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comments3.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comments4.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comments5.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comments6.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comments7.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comments8.xml" ContentType="application/vnd.openxmlformats-officedocument.spreadsheetml.comments+xml"/>
  <Override PartName="/xl/drawings/drawing9.xml" ContentType="application/vnd.openxmlformats-officedocument.drawing+xml"/>
  <Override PartName="/xl/tables/table8.xml" ContentType="application/vnd.openxmlformats-officedocument.spreadsheetml.table+xml"/>
  <Override PartName="/xl/comments9.xml" ContentType="application/vnd.openxmlformats-officedocument.spreadsheetml.comments+xml"/>
  <Override PartName="/xl/drawings/drawing10.xml" ContentType="application/vnd.openxmlformats-officedocument.drawing+xml"/>
  <Override PartName="/xl/tables/table9.xml" ContentType="application/vnd.openxmlformats-officedocument.spreadsheetml.table+xml"/>
  <Override PartName="/xl/comments10.xml" ContentType="application/vnd.openxmlformats-officedocument.spreadsheetml.comments+xml"/>
  <Override PartName="/xl/drawings/drawing11.xml" ContentType="application/vnd.openxmlformats-officedocument.drawing+xml"/>
  <Override PartName="/xl/tables/table10.xml" ContentType="application/vnd.openxmlformats-officedocument.spreadsheetml.table+xml"/>
  <Override PartName="/xl/comments11.xml" ContentType="application/vnd.openxmlformats-officedocument.spreadsheetml.comments+xml"/>
  <Override PartName="/xl/drawings/drawing12.xml" ContentType="application/vnd.openxmlformats-officedocument.drawing+xml"/>
  <Override PartName="/xl/tables/table11.xml" ContentType="application/vnd.openxmlformats-officedocument.spreadsheetml.table+xml"/>
  <Override PartName="/xl/comments12.xml" ContentType="application/vnd.openxmlformats-officedocument.spreadsheetml.comments+xml"/>
  <Override PartName="/xl/drawings/drawing13.xml" ContentType="application/vnd.openxmlformats-officedocument.drawing+xml"/>
  <Override PartName="/xl/tables/table12.xml" ContentType="application/vnd.openxmlformats-officedocument.spreadsheetml.table+xml"/>
  <Override PartName="/xl/comments13.xml" ContentType="application/vnd.openxmlformats-officedocument.spreadsheetml.comments+xml"/>
  <Override PartName="/xl/drawings/drawing14.xml" ContentType="application/vnd.openxmlformats-officedocument.drawing+xml"/>
  <Override PartName="/xl/tables/table13.xml" ContentType="application/vnd.openxmlformats-officedocument.spreadsheetml.table+xml"/>
  <Override PartName="/xl/comments14.xml" ContentType="application/vnd.openxmlformats-officedocument.spreadsheetml.comments+xml"/>
  <Override PartName="/xl/drawings/drawing15.xml" ContentType="application/vnd.openxmlformats-officedocument.drawing+xml"/>
  <Override PartName="/xl/tables/table14.xml" ContentType="application/vnd.openxmlformats-officedocument.spreadsheetml.table+xml"/>
  <Override PartName="/xl/comments15.xml" ContentType="application/vnd.openxmlformats-officedocument.spreadsheetml.comments+xml"/>
  <Override PartName="/xl/drawings/drawing16.xml" ContentType="application/vnd.openxmlformats-officedocument.drawing+xml"/>
  <Override PartName="/xl/tables/table15.xml" ContentType="application/vnd.openxmlformats-officedocument.spreadsheetml.table+xml"/>
  <Override PartName="/xl/comments16.xml" ContentType="application/vnd.openxmlformats-officedocument.spreadsheetml.comments+xml"/>
  <Override PartName="/xl/drawings/drawing17.xml" ContentType="application/vnd.openxmlformats-officedocument.drawing+xml"/>
  <Override PartName="/xl/tables/table16.xml" ContentType="application/vnd.openxmlformats-officedocument.spreadsheetml.table+xml"/>
  <Override PartName="/xl/comments17.xml" ContentType="application/vnd.openxmlformats-officedocument.spreadsheetml.comments+xml"/>
  <Override PartName="/xl/drawings/drawing18.xml" ContentType="application/vnd.openxmlformats-officedocument.drawing+xml"/>
  <Override PartName="/xl/tables/table17.xml" ContentType="application/vnd.openxmlformats-officedocument.spreadsheetml.table+xml"/>
  <Override PartName="/xl/comments18.xml" ContentType="application/vnd.openxmlformats-officedocument.spreadsheetml.comments+xml"/>
  <Override PartName="/xl/drawings/drawing19.xml" ContentType="application/vnd.openxmlformats-officedocument.drawing+xml"/>
  <Override PartName="/xl/tables/table18.xml" ContentType="application/vnd.openxmlformats-officedocument.spreadsheetml.table+xml"/>
  <Override PartName="/xl/comments19.xml" ContentType="application/vnd.openxmlformats-officedocument.spreadsheetml.comments+xml"/>
  <Override PartName="/xl/drawings/drawing20.xml" ContentType="application/vnd.openxmlformats-officedocument.drawing+xml"/>
  <Override PartName="/xl/tables/table19.xml" ContentType="application/vnd.openxmlformats-officedocument.spreadsheetml.table+xml"/>
  <Override PartName="/xl/comments20.xml" ContentType="application/vnd.openxmlformats-officedocument.spreadsheetml.comments+xml"/>
  <Override PartName="/xl/drawings/drawing21.xml" ContentType="application/vnd.openxmlformats-officedocument.drawing+xml"/>
  <Override PartName="/xl/tables/table20.xml" ContentType="application/vnd.openxmlformats-officedocument.spreadsheetml.table+xml"/>
  <Override PartName="/xl/comments21.xml" ContentType="application/vnd.openxmlformats-officedocument.spreadsheetml.comments+xml"/>
  <Override PartName="/xl/drawings/drawing22.xml" ContentType="application/vnd.openxmlformats-officedocument.drawing+xml"/>
  <Override PartName="/xl/tables/table21.xml" ContentType="application/vnd.openxmlformats-officedocument.spreadsheetml.table+xml"/>
  <Override PartName="/xl/comments22.xml" ContentType="application/vnd.openxmlformats-officedocument.spreadsheetml.comments+xml"/>
  <Override PartName="/xl/drawings/drawing23.xml" ContentType="application/vnd.openxmlformats-officedocument.drawing+xml"/>
  <Override PartName="/xl/tables/table22.xml" ContentType="application/vnd.openxmlformats-officedocument.spreadsheetml.table+xml"/>
  <Override PartName="/xl/comments23.xml" ContentType="application/vnd.openxmlformats-officedocument.spreadsheetml.comments+xml"/>
  <Override PartName="/xl/drawings/drawing24.xml" ContentType="application/vnd.openxmlformats-officedocument.drawing+xml"/>
  <Override PartName="/xl/tables/table23.xml" ContentType="application/vnd.openxmlformats-officedocument.spreadsheetml.table+xml"/>
  <Override PartName="/xl/comments24.xml" ContentType="application/vnd.openxmlformats-officedocument.spreadsheetml.comments+xml"/>
  <Override PartName="/xl/drawings/drawing25.xml" ContentType="application/vnd.openxmlformats-officedocument.drawing+xml"/>
  <Override PartName="/xl/tables/table24.xml" ContentType="application/vnd.openxmlformats-officedocument.spreadsheetml.table+xml"/>
  <Override PartName="/xl/comments25.xml" ContentType="application/vnd.openxmlformats-officedocument.spreadsheetml.comments+xml"/>
  <Override PartName="/xl/drawings/drawing26.xml" ContentType="application/vnd.openxmlformats-officedocument.drawing+xml"/>
  <Override PartName="/xl/tables/table25.xml" ContentType="application/vnd.openxmlformats-officedocument.spreadsheetml.table+xml"/>
  <Override PartName="/xl/comments26.xml" ContentType="application/vnd.openxmlformats-officedocument.spreadsheetml.comments+xml"/>
  <Override PartName="/xl/drawings/drawing27.xml" ContentType="application/vnd.openxmlformats-officedocument.drawing+xml"/>
  <Override PartName="/xl/tables/table26.xml" ContentType="application/vnd.openxmlformats-officedocument.spreadsheetml.table+xml"/>
  <Override PartName="/xl/comments27.xml" ContentType="application/vnd.openxmlformats-officedocument.spreadsheetml.comments+xml"/>
  <Override PartName="/xl/drawings/drawing28.xml" ContentType="application/vnd.openxmlformats-officedocument.drawing+xml"/>
  <Override PartName="/xl/tables/table27.xml" ContentType="application/vnd.openxmlformats-officedocument.spreadsheetml.table+xml"/>
  <Override PartName="/xl/comments28.xml" ContentType="application/vnd.openxmlformats-officedocument.spreadsheetml.comments+xml"/>
  <Override PartName="/xl/drawings/drawing29.xml" ContentType="application/vnd.openxmlformats-officedocument.drawing+xml"/>
  <Override PartName="/xl/tables/table28.xml" ContentType="application/vnd.openxmlformats-officedocument.spreadsheetml.table+xml"/>
  <Override PartName="/xl/comments29.xml" ContentType="application/vnd.openxmlformats-officedocument.spreadsheetml.comments+xml"/>
  <Override PartName="/xl/drawings/drawing30.xml" ContentType="application/vnd.openxmlformats-officedocument.drawing+xml"/>
  <Override PartName="/xl/tables/table29.xml" ContentType="application/vnd.openxmlformats-officedocument.spreadsheetml.table+xml"/>
  <Override PartName="/xl/comments30.xml" ContentType="application/vnd.openxmlformats-officedocument.spreadsheetml.comments+xml"/>
  <Override PartName="/xl/drawings/drawing31.xml" ContentType="application/vnd.openxmlformats-officedocument.drawing+xml"/>
  <Override PartName="/xl/tables/table30.xml" ContentType="application/vnd.openxmlformats-officedocument.spreadsheetml.table+xml"/>
  <Override PartName="/xl/comments31.xml" ContentType="application/vnd.openxmlformats-officedocument.spreadsheetml.comments+xml"/>
  <Override PartName="/xl/drawings/drawing32.xml" ContentType="application/vnd.openxmlformats-officedocument.drawing+xml"/>
  <Override PartName="/xl/tables/table31.xml" ContentType="application/vnd.openxmlformats-officedocument.spreadsheetml.table+xml"/>
  <Override PartName="/xl/comments32.xml" ContentType="application/vnd.openxmlformats-officedocument.spreadsheetml.comments+xml"/>
  <Override PartName="/xl/drawings/drawing33.xml" ContentType="application/vnd.openxmlformats-officedocument.drawing+xml"/>
  <Override PartName="/xl/tables/table32.xml" ContentType="application/vnd.openxmlformats-officedocument.spreadsheetml.table+xml"/>
  <Override PartName="/xl/comments33.xml" ContentType="application/vnd.openxmlformats-officedocument.spreadsheetml.comments+xml"/>
  <Override PartName="/xl/drawings/drawing34.xml" ContentType="application/vnd.openxmlformats-officedocument.drawing+xml"/>
  <Override PartName="/xl/tables/table33.xml" ContentType="application/vnd.openxmlformats-officedocument.spreadsheetml.table+xml"/>
  <Override PartName="/xl/comments34.xml" ContentType="application/vnd.openxmlformats-officedocument.spreadsheetml.comments+xml"/>
  <Override PartName="/xl/drawings/drawing35.xml" ContentType="application/vnd.openxmlformats-officedocument.drawing+xml"/>
  <Override PartName="/xl/tables/table34.xml" ContentType="application/vnd.openxmlformats-officedocument.spreadsheetml.table+xml"/>
  <Override PartName="/xl/comments35.xml" ContentType="application/vnd.openxmlformats-officedocument.spreadsheetml.comments+xml"/>
  <Override PartName="/xl/drawings/drawing36.xml" ContentType="application/vnd.openxmlformats-officedocument.drawing+xml"/>
  <Override PartName="/xl/tables/table35.xml" ContentType="application/vnd.openxmlformats-officedocument.spreadsheetml.table+xml"/>
  <Override PartName="/xl/comments36.xml" ContentType="application/vnd.openxmlformats-officedocument.spreadsheetml.comments+xml"/>
  <Override PartName="/xl/drawings/drawing37.xml" ContentType="application/vnd.openxmlformats-officedocument.drawing+xml"/>
  <Override PartName="/xl/tables/table36.xml" ContentType="application/vnd.openxmlformats-officedocument.spreadsheetml.table+xml"/>
  <Override PartName="/xl/comments37.xml" ContentType="application/vnd.openxmlformats-officedocument.spreadsheetml.comments+xml"/>
  <Override PartName="/xl/drawings/drawing38.xml" ContentType="application/vnd.openxmlformats-officedocument.drawing+xml"/>
  <Override PartName="/xl/tables/table37.xml" ContentType="application/vnd.openxmlformats-officedocument.spreadsheetml.table+xml"/>
  <Override PartName="/xl/comments38.xml" ContentType="application/vnd.openxmlformats-officedocument.spreadsheetml.comments+xml"/>
  <Override PartName="/xl/drawings/drawing39.xml" ContentType="application/vnd.openxmlformats-officedocument.drawing+xml"/>
  <Override PartName="/xl/tables/table38.xml" ContentType="application/vnd.openxmlformats-officedocument.spreadsheetml.table+xml"/>
  <Override PartName="/xl/comments39.xml" ContentType="application/vnd.openxmlformats-officedocument.spreadsheetml.comments+xml"/>
  <Override PartName="/xl/drawings/drawing40.xml" ContentType="application/vnd.openxmlformats-officedocument.drawing+xml"/>
  <Override PartName="/xl/tables/table39.xml" ContentType="application/vnd.openxmlformats-officedocument.spreadsheetml.table+xml"/>
  <Override PartName="/xl/comments40.xml" ContentType="application/vnd.openxmlformats-officedocument.spreadsheetml.comments+xml"/>
  <Override PartName="/xl/drawings/drawing41.xml" ContentType="application/vnd.openxmlformats-officedocument.drawing+xml"/>
  <Override PartName="/xl/tables/table40.xml" ContentType="application/vnd.openxmlformats-officedocument.spreadsheetml.table+xml"/>
  <Override PartName="/xl/comments4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autoCompressPictures="0"/>
  <mc:AlternateContent xmlns:mc="http://schemas.openxmlformats.org/markup-compatibility/2006">
    <mc:Choice Requires="x15">
      <x15ac:absPath xmlns:x15ac="http://schemas.microsoft.com/office/spreadsheetml/2010/11/ac" url="https://d.docs.live.net/8c14d6ad31308235/FORMATOS AUDITORIA 3100/"/>
    </mc:Choice>
  </mc:AlternateContent>
  <xr:revisionPtr revIDLastSave="308" documentId="11_A2D501727A1413C9F7410748AE61E5C4793EA088" xr6:coauthVersionLast="47" xr6:coauthVersionMax="47" xr10:uidLastSave="{0754A7E2-C42E-4258-A114-52063F37B699}"/>
  <bookViews>
    <workbookView xWindow="-120" yWindow="-120" windowWidth="20730" windowHeight="11160" tabRatio="815" activeTab="1" xr2:uid="{00000000-000D-0000-FFFF-FFFF00000000}"/>
  </bookViews>
  <sheets>
    <sheet name="INICIO" sheetId="11" r:id="rId1"/>
    <sheet name="TODOS SERVICIOS" sheetId="13" r:id="rId2"/>
    <sheet name="CE GENERAL" sheetId="15" r:id="rId3"/>
    <sheet name="CE ESP" sheetId="16" r:id="rId4"/>
    <sheet name="VACUN" sheetId="18" r:id="rId5"/>
    <sheet name="SST" sheetId="19" r:id="rId6"/>
    <sheet name="TERAP" sheetId="20" r:id="rId7"/>
    <sheet name="FARMAC" sheetId="21" r:id="rId8"/>
    <sheet name="RAD ODONT" sheetId="23" r:id="rId9"/>
    <sheet name="IMAG DIAG ION" sheetId="24" r:id="rId10"/>
    <sheet name="IMAG DIAG NO ION" sheetId="25" r:id="rId11"/>
    <sheet name="MED NUCL" sheetId="26" r:id="rId12"/>
    <sheet name="RADIOT" sheetId="27" r:id="rId13"/>
    <sheet name="QUIMIO" sheetId="28" r:id="rId14"/>
    <sheet name="DX VASC" sheetId="29" r:id="rId15"/>
    <sheet name="HEMOD" sheetId="30" r:id="rId16"/>
    <sheet name="PRETRANS" sheetId="31" r:id="rId17"/>
    <sheet name="T MUEST" sheetId="32" r:id="rId18"/>
    <sheet name="LABOR" sheetId="33" r:id="rId19"/>
    <sheet name="TOMA CITO" sheetId="34" r:id="rId20"/>
    <sheet name="LAB CITO" sheetId="35" r:id="rId21"/>
    <sheet name="HISTO" sheetId="36" r:id="rId22"/>
    <sheet name="PATOLO" sheetId="37" r:id="rId23"/>
    <sheet name="DIALISIS" sheetId="38" r:id="rId24"/>
    <sheet name="HOSPI" sheetId="39" r:id="rId25"/>
    <sheet name="HOSP CRON" sheetId="40" r:id="rId26"/>
    <sheet name="NEO BAS" sheetId="41" r:id="rId27"/>
    <sheet name="NEO INTER" sheetId="42" r:id="rId28"/>
    <sheet name="NEO INTENS" sheetId="43" r:id="rId29"/>
    <sheet name="PED INTER" sheetId="44" r:id="rId30"/>
    <sheet name="PED INTENS" sheetId="45" r:id="rId31"/>
    <sheet name="ADUL INTER" sheetId="46" r:id="rId32"/>
    <sheet name="ADUL INTENS" sheetId="47" r:id="rId33"/>
    <sheet name="HOSP SMENTAL" sheetId="48" r:id="rId34"/>
    <sheet name="HOSP PARCIAL" sheetId="50" r:id="rId35"/>
    <sheet name="CUID BAS SUST" sheetId="52" r:id="rId36"/>
    <sheet name="CIRUGIA" sheetId="53" r:id="rId37"/>
    <sheet name="URGENCIAS" sheetId="54" r:id="rId38"/>
    <sheet name="TRANSP" sheetId="56" r:id="rId39"/>
    <sheet name="PREHOS" sheetId="57" r:id="rId40"/>
    <sheet name="AT PARTO" sheetId="58" r:id="rId41"/>
    <sheet name="BD PLANES" sheetId="60" state="veryHidden" r:id="rId42"/>
    <sheet name="TABLA DINAMICA" sheetId="61" r:id="rId43"/>
    <sheet name="Hoja1" sheetId="62" r:id="rId44"/>
  </sheets>
  <definedNames>
    <definedName name="_xlnm._FilterDatabase" localSheetId="41" hidden="1">'BD PLANES'!$J$2:$N$98</definedName>
    <definedName name="_xlnm.Print_Area" localSheetId="32">CEGENERAL13143839[#All]</definedName>
    <definedName name="_xlnm.Print_Area" localSheetId="31">CEGENERAL131438[#All]</definedName>
    <definedName name="_xlnm.Print_Area" localSheetId="40">CEGENERAL131450[#All]</definedName>
    <definedName name="_xlnm.Print_Area" localSheetId="3">CEGENERAL3[#All]</definedName>
    <definedName name="_xlnm.Print_Area" localSheetId="2">CEGENERAL[#All]</definedName>
    <definedName name="_xlnm.Print_Area" localSheetId="36">CEGENERAL131445[#All]</definedName>
    <definedName name="_xlnm.Print_Area" localSheetId="35">CEGENERAL13144044[#All]</definedName>
    <definedName name="_xlnm.Print_Area" localSheetId="23">CEGENERAL131430[#All]</definedName>
    <definedName name="_xlnm.Print_Area" localSheetId="14">CEGENERAL131421[#All]</definedName>
    <definedName name="_xlnm.Print_Area" localSheetId="7">CEGENERAL13[#All]</definedName>
    <definedName name="_xlnm.Print_Area" localSheetId="15">CEGENERAL131422[#All]</definedName>
    <definedName name="_xlnm.Print_Area" localSheetId="21">CEGENERAL131428[#All]</definedName>
    <definedName name="_xlnm.Print_Area" localSheetId="25">CEGENERAL131432[#All]</definedName>
    <definedName name="_xlnm.Print_Area" localSheetId="34">CEGENERAL13143242[#All]</definedName>
    <definedName name="_xlnm.Print_Area" localSheetId="33">CEGENERAL131440[#All]</definedName>
    <definedName name="_xlnm.Print_Area" localSheetId="24">CEGENERAL131431[#All]</definedName>
    <definedName name="_xlnm.Print_Area" localSheetId="9">CEGENERAL131416[#All]</definedName>
    <definedName name="_xlnm.Print_Area" localSheetId="10">CEGENERAL131417[#All]</definedName>
    <definedName name="_xlnm.Print_Area" localSheetId="0">INICIO!$A$1:$O$63</definedName>
    <definedName name="_xlnm.Print_Area" localSheetId="20">CEGENERAL131427[#All]</definedName>
    <definedName name="_xlnm.Print_Area" localSheetId="18">CEGENERAL131425[#All]</definedName>
    <definedName name="_xlnm.Print_Area" localSheetId="11">CEGENERAL131418[#All]</definedName>
    <definedName name="_xlnm.Print_Area" localSheetId="26">CEGENERAL131433[#All]</definedName>
    <definedName name="_xlnm.Print_Area" localSheetId="28">CEGENERAL1314333435[#All]</definedName>
    <definedName name="_xlnm.Print_Area" localSheetId="27">CEGENERAL13143334[#All]</definedName>
    <definedName name="_xlnm.Print_Area" localSheetId="22">CEGENERAL131429[#All]</definedName>
    <definedName name="_xlnm.Print_Area" localSheetId="30">CEGENERAL13143637[#All]</definedName>
    <definedName name="_xlnm.Print_Area" localSheetId="29">CEGENERAL131436[#All]</definedName>
    <definedName name="_xlnm.Print_Area" localSheetId="39">CEGENERAL131449[#All]</definedName>
    <definedName name="_xlnm.Print_Area" localSheetId="16">CEGENERAL131423[#All]</definedName>
    <definedName name="_xlnm.Print_Area" localSheetId="13">CEGENERAL131420[#All]</definedName>
    <definedName name="_xlnm.Print_Area" localSheetId="8">CEGENERAL131415[#All]</definedName>
    <definedName name="_xlnm.Print_Area" localSheetId="12">CEGENERAL131419[#All]</definedName>
    <definedName name="_xlnm.Print_Area" localSheetId="5">CEGENERAL11[#All]</definedName>
    <definedName name="_xlnm.Print_Area" localSheetId="17">CEGENERAL131424[#All]</definedName>
    <definedName name="_xlnm.Print_Area" localSheetId="6">TERAP!$A$9:$K$54,TERAP!$B$1:$I$1</definedName>
    <definedName name="_xlnm.Print_Area" localSheetId="1">TS[[#All],[ESTANDAR]:[HALLAZGO]]</definedName>
    <definedName name="_xlnm.Print_Area" localSheetId="19">CEGENERAL131426[#All]</definedName>
    <definedName name="_xlnm.Print_Area" localSheetId="38">CEGENERAL131448[#All]</definedName>
    <definedName name="_xlnm.Print_Area" localSheetId="37">CEGENERAL131446[#All]</definedName>
    <definedName name="_xlnm.Print_Area" localSheetId="4">CEGENERAL10[#All]</definedName>
    <definedName name="_xlnm.Print_Titles" localSheetId="32">'ADUL INTENS'!$1:$1</definedName>
    <definedName name="_xlnm.Print_Titles" localSheetId="31">'ADUL INTER'!$1:$1</definedName>
    <definedName name="_xlnm.Print_Titles" localSheetId="40">'AT PARTO'!$1:$1</definedName>
    <definedName name="_xlnm.Print_Titles" localSheetId="3">'CE ESP'!$1:$1</definedName>
    <definedName name="_xlnm.Print_Titles" localSheetId="2">'CE GENERAL'!$1:$1</definedName>
    <definedName name="_xlnm.Print_Titles" localSheetId="36">CIRUGIA!$1:$1</definedName>
    <definedName name="_xlnm.Print_Titles" localSheetId="35">'CUID BAS SUST'!$1:$1</definedName>
    <definedName name="_xlnm.Print_Titles" localSheetId="23">DIALISIS!$1:$1</definedName>
    <definedName name="_xlnm.Print_Titles" localSheetId="14">'DX VASC'!$1:$1</definedName>
    <definedName name="_xlnm.Print_Titles" localSheetId="7">FARMAC!$1:$1</definedName>
    <definedName name="_xlnm.Print_Titles" localSheetId="15">HEMOD!$1:$1</definedName>
    <definedName name="_xlnm.Print_Titles" localSheetId="21">HISTO!$1:$1</definedName>
    <definedName name="_xlnm.Print_Titles" localSheetId="25">'HOSP CRON'!$1:$1</definedName>
    <definedName name="_xlnm.Print_Titles" localSheetId="34">'HOSP PARCIAL'!$1:$1</definedName>
    <definedName name="_xlnm.Print_Titles" localSheetId="33">'HOSP SMENTAL'!$1:$1</definedName>
    <definedName name="_xlnm.Print_Titles" localSheetId="24">HOSPI!$1:$1</definedName>
    <definedName name="_xlnm.Print_Titles" localSheetId="9">'IMAG DIAG ION'!$1:$1</definedName>
    <definedName name="_xlnm.Print_Titles" localSheetId="10">'IMAG DIAG NO ION'!$1:$1</definedName>
    <definedName name="_xlnm.Print_Titles" localSheetId="20">'LAB CITO'!$1:$1</definedName>
    <definedName name="_xlnm.Print_Titles" localSheetId="18">LABOR!$1:$1</definedName>
    <definedName name="_xlnm.Print_Titles" localSheetId="11">'MED NUCL'!$1:$1</definedName>
    <definedName name="_xlnm.Print_Titles" localSheetId="26">'NEO BAS'!$1:$1</definedName>
    <definedName name="_xlnm.Print_Titles" localSheetId="28">'NEO INTENS'!$1:$1</definedName>
    <definedName name="_xlnm.Print_Titles" localSheetId="27">'NEO INTER'!$1:$1</definedName>
    <definedName name="_xlnm.Print_Titles" localSheetId="22">PATOLO!$1:$1</definedName>
    <definedName name="_xlnm.Print_Titles" localSheetId="30">'PED INTENS'!$1:$1</definedName>
    <definedName name="_xlnm.Print_Titles" localSheetId="29">'PED INTER'!$1:$1</definedName>
    <definedName name="_xlnm.Print_Titles" localSheetId="39">PREHOS!$1:$1</definedName>
    <definedName name="_xlnm.Print_Titles" localSheetId="16">PRETRANS!$1:$1</definedName>
    <definedName name="_xlnm.Print_Titles" localSheetId="13">QUIMIO!$1:$1</definedName>
    <definedName name="_xlnm.Print_Titles" localSheetId="8">'RAD ODONT'!$1:$1</definedName>
    <definedName name="_xlnm.Print_Titles" localSheetId="12">RADIOT!$1:$1</definedName>
    <definedName name="_xlnm.Print_Titles" localSheetId="5">SST!$1:$1</definedName>
    <definedName name="_xlnm.Print_Titles" localSheetId="17">'T MUEST'!$1:$1</definedName>
    <definedName name="_xlnm.Print_Titles" localSheetId="6">TERAP!$1:$1</definedName>
    <definedName name="_xlnm.Print_Titles" localSheetId="1">'TODOS SERVICIOS'!$1:$1</definedName>
    <definedName name="_xlnm.Print_Titles" localSheetId="19">'TOMA CITO'!$1:$1</definedName>
    <definedName name="_xlnm.Print_Titles" localSheetId="38">TRANSP!$1:$1</definedName>
    <definedName name="_xlnm.Print_Titles" localSheetId="37">URGENCIAS!$1:$1</definedName>
    <definedName name="_xlnm.Print_Titles" localSheetId="4">VACUN!$1:$1</definedName>
  </definedNames>
  <calcPr calcId="191029"/>
  <pivotCaches>
    <pivotCache cacheId="0" r:id="rId45"/>
    <pivotCache cacheId="1" r:id="rId46"/>
    <pivotCache cacheId="2" r:id="rId47"/>
    <pivotCache cacheId="3" r:id="rId48"/>
    <pivotCache cacheId="4" r:id="rId49"/>
    <pivotCache cacheId="5" r:id="rId5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86" i="58" l="1"/>
  <c r="C186" i="58"/>
  <c r="D186" i="58"/>
  <c r="B187" i="58"/>
  <c r="C187" i="58"/>
  <c r="D187" i="58"/>
  <c r="B188" i="58"/>
  <c r="C188" i="58"/>
  <c r="D188" i="58"/>
  <c r="B189" i="58"/>
  <c r="C189" i="58"/>
  <c r="D189" i="58"/>
  <c r="B190" i="58"/>
  <c r="C190" i="58"/>
  <c r="D190" i="58"/>
  <c r="B191" i="58"/>
  <c r="C191" i="58"/>
  <c r="D191" i="58"/>
  <c r="C185" i="58"/>
  <c r="D185" i="58"/>
  <c r="B185" i="58"/>
  <c r="I182" i="58"/>
  <c r="J182" i="58"/>
  <c r="H182" i="58"/>
  <c r="J84" i="57"/>
  <c r="B88" i="57"/>
  <c r="C88" i="57"/>
  <c r="D88" i="57"/>
  <c r="B89" i="57"/>
  <c r="C89" i="57"/>
  <c r="D89" i="57"/>
  <c r="B90" i="57"/>
  <c r="C90" i="57"/>
  <c r="D90" i="57"/>
  <c r="B91" i="57"/>
  <c r="C91" i="57"/>
  <c r="D91" i="57"/>
  <c r="B92" i="57"/>
  <c r="C92" i="57"/>
  <c r="D92" i="57"/>
  <c r="B93" i="57"/>
  <c r="C93" i="57"/>
  <c r="D93" i="57"/>
  <c r="C87" i="57"/>
  <c r="D87" i="57"/>
  <c r="B87" i="57"/>
  <c r="I84" i="57"/>
  <c r="H84" i="57"/>
  <c r="I230" i="56"/>
  <c r="B234" i="56"/>
  <c r="C234" i="56"/>
  <c r="D234" i="56"/>
  <c r="B235" i="56"/>
  <c r="C235" i="56"/>
  <c r="D235" i="56"/>
  <c r="B236" i="56"/>
  <c r="C236" i="56"/>
  <c r="D236" i="56"/>
  <c r="B237" i="56"/>
  <c r="C237" i="56"/>
  <c r="D237" i="56"/>
  <c r="B238" i="56"/>
  <c r="C238" i="56"/>
  <c r="D238" i="56"/>
  <c r="B239" i="56"/>
  <c r="C239" i="56"/>
  <c r="D239" i="56"/>
  <c r="C233" i="56"/>
  <c r="D233" i="56"/>
  <c r="B233" i="56"/>
  <c r="J230" i="56"/>
  <c r="K230" i="56"/>
  <c r="H210" i="54"/>
  <c r="B219" i="54"/>
  <c r="C219" i="54"/>
  <c r="D219" i="54"/>
  <c r="B214" i="54"/>
  <c r="C214" i="54"/>
  <c r="D214" i="54"/>
  <c r="B215" i="54"/>
  <c r="C215" i="54"/>
  <c r="D215" i="54"/>
  <c r="B216" i="54"/>
  <c r="C216" i="54"/>
  <c r="D216" i="54"/>
  <c r="B217" i="54"/>
  <c r="C217" i="54"/>
  <c r="D217" i="54"/>
  <c r="B218" i="54"/>
  <c r="C218" i="54"/>
  <c r="D218" i="54"/>
  <c r="C213" i="54"/>
  <c r="D213" i="54"/>
  <c r="B213" i="54"/>
  <c r="J210" i="54"/>
  <c r="I210" i="54"/>
  <c r="I210" i="53"/>
  <c r="E4" i="53"/>
  <c r="D4" i="53"/>
  <c r="C4" i="53"/>
  <c r="B214" i="53"/>
  <c r="C214" i="53"/>
  <c r="D214" i="53"/>
  <c r="B215" i="53"/>
  <c r="C215" i="53"/>
  <c r="D215" i="53"/>
  <c r="B216" i="53"/>
  <c r="C216" i="53"/>
  <c r="D216" i="53"/>
  <c r="B217" i="53"/>
  <c r="C217" i="53"/>
  <c r="D217" i="53"/>
  <c r="B218" i="53"/>
  <c r="C218" i="53"/>
  <c r="D218" i="53"/>
  <c r="B219" i="53"/>
  <c r="C219" i="53"/>
  <c r="D219" i="53"/>
  <c r="C213" i="53"/>
  <c r="D213" i="53"/>
  <c r="B213" i="53"/>
  <c r="J210" i="53"/>
  <c r="H210" i="53"/>
  <c r="B103" i="52"/>
  <c r="E103" i="52" s="1"/>
  <c r="C103" i="52"/>
  <c r="D103" i="52"/>
  <c r="B104" i="52"/>
  <c r="C104" i="52"/>
  <c r="D104" i="52"/>
  <c r="B105" i="52"/>
  <c r="C105" i="52"/>
  <c r="D105" i="52"/>
  <c r="B106" i="52"/>
  <c r="C106" i="52"/>
  <c r="D106" i="52"/>
  <c r="B107" i="52"/>
  <c r="C107" i="52"/>
  <c r="D107" i="52"/>
  <c r="B108" i="52"/>
  <c r="C108" i="52"/>
  <c r="D108" i="52"/>
  <c r="C102" i="52"/>
  <c r="D102" i="52"/>
  <c r="B102" i="52"/>
  <c r="I99" i="52"/>
  <c r="J99" i="52"/>
  <c r="H99" i="52"/>
  <c r="B136" i="50"/>
  <c r="C136" i="50"/>
  <c r="D136" i="50"/>
  <c r="B137" i="50"/>
  <c r="C137" i="50"/>
  <c r="D137" i="50"/>
  <c r="B138" i="50"/>
  <c r="C138" i="50"/>
  <c r="D138" i="50"/>
  <c r="B139" i="50"/>
  <c r="C139" i="50"/>
  <c r="D139" i="50"/>
  <c r="B140" i="50"/>
  <c r="C140" i="50"/>
  <c r="D140" i="50"/>
  <c r="B141" i="50"/>
  <c r="C141" i="50"/>
  <c r="D141" i="50"/>
  <c r="C135" i="50"/>
  <c r="D135" i="50"/>
  <c r="B135" i="50"/>
  <c r="J132" i="50"/>
  <c r="K132" i="50"/>
  <c r="I132" i="50"/>
  <c r="B124" i="48"/>
  <c r="C124" i="48"/>
  <c r="D124" i="48"/>
  <c r="B125" i="48"/>
  <c r="C125" i="48"/>
  <c r="D125" i="48"/>
  <c r="B126" i="48"/>
  <c r="C126" i="48"/>
  <c r="E126" i="48" s="1"/>
  <c r="D126" i="48"/>
  <c r="B127" i="48"/>
  <c r="C127" i="48"/>
  <c r="D127" i="48"/>
  <c r="B128" i="48"/>
  <c r="C128" i="48"/>
  <c r="D128" i="48"/>
  <c r="B129" i="48"/>
  <c r="C129" i="48"/>
  <c r="D129" i="48"/>
  <c r="C123" i="48"/>
  <c r="D123" i="48"/>
  <c r="B123" i="48"/>
  <c r="I120" i="48"/>
  <c r="J120" i="48"/>
  <c r="H120" i="48"/>
  <c r="B114" i="47"/>
  <c r="C114" i="47"/>
  <c r="D114" i="47"/>
  <c r="B115" i="47"/>
  <c r="C115" i="47"/>
  <c r="D115" i="47"/>
  <c r="B116" i="47"/>
  <c r="C116" i="47"/>
  <c r="D116" i="47"/>
  <c r="B117" i="47"/>
  <c r="C117" i="47"/>
  <c r="D117" i="47"/>
  <c r="B118" i="47"/>
  <c r="C118" i="47"/>
  <c r="D118" i="47"/>
  <c r="B119" i="47"/>
  <c r="C119" i="47"/>
  <c r="D119" i="47"/>
  <c r="C113" i="47"/>
  <c r="D113" i="47"/>
  <c r="B113" i="47"/>
  <c r="I110" i="47"/>
  <c r="J110" i="47"/>
  <c r="H110" i="47"/>
  <c r="B101" i="46"/>
  <c r="C101" i="46"/>
  <c r="D101" i="46"/>
  <c r="B102" i="46"/>
  <c r="C102" i="46"/>
  <c r="D102" i="46"/>
  <c r="B103" i="46"/>
  <c r="C103" i="46"/>
  <c r="E103" i="46" s="1"/>
  <c r="D103" i="46"/>
  <c r="B104" i="46"/>
  <c r="C104" i="46"/>
  <c r="D104" i="46"/>
  <c r="B105" i="46"/>
  <c r="C105" i="46"/>
  <c r="D105" i="46"/>
  <c r="B106" i="46"/>
  <c r="C106" i="46"/>
  <c r="D106" i="46"/>
  <c r="C100" i="46"/>
  <c r="D100" i="46"/>
  <c r="B100" i="46"/>
  <c r="I97" i="46"/>
  <c r="J97" i="46"/>
  <c r="H97" i="46"/>
  <c r="B135" i="45"/>
  <c r="C135" i="45"/>
  <c r="D135" i="45"/>
  <c r="B130" i="45"/>
  <c r="C130" i="45"/>
  <c r="D130" i="45"/>
  <c r="B131" i="45"/>
  <c r="C131" i="45"/>
  <c r="D131" i="45"/>
  <c r="B132" i="45"/>
  <c r="C132" i="45"/>
  <c r="D132" i="45"/>
  <c r="B133" i="45"/>
  <c r="C133" i="45"/>
  <c r="D133" i="45"/>
  <c r="B134" i="45"/>
  <c r="C134" i="45"/>
  <c r="D134" i="45"/>
  <c r="C129" i="45"/>
  <c r="D129" i="45"/>
  <c r="B129" i="45"/>
  <c r="I126" i="45"/>
  <c r="J126" i="45"/>
  <c r="H126" i="45"/>
  <c r="B103" i="44"/>
  <c r="C103" i="44"/>
  <c r="D103" i="44"/>
  <c r="B104" i="44"/>
  <c r="C104" i="44"/>
  <c r="D104" i="44"/>
  <c r="B105" i="44"/>
  <c r="C105" i="44"/>
  <c r="D105" i="44"/>
  <c r="B106" i="44"/>
  <c r="C106" i="44"/>
  <c r="D106" i="44"/>
  <c r="B107" i="44"/>
  <c r="C107" i="44"/>
  <c r="D107" i="44"/>
  <c r="B108" i="44"/>
  <c r="C108" i="44"/>
  <c r="D108" i="44"/>
  <c r="C102" i="44"/>
  <c r="D102" i="44"/>
  <c r="B102" i="44"/>
  <c r="I99" i="44"/>
  <c r="J99" i="44"/>
  <c r="H99" i="44"/>
  <c r="B136" i="43"/>
  <c r="C136" i="43"/>
  <c r="D136" i="43"/>
  <c r="B137" i="43"/>
  <c r="C137" i="43"/>
  <c r="D137" i="43"/>
  <c r="B138" i="43"/>
  <c r="C138" i="43"/>
  <c r="D138" i="43"/>
  <c r="B139" i="43"/>
  <c r="C139" i="43"/>
  <c r="D139" i="43"/>
  <c r="B140" i="43"/>
  <c r="C140" i="43"/>
  <c r="D140" i="43"/>
  <c r="B141" i="43"/>
  <c r="C141" i="43"/>
  <c r="D141" i="43"/>
  <c r="C135" i="43"/>
  <c r="D135" i="43"/>
  <c r="B135" i="43"/>
  <c r="I132" i="43"/>
  <c r="J132" i="43"/>
  <c r="H132" i="43"/>
  <c r="B106" i="42"/>
  <c r="C106" i="42"/>
  <c r="D106" i="42"/>
  <c r="B107" i="42"/>
  <c r="C107" i="42"/>
  <c r="D107" i="42"/>
  <c r="B108" i="42"/>
  <c r="C108" i="42"/>
  <c r="D108" i="42"/>
  <c r="B109" i="42"/>
  <c r="C109" i="42"/>
  <c r="D109" i="42"/>
  <c r="B110" i="42"/>
  <c r="C110" i="42"/>
  <c r="D110" i="42"/>
  <c r="B111" i="42"/>
  <c r="C111" i="42"/>
  <c r="D111" i="42"/>
  <c r="C105" i="42"/>
  <c r="D105" i="42"/>
  <c r="B105" i="42"/>
  <c r="I102" i="42"/>
  <c r="J102" i="42"/>
  <c r="H102" i="42"/>
  <c r="B82" i="41"/>
  <c r="C82" i="41"/>
  <c r="D82" i="41"/>
  <c r="B83" i="41"/>
  <c r="C83" i="41"/>
  <c r="D83" i="41"/>
  <c r="B84" i="41"/>
  <c r="C84" i="41"/>
  <c r="D84" i="41"/>
  <c r="B85" i="41"/>
  <c r="C85" i="41"/>
  <c r="D85" i="41"/>
  <c r="B86" i="41"/>
  <c r="C86" i="41"/>
  <c r="D86" i="41"/>
  <c r="B87" i="41"/>
  <c r="C87" i="41"/>
  <c r="D87" i="41"/>
  <c r="C81" i="41"/>
  <c r="D81" i="41"/>
  <c r="B81" i="41"/>
  <c r="I78" i="41"/>
  <c r="J78" i="41"/>
  <c r="H78" i="41"/>
  <c r="B187" i="40"/>
  <c r="C187" i="40"/>
  <c r="D187" i="40"/>
  <c r="B188" i="40"/>
  <c r="C188" i="40"/>
  <c r="D188" i="40"/>
  <c r="B189" i="40"/>
  <c r="C189" i="40"/>
  <c r="D189" i="40"/>
  <c r="B190" i="40"/>
  <c r="C190" i="40"/>
  <c r="D190" i="40"/>
  <c r="B191" i="40"/>
  <c r="C191" i="40"/>
  <c r="D191" i="40"/>
  <c r="B192" i="40"/>
  <c r="C192" i="40"/>
  <c r="D192" i="40"/>
  <c r="C186" i="40"/>
  <c r="D186" i="40"/>
  <c r="B186" i="40"/>
  <c r="J183" i="40"/>
  <c r="K183" i="40"/>
  <c r="I183" i="40"/>
  <c r="H198" i="39"/>
  <c r="B202" i="39"/>
  <c r="E202" i="39" s="1"/>
  <c r="C202" i="39"/>
  <c r="D202" i="39"/>
  <c r="B203" i="39"/>
  <c r="C203" i="39"/>
  <c r="D203" i="39"/>
  <c r="B204" i="39"/>
  <c r="C204" i="39"/>
  <c r="D204" i="39"/>
  <c r="B205" i="39"/>
  <c r="C205" i="39"/>
  <c r="D205" i="39"/>
  <c r="B206" i="39"/>
  <c r="C206" i="39"/>
  <c r="D206" i="39"/>
  <c r="B207" i="39"/>
  <c r="C207" i="39"/>
  <c r="D207" i="39"/>
  <c r="C201" i="39"/>
  <c r="D201" i="39"/>
  <c r="B201" i="39"/>
  <c r="I198" i="39"/>
  <c r="J198" i="39"/>
  <c r="B115" i="38"/>
  <c r="C115" i="38"/>
  <c r="D115" i="38"/>
  <c r="B116" i="38"/>
  <c r="C116" i="38"/>
  <c r="D116" i="38"/>
  <c r="B117" i="38"/>
  <c r="C117" i="38"/>
  <c r="D117" i="38"/>
  <c r="B118" i="38"/>
  <c r="C118" i="38"/>
  <c r="D118" i="38"/>
  <c r="B119" i="38"/>
  <c r="C119" i="38"/>
  <c r="D119" i="38"/>
  <c r="B120" i="38"/>
  <c r="C120" i="38"/>
  <c r="D120" i="38"/>
  <c r="C114" i="38"/>
  <c r="D114" i="38"/>
  <c r="B114" i="38"/>
  <c r="I111" i="38"/>
  <c r="J111" i="38"/>
  <c r="H111" i="38"/>
  <c r="B68" i="37"/>
  <c r="C68" i="37"/>
  <c r="D68" i="37"/>
  <c r="B69" i="37"/>
  <c r="C69" i="37"/>
  <c r="D69" i="37"/>
  <c r="B70" i="37"/>
  <c r="C70" i="37"/>
  <c r="D70" i="37"/>
  <c r="B71" i="37"/>
  <c r="C71" i="37"/>
  <c r="D71" i="37"/>
  <c r="B72" i="37"/>
  <c r="C72" i="37"/>
  <c r="D72" i="37"/>
  <c r="B73" i="37"/>
  <c r="C73" i="37"/>
  <c r="D73" i="37"/>
  <c r="C67" i="37"/>
  <c r="D67" i="37"/>
  <c r="B67" i="37"/>
  <c r="I64" i="37"/>
  <c r="J64" i="37"/>
  <c r="H64" i="37"/>
  <c r="B52" i="36"/>
  <c r="C52" i="36"/>
  <c r="D52" i="36"/>
  <c r="B47" i="36"/>
  <c r="C47" i="36"/>
  <c r="D47" i="36"/>
  <c r="B48" i="36"/>
  <c r="C48" i="36"/>
  <c r="D48" i="36"/>
  <c r="B49" i="36"/>
  <c r="C49" i="36"/>
  <c r="D49" i="36"/>
  <c r="B50" i="36"/>
  <c r="C50" i="36"/>
  <c r="D50" i="36"/>
  <c r="B51" i="36"/>
  <c r="C51" i="36"/>
  <c r="D51" i="36"/>
  <c r="C46" i="36"/>
  <c r="D46" i="36"/>
  <c r="B46" i="36"/>
  <c r="I43" i="36"/>
  <c r="J43" i="36"/>
  <c r="H43" i="36"/>
  <c r="B48" i="35"/>
  <c r="C48" i="35"/>
  <c r="D48" i="35"/>
  <c r="B49" i="35"/>
  <c r="C49" i="35"/>
  <c r="D49" i="35"/>
  <c r="B50" i="35"/>
  <c r="C50" i="35"/>
  <c r="D50" i="35"/>
  <c r="B51" i="35"/>
  <c r="C51" i="35"/>
  <c r="D51" i="35"/>
  <c r="B52" i="35"/>
  <c r="C52" i="35"/>
  <c r="D52" i="35"/>
  <c r="B53" i="35"/>
  <c r="C53" i="35"/>
  <c r="D53" i="35"/>
  <c r="C47" i="35"/>
  <c r="D47" i="35"/>
  <c r="B47" i="35"/>
  <c r="I44" i="35"/>
  <c r="J44" i="35"/>
  <c r="H44" i="35"/>
  <c r="B57" i="34"/>
  <c r="C57" i="34"/>
  <c r="D57" i="34"/>
  <c r="B58" i="34"/>
  <c r="C58" i="34"/>
  <c r="D58" i="34"/>
  <c r="B59" i="34"/>
  <c r="C59" i="34"/>
  <c r="D59" i="34"/>
  <c r="B60" i="34"/>
  <c r="C60" i="34"/>
  <c r="D60" i="34"/>
  <c r="B61" i="34"/>
  <c r="C61" i="34"/>
  <c r="D61" i="34"/>
  <c r="B62" i="34"/>
  <c r="C62" i="34"/>
  <c r="D62" i="34"/>
  <c r="C56" i="34"/>
  <c r="D56" i="34"/>
  <c r="B56" i="34"/>
  <c r="H53" i="34"/>
  <c r="I53" i="34"/>
  <c r="J53" i="34"/>
  <c r="B71" i="33"/>
  <c r="C71" i="33"/>
  <c r="D71" i="33"/>
  <c r="B72" i="33"/>
  <c r="C72" i="33"/>
  <c r="D72" i="33"/>
  <c r="B73" i="33"/>
  <c r="C73" i="33"/>
  <c r="D73" i="33"/>
  <c r="B74" i="33"/>
  <c r="C74" i="33"/>
  <c r="D74" i="33"/>
  <c r="B75" i="33"/>
  <c r="C75" i="33"/>
  <c r="D75" i="33"/>
  <c r="B76" i="33"/>
  <c r="C76" i="33"/>
  <c r="D76" i="33"/>
  <c r="C70" i="33"/>
  <c r="D70" i="33"/>
  <c r="B70" i="33"/>
  <c r="I67" i="33"/>
  <c r="J67" i="33"/>
  <c r="H67" i="33"/>
  <c r="B41" i="32"/>
  <c r="C41" i="32"/>
  <c r="D41" i="32"/>
  <c r="B42" i="32"/>
  <c r="C42" i="32"/>
  <c r="D42" i="32"/>
  <c r="B43" i="32"/>
  <c r="C43" i="32"/>
  <c r="D43" i="32"/>
  <c r="B44" i="32"/>
  <c r="C44" i="32"/>
  <c r="D44" i="32"/>
  <c r="B45" i="32"/>
  <c r="C45" i="32"/>
  <c r="D45" i="32"/>
  <c r="B46" i="32"/>
  <c r="C46" i="32"/>
  <c r="D46" i="32"/>
  <c r="C40" i="32"/>
  <c r="D40" i="32"/>
  <c r="B40" i="32"/>
  <c r="I37" i="32"/>
  <c r="J37" i="32"/>
  <c r="H37" i="32"/>
  <c r="B55" i="31"/>
  <c r="C55" i="31"/>
  <c r="D55" i="31"/>
  <c r="B56" i="31"/>
  <c r="C56" i="31"/>
  <c r="D56" i="31"/>
  <c r="B57" i="31"/>
  <c r="C57" i="31"/>
  <c r="E57" i="31" s="1"/>
  <c r="D57" i="31"/>
  <c r="B58" i="31"/>
  <c r="C58" i="31"/>
  <c r="D58" i="31"/>
  <c r="B59" i="31"/>
  <c r="C59" i="31"/>
  <c r="D59" i="31"/>
  <c r="B60" i="31"/>
  <c r="C60" i="31"/>
  <c r="D60" i="31"/>
  <c r="C54" i="31"/>
  <c r="D54" i="31"/>
  <c r="B54" i="31"/>
  <c r="I51" i="31"/>
  <c r="J51" i="31"/>
  <c r="H51" i="31"/>
  <c r="B112" i="30"/>
  <c r="C112" i="30"/>
  <c r="D112" i="30"/>
  <c r="B113" i="30"/>
  <c r="C113" i="30"/>
  <c r="D113" i="30"/>
  <c r="B114" i="30"/>
  <c r="C114" i="30"/>
  <c r="E114" i="30" s="1"/>
  <c r="D114" i="30"/>
  <c r="B115" i="30"/>
  <c r="C115" i="30"/>
  <c r="D115" i="30"/>
  <c r="B116" i="30"/>
  <c r="C116" i="30"/>
  <c r="D116" i="30"/>
  <c r="B117" i="30"/>
  <c r="C117" i="30"/>
  <c r="D117" i="30"/>
  <c r="C111" i="30"/>
  <c r="D111" i="30"/>
  <c r="B111" i="30"/>
  <c r="I108" i="30"/>
  <c r="J108" i="30"/>
  <c r="H108" i="30"/>
  <c r="B48" i="29"/>
  <c r="C48" i="29"/>
  <c r="D48" i="29"/>
  <c r="B49" i="29"/>
  <c r="C49" i="29"/>
  <c r="D49" i="29"/>
  <c r="B50" i="29"/>
  <c r="C50" i="29"/>
  <c r="D50" i="29"/>
  <c r="B51" i="29"/>
  <c r="C51" i="29"/>
  <c r="D51" i="29"/>
  <c r="B52" i="29"/>
  <c r="C52" i="29"/>
  <c r="D52" i="29"/>
  <c r="B53" i="29"/>
  <c r="C53" i="29"/>
  <c r="D53" i="29"/>
  <c r="C47" i="29"/>
  <c r="D47" i="29"/>
  <c r="B47" i="29"/>
  <c r="I44" i="29"/>
  <c r="J44" i="29"/>
  <c r="H44" i="29"/>
  <c r="B99" i="28"/>
  <c r="C99" i="28"/>
  <c r="D99" i="28"/>
  <c r="B100" i="28"/>
  <c r="C100" i="28"/>
  <c r="D100" i="28"/>
  <c r="B101" i="28"/>
  <c r="C101" i="28"/>
  <c r="D101" i="28"/>
  <c r="B102" i="28"/>
  <c r="C102" i="28"/>
  <c r="D102" i="28"/>
  <c r="B103" i="28"/>
  <c r="C103" i="28"/>
  <c r="D103" i="28"/>
  <c r="B104" i="28"/>
  <c r="C104" i="28"/>
  <c r="D104" i="28"/>
  <c r="C98" i="28"/>
  <c r="D98" i="28"/>
  <c r="B98" i="28"/>
  <c r="I95" i="28"/>
  <c r="J95" i="28"/>
  <c r="H95" i="28"/>
  <c r="B104" i="27"/>
  <c r="C104" i="27"/>
  <c r="D104" i="27"/>
  <c r="B105" i="27"/>
  <c r="C105" i="27"/>
  <c r="D105" i="27"/>
  <c r="B106" i="27"/>
  <c r="C106" i="27"/>
  <c r="E106" i="27" s="1"/>
  <c r="D106" i="27"/>
  <c r="B107" i="27"/>
  <c r="C107" i="27"/>
  <c r="D107" i="27"/>
  <c r="B108" i="27"/>
  <c r="C108" i="27"/>
  <c r="D108" i="27"/>
  <c r="B109" i="27"/>
  <c r="C109" i="27"/>
  <c r="D109" i="27"/>
  <c r="D103" i="27"/>
  <c r="C103" i="27"/>
  <c r="B103" i="27"/>
  <c r="I100" i="27"/>
  <c r="J100" i="27"/>
  <c r="H100" i="27"/>
  <c r="B92" i="26"/>
  <c r="C92" i="26"/>
  <c r="D92" i="26"/>
  <c r="B93" i="26"/>
  <c r="C93" i="26"/>
  <c r="D93" i="26"/>
  <c r="B94" i="26"/>
  <c r="C94" i="26"/>
  <c r="D94" i="26"/>
  <c r="B95" i="26"/>
  <c r="C95" i="26"/>
  <c r="D95" i="26"/>
  <c r="B96" i="26"/>
  <c r="C96" i="26"/>
  <c r="D96" i="26"/>
  <c r="B97" i="26"/>
  <c r="C97" i="26"/>
  <c r="D97" i="26"/>
  <c r="D91" i="26"/>
  <c r="C91" i="26"/>
  <c r="B91" i="26"/>
  <c r="I88" i="26"/>
  <c r="J88" i="26"/>
  <c r="H88" i="26"/>
  <c r="I41" i="25"/>
  <c r="J41" i="25"/>
  <c r="H41" i="25"/>
  <c r="B45" i="25"/>
  <c r="C45" i="25"/>
  <c r="D45" i="25"/>
  <c r="B46" i="25"/>
  <c r="C46" i="25"/>
  <c r="D46" i="25"/>
  <c r="B47" i="25"/>
  <c r="C47" i="25"/>
  <c r="D47" i="25"/>
  <c r="B48" i="25"/>
  <c r="C48" i="25"/>
  <c r="D48" i="25"/>
  <c r="B49" i="25"/>
  <c r="C49" i="25"/>
  <c r="D49" i="25"/>
  <c r="B50" i="25"/>
  <c r="C50" i="25"/>
  <c r="D50" i="25"/>
  <c r="D44" i="25"/>
  <c r="C44" i="25"/>
  <c r="B44" i="25"/>
  <c r="I99" i="24"/>
  <c r="J99" i="24"/>
  <c r="H99" i="24"/>
  <c r="I56" i="23"/>
  <c r="J56" i="23"/>
  <c r="H56" i="23"/>
  <c r="I46" i="21"/>
  <c r="J46" i="21"/>
  <c r="H46" i="21"/>
  <c r="I55" i="20"/>
  <c r="J55" i="20"/>
  <c r="H55" i="20"/>
  <c r="I38" i="19"/>
  <c r="J38" i="19"/>
  <c r="H38" i="19"/>
  <c r="I68" i="18"/>
  <c r="J68" i="18"/>
  <c r="H68" i="18"/>
  <c r="I48" i="16"/>
  <c r="J48" i="16"/>
  <c r="H48" i="16"/>
  <c r="I116" i="15"/>
  <c r="J116" i="15"/>
  <c r="H116" i="15"/>
  <c r="H502" i="13"/>
  <c r="I502" i="13"/>
  <c r="G502" i="13"/>
  <c r="B103" i="24"/>
  <c r="C103" i="24"/>
  <c r="D103" i="24"/>
  <c r="B104" i="24"/>
  <c r="C104" i="24"/>
  <c r="D104" i="24"/>
  <c r="B105" i="24"/>
  <c r="C105" i="24"/>
  <c r="D105" i="24"/>
  <c r="B106" i="24"/>
  <c r="C106" i="24"/>
  <c r="D106" i="24"/>
  <c r="B107" i="24"/>
  <c r="C107" i="24"/>
  <c r="D107" i="24"/>
  <c r="B108" i="24"/>
  <c r="C108" i="24"/>
  <c r="D108" i="24"/>
  <c r="D102" i="24"/>
  <c r="C102" i="24"/>
  <c r="B102" i="24"/>
  <c r="B60" i="23"/>
  <c r="C60" i="23"/>
  <c r="D60" i="23"/>
  <c r="B61" i="23"/>
  <c r="C61" i="23"/>
  <c r="D61" i="23"/>
  <c r="B62" i="23"/>
  <c r="C62" i="23"/>
  <c r="D62" i="23"/>
  <c r="B63" i="23"/>
  <c r="C63" i="23"/>
  <c r="D63" i="23"/>
  <c r="B64" i="23"/>
  <c r="C64" i="23"/>
  <c r="D64" i="23"/>
  <c r="B65" i="23"/>
  <c r="C65" i="23"/>
  <c r="D65" i="23"/>
  <c r="D59" i="23"/>
  <c r="C59" i="23"/>
  <c r="B59" i="23"/>
  <c r="B50" i="21"/>
  <c r="C50" i="21"/>
  <c r="D50" i="21"/>
  <c r="B51" i="21"/>
  <c r="C51" i="21"/>
  <c r="D51" i="21"/>
  <c r="B52" i="21"/>
  <c r="C52" i="21"/>
  <c r="D52" i="21"/>
  <c r="B53" i="21"/>
  <c r="C53" i="21"/>
  <c r="D53" i="21"/>
  <c r="B54" i="21"/>
  <c r="C54" i="21"/>
  <c r="D54" i="21"/>
  <c r="B55" i="21"/>
  <c r="C55" i="21"/>
  <c r="D55" i="21"/>
  <c r="D49" i="21"/>
  <c r="C49" i="21"/>
  <c r="B49" i="21"/>
  <c r="B59" i="20"/>
  <c r="C59" i="20"/>
  <c r="D59" i="20"/>
  <c r="B60" i="20"/>
  <c r="C60" i="20"/>
  <c r="D60" i="20"/>
  <c r="B61" i="20"/>
  <c r="C61" i="20"/>
  <c r="D61" i="20"/>
  <c r="B62" i="20"/>
  <c r="C62" i="20"/>
  <c r="D62" i="20"/>
  <c r="B63" i="20"/>
  <c r="C63" i="20"/>
  <c r="D63" i="20"/>
  <c r="B64" i="20"/>
  <c r="C64" i="20"/>
  <c r="D64" i="20"/>
  <c r="D58" i="20"/>
  <c r="C58" i="20"/>
  <c r="B58" i="20"/>
  <c r="B42" i="19"/>
  <c r="C42" i="19"/>
  <c r="D42" i="19"/>
  <c r="B43" i="19"/>
  <c r="C43" i="19"/>
  <c r="D43" i="19"/>
  <c r="B44" i="19"/>
  <c r="C44" i="19"/>
  <c r="D44" i="19"/>
  <c r="B45" i="19"/>
  <c r="C45" i="19"/>
  <c r="D45" i="19"/>
  <c r="B46" i="19"/>
  <c r="C46" i="19"/>
  <c r="D46" i="19"/>
  <c r="B47" i="19"/>
  <c r="C47" i="19"/>
  <c r="D47" i="19"/>
  <c r="D41" i="19"/>
  <c r="C41" i="19"/>
  <c r="B41" i="19"/>
  <c r="B72" i="18"/>
  <c r="C72" i="18"/>
  <c r="D72" i="18"/>
  <c r="B73" i="18"/>
  <c r="C73" i="18"/>
  <c r="D73" i="18"/>
  <c r="B74" i="18"/>
  <c r="C74" i="18"/>
  <c r="D74" i="18"/>
  <c r="B75" i="18"/>
  <c r="C75" i="18"/>
  <c r="D75" i="18"/>
  <c r="B76" i="18"/>
  <c r="C76" i="18"/>
  <c r="D76" i="18"/>
  <c r="B77" i="18"/>
  <c r="C77" i="18"/>
  <c r="D77" i="18"/>
  <c r="D71" i="18"/>
  <c r="C71" i="18"/>
  <c r="B71" i="18"/>
  <c r="B52" i="16"/>
  <c r="C52" i="16"/>
  <c r="D52" i="16"/>
  <c r="B53" i="16"/>
  <c r="C53" i="16"/>
  <c r="D53" i="16"/>
  <c r="B54" i="16"/>
  <c r="C54" i="16"/>
  <c r="D54" i="16"/>
  <c r="B55" i="16"/>
  <c r="C55" i="16"/>
  <c r="D55" i="16"/>
  <c r="B56" i="16"/>
  <c r="C56" i="16"/>
  <c r="D56" i="16"/>
  <c r="B57" i="16"/>
  <c r="C57" i="16"/>
  <c r="D57" i="16"/>
  <c r="D51" i="16"/>
  <c r="C51" i="16"/>
  <c r="B51" i="16"/>
  <c r="E42" i="19" l="1"/>
  <c r="E97" i="26"/>
  <c r="E93" i="26"/>
  <c r="E53" i="29"/>
  <c r="E49" i="29"/>
  <c r="E117" i="30"/>
  <c r="E46" i="32"/>
  <c r="E42" i="32"/>
  <c r="E95" i="26"/>
  <c r="E107" i="27"/>
  <c r="E74" i="33"/>
  <c r="D118" i="30"/>
  <c r="E113" i="30"/>
  <c r="E60" i="31"/>
  <c r="E106" i="24"/>
  <c r="E216" i="54"/>
  <c r="E108" i="24"/>
  <c r="E54" i="16"/>
  <c r="E71" i="33"/>
  <c r="E53" i="16"/>
  <c r="E130" i="45"/>
  <c r="E119" i="47"/>
  <c r="E115" i="47"/>
  <c r="E125" i="48"/>
  <c r="E64" i="20"/>
  <c r="E60" i="20"/>
  <c r="D58" i="16"/>
  <c r="E57" i="34"/>
  <c r="E132" i="45"/>
  <c r="C58" i="16"/>
  <c r="E82" i="41"/>
  <c r="E107" i="42"/>
  <c r="E111" i="42"/>
  <c r="E137" i="43"/>
  <c r="E136" i="43"/>
  <c r="E141" i="43"/>
  <c r="E237" i="56"/>
  <c r="E214" i="53"/>
  <c r="E104" i="52"/>
  <c r="E192" i="40"/>
  <c r="E120" i="38"/>
  <c r="E117" i="38"/>
  <c r="E116" i="38"/>
  <c r="E51" i="36"/>
  <c r="E47" i="36"/>
  <c r="E49" i="36"/>
  <c r="E53" i="35"/>
  <c r="E50" i="35"/>
  <c r="E49" i="35"/>
  <c r="E51" i="35"/>
  <c r="E62" i="34"/>
  <c r="E58" i="34"/>
  <c r="E76" i="33"/>
  <c r="C77" i="33"/>
  <c r="E72" i="33"/>
  <c r="E115" i="30"/>
  <c r="E45" i="25"/>
  <c r="E49" i="25"/>
  <c r="E105" i="24"/>
  <c r="E104" i="24"/>
  <c r="E62" i="23"/>
  <c r="E63" i="23"/>
  <c r="C48" i="19"/>
  <c r="E47" i="19"/>
  <c r="E43" i="19"/>
  <c r="E74" i="18"/>
  <c r="B58" i="16"/>
  <c r="E58" i="16" s="1"/>
  <c r="E191" i="58"/>
  <c r="E187" i="58"/>
  <c r="C192" i="58"/>
  <c r="D192" i="58"/>
  <c r="E188" i="58"/>
  <c r="E189" i="58"/>
  <c r="E185" i="58"/>
  <c r="E190" i="58"/>
  <c r="E186" i="58"/>
  <c r="B192" i="58"/>
  <c r="E93" i="57"/>
  <c r="C94" i="57"/>
  <c r="E89" i="57"/>
  <c r="E90" i="57"/>
  <c r="E88" i="57"/>
  <c r="E92" i="57"/>
  <c r="D94" i="57"/>
  <c r="E87" i="57"/>
  <c r="E91" i="57"/>
  <c r="B94" i="57"/>
  <c r="E94" i="57" s="1"/>
  <c r="E236" i="56"/>
  <c r="E235" i="56"/>
  <c r="E239" i="56"/>
  <c r="E238" i="56"/>
  <c r="E234" i="56"/>
  <c r="D240" i="56"/>
  <c r="C240" i="56"/>
  <c r="E233" i="56"/>
  <c r="B240" i="56"/>
  <c r="E215" i="54"/>
  <c r="E218" i="54"/>
  <c r="E214" i="54"/>
  <c r="E219" i="54"/>
  <c r="E217" i="54"/>
  <c r="D220" i="54"/>
  <c r="C220" i="54"/>
  <c r="E213" i="54"/>
  <c r="B220" i="54"/>
  <c r="E218" i="53"/>
  <c r="E217" i="53"/>
  <c r="E215" i="53"/>
  <c r="E216" i="53"/>
  <c r="E219" i="53"/>
  <c r="D220" i="53"/>
  <c r="C220" i="53"/>
  <c r="E213" i="53"/>
  <c r="B220" i="53"/>
  <c r="E108" i="52"/>
  <c r="C109" i="52"/>
  <c r="E105" i="52"/>
  <c r="E107" i="52"/>
  <c r="D109" i="52"/>
  <c r="E102" i="52"/>
  <c r="E106" i="52"/>
  <c r="B109" i="52"/>
  <c r="E127" i="48"/>
  <c r="E124" i="48"/>
  <c r="D130" i="48"/>
  <c r="E129" i="48"/>
  <c r="E123" i="48"/>
  <c r="E128" i="48"/>
  <c r="C130" i="48"/>
  <c r="B130" i="48"/>
  <c r="E116" i="47"/>
  <c r="D120" i="47"/>
  <c r="E117" i="47"/>
  <c r="C120" i="47"/>
  <c r="E113" i="47"/>
  <c r="E118" i="47"/>
  <c r="E114" i="47"/>
  <c r="B120" i="47"/>
  <c r="E106" i="46"/>
  <c r="E102" i="46"/>
  <c r="E105" i="46"/>
  <c r="E101" i="46"/>
  <c r="C107" i="46"/>
  <c r="D107" i="46"/>
  <c r="E100" i="46"/>
  <c r="E104" i="46"/>
  <c r="B107" i="46"/>
  <c r="E135" i="45"/>
  <c r="E133" i="45"/>
  <c r="D136" i="45"/>
  <c r="E134" i="45"/>
  <c r="C136" i="45"/>
  <c r="E129" i="45"/>
  <c r="E131" i="45"/>
  <c r="B136" i="45"/>
  <c r="E103" i="44"/>
  <c r="E108" i="44"/>
  <c r="C109" i="44"/>
  <c r="E104" i="44"/>
  <c r="E107" i="44"/>
  <c r="E105" i="44"/>
  <c r="D109" i="44"/>
  <c r="E102" i="44"/>
  <c r="E106" i="44"/>
  <c r="B109" i="44"/>
  <c r="E140" i="43"/>
  <c r="E139" i="43"/>
  <c r="E138" i="43"/>
  <c r="D142" i="43"/>
  <c r="C142" i="43"/>
  <c r="E135" i="43"/>
  <c r="B142" i="43"/>
  <c r="E106" i="42"/>
  <c r="D112" i="42"/>
  <c r="C112" i="42"/>
  <c r="E109" i="42"/>
  <c r="E110" i="42"/>
  <c r="E108" i="42"/>
  <c r="E105" i="42"/>
  <c r="B112" i="42"/>
  <c r="E87" i="41"/>
  <c r="C88" i="41"/>
  <c r="E83" i="41"/>
  <c r="E86" i="41"/>
  <c r="E84" i="41"/>
  <c r="D88" i="41"/>
  <c r="E81" i="41"/>
  <c r="E85" i="41"/>
  <c r="B88" i="41"/>
  <c r="E189" i="40"/>
  <c r="E187" i="40"/>
  <c r="E191" i="40"/>
  <c r="C193" i="40"/>
  <c r="D193" i="40"/>
  <c r="E188" i="40"/>
  <c r="E186" i="40"/>
  <c r="E190" i="40"/>
  <c r="B193" i="40"/>
  <c r="E207" i="39"/>
  <c r="E203" i="39"/>
  <c r="E205" i="39"/>
  <c r="E206" i="39"/>
  <c r="E204" i="39"/>
  <c r="D208" i="39"/>
  <c r="C208" i="39"/>
  <c r="E201" i="39"/>
  <c r="B208" i="39"/>
  <c r="E115" i="38"/>
  <c r="E118" i="38"/>
  <c r="C121" i="38"/>
  <c r="E114" i="38"/>
  <c r="E119" i="38"/>
  <c r="D121" i="38"/>
  <c r="B121" i="38"/>
  <c r="E69" i="37"/>
  <c r="E68" i="37"/>
  <c r="D74" i="37"/>
  <c r="E73" i="37"/>
  <c r="C74" i="37"/>
  <c r="E71" i="37"/>
  <c r="E70" i="37"/>
  <c r="E67" i="37"/>
  <c r="E72" i="37"/>
  <c r="B74" i="37"/>
  <c r="E50" i="36"/>
  <c r="E52" i="36"/>
  <c r="D53" i="36"/>
  <c r="E48" i="36"/>
  <c r="C53" i="36"/>
  <c r="E46" i="36"/>
  <c r="B53" i="36"/>
  <c r="E47" i="35"/>
  <c r="C54" i="35"/>
  <c r="D54" i="35"/>
  <c r="E48" i="35"/>
  <c r="E52" i="35"/>
  <c r="B54" i="35"/>
  <c r="E54" i="35" s="1"/>
  <c r="E59" i="34"/>
  <c r="C63" i="34"/>
  <c r="E61" i="34"/>
  <c r="D63" i="34"/>
  <c r="E56" i="34"/>
  <c r="E60" i="34"/>
  <c r="B63" i="34"/>
  <c r="E75" i="33"/>
  <c r="D77" i="33"/>
  <c r="E73" i="33"/>
  <c r="E70" i="33"/>
  <c r="B77" i="33"/>
  <c r="E77" i="33" s="1"/>
  <c r="C47" i="32"/>
  <c r="E43" i="32"/>
  <c r="D47" i="32"/>
  <c r="E41" i="32"/>
  <c r="E45" i="32"/>
  <c r="E40" i="32"/>
  <c r="E44" i="32"/>
  <c r="B47" i="32"/>
  <c r="E59" i="31"/>
  <c r="E55" i="31"/>
  <c r="C61" i="31"/>
  <c r="D61" i="31"/>
  <c r="E56" i="31"/>
  <c r="E54" i="31"/>
  <c r="E58" i="31"/>
  <c r="B61" i="31"/>
  <c r="E112" i="30"/>
  <c r="E116" i="30"/>
  <c r="C118" i="30"/>
  <c r="E111" i="30"/>
  <c r="B118" i="30"/>
  <c r="C54" i="29"/>
  <c r="E48" i="29"/>
  <c r="E50" i="29"/>
  <c r="D54" i="29"/>
  <c r="E52" i="29"/>
  <c r="E47" i="29"/>
  <c r="E51" i="29"/>
  <c r="B54" i="29"/>
  <c r="E100" i="28"/>
  <c r="E101" i="28"/>
  <c r="E102" i="28"/>
  <c r="E103" i="28"/>
  <c r="E99" i="28"/>
  <c r="E104" i="28"/>
  <c r="B105" i="28"/>
  <c r="E104" i="27"/>
  <c r="E109" i="27"/>
  <c r="E105" i="27"/>
  <c r="E108" i="27"/>
  <c r="D110" i="27"/>
  <c r="C110" i="27"/>
  <c r="E103" i="27"/>
  <c r="B110" i="27"/>
  <c r="D98" i="26"/>
  <c r="E94" i="26"/>
  <c r="C98" i="26"/>
  <c r="E92" i="26"/>
  <c r="E96" i="26"/>
  <c r="E91" i="26"/>
  <c r="B98" i="26"/>
  <c r="E98" i="26" s="1"/>
  <c r="E47" i="25"/>
  <c r="C51" i="25"/>
  <c r="E50" i="25"/>
  <c r="D51" i="25"/>
  <c r="E46" i="25"/>
  <c r="E44" i="25"/>
  <c r="E48" i="25"/>
  <c r="B51" i="25"/>
  <c r="C109" i="24"/>
  <c r="E103" i="24"/>
  <c r="E107" i="24"/>
  <c r="D109" i="24"/>
  <c r="E102" i="24"/>
  <c r="B109" i="24"/>
  <c r="E64" i="23"/>
  <c r="E60" i="23"/>
  <c r="E65" i="23"/>
  <c r="E61" i="23"/>
  <c r="C66" i="23"/>
  <c r="D66" i="23"/>
  <c r="E59" i="23"/>
  <c r="B66" i="23"/>
  <c r="E55" i="21"/>
  <c r="E51" i="21"/>
  <c r="C56" i="21"/>
  <c r="E52" i="21"/>
  <c r="E54" i="21"/>
  <c r="E50" i="21"/>
  <c r="D56" i="21"/>
  <c r="E49" i="21"/>
  <c r="E53" i="21"/>
  <c r="B56" i="21"/>
  <c r="E62" i="20"/>
  <c r="D65" i="20"/>
  <c r="E61" i="20"/>
  <c r="C65" i="20"/>
  <c r="E59" i="20"/>
  <c r="E63" i="20"/>
  <c r="E58" i="20"/>
  <c r="B65" i="20"/>
  <c r="E44" i="19"/>
  <c r="E46" i="19"/>
  <c r="D48" i="19"/>
  <c r="E41" i="19"/>
  <c r="E45" i="19"/>
  <c r="B48" i="19"/>
  <c r="E75" i="18"/>
  <c r="E72" i="18"/>
  <c r="E73" i="18"/>
  <c r="C78" i="18"/>
  <c r="E77" i="18"/>
  <c r="E76" i="18"/>
  <c r="D78" i="18"/>
  <c r="E71" i="18"/>
  <c r="B78" i="18"/>
  <c r="E57" i="16"/>
  <c r="E52" i="16"/>
  <c r="E56" i="16"/>
  <c r="E51" i="16"/>
  <c r="E55" i="16"/>
  <c r="B120" i="15"/>
  <c r="C120" i="15"/>
  <c r="D120" i="15"/>
  <c r="B121" i="15"/>
  <c r="C121" i="15"/>
  <c r="D121" i="15"/>
  <c r="B122" i="15"/>
  <c r="C122" i="15"/>
  <c r="D122" i="15"/>
  <c r="B123" i="15"/>
  <c r="C123" i="15"/>
  <c r="D123" i="15"/>
  <c r="B124" i="15"/>
  <c r="C124" i="15"/>
  <c r="D124" i="15"/>
  <c r="B125" i="15"/>
  <c r="C125" i="15"/>
  <c r="D125" i="15"/>
  <c r="D119" i="15"/>
  <c r="C119" i="15"/>
  <c r="B119" i="15"/>
  <c r="D506" i="13"/>
  <c r="D507" i="13"/>
  <c r="D508" i="13"/>
  <c r="D509" i="13"/>
  <c r="D510" i="13"/>
  <c r="D511" i="13"/>
  <c r="D505" i="13"/>
  <c r="C506" i="13"/>
  <c r="C507" i="13"/>
  <c r="C508" i="13"/>
  <c r="C509" i="13"/>
  <c r="C510" i="13"/>
  <c r="C511" i="13"/>
  <c r="C505" i="13"/>
  <c r="B506" i="13"/>
  <c r="B507" i="13"/>
  <c r="B508" i="13"/>
  <c r="B509" i="13"/>
  <c r="B510" i="13"/>
  <c r="B511" i="13"/>
  <c r="B505" i="13"/>
  <c r="D126" i="15" l="1"/>
  <c r="E109" i="24"/>
  <c r="E48" i="19"/>
  <c r="B126" i="15"/>
  <c r="E51" i="25"/>
  <c r="E63" i="34"/>
  <c r="E109" i="52"/>
  <c r="E511" i="13"/>
  <c r="E507" i="13"/>
  <c r="E510" i="13"/>
  <c r="E506" i="13"/>
  <c r="C512" i="13"/>
  <c r="E112" i="42"/>
  <c r="E74" i="37"/>
  <c r="E47" i="32"/>
  <c r="E54" i="29"/>
  <c r="E110" i="27"/>
  <c r="C126" i="15"/>
  <c r="E121" i="15"/>
  <c r="B512" i="13"/>
  <c r="D512" i="13"/>
  <c r="E192" i="58"/>
  <c r="E240" i="56"/>
  <c r="E220" i="54"/>
  <c r="E220" i="53"/>
  <c r="E130" i="48"/>
  <c r="E120" i="47"/>
  <c r="E107" i="46"/>
  <c r="E136" i="45"/>
  <c r="E109" i="44"/>
  <c r="E142" i="43"/>
  <c r="E88" i="41"/>
  <c r="E193" i="40"/>
  <c r="E208" i="39"/>
  <c r="E121" i="38"/>
  <c r="E53" i="36"/>
  <c r="E61" i="31"/>
  <c r="E118" i="30"/>
  <c r="E98" i="28"/>
  <c r="C105" i="28"/>
  <c r="E105" i="28" s="1"/>
  <c r="E66" i="23"/>
  <c r="E56" i="21"/>
  <c r="E65" i="20"/>
  <c r="E78" i="18"/>
  <c r="E509" i="13"/>
  <c r="E122" i="15"/>
  <c r="E125" i="15"/>
  <c r="E123" i="15"/>
  <c r="E124" i="15"/>
  <c r="E120" i="15"/>
  <c r="E119" i="15"/>
  <c r="E505" i="13"/>
  <c r="E508" i="13"/>
  <c r="D4" i="50"/>
  <c r="C4" i="50"/>
  <c r="C4" i="37"/>
  <c r="C4" i="15"/>
  <c r="E126" i="15" l="1"/>
  <c r="E512" i="13"/>
  <c r="D105" i="28"/>
  <c r="AN79" i="60"/>
  <c r="AN83" i="60"/>
  <c r="AN87" i="60"/>
  <c r="AN91" i="60"/>
  <c r="AN95" i="60"/>
  <c r="AN80" i="60"/>
  <c r="AN84" i="60"/>
  <c r="AN88" i="60"/>
  <c r="AN92" i="60"/>
  <c r="AN96" i="60"/>
  <c r="AN81" i="60"/>
  <c r="AN85" i="60"/>
  <c r="AN89" i="60"/>
  <c r="AN93" i="60"/>
  <c r="AN97" i="60"/>
  <c r="AN82" i="60"/>
  <c r="AN86" i="60"/>
  <c r="AN90" i="60"/>
  <c r="AN94" i="60"/>
  <c r="AN98" i="60"/>
  <c r="AN76" i="60"/>
  <c r="AN77" i="60"/>
  <c r="AN78" i="60"/>
  <c r="AN75" i="60"/>
  <c r="AK5" i="58"/>
  <c r="AO98" i="60" s="1"/>
  <c r="AG5" i="58"/>
  <c r="AO94" i="60" s="1"/>
  <c r="AC5" i="58"/>
  <c r="AO90" i="60" s="1"/>
  <c r="Y5" i="58"/>
  <c r="AO86" i="60" s="1"/>
  <c r="U5" i="58"/>
  <c r="AO82" i="60" s="1"/>
  <c r="Q5" i="58"/>
  <c r="AO78" i="60" s="1"/>
  <c r="AK4" i="58"/>
  <c r="AO97" i="60" s="1"/>
  <c r="AG4" i="58"/>
  <c r="AO93" i="60" s="1"/>
  <c r="AC4" i="58"/>
  <c r="AO89" i="60" s="1"/>
  <c r="Y4" i="58"/>
  <c r="AO85" i="60" s="1"/>
  <c r="U4" i="58"/>
  <c r="AO81" i="60" s="1"/>
  <c r="Q4" i="58"/>
  <c r="AO77" i="60" s="1"/>
  <c r="AK3" i="58"/>
  <c r="AO96" i="60" s="1"/>
  <c r="AG3" i="58"/>
  <c r="AO92" i="60" s="1"/>
  <c r="AC3" i="58"/>
  <c r="Y3" i="58"/>
  <c r="AO84" i="60" s="1"/>
  <c r="U3" i="58"/>
  <c r="AO80" i="60" s="1"/>
  <c r="Q3" i="58"/>
  <c r="AK2" i="58"/>
  <c r="AG2" i="58"/>
  <c r="AO91" i="60" s="1"/>
  <c r="AC2" i="58"/>
  <c r="AO87" i="60" s="1"/>
  <c r="Y2" i="58"/>
  <c r="AO83" i="60" s="1"/>
  <c r="U2" i="58"/>
  <c r="Q2" i="58"/>
  <c r="AO75" i="60" s="1"/>
  <c r="AN55" i="60"/>
  <c r="AN59" i="60"/>
  <c r="AN63" i="60"/>
  <c r="AN67" i="60"/>
  <c r="AN71" i="60"/>
  <c r="AN56" i="60"/>
  <c r="AN60" i="60"/>
  <c r="AN64" i="60"/>
  <c r="AN68" i="60"/>
  <c r="AN72" i="60"/>
  <c r="AN57" i="60"/>
  <c r="AN61" i="60"/>
  <c r="AN65" i="60"/>
  <c r="AN69" i="60"/>
  <c r="AN73" i="60"/>
  <c r="AN58" i="60"/>
  <c r="AN62" i="60"/>
  <c r="AN66" i="60"/>
  <c r="AN70" i="60"/>
  <c r="AN74" i="60"/>
  <c r="AN52" i="60"/>
  <c r="AN53" i="60"/>
  <c r="AN54" i="60"/>
  <c r="AN51" i="60"/>
  <c r="AK5" i="57"/>
  <c r="AO74" i="60" s="1"/>
  <c r="AG5" i="57"/>
  <c r="AO70" i="60" s="1"/>
  <c r="AC5" i="57"/>
  <c r="AO66" i="60" s="1"/>
  <c r="Y5" i="57"/>
  <c r="AO62" i="60" s="1"/>
  <c r="U5" i="57"/>
  <c r="AO58" i="60" s="1"/>
  <c r="Q5" i="57"/>
  <c r="AO54" i="60" s="1"/>
  <c r="AK4" i="57"/>
  <c r="AO73" i="60" s="1"/>
  <c r="AG4" i="57"/>
  <c r="AO69" i="60" s="1"/>
  <c r="AC4" i="57"/>
  <c r="AO65" i="60" s="1"/>
  <c r="Y4" i="57"/>
  <c r="AO61" i="60" s="1"/>
  <c r="U4" i="57"/>
  <c r="AO57" i="60" s="1"/>
  <c r="Q4" i="57"/>
  <c r="AO53" i="60" s="1"/>
  <c r="AK3" i="57"/>
  <c r="AO72" i="60" s="1"/>
  <c r="AG3" i="57"/>
  <c r="AO68" i="60" s="1"/>
  <c r="AC3" i="57"/>
  <c r="Y3" i="57"/>
  <c r="U3" i="57"/>
  <c r="AO56" i="60" s="1"/>
  <c r="Q3" i="57"/>
  <c r="AO52" i="60" s="1"/>
  <c r="AK2" i="57"/>
  <c r="AO71" i="60" s="1"/>
  <c r="AG2" i="57"/>
  <c r="AO67" i="60" s="1"/>
  <c r="AC2" i="57"/>
  <c r="AO63" i="60" s="1"/>
  <c r="Y2" i="57"/>
  <c r="AO59" i="60" s="1"/>
  <c r="U2" i="57"/>
  <c r="Q2" i="57"/>
  <c r="AO51" i="60" s="1"/>
  <c r="AN31" i="60"/>
  <c r="AN35" i="60"/>
  <c r="AN39" i="60"/>
  <c r="AN43" i="60"/>
  <c r="AN47" i="60"/>
  <c r="AN32" i="60"/>
  <c r="AN36" i="60"/>
  <c r="AN40" i="60"/>
  <c r="AN44" i="60"/>
  <c r="AN48" i="60"/>
  <c r="AN33" i="60"/>
  <c r="AN37" i="60"/>
  <c r="AN41" i="60"/>
  <c r="AN45" i="60"/>
  <c r="AN49" i="60"/>
  <c r="AN34" i="60"/>
  <c r="AN38" i="60"/>
  <c r="AN42" i="60"/>
  <c r="AN46" i="60"/>
  <c r="AN50" i="60"/>
  <c r="AN28" i="60"/>
  <c r="AN29" i="60"/>
  <c r="AN30" i="60"/>
  <c r="AN27" i="60"/>
  <c r="AL5" i="56"/>
  <c r="AO50" i="60" s="1"/>
  <c r="AH5" i="56"/>
  <c r="AO46" i="60" s="1"/>
  <c r="AD5" i="56"/>
  <c r="AO42" i="60" s="1"/>
  <c r="Z5" i="56"/>
  <c r="AO38" i="60" s="1"/>
  <c r="V5" i="56"/>
  <c r="AO34" i="60" s="1"/>
  <c r="R5" i="56"/>
  <c r="AO30" i="60" s="1"/>
  <c r="AL4" i="56"/>
  <c r="AO49" i="60" s="1"/>
  <c r="AH4" i="56"/>
  <c r="AO45" i="60" s="1"/>
  <c r="AD4" i="56"/>
  <c r="AO41" i="60" s="1"/>
  <c r="Z4" i="56"/>
  <c r="AO37" i="60" s="1"/>
  <c r="V4" i="56"/>
  <c r="AO33" i="60" s="1"/>
  <c r="R4" i="56"/>
  <c r="AO29" i="60" s="1"/>
  <c r="AL3" i="56"/>
  <c r="AO48" i="60" s="1"/>
  <c r="AH3" i="56"/>
  <c r="AD3" i="56"/>
  <c r="AO40" i="60" s="1"/>
  <c r="Z3" i="56"/>
  <c r="AO36" i="60" s="1"/>
  <c r="V3" i="56"/>
  <c r="AO32" i="60" s="1"/>
  <c r="R3" i="56"/>
  <c r="AO28" i="60" s="1"/>
  <c r="AL2" i="56"/>
  <c r="AH2" i="56"/>
  <c r="AO43" i="60" s="1"/>
  <c r="AD2" i="56"/>
  <c r="Z2" i="56"/>
  <c r="V2" i="56"/>
  <c r="R2" i="56"/>
  <c r="AO27" i="60" s="1"/>
  <c r="AN7" i="60"/>
  <c r="AN11" i="60"/>
  <c r="AN15" i="60"/>
  <c r="AN19" i="60"/>
  <c r="AN23" i="60"/>
  <c r="AN8" i="60"/>
  <c r="AN12" i="60"/>
  <c r="AN16" i="60"/>
  <c r="AN20" i="60"/>
  <c r="AN24" i="60"/>
  <c r="AN9" i="60"/>
  <c r="AN13" i="60"/>
  <c r="AN17" i="60"/>
  <c r="AN21" i="60"/>
  <c r="AN25" i="60"/>
  <c r="AN10" i="60"/>
  <c r="AN14" i="60"/>
  <c r="AN18" i="60"/>
  <c r="AN22" i="60"/>
  <c r="AN26" i="60"/>
  <c r="AN4" i="60"/>
  <c r="AN5" i="60"/>
  <c r="AN6" i="60"/>
  <c r="AN3" i="60"/>
  <c r="AK5" i="54"/>
  <c r="AO26" i="60" s="1"/>
  <c r="AG5" i="54"/>
  <c r="AO22" i="60" s="1"/>
  <c r="AC5" i="54"/>
  <c r="AO18" i="60" s="1"/>
  <c r="Y5" i="54"/>
  <c r="AO14" i="60" s="1"/>
  <c r="U5" i="54"/>
  <c r="AO10" i="60" s="1"/>
  <c r="Q5" i="54"/>
  <c r="AO6" i="60" s="1"/>
  <c r="AK4" i="54"/>
  <c r="AO25" i="60" s="1"/>
  <c r="AG4" i="54"/>
  <c r="AO21" i="60" s="1"/>
  <c r="AC4" i="54"/>
  <c r="AO17" i="60" s="1"/>
  <c r="Y4" i="54"/>
  <c r="AO13" i="60" s="1"/>
  <c r="U4" i="54"/>
  <c r="AO9" i="60" s="1"/>
  <c r="Q4" i="54"/>
  <c r="AO5" i="60" s="1"/>
  <c r="AK3" i="54"/>
  <c r="AO24" i="60" s="1"/>
  <c r="AG3" i="54"/>
  <c r="AC3" i="54"/>
  <c r="Y3" i="54"/>
  <c r="AO12" i="60" s="1"/>
  <c r="U3" i="54"/>
  <c r="AO8" i="60" s="1"/>
  <c r="Q3" i="54"/>
  <c r="AK2" i="54"/>
  <c r="AK6" i="54" s="1"/>
  <c r="AG2" i="54"/>
  <c r="AO19" i="60" s="1"/>
  <c r="AC2" i="54"/>
  <c r="AO15" i="60" s="1"/>
  <c r="Y2" i="54"/>
  <c r="Z2" i="54" s="1"/>
  <c r="AP11" i="60" s="1"/>
  <c r="U2" i="54"/>
  <c r="U6" i="54" s="1"/>
  <c r="Q2" i="54"/>
  <c r="AO3" i="60" s="1"/>
  <c r="AG7" i="60"/>
  <c r="AG11" i="60"/>
  <c r="AG15" i="60"/>
  <c r="AG19" i="60"/>
  <c r="AG23" i="60"/>
  <c r="AG8" i="60"/>
  <c r="AG12" i="60"/>
  <c r="AG16" i="60"/>
  <c r="AG20" i="60"/>
  <c r="AG24" i="60"/>
  <c r="AG9" i="60"/>
  <c r="AG13" i="60"/>
  <c r="AG17" i="60"/>
  <c r="AG21" i="60"/>
  <c r="AG25" i="60"/>
  <c r="AG10" i="60"/>
  <c r="AG14" i="60"/>
  <c r="AG18" i="60"/>
  <c r="AG22" i="60"/>
  <c r="AG26" i="60"/>
  <c r="AG4" i="60"/>
  <c r="AG5" i="60"/>
  <c r="AG6" i="60"/>
  <c r="AG3" i="60"/>
  <c r="AK5" i="53"/>
  <c r="AH26" i="60" s="1"/>
  <c r="AG5" i="53"/>
  <c r="AH22" i="60" s="1"/>
  <c r="AC5" i="53"/>
  <c r="AH18" i="60" s="1"/>
  <c r="Y5" i="53"/>
  <c r="AH14" i="60" s="1"/>
  <c r="U5" i="53"/>
  <c r="AH10" i="60" s="1"/>
  <c r="Q5" i="53"/>
  <c r="AH6" i="60" s="1"/>
  <c r="AK4" i="53"/>
  <c r="AH25" i="60" s="1"/>
  <c r="AG4" i="53"/>
  <c r="AH21" i="60" s="1"/>
  <c r="AC4" i="53"/>
  <c r="AH17" i="60" s="1"/>
  <c r="Y4" i="53"/>
  <c r="AH13" i="60" s="1"/>
  <c r="U4" i="53"/>
  <c r="AH9" i="60" s="1"/>
  <c r="Q4" i="53"/>
  <c r="AH5" i="60" s="1"/>
  <c r="AK3" i="53"/>
  <c r="AH24" i="60" s="1"/>
  <c r="AG3" i="53"/>
  <c r="AH20" i="60" s="1"/>
  <c r="AC3" i="53"/>
  <c r="AH16" i="60" s="1"/>
  <c r="Y3" i="53"/>
  <c r="U3" i="53"/>
  <c r="AH8" i="60" s="1"/>
  <c r="Q3" i="53"/>
  <c r="AH4" i="60" s="1"/>
  <c r="AK2" i="53"/>
  <c r="AK6" i="53" s="1"/>
  <c r="AG2" i="53"/>
  <c r="AH19" i="60" s="1"/>
  <c r="AC2" i="53"/>
  <c r="AH15" i="60" s="1"/>
  <c r="Y2" i="53"/>
  <c r="AH11" i="60" s="1"/>
  <c r="U2" i="53"/>
  <c r="U6" i="53" s="1"/>
  <c r="Q2" i="53"/>
  <c r="AH3" i="60" s="1"/>
  <c r="R3" i="54" l="1"/>
  <c r="AP4" i="60" s="1"/>
  <c r="AH3" i="54"/>
  <c r="AP20" i="60" s="1"/>
  <c r="U6" i="57"/>
  <c r="AI3" i="56"/>
  <c r="AP44" i="60" s="1"/>
  <c r="AL6" i="56"/>
  <c r="AA2" i="56"/>
  <c r="AP35" i="60" s="1"/>
  <c r="AD6" i="56"/>
  <c r="AO39" i="60"/>
  <c r="V6" i="56"/>
  <c r="R2" i="57"/>
  <c r="AP51" i="60" s="1"/>
  <c r="AH2" i="57"/>
  <c r="AP67" i="60" s="1"/>
  <c r="Z3" i="57"/>
  <c r="AP60" i="60" s="1"/>
  <c r="AO60" i="60"/>
  <c r="AO55" i="60"/>
  <c r="AK6" i="57"/>
  <c r="AD3" i="57"/>
  <c r="AP64" i="60" s="1"/>
  <c r="AO64" i="60"/>
  <c r="AO44" i="60"/>
  <c r="S2" i="56"/>
  <c r="AP27" i="60" s="1"/>
  <c r="AO47" i="60"/>
  <c r="AO31" i="60"/>
  <c r="AO35" i="60"/>
  <c r="AO20" i="60"/>
  <c r="AO4" i="60"/>
  <c r="AO23" i="60"/>
  <c r="AO7" i="60"/>
  <c r="AD3" i="54"/>
  <c r="AP16" i="60" s="1"/>
  <c r="AO16" i="60"/>
  <c r="AO11" i="60"/>
  <c r="R2" i="53"/>
  <c r="AI3" i="60" s="1"/>
  <c r="AH2" i="53"/>
  <c r="AI19" i="60" s="1"/>
  <c r="Z3" i="53"/>
  <c r="AI12" i="60" s="1"/>
  <c r="AH12" i="60"/>
  <c r="AH23" i="60"/>
  <c r="AH7" i="60"/>
  <c r="AD3" i="58"/>
  <c r="AP88" i="60" s="1"/>
  <c r="AK6" i="58"/>
  <c r="AO95" i="60"/>
  <c r="AH3" i="58"/>
  <c r="AP92" i="60" s="1"/>
  <c r="AO88" i="60"/>
  <c r="Z2" i="58"/>
  <c r="AP83" i="60" s="1"/>
  <c r="U6" i="58"/>
  <c r="AO79" i="60"/>
  <c r="R3" i="58"/>
  <c r="AP76" i="60" s="1"/>
  <c r="AO76" i="60"/>
  <c r="Z4" i="58"/>
  <c r="AP85" i="60" s="1"/>
  <c r="R5" i="58"/>
  <c r="AP78" i="60" s="1"/>
  <c r="AH5" i="58"/>
  <c r="AP94" i="60" s="1"/>
  <c r="AL4" i="58"/>
  <c r="AP97" i="60" s="1"/>
  <c r="AD5" i="58"/>
  <c r="AP90" i="60" s="1"/>
  <c r="AC6" i="58"/>
  <c r="V3" i="58"/>
  <c r="AP80" i="60" s="1"/>
  <c r="AL3" i="58"/>
  <c r="AP96" i="60" s="1"/>
  <c r="AD4" i="58"/>
  <c r="AP89" i="60" s="1"/>
  <c r="V5" i="58"/>
  <c r="AP82" i="60" s="1"/>
  <c r="AL5" i="58"/>
  <c r="AP98" i="60" s="1"/>
  <c r="V4" i="58"/>
  <c r="AP81" i="60" s="1"/>
  <c r="R2" i="58"/>
  <c r="AP75" i="60" s="1"/>
  <c r="AH2" i="58"/>
  <c r="AP91" i="60" s="1"/>
  <c r="Z3" i="58"/>
  <c r="AP84" i="60" s="1"/>
  <c r="R4" i="58"/>
  <c r="AP77" i="60" s="1"/>
  <c r="AH4" i="58"/>
  <c r="AP93" i="60" s="1"/>
  <c r="Z5" i="58"/>
  <c r="AP86" i="60" s="1"/>
  <c r="Y6" i="58"/>
  <c r="V2" i="58"/>
  <c r="AP79" i="60" s="1"/>
  <c r="AL2" i="58"/>
  <c r="AP95" i="60" s="1"/>
  <c r="AD2" i="58"/>
  <c r="AP87" i="60" s="1"/>
  <c r="Q6" i="58"/>
  <c r="AG6" i="58"/>
  <c r="V4" i="57"/>
  <c r="AP57" i="60" s="1"/>
  <c r="AD5" i="57"/>
  <c r="AP66" i="60" s="1"/>
  <c r="Z2" i="57"/>
  <c r="AP59" i="60" s="1"/>
  <c r="R3" i="57"/>
  <c r="AP52" i="60" s="1"/>
  <c r="AH3" i="57"/>
  <c r="AP68" i="60" s="1"/>
  <c r="Z4" i="57"/>
  <c r="AP61" i="60" s="1"/>
  <c r="R5" i="57"/>
  <c r="AP54" i="60" s="1"/>
  <c r="AH5" i="57"/>
  <c r="AP70" i="60" s="1"/>
  <c r="R4" i="57"/>
  <c r="AP53" i="60" s="1"/>
  <c r="AL4" i="57"/>
  <c r="AP73" i="60" s="1"/>
  <c r="AC6" i="57"/>
  <c r="V3" i="57"/>
  <c r="AP56" i="60" s="1"/>
  <c r="AL3" i="57"/>
  <c r="AP72" i="60" s="1"/>
  <c r="AD4" i="57"/>
  <c r="AP65" i="60" s="1"/>
  <c r="V5" i="57"/>
  <c r="AP58" i="60" s="1"/>
  <c r="AL5" i="57"/>
  <c r="AP74" i="60" s="1"/>
  <c r="AH4" i="57"/>
  <c r="AP69" i="60" s="1"/>
  <c r="Z5" i="57"/>
  <c r="AP62" i="60" s="1"/>
  <c r="Y6" i="57"/>
  <c r="V2" i="57"/>
  <c r="AP55" i="60" s="1"/>
  <c r="AD2" i="57"/>
  <c r="AP63" i="60" s="1"/>
  <c r="AL2" i="57"/>
  <c r="AP71" i="60" s="1"/>
  <c r="Q6" i="57"/>
  <c r="AG6" i="57"/>
  <c r="AE3" i="56"/>
  <c r="AP40" i="60" s="1"/>
  <c r="W4" i="56"/>
  <c r="AP33" i="60" s="1"/>
  <c r="AM4" i="56"/>
  <c r="AP49" i="60" s="1"/>
  <c r="AE5" i="56"/>
  <c r="AP42" i="60" s="1"/>
  <c r="S3" i="56"/>
  <c r="AP28" i="60" s="1"/>
  <c r="AA4" i="56"/>
  <c r="AP37" i="60" s="1"/>
  <c r="S5" i="56"/>
  <c r="AP30" i="60" s="1"/>
  <c r="AI5" i="56"/>
  <c r="AP46" i="60" s="1"/>
  <c r="W3" i="56"/>
  <c r="AP32" i="60" s="1"/>
  <c r="AM3" i="56"/>
  <c r="AP48" i="60" s="1"/>
  <c r="AE4" i="56"/>
  <c r="AP41" i="60" s="1"/>
  <c r="W5" i="56"/>
  <c r="AP34" i="60" s="1"/>
  <c r="AM5" i="56"/>
  <c r="AP50" i="60" s="1"/>
  <c r="AI2" i="56"/>
  <c r="AP43" i="60" s="1"/>
  <c r="AA3" i="56"/>
  <c r="AP36" i="60" s="1"/>
  <c r="S4" i="56"/>
  <c r="AP29" i="60" s="1"/>
  <c r="AI4" i="56"/>
  <c r="AP45" i="60" s="1"/>
  <c r="AA5" i="56"/>
  <c r="AP38" i="60" s="1"/>
  <c r="Z6" i="56"/>
  <c r="W2" i="56"/>
  <c r="AP31" i="60" s="1"/>
  <c r="AE2" i="56"/>
  <c r="AP39" i="60" s="1"/>
  <c r="AM2" i="56"/>
  <c r="AP47" i="60" s="1"/>
  <c r="R6" i="56"/>
  <c r="AH6" i="56"/>
  <c r="V4" i="54"/>
  <c r="AP9" i="60" s="1"/>
  <c r="AD5" i="54"/>
  <c r="AP18" i="60" s="1"/>
  <c r="Z4" i="54"/>
  <c r="AP13" i="60" s="1"/>
  <c r="R5" i="54"/>
  <c r="AP6" i="60" s="1"/>
  <c r="AH5" i="54"/>
  <c r="AP22" i="60" s="1"/>
  <c r="AC6" i="54"/>
  <c r="V3" i="54"/>
  <c r="AP8" i="60" s="1"/>
  <c r="AL3" i="54"/>
  <c r="AP24" i="60" s="1"/>
  <c r="AD4" i="54"/>
  <c r="AP17" i="60" s="1"/>
  <c r="V5" i="54"/>
  <c r="AP10" i="60" s="1"/>
  <c r="AL5" i="54"/>
  <c r="AP26" i="60" s="1"/>
  <c r="AL4" i="54"/>
  <c r="AP25" i="60" s="1"/>
  <c r="R2" i="54"/>
  <c r="AP3" i="60" s="1"/>
  <c r="AH2" i="54"/>
  <c r="AP19" i="60" s="1"/>
  <c r="Z3" i="54"/>
  <c r="AP12" i="60" s="1"/>
  <c r="R4" i="54"/>
  <c r="AP5" i="60" s="1"/>
  <c r="AH4" i="54"/>
  <c r="AP21" i="60" s="1"/>
  <c r="Z5" i="54"/>
  <c r="AP14" i="60" s="1"/>
  <c r="Y6" i="54"/>
  <c r="AD2" i="54"/>
  <c r="AP15" i="60" s="1"/>
  <c r="V2" i="54"/>
  <c r="AP7" i="60" s="1"/>
  <c r="AL2" i="54"/>
  <c r="AP23" i="60" s="1"/>
  <c r="Q6" i="54"/>
  <c r="AG6" i="54"/>
  <c r="AD3" i="53"/>
  <c r="AI16" i="60" s="1"/>
  <c r="AH4" i="53"/>
  <c r="AI21" i="60" s="1"/>
  <c r="V4" i="53"/>
  <c r="AI9" i="60" s="1"/>
  <c r="AD5" i="53"/>
  <c r="AI18" i="60" s="1"/>
  <c r="Z4" i="53"/>
  <c r="AI13" i="60" s="1"/>
  <c r="R4" i="53"/>
  <c r="AI5" i="60" s="1"/>
  <c r="Z5" i="53"/>
  <c r="AI14" i="60" s="1"/>
  <c r="AL4" i="53"/>
  <c r="AI25" i="60" s="1"/>
  <c r="Z2" i="53"/>
  <c r="AI11" i="60" s="1"/>
  <c r="R3" i="53"/>
  <c r="AI4" i="60" s="1"/>
  <c r="AH3" i="53"/>
  <c r="AI20" i="60" s="1"/>
  <c r="R5" i="53"/>
  <c r="AI6" i="60" s="1"/>
  <c r="AH5" i="53"/>
  <c r="AI22" i="60" s="1"/>
  <c r="AC6" i="53"/>
  <c r="V3" i="53"/>
  <c r="AI8" i="60" s="1"/>
  <c r="AL3" i="53"/>
  <c r="AI24" i="60" s="1"/>
  <c r="AD4" i="53"/>
  <c r="AI17" i="60" s="1"/>
  <c r="V5" i="53"/>
  <c r="AI10" i="60" s="1"/>
  <c r="AL5" i="53"/>
  <c r="AI26" i="60" s="1"/>
  <c r="Y6" i="53"/>
  <c r="V2" i="53"/>
  <c r="AI7" i="60" s="1"/>
  <c r="AD2" i="53"/>
  <c r="AI15" i="60" s="1"/>
  <c r="AL2" i="53"/>
  <c r="AI23" i="60" s="1"/>
  <c r="Q6" i="53"/>
  <c r="AG6" i="53"/>
  <c r="Z271" i="60"/>
  <c r="Z275" i="60"/>
  <c r="Z279" i="60"/>
  <c r="Z283" i="60"/>
  <c r="Z287" i="60"/>
  <c r="Z272" i="60"/>
  <c r="Z276" i="60"/>
  <c r="Z280" i="60"/>
  <c r="Z284" i="60"/>
  <c r="Z288" i="60"/>
  <c r="Z273" i="60"/>
  <c r="Z277" i="60"/>
  <c r="Z281" i="60"/>
  <c r="Z285" i="60"/>
  <c r="Z289" i="60"/>
  <c r="Z274" i="60"/>
  <c r="Z278" i="60"/>
  <c r="Z282" i="60"/>
  <c r="Z286" i="60"/>
  <c r="Z290" i="60"/>
  <c r="Z268" i="60"/>
  <c r="Z269" i="60"/>
  <c r="Z270" i="60"/>
  <c r="Z267" i="60"/>
  <c r="AK5" i="52"/>
  <c r="AA290" i="60" s="1"/>
  <c r="AG5" i="52"/>
  <c r="AA286" i="60" s="1"/>
  <c r="AC5" i="52"/>
  <c r="AA282" i="60" s="1"/>
  <c r="Y5" i="52"/>
  <c r="AA278" i="60" s="1"/>
  <c r="U5" i="52"/>
  <c r="AA274" i="60" s="1"/>
  <c r="Q5" i="52"/>
  <c r="AA270" i="60" s="1"/>
  <c r="AK4" i="52"/>
  <c r="AA289" i="60" s="1"/>
  <c r="AG4" i="52"/>
  <c r="AA285" i="60" s="1"/>
  <c r="AC4" i="52"/>
  <c r="AA281" i="60" s="1"/>
  <c r="Y4" i="52"/>
  <c r="AA277" i="60" s="1"/>
  <c r="U4" i="52"/>
  <c r="AA273" i="60" s="1"/>
  <c r="Q4" i="52"/>
  <c r="AA269" i="60" s="1"/>
  <c r="AK3" i="52"/>
  <c r="AA288" i="60" s="1"/>
  <c r="AG3" i="52"/>
  <c r="AA284" i="60" s="1"/>
  <c r="AC3" i="52"/>
  <c r="Y3" i="52"/>
  <c r="U3" i="52"/>
  <c r="AA272" i="60" s="1"/>
  <c r="Q3" i="52"/>
  <c r="AA268" i="60" s="1"/>
  <c r="AK2" i="52"/>
  <c r="AA287" i="60" s="1"/>
  <c r="AG2" i="52"/>
  <c r="AC2" i="52"/>
  <c r="AA279" i="60" s="1"/>
  <c r="Y2" i="52"/>
  <c r="AA275" i="60" s="1"/>
  <c r="U2" i="52"/>
  <c r="AA271" i="60" s="1"/>
  <c r="Q2" i="52"/>
  <c r="Z247" i="60"/>
  <c r="Z251" i="60"/>
  <c r="Z255" i="60"/>
  <c r="Z259" i="60"/>
  <c r="Z263" i="60"/>
  <c r="Z248" i="60"/>
  <c r="Z252" i="60"/>
  <c r="Z256" i="60"/>
  <c r="Z260" i="60"/>
  <c r="Z264" i="60"/>
  <c r="Z249" i="60"/>
  <c r="Z253" i="60"/>
  <c r="Z257" i="60"/>
  <c r="Z261" i="60"/>
  <c r="Z265" i="60"/>
  <c r="Z250" i="60"/>
  <c r="Z254" i="60"/>
  <c r="Z258" i="60"/>
  <c r="Z262" i="60"/>
  <c r="Z266" i="60"/>
  <c r="Z244" i="60"/>
  <c r="Z245" i="60"/>
  <c r="Z246" i="60"/>
  <c r="Z243" i="60"/>
  <c r="AL5" i="50"/>
  <c r="AA266" i="60" s="1"/>
  <c r="AH5" i="50"/>
  <c r="AA262" i="60" s="1"/>
  <c r="AD5" i="50"/>
  <c r="AA258" i="60" s="1"/>
  <c r="Z5" i="50"/>
  <c r="AA254" i="60" s="1"/>
  <c r="V5" i="50"/>
  <c r="AA250" i="60" s="1"/>
  <c r="R5" i="50"/>
  <c r="AA246" i="60" s="1"/>
  <c r="AL4" i="50"/>
  <c r="AA265" i="60" s="1"/>
  <c r="AH4" i="50"/>
  <c r="AA261" i="60" s="1"/>
  <c r="AD4" i="50"/>
  <c r="AA257" i="60" s="1"/>
  <c r="Z4" i="50"/>
  <c r="AA253" i="60" s="1"/>
  <c r="V4" i="50"/>
  <c r="AA249" i="60" s="1"/>
  <c r="R4" i="50"/>
  <c r="AA245" i="60" s="1"/>
  <c r="AL3" i="50"/>
  <c r="AA264" i="60" s="1"/>
  <c r="AH3" i="50"/>
  <c r="AA260" i="60" s="1"/>
  <c r="AD3" i="50"/>
  <c r="Z3" i="50"/>
  <c r="V3" i="50"/>
  <c r="AA248" i="60" s="1"/>
  <c r="R3" i="50"/>
  <c r="AA244" i="60" s="1"/>
  <c r="AL2" i="50"/>
  <c r="AA263" i="60" s="1"/>
  <c r="AH2" i="50"/>
  <c r="AA259" i="60" s="1"/>
  <c r="AD2" i="50"/>
  <c r="AA255" i="60" s="1"/>
  <c r="Z2" i="50"/>
  <c r="AA251" i="60" s="1"/>
  <c r="V2" i="50"/>
  <c r="AA247" i="60" s="1"/>
  <c r="R2" i="50"/>
  <c r="AA243" i="60" s="1"/>
  <c r="Z223" i="60"/>
  <c r="Z227" i="60"/>
  <c r="Z231" i="60"/>
  <c r="Z235" i="60"/>
  <c r="Z239" i="60"/>
  <c r="Z224" i="60"/>
  <c r="Z228" i="60"/>
  <c r="Z232" i="60"/>
  <c r="Z236" i="60"/>
  <c r="Z240" i="60"/>
  <c r="Z225" i="60"/>
  <c r="Z229" i="60"/>
  <c r="Z233" i="60"/>
  <c r="Z237" i="60"/>
  <c r="Z241" i="60"/>
  <c r="Z226" i="60"/>
  <c r="Z230" i="60"/>
  <c r="Z234" i="60"/>
  <c r="Z238" i="60"/>
  <c r="Z242" i="60"/>
  <c r="Z220" i="60"/>
  <c r="Z221" i="60"/>
  <c r="Z222" i="60"/>
  <c r="Z219" i="60"/>
  <c r="AK5" i="48"/>
  <c r="AA242" i="60" s="1"/>
  <c r="AG5" i="48"/>
  <c r="AA238" i="60" s="1"/>
  <c r="AC5" i="48"/>
  <c r="AA234" i="60" s="1"/>
  <c r="Y5" i="48"/>
  <c r="AA230" i="60" s="1"/>
  <c r="U5" i="48"/>
  <c r="AA226" i="60" s="1"/>
  <c r="Q5" i="48"/>
  <c r="AA222" i="60" s="1"/>
  <c r="AK4" i="48"/>
  <c r="AA241" i="60" s="1"/>
  <c r="AG4" i="48"/>
  <c r="AA237" i="60" s="1"/>
  <c r="AC4" i="48"/>
  <c r="AA233" i="60" s="1"/>
  <c r="Y4" i="48"/>
  <c r="AA229" i="60" s="1"/>
  <c r="U4" i="48"/>
  <c r="AA225" i="60" s="1"/>
  <c r="Q4" i="48"/>
  <c r="AA221" i="60" s="1"/>
  <c r="AK3" i="48"/>
  <c r="AA240" i="60" s="1"/>
  <c r="AG3" i="48"/>
  <c r="AC3" i="48"/>
  <c r="Y3" i="48"/>
  <c r="AA228" i="60" s="1"/>
  <c r="U3" i="48"/>
  <c r="AA224" i="60" s="1"/>
  <c r="Q3" i="48"/>
  <c r="AA220" i="60" s="1"/>
  <c r="AK2" i="48"/>
  <c r="AA239" i="60" s="1"/>
  <c r="AG2" i="48"/>
  <c r="AA235" i="60" s="1"/>
  <c r="AC2" i="48"/>
  <c r="AA231" i="60" s="1"/>
  <c r="Y2" i="48"/>
  <c r="Z2" i="48" s="1"/>
  <c r="AB227" i="60" s="1"/>
  <c r="U2" i="48"/>
  <c r="AA223" i="60" s="1"/>
  <c r="Q2" i="48"/>
  <c r="AA219" i="60" s="1"/>
  <c r="Z199" i="60"/>
  <c r="Z203" i="60"/>
  <c r="Z207" i="60"/>
  <c r="Z211" i="60"/>
  <c r="Z215" i="60"/>
  <c r="Z200" i="60"/>
  <c r="Z204" i="60"/>
  <c r="Z208" i="60"/>
  <c r="Z212" i="60"/>
  <c r="Z216" i="60"/>
  <c r="Z201" i="60"/>
  <c r="Z205" i="60"/>
  <c r="Z209" i="60"/>
  <c r="Z213" i="60"/>
  <c r="Z217" i="60"/>
  <c r="Z202" i="60"/>
  <c r="Z206" i="60"/>
  <c r="Z210" i="60"/>
  <c r="Z214" i="60"/>
  <c r="Z218" i="60"/>
  <c r="Z196" i="60"/>
  <c r="Z197" i="60"/>
  <c r="Z198" i="60"/>
  <c r="Z195" i="60"/>
  <c r="AK5" i="47"/>
  <c r="AA218" i="60" s="1"/>
  <c r="AG5" i="47"/>
  <c r="AA214" i="60" s="1"/>
  <c r="AC5" i="47"/>
  <c r="AA210" i="60" s="1"/>
  <c r="Y5" i="47"/>
  <c r="AA206" i="60" s="1"/>
  <c r="U5" i="47"/>
  <c r="AA202" i="60" s="1"/>
  <c r="Q5" i="47"/>
  <c r="AA198" i="60" s="1"/>
  <c r="AK4" i="47"/>
  <c r="AA217" i="60" s="1"/>
  <c r="AG4" i="47"/>
  <c r="AA213" i="60" s="1"/>
  <c r="AC4" i="47"/>
  <c r="AA209" i="60" s="1"/>
  <c r="Y4" i="47"/>
  <c r="AA205" i="60" s="1"/>
  <c r="U4" i="47"/>
  <c r="AA201" i="60" s="1"/>
  <c r="Q4" i="47"/>
  <c r="AA197" i="60" s="1"/>
  <c r="AK3" i="47"/>
  <c r="AA216" i="60" s="1"/>
  <c r="AG3" i="47"/>
  <c r="AA212" i="60" s="1"/>
  <c r="AC3" i="47"/>
  <c r="Y3" i="47"/>
  <c r="U3" i="47"/>
  <c r="AA200" i="60" s="1"/>
  <c r="Q3" i="47"/>
  <c r="AA196" i="60" s="1"/>
  <c r="AK2" i="47"/>
  <c r="AA215" i="60" s="1"/>
  <c r="AG2" i="47"/>
  <c r="AC2" i="47"/>
  <c r="AA207" i="60" s="1"/>
  <c r="Y2" i="47"/>
  <c r="AA203" i="60" s="1"/>
  <c r="U2" i="47"/>
  <c r="AA199" i="60" s="1"/>
  <c r="Q2" i="47"/>
  <c r="Z175" i="60"/>
  <c r="Z179" i="60"/>
  <c r="Z183" i="60"/>
  <c r="Z187" i="60"/>
  <c r="Z191" i="60"/>
  <c r="Z176" i="60"/>
  <c r="Z180" i="60"/>
  <c r="Z184" i="60"/>
  <c r="Z188" i="60"/>
  <c r="Z192" i="60"/>
  <c r="Z177" i="60"/>
  <c r="Z181" i="60"/>
  <c r="Z185" i="60"/>
  <c r="Z189" i="60"/>
  <c r="Z193" i="60"/>
  <c r="Z178" i="60"/>
  <c r="Z182" i="60"/>
  <c r="Z186" i="60"/>
  <c r="Z190" i="60"/>
  <c r="Z194" i="60"/>
  <c r="Z172" i="60"/>
  <c r="Z173" i="60"/>
  <c r="Z174" i="60"/>
  <c r="Z171" i="60"/>
  <c r="AK5" i="46"/>
  <c r="AA194" i="60" s="1"/>
  <c r="AG5" i="46"/>
  <c r="AA190" i="60" s="1"/>
  <c r="AC5" i="46"/>
  <c r="AA186" i="60" s="1"/>
  <c r="Y5" i="46"/>
  <c r="AA182" i="60" s="1"/>
  <c r="U5" i="46"/>
  <c r="AA178" i="60" s="1"/>
  <c r="Q5" i="46"/>
  <c r="AA174" i="60" s="1"/>
  <c r="AK4" i="46"/>
  <c r="AA193" i="60" s="1"/>
  <c r="AG4" i="46"/>
  <c r="AA189" i="60" s="1"/>
  <c r="AC4" i="46"/>
  <c r="AA185" i="60" s="1"/>
  <c r="Y4" i="46"/>
  <c r="AA181" i="60" s="1"/>
  <c r="U4" i="46"/>
  <c r="AA177" i="60" s="1"/>
  <c r="Q4" i="46"/>
  <c r="AA173" i="60" s="1"/>
  <c r="AK3" i="46"/>
  <c r="AA192" i="60" s="1"/>
  <c r="AG3" i="46"/>
  <c r="AC3" i="46"/>
  <c r="Y3" i="46"/>
  <c r="AA180" i="60" s="1"/>
  <c r="U3" i="46"/>
  <c r="AA176" i="60" s="1"/>
  <c r="Q3" i="46"/>
  <c r="AK2" i="46"/>
  <c r="AA191" i="60" s="1"/>
  <c r="AG2" i="46"/>
  <c r="AA187" i="60" s="1"/>
  <c r="AC2" i="46"/>
  <c r="AA183" i="60" s="1"/>
  <c r="Y2" i="46"/>
  <c r="AA179" i="60" s="1"/>
  <c r="U2" i="46"/>
  <c r="AA175" i="60" s="1"/>
  <c r="Q2" i="46"/>
  <c r="AA171" i="60" s="1"/>
  <c r="Z151" i="60"/>
  <c r="Z155" i="60"/>
  <c r="Z159" i="60"/>
  <c r="Z163" i="60"/>
  <c r="Z167" i="60"/>
  <c r="Z152" i="60"/>
  <c r="Z156" i="60"/>
  <c r="Z160" i="60"/>
  <c r="Z164" i="60"/>
  <c r="Z168" i="60"/>
  <c r="Z153" i="60"/>
  <c r="Z157" i="60"/>
  <c r="Z161" i="60"/>
  <c r="Z165" i="60"/>
  <c r="Z169" i="60"/>
  <c r="Z154" i="60"/>
  <c r="Z158" i="60"/>
  <c r="Z162" i="60"/>
  <c r="Z166" i="60"/>
  <c r="Z170" i="60"/>
  <c r="Z148" i="60"/>
  <c r="Z149" i="60"/>
  <c r="Z150" i="60"/>
  <c r="Z147" i="60"/>
  <c r="AK5" i="45"/>
  <c r="AA170" i="60" s="1"/>
  <c r="AG5" i="45"/>
  <c r="AA166" i="60" s="1"/>
  <c r="AC5" i="45"/>
  <c r="AA162" i="60" s="1"/>
  <c r="Y5" i="45"/>
  <c r="AA158" i="60" s="1"/>
  <c r="U5" i="45"/>
  <c r="AA154" i="60" s="1"/>
  <c r="Q5" i="45"/>
  <c r="AA150" i="60" s="1"/>
  <c r="AK4" i="45"/>
  <c r="AA169" i="60" s="1"/>
  <c r="AG4" i="45"/>
  <c r="AA165" i="60" s="1"/>
  <c r="AC4" i="45"/>
  <c r="AA161" i="60" s="1"/>
  <c r="Y4" i="45"/>
  <c r="AA157" i="60" s="1"/>
  <c r="U4" i="45"/>
  <c r="AA153" i="60" s="1"/>
  <c r="Q4" i="45"/>
  <c r="AA149" i="60" s="1"/>
  <c r="AK3" i="45"/>
  <c r="AA168" i="60" s="1"/>
  <c r="AG3" i="45"/>
  <c r="AA164" i="60" s="1"/>
  <c r="AC3" i="45"/>
  <c r="AA160" i="60" s="1"/>
  <c r="Y3" i="45"/>
  <c r="AA156" i="60" s="1"/>
  <c r="U3" i="45"/>
  <c r="AA152" i="60" s="1"/>
  <c r="Q3" i="45"/>
  <c r="AA148" i="60" s="1"/>
  <c r="AK2" i="45"/>
  <c r="AA167" i="60" s="1"/>
  <c r="AG2" i="45"/>
  <c r="AA163" i="60" s="1"/>
  <c r="AC2" i="45"/>
  <c r="AA159" i="60" s="1"/>
  <c r="Y2" i="45"/>
  <c r="AA155" i="60" s="1"/>
  <c r="U2" i="45"/>
  <c r="AA151" i="60" s="1"/>
  <c r="Q2" i="45"/>
  <c r="AA147" i="60" s="1"/>
  <c r="Z127" i="60"/>
  <c r="Z131" i="60"/>
  <c r="Z135" i="60"/>
  <c r="Z139" i="60"/>
  <c r="Z143" i="60"/>
  <c r="Z128" i="60"/>
  <c r="Z132" i="60"/>
  <c r="Z136" i="60"/>
  <c r="Z140" i="60"/>
  <c r="Z144" i="60"/>
  <c r="Z129" i="60"/>
  <c r="Z133" i="60"/>
  <c r="Z137" i="60"/>
  <c r="Z141" i="60"/>
  <c r="Z145" i="60"/>
  <c r="Z130" i="60"/>
  <c r="Z134" i="60"/>
  <c r="Z138" i="60"/>
  <c r="Z142" i="60"/>
  <c r="Z146" i="60"/>
  <c r="Z124" i="60"/>
  <c r="Z125" i="60"/>
  <c r="Z126" i="60"/>
  <c r="Z123" i="60"/>
  <c r="AK5" i="44"/>
  <c r="AA146" i="60" s="1"/>
  <c r="AG5" i="44"/>
  <c r="AA142" i="60" s="1"/>
  <c r="AC5" i="44"/>
  <c r="AA138" i="60" s="1"/>
  <c r="Y5" i="44"/>
  <c r="AA134" i="60" s="1"/>
  <c r="U5" i="44"/>
  <c r="AA130" i="60" s="1"/>
  <c r="Q5" i="44"/>
  <c r="AA126" i="60" s="1"/>
  <c r="AK4" i="44"/>
  <c r="AA145" i="60" s="1"/>
  <c r="AG4" i="44"/>
  <c r="AA141" i="60" s="1"/>
  <c r="AC4" i="44"/>
  <c r="AA137" i="60" s="1"/>
  <c r="Y4" i="44"/>
  <c r="AA133" i="60" s="1"/>
  <c r="U4" i="44"/>
  <c r="AA129" i="60" s="1"/>
  <c r="Q4" i="44"/>
  <c r="AA125" i="60" s="1"/>
  <c r="AK3" i="44"/>
  <c r="AA144" i="60" s="1"/>
  <c r="AG3" i="44"/>
  <c r="AA140" i="60" s="1"/>
  <c r="AC3" i="44"/>
  <c r="AA136" i="60" s="1"/>
  <c r="Y3" i="44"/>
  <c r="AA132" i="60" s="1"/>
  <c r="U3" i="44"/>
  <c r="AA128" i="60" s="1"/>
  <c r="Q3" i="44"/>
  <c r="AA124" i="60" s="1"/>
  <c r="AK2" i="44"/>
  <c r="AA143" i="60" s="1"/>
  <c r="AG2" i="44"/>
  <c r="AA139" i="60" s="1"/>
  <c r="AC2" i="44"/>
  <c r="AA135" i="60" s="1"/>
  <c r="Y2" i="44"/>
  <c r="AA131" i="60" s="1"/>
  <c r="U2" i="44"/>
  <c r="AA127" i="60" s="1"/>
  <c r="Q2" i="44"/>
  <c r="Z103" i="60"/>
  <c r="Z107" i="60"/>
  <c r="Z111" i="60"/>
  <c r="Z115" i="60"/>
  <c r="Z119" i="60"/>
  <c r="Z104" i="60"/>
  <c r="Z108" i="60"/>
  <c r="Z112" i="60"/>
  <c r="Z116" i="60"/>
  <c r="Z120" i="60"/>
  <c r="Z105" i="60"/>
  <c r="Z109" i="60"/>
  <c r="Z113" i="60"/>
  <c r="Z117" i="60"/>
  <c r="Z121" i="60"/>
  <c r="Z106" i="60"/>
  <c r="Z110" i="60"/>
  <c r="Z114" i="60"/>
  <c r="Z118" i="60"/>
  <c r="Z122" i="60"/>
  <c r="Z100" i="60"/>
  <c r="Z101" i="60"/>
  <c r="Z102" i="60"/>
  <c r="Z99" i="60"/>
  <c r="AK5" i="43"/>
  <c r="AA122" i="60" s="1"/>
  <c r="AG5" i="43"/>
  <c r="AA118" i="60" s="1"/>
  <c r="AC5" i="43"/>
  <c r="AA114" i="60" s="1"/>
  <c r="Y5" i="43"/>
  <c r="AA110" i="60" s="1"/>
  <c r="U5" i="43"/>
  <c r="AA106" i="60" s="1"/>
  <c r="Q5" i="43"/>
  <c r="AA102" i="60" s="1"/>
  <c r="AK4" i="43"/>
  <c r="AA121" i="60" s="1"/>
  <c r="AG4" i="43"/>
  <c r="AA117" i="60" s="1"/>
  <c r="AC4" i="43"/>
  <c r="AA113" i="60" s="1"/>
  <c r="Y4" i="43"/>
  <c r="AA109" i="60" s="1"/>
  <c r="U4" i="43"/>
  <c r="AA105" i="60" s="1"/>
  <c r="Q4" i="43"/>
  <c r="AA101" i="60" s="1"/>
  <c r="AK3" i="43"/>
  <c r="AA120" i="60" s="1"/>
  <c r="AG3" i="43"/>
  <c r="AC3" i="43"/>
  <c r="Y3" i="43"/>
  <c r="AA108" i="60" s="1"/>
  <c r="U3" i="43"/>
  <c r="AA104" i="60" s="1"/>
  <c r="Q3" i="43"/>
  <c r="AK2" i="43"/>
  <c r="AG2" i="43"/>
  <c r="AA115" i="60" s="1"/>
  <c r="AC2" i="43"/>
  <c r="AA111" i="60" s="1"/>
  <c r="Y2" i="43"/>
  <c r="U2" i="43"/>
  <c r="Q2" i="43"/>
  <c r="AA99" i="60" s="1"/>
  <c r="Z79" i="60"/>
  <c r="Z83" i="60"/>
  <c r="Z87" i="60"/>
  <c r="Z91" i="60"/>
  <c r="Z95" i="60"/>
  <c r="Z80" i="60"/>
  <c r="Z84" i="60"/>
  <c r="Z88" i="60"/>
  <c r="Z92" i="60"/>
  <c r="Z96" i="60"/>
  <c r="Z81" i="60"/>
  <c r="Z85" i="60"/>
  <c r="Z89" i="60"/>
  <c r="Z93" i="60"/>
  <c r="Z97" i="60"/>
  <c r="Z82" i="60"/>
  <c r="Z86" i="60"/>
  <c r="Z90" i="60"/>
  <c r="Z94" i="60"/>
  <c r="Z98" i="60"/>
  <c r="Z76" i="60"/>
  <c r="Z77" i="60"/>
  <c r="Z78" i="60"/>
  <c r="Z75" i="60"/>
  <c r="AK5" i="42"/>
  <c r="AA98" i="60" s="1"/>
  <c r="AG5" i="42"/>
  <c r="AA94" i="60" s="1"/>
  <c r="AC5" i="42"/>
  <c r="AA90" i="60" s="1"/>
  <c r="Y5" i="42"/>
  <c r="AA86" i="60" s="1"/>
  <c r="U5" i="42"/>
  <c r="AA82" i="60" s="1"/>
  <c r="Q5" i="42"/>
  <c r="AA78" i="60" s="1"/>
  <c r="AK4" i="42"/>
  <c r="AA97" i="60" s="1"/>
  <c r="AG4" i="42"/>
  <c r="AA93" i="60" s="1"/>
  <c r="AC4" i="42"/>
  <c r="AA89" i="60" s="1"/>
  <c r="Y4" i="42"/>
  <c r="AA85" i="60" s="1"/>
  <c r="U4" i="42"/>
  <c r="AA81" i="60" s="1"/>
  <c r="Q4" i="42"/>
  <c r="AA77" i="60" s="1"/>
  <c r="AK3" i="42"/>
  <c r="AA96" i="60" s="1"/>
  <c r="AG3" i="42"/>
  <c r="AC3" i="42"/>
  <c r="Y3" i="42"/>
  <c r="AA84" i="60" s="1"/>
  <c r="U3" i="42"/>
  <c r="AA80" i="60" s="1"/>
  <c r="Q3" i="42"/>
  <c r="AK2" i="42"/>
  <c r="AG2" i="42"/>
  <c r="AA91" i="60" s="1"/>
  <c r="AC2" i="42"/>
  <c r="AA87" i="60" s="1"/>
  <c r="Y2" i="42"/>
  <c r="U2" i="42"/>
  <c r="Q2" i="42"/>
  <c r="AA75" i="60" s="1"/>
  <c r="Z55" i="60"/>
  <c r="Z59" i="60"/>
  <c r="Z63" i="60"/>
  <c r="Z67" i="60"/>
  <c r="Z71" i="60"/>
  <c r="Z56" i="60"/>
  <c r="Z60" i="60"/>
  <c r="Z64" i="60"/>
  <c r="Z68" i="60"/>
  <c r="Z72" i="60"/>
  <c r="Z57" i="60"/>
  <c r="Z61" i="60"/>
  <c r="Z65" i="60"/>
  <c r="Z69" i="60"/>
  <c r="Z73" i="60"/>
  <c r="Z58" i="60"/>
  <c r="Z62" i="60"/>
  <c r="Z66" i="60"/>
  <c r="Z70" i="60"/>
  <c r="Z74" i="60"/>
  <c r="Z52" i="60"/>
  <c r="Z53" i="60"/>
  <c r="Z54" i="60"/>
  <c r="Z51" i="60"/>
  <c r="AK5" i="41"/>
  <c r="AA74" i="60" s="1"/>
  <c r="AG5" i="41"/>
  <c r="AA70" i="60" s="1"/>
  <c r="AC5" i="41"/>
  <c r="AA66" i="60" s="1"/>
  <c r="Y5" i="41"/>
  <c r="AA62" i="60" s="1"/>
  <c r="U5" i="41"/>
  <c r="AA58" i="60" s="1"/>
  <c r="Q5" i="41"/>
  <c r="AA54" i="60" s="1"/>
  <c r="AK4" i="41"/>
  <c r="AA73" i="60" s="1"/>
  <c r="AG4" i="41"/>
  <c r="AA69" i="60" s="1"/>
  <c r="AC4" i="41"/>
  <c r="AA65" i="60" s="1"/>
  <c r="Y4" i="41"/>
  <c r="AA61" i="60" s="1"/>
  <c r="U4" i="41"/>
  <c r="AA57" i="60" s="1"/>
  <c r="Q4" i="41"/>
  <c r="AA53" i="60" s="1"/>
  <c r="AK3" i="41"/>
  <c r="AA72" i="60" s="1"/>
  <c r="AG3" i="41"/>
  <c r="AA68" i="60" s="1"/>
  <c r="AC3" i="41"/>
  <c r="AA64" i="60" s="1"/>
  <c r="Y3" i="41"/>
  <c r="AA60" i="60" s="1"/>
  <c r="U3" i="41"/>
  <c r="AA56" i="60" s="1"/>
  <c r="Q3" i="41"/>
  <c r="AA52" i="60" s="1"/>
  <c r="AK2" i="41"/>
  <c r="AA71" i="60" s="1"/>
  <c r="AG2" i="41"/>
  <c r="AA67" i="60" s="1"/>
  <c r="AC2" i="41"/>
  <c r="AA63" i="60" s="1"/>
  <c r="Y2" i="41"/>
  <c r="AA59" i="60" s="1"/>
  <c r="U2" i="41"/>
  <c r="AA55" i="60" s="1"/>
  <c r="Q2" i="41"/>
  <c r="AA51" i="60" s="1"/>
  <c r="Z31" i="60"/>
  <c r="Z35" i="60"/>
  <c r="Z39" i="60"/>
  <c r="Z43" i="60"/>
  <c r="Z47" i="60"/>
  <c r="Z32" i="60"/>
  <c r="Z36" i="60"/>
  <c r="Z40" i="60"/>
  <c r="Z44" i="60"/>
  <c r="Z48" i="60"/>
  <c r="Z33" i="60"/>
  <c r="Z37" i="60"/>
  <c r="Z41" i="60"/>
  <c r="Z45" i="60"/>
  <c r="Z49" i="60"/>
  <c r="Z34" i="60"/>
  <c r="Z38" i="60"/>
  <c r="Z42" i="60"/>
  <c r="Z46" i="60"/>
  <c r="Z50" i="60"/>
  <c r="Z28" i="60"/>
  <c r="Z29" i="60"/>
  <c r="Z30" i="60"/>
  <c r="Z27" i="60"/>
  <c r="AL5" i="40"/>
  <c r="AA50" i="60" s="1"/>
  <c r="AH5" i="40"/>
  <c r="AA46" i="60" s="1"/>
  <c r="AD5" i="40"/>
  <c r="AA42" i="60" s="1"/>
  <c r="Z5" i="40"/>
  <c r="AA38" i="60" s="1"/>
  <c r="V5" i="40"/>
  <c r="AA34" i="60" s="1"/>
  <c r="R5" i="40"/>
  <c r="AA30" i="60" s="1"/>
  <c r="AL4" i="40"/>
  <c r="AA49" i="60" s="1"/>
  <c r="AH4" i="40"/>
  <c r="AA45" i="60" s="1"/>
  <c r="AD4" i="40"/>
  <c r="AA41" i="60" s="1"/>
  <c r="Z4" i="40"/>
  <c r="AA37" i="60" s="1"/>
  <c r="V4" i="40"/>
  <c r="AA33" i="60" s="1"/>
  <c r="R4" i="40"/>
  <c r="AA29" i="60" s="1"/>
  <c r="AL3" i="40"/>
  <c r="AA48" i="60" s="1"/>
  <c r="AH3" i="40"/>
  <c r="AD3" i="40"/>
  <c r="Z3" i="40"/>
  <c r="AA36" i="60" s="1"/>
  <c r="V3" i="40"/>
  <c r="AA32" i="60" s="1"/>
  <c r="R3" i="40"/>
  <c r="AL2" i="40"/>
  <c r="AH2" i="40"/>
  <c r="AA43" i="60" s="1"/>
  <c r="AD2" i="40"/>
  <c r="AA39" i="60" s="1"/>
  <c r="Z2" i="40"/>
  <c r="V2" i="40"/>
  <c r="R2" i="40"/>
  <c r="AA27" i="60" s="1"/>
  <c r="Z7" i="60"/>
  <c r="Z11" i="60"/>
  <c r="Z15" i="60"/>
  <c r="Z19" i="60"/>
  <c r="Z23" i="60"/>
  <c r="Z8" i="60"/>
  <c r="Z12" i="60"/>
  <c r="Z16" i="60"/>
  <c r="Z20" i="60"/>
  <c r="Z24" i="60"/>
  <c r="Z9" i="60"/>
  <c r="Z13" i="60"/>
  <c r="Z17" i="60"/>
  <c r="Z21" i="60"/>
  <c r="Z25" i="60"/>
  <c r="Z10" i="60"/>
  <c r="Z14" i="60"/>
  <c r="Z18" i="60"/>
  <c r="Z22" i="60"/>
  <c r="Z26" i="60"/>
  <c r="Z4" i="60"/>
  <c r="Z5" i="60"/>
  <c r="Z6" i="60"/>
  <c r="Z3" i="60"/>
  <c r="AK5" i="39"/>
  <c r="AA26" i="60" s="1"/>
  <c r="AG5" i="39"/>
  <c r="AA22" i="60" s="1"/>
  <c r="AC5" i="39"/>
  <c r="AA18" i="60" s="1"/>
  <c r="Y5" i="39"/>
  <c r="AA14" i="60" s="1"/>
  <c r="U5" i="39"/>
  <c r="AA10" i="60" s="1"/>
  <c r="Q5" i="39"/>
  <c r="AA6" i="60" s="1"/>
  <c r="AK4" i="39"/>
  <c r="AA25" i="60" s="1"/>
  <c r="AG4" i="39"/>
  <c r="AA21" i="60" s="1"/>
  <c r="AC4" i="39"/>
  <c r="AA17" i="60" s="1"/>
  <c r="Y4" i="39"/>
  <c r="AA13" i="60" s="1"/>
  <c r="U4" i="39"/>
  <c r="AA9" i="60" s="1"/>
  <c r="Q4" i="39"/>
  <c r="AA5" i="60" s="1"/>
  <c r="AK3" i="39"/>
  <c r="AG3" i="39"/>
  <c r="AA20" i="60" s="1"/>
  <c r="AC3" i="39"/>
  <c r="AA16" i="60" s="1"/>
  <c r="Y3" i="39"/>
  <c r="U3" i="39"/>
  <c r="Q3" i="39"/>
  <c r="AA4" i="60" s="1"/>
  <c r="AK2" i="39"/>
  <c r="AA23" i="60" s="1"/>
  <c r="AG2" i="39"/>
  <c r="AC2" i="39"/>
  <c r="Y2" i="39"/>
  <c r="AA11" i="60" s="1"/>
  <c r="U2" i="39"/>
  <c r="AA7" i="60" s="1"/>
  <c r="Q2" i="39"/>
  <c r="S415" i="60"/>
  <c r="S419" i="60"/>
  <c r="S423" i="60"/>
  <c r="S427" i="60"/>
  <c r="S431" i="60"/>
  <c r="S416" i="60"/>
  <c r="S420" i="60"/>
  <c r="S424" i="60"/>
  <c r="S428" i="60"/>
  <c r="S432" i="60"/>
  <c r="S417" i="60"/>
  <c r="S421" i="60"/>
  <c r="S425" i="60"/>
  <c r="S429" i="60"/>
  <c r="S433" i="60"/>
  <c r="S418" i="60"/>
  <c r="S422" i="60"/>
  <c r="S426" i="60"/>
  <c r="S430" i="60"/>
  <c r="S434" i="60"/>
  <c r="S412" i="60"/>
  <c r="S413" i="60"/>
  <c r="S414" i="60"/>
  <c r="S411" i="60"/>
  <c r="AK5" i="38"/>
  <c r="T434" i="60" s="1"/>
  <c r="AG5" i="38"/>
  <c r="T430" i="60" s="1"/>
  <c r="AC5" i="38"/>
  <c r="T426" i="60" s="1"/>
  <c r="Y5" i="38"/>
  <c r="T422" i="60" s="1"/>
  <c r="U5" i="38"/>
  <c r="T418" i="60" s="1"/>
  <c r="Q5" i="38"/>
  <c r="T414" i="60" s="1"/>
  <c r="AK4" i="38"/>
  <c r="T433" i="60" s="1"/>
  <c r="AG4" i="38"/>
  <c r="T429" i="60" s="1"/>
  <c r="AC4" i="38"/>
  <c r="T425" i="60" s="1"/>
  <c r="Y4" i="38"/>
  <c r="T421" i="60" s="1"/>
  <c r="U4" i="38"/>
  <c r="T417" i="60" s="1"/>
  <c r="Q4" i="38"/>
  <c r="T413" i="60" s="1"/>
  <c r="AK3" i="38"/>
  <c r="T432" i="60" s="1"/>
  <c r="AG3" i="38"/>
  <c r="T428" i="60" s="1"/>
  <c r="AC3" i="38"/>
  <c r="Y3" i="38"/>
  <c r="T420" i="60" s="1"/>
  <c r="U3" i="38"/>
  <c r="T416" i="60" s="1"/>
  <c r="Q3" i="38"/>
  <c r="T412" i="60" s="1"/>
  <c r="AK2" i="38"/>
  <c r="T431" i="60" s="1"/>
  <c r="AG2" i="38"/>
  <c r="AC2" i="38"/>
  <c r="T423" i="60" s="1"/>
  <c r="Y2" i="38"/>
  <c r="T419" i="60" s="1"/>
  <c r="U2" i="38"/>
  <c r="T415" i="60" s="1"/>
  <c r="Q2" i="38"/>
  <c r="S391" i="60"/>
  <c r="S395" i="60"/>
  <c r="S399" i="60"/>
  <c r="S403" i="60"/>
  <c r="S407" i="60"/>
  <c r="S392" i="60"/>
  <c r="S396" i="60"/>
  <c r="S400" i="60"/>
  <c r="S404" i="60"/>
  <c r="S408" i="60"/>
  <c r="S393" i="60"/>
  <c r="S397" i="60"/>
  <c r="T397" i="60"/>
  <c r="S401" i="60"/>
  <c r="S405" i="60"/>
  <c r="S409" i="60"/>
  <c r="S394" i="60"/>
  <c r="S398" i="60"/>
  <c r="S402" i="60"/>
  <c r="S406" i="60"/>
  <c r="S410" i="60"/>
  <c r="S388" i="60"/>
  <c r="S389" i="60"/>
  <c r="S390" i="60"/>
  <c r="S387" i="60"/>
  <c r="AK5" i="37"/>
  <c r="T410" i="60" s="1"/>
  <c r="AG5" i="37"/>
  <c r="T406" i="60" s="1"/>
  <c r="AC5" i="37"/>
  <c r="T402" i="60" s="1"/>
  <c r="Y5" i="37"/>
  <c r="T398" i="60" s="1"/>
  <c r="U5" i="37"/>
  <c r="T394" i="60" s="1"/>
  <c r="Q5" i="37"/>
  <c r="T390" i="60" s="1"/>
  <c r="AK4" i="37"/>
  <c r="T409" i="60" s="1"/>
  <c r="AG4" i="37"/>
  <c r="T405" i="60" s="1"/>
  <c r="AC4" i="37"/>
  <c r="T401" i="60" s="1"/>
  <c r="Y4" i="37"/>
  <c r="U4" i="37"/>
  <c r="T393" i="60" s="1"/>
  <c r="Q4" i="37"/>
  <c r="T389" i="60" s="1"/>
  <c r="AK3" i="37"/>
  <c r="T408" i="60" s="1"/>
  <c r="AG3" i="37"/>
  <c r="AC3" i="37"/>
  <c r="Y3" i="37"/>
  <c r="T396" i="60" s="1"/>
  <c r="U3" i="37"/>
  <c r="T392" i="60" s="1"/>
  <c r="Q3" i="37"/>
  <c r="AK2" i="37"/>
  <c r="T407" i="60" s="1"/>
  <c r="AG2" i="37"/>
  <c r="T403" i="60" s="1"/>
  <c r="AC2" i="37"/>
  <c r="T399" i="60" s="1"/>
  <c r="Y2" i="37"/>
  <c r="U2" i="37"/>
  <c r="T391" i="60" s="1"/>
  <c r="Q2" i="37"/>
  <c r="T387" i="60" s="1"/>
  <c r="S367" i="60"/>
  <c r="S371" i="60"/>
  <c r="S375" i="60"/>
  <c r="S379" i="60"/>
  <c r="S383" i="60"/>
  <c r="S368" i="60"/>
  <c r="S372" i="60"/>
  <c r="S376" i="60"/>
  <c r="S380" i="60"/>
  <c r="S384" i="60"/>
  <c r="S369" i="60"/>
  <c r="S373" i="60"/>
  <c r="S377" i="60"/>
  <c r="S381" i="60"/>
  <c r="S385" i="60"/>
  <c r="S370" i="60"/>
  <c r="S374" i="60"/>
  <c r="S378" i="60"/>
  <c r="S382" i="60"/>
  <c r="S386" i="60"/>
  <c r="S364" i="60"/>
  <c r="S365" i="60"/>
  <c r="S366" i="60"/>
  <c r="S363" i="60"/>
  <c r="AK5" i="36"/>
  <c r="T386" i="60" s="1"/>
  <c r="AG5" i="36"/>
  <c r="T382" i="60" s="1"/>
  <c r="AC5" i="36"/>
  <c r="T378" i="60" s="1"/>
  <c r="Y5" i="36"/>
  <c r="T374" i="60" s="1"/>
  <c r="U5" i="36"/>
  <c r="T370" i="60" s="1"/>
  <c r="Q5" i="36"/>
  <c r="T366" i="60" s="1"/>
  <c r="AK4" i="36"/>
  <c r="T385" i="60" s="1"/>
  <c r="AG4" i="36"/>
  <c r="T381" i="60" s="1"/>
  <c r="AC4" i="36"/>
  <c r="T377" i="60" s="1"/>
  <c r="Y4" i="36"/>
  <c r="T373" i="60" s="1"/>
  <c r="U4" i="36"/>
  <c r="T369" i="60" s="1"/>
  <c r="Q4" i="36"/>
  <c r="T365" i="60" s="1"/>
  <c r="AK3" i="36"/>
  <c r="T384" i="60" s="1"/>
  <c r="AG3" i="36"/>
  <c r="T380" i="60" s="1"/>
  <c r="AC3" i="36"/>
  <c r="Y3" i="36"/>
  <c r="T372" i="60" s="1"/>
  <c r="U3" i="36"/>
  <c r="T368" i="60" s="1"/>
  <c r="Q3" i="36"/>
  <c r="T364" i="60" s="1"/>
  <c r="AK2" i="36"/>
  <c r="T383" i="60" s="1"/>
  <c r="AG2" i="36"/>
  <c r="AH2" i="36" s="1"/>
  <c r="U379" i="60" s="1"/>
  <c r="AC2" i="36"/>
  <c r="T375" i="60" s="1"/>
  <c r="Y2" i="36"/>
  <c r="T371" i="60" s="1"/>
  <c r="U2" i="36"/>
  <c r="T367" i="60" s="1"/>
  <c r="Q2" i="36"/>
  <c r="R2" i="36" s="1"/>
  <c r="U363" i="60" s="1"/>
  <c r="S343" i="60"/>
  <c r="S347" i="60"/>
  <c r="S351" i="60"/>
  <c r="S355" i="60"/>
  <c r="S359" i="60"/>
  <c r="S344" i="60"/>
  <c r="S348" i="60"/>
  <c r="S352" i="60"/>
  <c r="S356" i="60"/>
  <c r="S360" i="60"/>
  <c r="S345" i="60"/>
  <c r="S349" i="60"/>
  <c r="S353" i="60"/>
  <c r="S357" i="60"/>
  <c r="S361" i="60"/>
  <c r="S346" i="60"/>
  <c r="S350" i="60"/>
  <c r="S354" i="60"/>
  <c r="S358" i="60"/>
  <c r="S362" i="60"/>
  <c r="S340" i="60"/>
  <c r="S341" i="60"/>
  <c r="S342" i="60"/>
  <c r="S339" i="60"/>
  <c r="AK5" i="35"/>
  <c r="T362" i="60" s="1"/>
  <c r="AG5" i="35"/>
  <c r="T358" i="60" s="1"/>
  <c r="AC5" i="35"/>
  <c r="T354" i="60" s="1"/>
  <c r="Y5" i="35"/>
  <c r="T350" i="60" s="1"/>
  <c r="U5" i="35"/>
  <c r="T346" i="60" s="1"/>
  <c r="Q5" i="35"/>
  <c r="T342" i="60" s="1"/>
  <c r="AK4" i="35"/>
  <c r="T361" i="60" s="1"/>
  <c r="AG4" i="35"/>
  <c r="T357" i="60" s="1"/>
  <c r="AC4" i="35"/>
  <c r="T353" i="60" s="1"/>
  <c r="Y4" i="35"/>
  <c r="T349" i="60" s="1"/>
  <c r="U4" i="35"/>
  <c r="T345" i="60" s="1"/>
  <c r="Q4" i="35"/>
  <c r="T341" i="60" s="1"/>
  <c r="AK3" i="35"/>
  <c r="T360" i="60" s="1"/>
  <c r="AG3" i="35"/>
  <c r="T356" i="60" s="1"/>
  <c r="AC3" i="35"/>
  <c r="Y3" i="35"/>
  <c r="U3" i="35"/>
  <c r="T344" i="60" s="1"/>
  <c r="Q3" i="35"/>
  <c r="T340" i="60" s="1"/>
  <c r="AK2" i="35"/>
  <c r="T359" i="60" s="1"/>
  <c r="AG2" i="35"/>
  <c r="AC2" i="35"/>
  <c r="T351" i="60" s="1"/>
  <c r="Y2" i="35"/>
  <c r="T347" i="60" s="1"/>
  <c r="U2" i="35"/>
  <c r="T343" i="60" s="1"/>
  <c r="Q2" i="35"/>
  <c r="S319" i="60"/>
  <c r="S323" i="60"/>
  <c r="S327" i="60"/>
  <c r="S331" i="60"/>
  <c r="S335" i="60"/>
  <c r="S320" i="60"/>
  <c r="S324" i="60"/>
  <c r="S328" i="60"/>
  <c r="S332" i="60"/>
  <c r="S336" i="60"/>
  <c r="S321" i="60"/>
  <c r="S325" i="60"/>
  <c r="S329" i="60"/>
  <c r="S333" i="60"/>
  <c r="S337" i="60"/>
  <c r="S322" i="60"/>
  <c r="S326" i="60"/>
  <c r="S330" i="60"/>
  <c r="S334" i="60"/>
  <c r="S338" i="60"/>
  <c r="S316" i="60"/>
  <c r="S317" i="60"/>
  <c r="S318" i="60"/>
  <c r="S315" i="60"/>
  <c r="AK5" i="34"/>
  <c r="T338" i="60" s="1"/>
  <c r="AG5" i="34"/>
  <c r="T334" i="60" s="1"/>
  <c r="AC5" i="34"/>
  <c r="T330" i="60" s="1"/>
  <c r="Y5" i="34"/>
  <c r="T326" i="60" s="1"/>
  <c r="U5" i="34"/>
  <c r="T322" i="60" s="1"/>
  <c r="Q5" i="34"/>
  <c r="T318" i="60" s="1"/>
  <c r="AK4" i="34"/>
  <c r="T337" i="60" s="1"/>
  <c r="AG4" i="34"/>
  <c r="T333" i="60" s="1"/>
  <c r="AC4" i="34"/>
  <c r="T329" i="60" s="1"/>
  <c r="Y4" i="34"/>
  <c r="T325" i="60" s="1"/>
  <c r="U4" i="34"/>
  <c r="T321" i="60" s="1"/>
  <c r="Q4" i="34"/>
  <c r="T317" i="60" s="1"/>
  <c r="AK3" i="34"/>
  <c r="T336" i="60" s="1"/>
  <c r="AG3" i="34"/>
  <c r="T332" i="60" s="1"/>
  <c r="AC3" i="34"/>
  <c r="Y3" i="34"/>
  <c r="U3" i="34"/>
  <c r="T320" i="60" s="1"/>
  <c r="Q3" i="34"/>
  <c r="T316" i="60" s="1"/>
  <c r="AK2" i="34"/>
  <c r="T335" i="60" s="1"/>
  <c r="AG2" i="34"/>
  <c r="AC2" i="34"/>
  <c r="T327" i="60" s="1"/>
  <c r="Y2" i="34"/>
  <c r="T323" i="60" s="1"/>
  <c r="U2" i="34"/>
  <c r="T319" i="60" s="1"/>
  <c r="Q2" i="34"/>
  <c r="S295" i="60"/>
  <c r="S299" i="60"/>
  <c r="S303" i="60"/>
  <c r="S307" i="60"/>
  <c r="S311" i="60"/>
  <c r="S296" i="60"/>
  <c r="S300" i="60"/>
  <c r="S304" i="60"/>
  <c r="S308" i="60"/>
  <c r="S312" i="60"/>
  <c r="S297" i="60"/>
  <c r="S301" i="60"/>
  <c r="S305" i="60"/>
  <c r="S309" i="60"/>
  <c r="S313" i="60"/>
  <c r="S298" i="60"/>
  <c r="S302" i="60"/>
  <c r="S306" i="60"/>
  <c r="S310" i="60"/>
  <c r="S314" i="60"/>
  <c r="S292" i="60"/>
  <c r="S293" i="60"/>
  <c r="S294" i="60"/>
  <c r="S291" i="60"/>
  <c r="AK5" i="33"/>
  <c r="T314" i="60" s="1"/>
  <c r="AG5" i="33"/>
  <c r="T310" i="60" s="1"/>
  <c r="AC5" i="33"/>
  <c r="T306" i="60" s="1"/>
  <c r="Y5" i="33"/>
  <c r="T302" i="60" s="1"/>
  <c r="U5" i="33"/>
  <c r="T298" i="60" s="1"/>
  <c r="Q5" i="33"/>
  <c r="T294" i="60" s="1"/>
  <c r="AK4" i="33"/>
  <c r="T313" i="60" s="1"/>
  <c r="AG4" i="33"/>
  <c r="T309" i="60" s="1"/>
  <c r="AC4" i="33"/>
  <c r="T305" i="60" s="1"/>
  <c r="Y4" i="33"/>
  <c r="T301" i="60" s="1"/>
  <c r="U4" i="33"/>
  <c r="T297" i="60" s="1"/>
  <c r="Q4" i="33"/>
  <c r="T293" i="60" s="1"/>
  <c r="AK3" i="33"/>
  <c r="T312" i="60" s="1"/>
  <c r="AG3" i="33"/>
  <c r="T308" i="60" s="1"/>
  <c r="AC3" i="33"/>
  <c r="T304" i="60" s="1"/>
  <c r="Y3" i="33"/>
  <c r="T300" i="60" s="1"/>
  <c r="U3" i="33"/>
  <c r="T296" i="60" s="1"/>
  <c r="Q3" i="33"/>
  <c r="T292" i="60" s="1"/>
  <c r="AK2" i="33"/>
  <c r="T311" i="60" s="1"/>
  <c r="AG2" i="33"/>
  <c r="AC2" i="33"/>
  <c r="Y2" i="33"/>
  <c r="U2" i="33"/>
  <c r="T295" i="60" s="1"/>
  <c r="Q2" i="33"/>
  <c r="S271" i="60"/>
  <c r="S275" i="60"/>
  <c r="S279" i="60"/>
  <c r="S283" i="60"/>
  <c r="S287" i="60"/>
  <c r="S272" i="60"/>
  <c r="S276" i="60"/>
  <c r="S280" i="60"/>
  <c r="S284" i="60"/>
  <c r="S288" i="60"/>
  <c r="S273" i="60"/>
  <c r="S277" i="60"/>
  <c r="S281" i="60"/>
  <c r="S285" i="60"/>
  <c r="S289" i="60"/>
  <c r="S274" i="60"/>
  <c r="S278" i="60"/>
  <c r="S282" i="60"/>
  <c r="S286" i="60"/>
  <c r="S290" i="60"/>
  <c r="S268" i="60"/>
  <c r="S269" i="60"/>
  <c r="S270" i="60"/>
  <c r="S267" i="60"/>
  <c r="AK5" i="32"/>
  <c r="T290" i="60" s="1"/>
  <c r="AG5" i="32"/>
  <c r="T286" i="60" s="1"/>
  <c r="AC5" i="32"/>
  <c r="T282" i="60" s="1"/>
  <c r="Y5" i="32"/>
  <c r="T278" i="60" s="1"/>
  <c r="U5" i="32"/>
  <c r="Q5" i="32"/>
  <c r="T270" i="60" s="1"/>
  <c r="AK4" i="32"/>
  <c r="T289" i="60" s="1"/>
  <c r="AG4" i="32"/>
  <c r="T285" i="60" s="1"/>
  <c r="AC4" i="32"/>
  <c r="T281" i="60" s="1"/>
  <c r="Y4" i="32"/>
  <c r="T277" i="60" s="1"/>
  <c r="U4" i="32"/>
  <c r="T273" i="60" s="1"/>
  <c r="Q4" i="32"/>
  <c r="T269" i="60" s="1"/>
  <c r="AK3" i="32"/>
  <c r="AG3" i="32"/>
  <c r="T284" i="60" s="1"/>
  <c r="AC3" i="32"/>
  <c r="T280" i="60" s="1"/>
  <c r="Y3" i="32"/>
  <c r="U3" i="32"/>
  <c r="T272" i="60" s="1"/>
  <c r="Q3" i="32"/>
  <c r="T268" i="60" s="1"/>
  <c r="AK2" i="32"/>
  <c r="T287" i="60" s="1"/>
  <c r="AG2" i="32"/>
  <c r="AC2" i="32"/>
  <c r="Y2" i="32"/>
  <c r="T275" i="60" s="1"/>
  <c r="U2" i="32"/>
  <c r="T271" i="60" s="1"/>
  <c r="Q2" i="32"/>
  <c r="S247" i="60"/>
  <c r="S251" i="60"/>
  <c r="S255" i="60"/>
  <c r="S259" i="60"/>
  <c r="S263" i="60"/>
  <c r="S248" i="60"/>
  <c r="S252" i="60"/>
  <c r="S256" i="60"/>
  <c r="S260" i="60"/>
  <c r="S264" i="60"/>
  <c r="S249" i="60"/>
  <c r="S253" i="60"/>
  <c r="S257" i="60"/>
  <c r="S261" i="60"/>
  <c r="S265" i="60"/>
  <c r="S250" i="60"/>
  <c r="S254" i="60"/>
  <c r="S258" i="60"/>
  <c r="S262" i="60"/>
  <c r="S266" i="60"/>
  <c r="S244" i="60"/>
  <c r="S245" i="60"/>
  <c r="S246" i="60"/>
  <c r="S243" i="60"/>
  <c r="AK5" i="31"/>
  <c r="T266" i="60" s="1"/>
  <c r="AG5" i="31"/>
  <c r="T262" i="60" s="1"/>
  <c r="AC5" i="31"/>
  <c r="T258" i="60" s="1"/>
  <c r="Y5" i="31"/>
  <c r="T254" i="60" s="1"/>
  <c r="U5" i="31"/>
  <c r="T250" i="60" s="1"/>
  <c r="Q5" i="31"/>
  <c r="T246" i="60" s="1"/>
  <c r="AK4" i="31"/>
  <c r="T265" i="60" s="1"/>
  <c r="AG4" i="31"/>
  <c r="AC4" i="31"/>
  <c r="T257" i="60" s="1"/>
  <c r="Y4" i="31"/>
  <c r="T253" i="60" s="1"/>
  <c r="U4" i="31"/>
  <c r="T249" i="60" s="1"/>
  <c r="Q4" i="31"/>
  <c r="T245" i="60" s="1"/>
  <c r="AK3" i="31"/>
  <c r="T264" i="60" s="1"/>
  <c r="AG3" i="31"/>
  <c r="T260" i="60" s="1"/>
  <c r="AC3" i="31"/>
  <c r="Y3" i="31"/>
  <c r="U3" i="31"/>
  <c r="T248" i="60" s="1"/>
  <c r="Q3" i="31"/>
  <c r="T244" i="60" s="1"/>
  <c r="AK2" i="31"/>
  <c r="AG2" i="31"/>
  <c r="T259" i="60" s="1"/>
  <c r="AC2" i="31"/>
  <c r="T255" i="60" s="1"/>
  <c r="Y2" i="31"/>
  <c r="T251" i="60" s="1"/>
  <c r="U2" i="31"/>
  <c r="Q2" i="31"/>
  <c r="S223" i="60"/>
  <c r="S227" i="60"/>
  <c r="S231" i="60"/>
  <c r="S235" i="60"/>
  <c r="S239" i="60"/>
  <c r="S224" i="60"/>
  <c r="S228" i="60"/>
  <c r="S232" i="60"/>
  <c r="S236" i="60"/>
  <c r="S240" i="60"/>
  <c r="S225" i="60"/>
  <c r="S229" i="60"/>
  <c r="S233" i="60"/>
  <c r="S237" i="60"/>
  <c r="S241" i="60"/>
  <c r="S226" i="60"/>
  <c r="S230" i="60"/>
  <c r="S234" i="60"/>
  <c r="S238" i="60"/>
  <c r="S242" i="60"/>
  <c r="S220" i="60"/>
  <c r="S221" i="60"/>
  <c r="S222" i="60"/>
  <c r="S219" i="60"/>
  <c r="AK5" i="30"/>
  <c r="T242" i="60" s="1"/>
  <c r="AG5" i="30"/>
  <c r="T238" i="60" s="1"/>
  <c r="AC5" i="30"/>
  <c r="T234" i="60" s="1"/>
  <c r="Y5" i="30"/>
  <c r="T230" i="60" s="1"/>
  <c r="U5" i="30"/>
  <c r="T226" i="60" s="1"/>
  <c r="Q5" i="30"/>
  <c r="T222" i="60" s="1"/>
  <c r="AK4" i="30"/>
  <c r="T241" i="60" s="1"/>
  <c r="AG4" i="30"/>
  <c r="T237" i="60" s="1"/>
  <c r="AC4" i="30"/>
  <c r="T233" i="60" s="1"/>
  <c r="Y4" i="30"/>
  <c r="T229" i="60" s="1"/>
  <c r="U4" i="30"/>
  <c r="T225" i="60" s="1"/>
  <c r="Q4" i="30"/>
  <c r="T221" i="60" s="1"/>
  <c r="AK3" i="30"/>
  <c r="T240" i="60" s="1"/>
  <c r="AG3" i="30"/>
  <c r="T236" i="60" s="1"/>
  <c r="AC3" i="30"/>
  <c r="Y3" i="30"/>
  <c r="U3" i="30"/>
  <c r="T224" i="60" s="1"/>
  <c r="Q3" i="30"/>
  <c r="T220" i="60" s="1"/>
  <c r="AK2" i="30"/>
  <c r="T239" i="60" s="1"/>
  <c r="AG2" i="30"/>
  <c r="AH2" i="30" s="1"/>
  <c r="U235" i="60" s="1"/>
  <c r="AC2" i="30"/>
  <c r="T231" i="60" s="1"/>
  <c r="Y2" i="30"/>
  <c r="T227" i="60" s="1"/>
  <c r="U2" i="30"/>
  <c r="T223" i="60" s="1"/>
  <c r="Q2" i="30"/>
  <c r="R2" i="30" s="1"/>
  <c r="U219" i="60" s="1"/>
  <c r="S199" i="60"/>
  <c r="S203" i="60"/>
  <c r="S207" i="60"/>
  <c r="S211" i="60"/>
  <c r="S215" i="60"/>
  <c r="S200" i="60"/>
  <c r="S204" i="60"/>
  <c r="S208" i="60"/>
  <c r="S212" i="60"/>
  <c r="S216" i="60"/>
  <c r="S201" i="60"/>
  <c r="S205" i="60"/>
  <c r="S209" i="60"/>
  <c r="S213" i="60"/>
  <c r="S217" i="60"/>
  <c r="S202" i="60"/>
  <c r="S206" i="60"/>
  <c r="S210" i="60"/>
  <c r="S214" i="60"/>
  <c r="S218" i="60"/>
  <c r="S196" i="60"/>
  <c r="S197" i="60"/>
  <c r="S198" i="60"/>
  <c r="S195" i="60"/>
  <c r="AK5" i="29"/>
  <c r="T218" i="60" s="1"/>
  <c r="AG5" i="29"/>
  <c r="T214" i="60" s="1"/>
  <c r="AC5" i="29"/>
  <c r="T210" i="60" s="1"/>
  <c r="Y5" i="29"/>
  <c r="T206" i="60" s="1"/>
  <c r="U5" i="29"/>
  <c r="T202" i="60" s="1"/>
  <c r="Q5" i="29"/>
  <c r="T198" i="60" s="1"/>
  <c r="AK4" i="29"/>
  <c r="T217" i="60" s="1"/>
  <c r="AG4" i="29"/>
  <c r="T213" i="60" s="1"/>
  <c r="AC4" i="29"/>
  <c r="T209" i="60" s="1"/>
  <c r="Y4" i="29"/>
  <c r="T205" i="60" s="1"/>
  <c r="U4" i="29"/>
  <c r="T201" i="60" s="1"/>
  <c r="Q4" i="29"/>
  <c r="T197" i="60" s="1"/>
  <c r="AK3" i="29"/>
  <c r="T216" i="60" s="1"/>
  <c r="AG3" i="29"/>
  <c r="T212" i="60" s="1"/>
  <c r="AC3" i="29"/>
  <c r="Y3" i="29"/>
  <c r="T204" i="60" s="1"/>
  <c r="U3" i="29"/>
  <c r="T200" i="60" s="1"/>
  <c r="Q3" i="29"/>
  <c r="AK2" i="29"/>
  <c r="AG2" i="29"/>
  <c r="T211" i="60" s="1"/>
  <c r="AC2" i="29"/>
  <c r="T207" i="60" s="1"/>
  <c r="Y2" i="29"/>
  <c r="U2" i="29"/>
  <c r="Q2" i="29"/>
  <c r="T195" i="60" s="1"/>
  <c r="S175" i="60"/>
  <c r="S179" i="60"/>
  <c r="S183" i="60"/>
  <c r="S187" i="60"/>
  <c r="S191" i="60"/>
  <c r="S176" i="60"/>
  <c r="S180" i="60"/>
  <c r="S184" i="60"/>
  <c r="S188" i="60"/>
  <c r="S192" i="60"/>
  <c r="S177" i="60"/>
  <c r="S181" i="60"/>
  <c r="S185" i="60"/>
  <c r="S189" i="60"/>
  <c r="S193" i="60"/>
  <c r="S178" i="60"/>
  <c r="S182" i="60"/>
  <c r="S186" i="60"/>
  <c r="S190" i="60"/>
  <c r="S194" i="60"/>
  <c r="S172" i="60"/>
  <c r="S173" i="60"/>
  <c r="S174" i="60"/>
  <c r="S171" i="60"/>
  <c r="AK5" i="28"/>
  <c r="T194" i="60" s="1"/>
  <c r="AG5" i="28"/>
  <c r="T190" i="60" s="1"/>
  <c r="AC5" i="28"/>
  <c r="T186" i="60" s="1"/>
  <c r="Y5" i="28"/>
  <c r="T182" i="60" s="1"/>
  <c r="U5" i="28"/>
  <c r="T178" i="60" s="1"/>
  <c r="Q5" i="28"/>
  <c r="T174" i="60" s="1"/>
  <c r="AK4" i="28"/>
  <c r="T193" i="60" s="1"/>
  <c r="AG4" i="28"/>
  <c r="T189" i="60" s="1"/>
  <c r="AC4" i="28"/>
  <c r="T185" i="60" s="1"/>
  <c r="Y4" i="28"/>
  <c r="T181" i="60" s="1"/>
  <c r="U4" i="28"/>
  <c r="T177" i="60" s="1"/>
  <c r="Q4" i="28"/>
  <c r="T173" i="60" s="1"/>
  <c r="AK3" i="28"/>
  <c r="AG3" i="28"/>
  <c r="T188" i="60" s="1"/>
  <c r="AC3" i="28"/>
  <c r="T184" i="60" s="1"/>
  <c r="Y3" i="28"/>
  <c r="U3" i="28"/>
  <c r="Q3" i="28"/>
  <c r="T172" i="60" s="1"/>
  <c r="AK2" i="28"/>
  <c r="T191" i="60" s="1"/>
  <c r="AG2" i="28"/>
  <c r="AH2" i="28" s="1"/>
  <c r="U187" i="60" s="1"/>
  <c r="AC2" i="28"/>
  <c r="Y2" i="28"/>
  <c r="T179" i="60" s="1"/>
  <c r="U2" i="28"/>
  <c r="T175" i="60" s="1"/>
  <c r="Q2" i="28"/>
  <c r="R2" i="28" s="1"/>
  <c r="U171" i="60" s="1"/>
  <c r="S151" i="60"/>
  <c r="S155" i="60"/>
  <c r="S159" i="60"/>
  <c r="S163" i="60"/>
  <c r="S167" i="60"/>
  <c r="S152" i="60"/>
  <c r="S156" i="60"/>
  <c r="S160" i="60"/>
  <c r="S164" i="60"/>
  <c r="S168" i="60"/>
  <c r="S153" i="60"/>
  <c r="S157" i="60"/>
  <c r="S161" i="60"/>
  <c r="S165" i="60"/>
  <c r="S169" i="60"/>
  <c r="S154" i="60"/>
  <c r="S158" i="60"/>
  <c r="S162" i="60"/>
  <c r="S166" i="60"/>
  <c r="S170" i="60"/>
  <c r="S148" i="60"/>
  <c r="S149" i="60"/>
  <c r="S150" i="60"/>
  <c r="S147" i="60"/>
  <c r="AK5" i="27"/>
  <c r="AG5" i="27"/>
  <c r="T166" i="60" s="1"/>
  <c r="AC5" i="27"/>
  <c r="T162" i="60" s="1"/>
  <c r="Y5" i="27"/>
  <c r="T158" i="60" s="1"/>
  <c r="U5" i="27"/>
  <c r="T154" i="60" s="1"/>
  <c r="Q5" i="27"/>
  <c r="T150" i="60" s="1"/>
  <c r="AK4" i="27"/>
  <c r="AG4" i="27"/>
  <c r="T165" i="60" s="1"/>
  <c r="AC4" i="27"/>
  <c r="T161" i="60" s="1"/>
  <c r="Y4" i="27"/>
  <c r="T157" i="60" s="1"/>
  <c r="U4" i="27"/>
  <c r="T153" i="60" s="1"/>
  <c r="Q4" i="27"/>
  <c r="T149" i="60" s="1"/>
  <c r="AK3" i="27"/>
  <c r="AG3" i="27"/>
  <c r="T164" i="60" s="1"/>
  <c r="AC3" i="27"/>
  <c r="Y3" i="27"/>
  <c r="U3" i="27"/>
  <c r="Q3" i="27"/>
  <c r="T148" i="60" s="1"/>
  <c r="AK2" i="27"/>
  <c r="T167" i="60" s="1"/>
  <c r="AG2" i="27"/>
  <c r="T163" i="60" s="1"/>
  <c r="AC2" i="27"/>
  <c r="Y2" i="27"/>
  <c r="T155" i="60" s="1"/>
  <c r="U2" i="27"/>
  <c r="T151" i="60" s="1"/>
  <c r="Q2" i="27"/>
  <c r="R2" i="27" s="1"/>
  <c r="U147" i="60" s="1"/>
  <c r="S127" i="60"/>
  <c r="S131" i="60"/>
  <c r="S135" i="60"/>
  <c r="S139" i="60"/>
  <c r="S143" i="60"/>
  <c r="S128" i="60"/>
  <c r="S132" i="60"/>
  <c r="S136" i="60"/>
  <c r="S140" i="60"/>
  <c r="S144" i="60"/>
  <c r="S129" i="60"/>
  <c r="S133" i="60"/>
  <c r="S137" i="60"/>
  <c r="S141" i="60"/>
  <c r="S145" i="60"/>
  <c r="S130" i="60"/>
  <c r="S134" i="60"/>
  <c r="S138" i="60"/>
  <c r="S142" i="60"/>
  <c r="S146" i="60"/>
  <c r="S124" i="60"/>
  <c r="S125" i="60"/>
  <c r="S126" i="60"/>
  <c r="S123" i="60"/>
  <c r="AK5" i="26"/>
  <c r="T146" i="60" s="1"/>
  <c r="AG5" i="26"/>
  <c r="T142" i="60" s="1"/>
  <c r="AC5" i="26"/>
  <c r="T138" i="60" s="1"/>
  <c r="Y5" i="26"/>
  <c r="T134" i="60" s="1"/>
  <c r="U5" i="26"/>
  <c r="T130" i="60" s="1"/>
  <c r="Q5" i="26"/>
  <c r="T126" i="60" s="1"/>
  <c r="AK4" i="26"/>
  <c r="T145" i="60" s="1"/>
  <c r="AG4" i="26"/>
  <c r="T141" i="60" s="1"/>
  <c r="AC4" i="26"/>
  <c r="T137" i="60" s="1"/>
  <c r="Y4" i="26"/>
  <c r="T133" i="60" s="1"/>
  <c r="U4" i="26"/>
  <c r="T129" i="60" s="1"/>
  <c r="Q4" i="26"/>
  <c r="T125" i="60" s="1"/>
  <c r="AK3" i="26"/>
  <c r="T144" i="60" s="1"/>
  <c r="AG3" i="26"/>
  <c r="T140" i="60" s="1"/>
  <c r="AC3" i="26"/>
  <c r="Y3" i="26"/>
  <c r="U3" i="26"/>
  <c r="T128" i="60" s="1"/>
  <c r="Q3" i="26"/>
  <c r="T124" i="60" s="1"/>
  <c r="AK2" i="26"/>
  <c r="AG2" i="26"/>
  <c r="AH2" i="26" s="1"/>
  <c r="U139" i="60" s="1"/>
  <c r="AC2" i="26"/>
  <c r="T135" i="60" s="1"/>
  <c r="Y2" i="26"/>
  <c r="T131" i="60" s="1"/>
  <c r="U2" i="26"/>
  <c r="Q2" i="26"/>
  <c r="R2" i="26" s="1"/>
  <c r="U123" i="60" s="1"/>
  <c r="S103" i="60"/>
  <c r="S107" i="60"/>
  <c r="S111" i="60"/>
  <c r="S115" i="60"/>
  <c r="S119" i="60"/>
  <c r="S104" i="60"/>
  <c r="S108" i="60"/>
  <c r="S112" i="60"/>
  <c r="S116" i="60"/>
  <c r="S120" i="60"/>
  <c r="S105" i="60"/>
  <c r="S109" i="60"/>
  <c r="S113" i="60"/>
  <c r="S117" i="60"/>
  <c r="S121" i="60"/>
  <c r="S106" i="60"/>
  <c r="S110" i="60"/>
  <c r="S114" i="60"/>
  <c r="S118" i="60"/>
  <c r="S122" i="60"/>
  <c r="S100" i="60"/>
  <c r="S101" i="60"/>
  <c r="S102" i="60"/>
  <c r="S99" i="60"/>
  <c r="AK5" i="25"/>
  <c r="T122" i="60" s="1"/>
  <c r="AG5" i="25"/>
  <c r="T118" i="60" s="1"/>
  <c r="AC5" i="25"/>
  <c r="T114" i="60" s="1"/>
  <c r="Y5" i="25"/>
  <c r="T110" i="60" s="1"/>
  <c r="U5" i="25"/>
  <c r="T106" i="60" s="1"/>
  <c r="Q5" i="25"/>
  <c r="T102" i="60" s="1"/>
  <c r="AK4" i="25"/>
  <c r="T121" i="60" s="1"/>
  <c r="AG4" i="25"/>
  <c r="T117" i="60" s="1"/>
  <c r="AC4" i="25"/>
  <c r="T113" i="60" s="1"/>
  <c r="Y4" i="25"/>
  <c r="T109" i="60" s="1"/>
  <c r="U4" i="25"/>
  <c r="T105" i="60" s="1"/>
  <c r="Q4" i="25"/>
  <c r="T101" i="60" s="1"/>
  <c r="AK3" i="25"/>
  <c r="T120" i="60" s="1"/>
  <c r="AG3" i="25"/>
  <c r="AC3" i="25"/>
  <c r="Y3" i="25"/>
  <c r="T108" i="60" s="1"/>
  <c r="U3" i="25"/>
  <c r="T104" i="60" s="1"/>
  <c r="Q3" i="25"/>
  <c r="AK2" i="25"/>
  <c r="T119" i="60" s="1"/>
  <c r="AG2" i="25"/>
  <c r="T115" i="60" s="1"/>
  <c r="AC2" i="25"/>
  <c r="T111" i="60" s="1"/>
  <c r="Y2" i="25"/>
  <c r="T107" i="60" s="1"/>
  <c r="U2" i="25"/>
  <c r="T103" i="60" s="1"/>
  <c r="Q2" i="25"/>
  <c r="T99" i="60" s="1"/>
  <c r="S79" i="60"/>
  <c r="S83" i="60"/>
  <c r="S87" i="60"/>
  <c r="S91" i="60"/>
  <c r="S95" i="60"/>
  <c r="S80" i="60"/>
  <c r="S84" i="60"/>
  <c r="S88" i="60"/>
  <c r="S92" i="60"/>
  <c r="S96" i="60"/>
  <c r="S81" i="60"/>
  <c r="S85" i="60"/>
  <c r="S89" i="60"/>
  <c r="S93" i="60"/>
  <c r="S97" i="60"/>
  <c r="S82" i="60"/>
  <c r="S86" i="60"/>
  <c r="S90" i="60"/>
  <c r="S94" i="60"/>
  <c r="S98" i="60"/>
  <c r="S76" i="60"/>
  <c r="S77" i="60"/>
  <c r="S78" i="60"/>
  <c r="S75" i="60"/>
  <c r="AK5" i="24"/>
  <c r="T98" i="60" s="1"/>
  <c r="AG5" i="24"/>
  <c r="T94" i="60" s="1"/>
  <c r="AC5" i="24"/>
  <c r="T90" i="60" s="1"/>
  <c r="Y5" i="24"/>
  <c r="T86" i="60" s="1"/>
  <c r="U5" i="24"/>
  <c r="T82" i="60" s="1"/>
  <c r="Q5" i="24"/>
  <c r="T78" i="60" s="1"/>
  <c r="AK4" i="24"/>
  <c r="T97" i="60" s="1"/>
  <c r="AG4" i="24"/>
  <c r="T93" i="60" s="1"/>
  <c r="AC4" i="24"/>
  <c r="T89" i="60" s="1"/>
  <c r="Y4" i="24"/>
  <c r="T85" i="60" s="1"/>
  <c r="U4" i="24"/>
  <c r="T81" i="60" s="1"/>
  <c r="Q4" i="24"/>
  <c r="T77" i="60" s="1"/>
  <c r="AK3" i="24"/>
  <c r="T96" i="60" s="1"/>
  <c r="AG3" i="24"/>
  <c r="T92" i="60" s="1"/>
  <c r="AC3" i="24"/>
  <c r="T88" i="60" s="1"/>
  <c r="Y3" i="24"/>
  <c r="U3" i="24"/>
  <c r="T80" i="60" s="1"/>
  <c r="Q3" i="24"/>
  <c r="T76" i="60" s="1"/>
  <c r="AK2" i="24"/>
  <c r="T95" i="60" s="1"/>
  <c r="AG2" i="24"/>
  <c r="AH2" i="24" s="1"/>
  <c r="U91" i="60" s="1"/>
  <c r="AC2" i="24"/>
  <c r="T87" i="60" s="1"/>
  <c r="Y2" i="24"/>
  <c r="T83" i="60" s="1"/>
  <c r="U2" i="24"/>
  <c r="T79" i="60" s="1"/>
  <c r="Q2" i="24"/>
  <c r="R2" i="24" s="1"/>
  <c r="U75" i="60" s="1"/>
  <c r="S55" i="60"/>
  <c r="S59" i="60"/>
  <c r="S63" i="60"/>
  <c r="S67" i="60"/>
  <c r="S71" i="60"/>
  <c r="S56" i="60"/>
  <c r="S60" i="60"/>
  <c r="S64" i="60"/>
  <c r="S68" i="60"/>
  <c r="S72" i="60"/>
  <c r="S57" i="60"/>
  <c r="S61" i="60"/>
  <c r="S65" i="60"/>
  <c r="S69" i="60"/>
  <c r="S73" i="60"/>
  <c r="S58" i="60"/>
  <c r="S62" i="60"/>
  <c r="S66" i="60"/>
  <c r="S70" i="60"/>
  <c r="T70" i="60"/>
  <c r="S74" i="60"/>
  <c r="S52" i="60"/>
  <c r="S53" i="60"/>
  <c r="S54" i="60"/>
  <c r="S51" i="60"/>
  <c r="AK5" i="23"/>
  <c r="T74" i="60" s="1"/>
  <c r="AG5" i="23"/>
  <c r="AC5" i="23"/>
  <c r="T66" i="60" s="1"/>
  <c r="Y5" i="23"/>
  <c r="T62" i="60" s="1"/>
  <c r="U5" i="23"/>
  <c r="T58" i="60" s="1"/>
  <c r="Q5" i="23"/>
  <c r="T54" i="60" s="1"/>
  <c r="AK4" i="23"/>
  <c r="T73" i="60" s="1"/>
  <c r="AG4" i="23"/>
  <c r="T69" i="60" s="1"/>
  <c r="AC4" i="23"/>
  <c r="T65" i="60" s="1"/>
  <c r="Y4" i="23"/>
  <c r="T61" i="60" s="1"/>
  <c r="U4" i="23"/>
  <c r="T57" i="60" s="1"/>
  <c r="Q4" i="23"/>
  <c r="T53" i="60" s="1"/>
  <c r="AK3" i="23"/>
  <c r="T72" i="60" s="1"/>
  <c r="AG3" i="23"/>
  <c r="T68" i="60" s="1"/>
  <c r="AC3" i="23"/>
  <c r="Y3" i="23"/>
  <c r="U3" i="23"/>
  <c r="T56" i="60" s="1"/>
  <c r="Q3" i="23"/>
  <c r="T52" i="60" s="1"/>
  <c r="AK2" i="23"/>
  <c r="T71" i="60" s="1"/>
  <c r="AG2" i="23"/>
  <c r="AH2" i="23" s="1"/>
  <c r="U67" i="60" s="1"/>
  <c r="AC2" i="23"/>
  <c r="T63" i="60" s="1"/>
  <c r="Y2" i="23"/>
  <c r="T59" i="60" s="1"/>
  <c r="U2" i="23"/>
  <c r="T55" i="60" s="1"/>
  <c r="Q2" i="23"/>
  <c r="R2" i="23" s="1"/>
  <c r="U51" i="60" s="1"/>
  <c r="S31" i="60"/>
  <c r="S35" i="60"/>
  <c r="S39" i="60"/>
  <c r="S43" i="60"/>
  <c r="S47" i="60"/>
  <c r="S32" i="60"/>
  <c r="S36" i="60"/>
  <c r="S40" i="60"/>
  <c r="S44" i="60"/>
  <c r="S48" i="60"/>
  <c r="S33" i="60"/>
  <c r="S37" i="60"/>
  <c r="S41" i="60"/>
  <c r="S45" i="60"/>
  <c r="S49" i="60"/>
  <c r="S34" i="60"/>
  <c r="S38" i="60"/>
  <c r="S42" i="60"/>
  <c r="S46" i="60"/>
  <c r="S50" i="60"/>
  <c r="S28" i="60"/>
  <c r="S29" i="60"/>
  <c r="S30" i="60"/>
  <c r="S27" i="60"/>
  <c r="AK5" i="21"/>
  <c r="T50" i="60" s="1"/>
  <c r="AG5" i="21"/>
  <c r="T46" i="60" s="1"/>
  <c r="AC5" i="21"/>
  <c r="T42" i="60" s="1"/>
  <c r="Y5" i="21"/>
  <c r="T38" i="60" s="1"/>
  <c r="U5" i="21"/>
  <c r="T34" i="60" s="1"/>
  <c r="Q5" i="21"/>
  <c r="T30" i="60" s="1"/>
  <c r="AK4" i="21"/>
  <c r="T49" i="60" s="1"/>
  <c r="AG4" i="21"/>
  <c r="T45" i="60" s="1"/>
  <c r="AC4" i="21"/>
  <c r="T41" i="60" s="1"/>
  <c r="Y4" i="21"/>
  <c r="T37" i="60" s="1"/>
  <c r="U4" i="21"/>
  <c r="T33" i="60" s="1"/>
  <c r="Q4" i="21"/>
  <c r="T29" i="60" s="1"/>
  <c r="AK3" i="21"/>
  <c r="T48" i="60" s="1"/>
  <c r="AG3" i="21"/>
  <c r="T44" i="60" s="1"/>
  <c r="AC3" i="21"/>
  <c r="T40" i="60" s="1"/>
  <c r="Y3" i="21"/>
  <c r="U3" i="21"/>
  <c r="T32" i="60" s="1"/>
  <c r="Q3" i="21"/>
  <c r="T28" i="60" s="1"/>
  <c r="AK2" i="21"/>
  <c r="T47" i="60" s="1"/>
  <c r="AG2" i="21"/>
  <c r="T43" i="60" s="1"/>
  <c r="AC2" i="21"/>
  <c r="T39" i="60" s="1"/>
  <c r="Y2" i="21"/>
  <c r="T35" i="60" s="1"/>
  <c r="U2" i="21"/>
  <c r="T31" i="60" s="1"/>
  <c r="Q2" i="21"/>
  <c r="T27" i="60" s="1"/>
  <c r="S7" i="60"/>
  <c r="S11" i="60"/>
  <c r="S15" i="60"/>
  <c r="S19" i="60"/>
  <c r="S23" i="60"/>
  <c r="S8" i="60"/>
  <c r="S12" i="60"/>
  <c r="S16" i="60"/>
  <c r="S20" i="60"/>
  <c r="S24" i="60"/>
  <c r="S9" i="60"/>
  <c r="S13" i="60"/>
  <c r="S17" i="60"/>
  <c r="S21" i="60"/>
  <c r="S25" i="60"/>
  <c r="S10" i="60"/>
  <c r="S14" i="60"/>
  <c r="S18" i="60"/>
  <c r="S22" i="60"/>
  <c r="S26" i="60"/>
  <c r="S4" i="60"/>
  <c r="S5" i="60"/>
  <c r="S6" i="60"/>
  <c r="S3" i="60"/>
  <c r="AK5" i="20"/>
  <c r="T26" i="60" s="1"/>
  <c r="AG5" i="20"/>
  <c r="T22" i="60" s="1"/>
  <c r="AC5" i="20"/>
  <c r="T18" i="60" s="1"/>
  <c r="Y5" i="20"/>
  <c r="T14" i="60" s="1"/>
  <c r="U5" i="20"/>
  <c r="T10" i="60" s="1"/>
  <c r="Q5" i="20"/>
  <c r="T6" i="60" s="1"/>
  <c r="AK4" i="20"/>
  <c r="T25" i="60" s="1"/>
  <c r="AG4" i="20"/>
  <c r="T21" i="60" s="1"/>
  <c r="AC4" i="20"/>
  <c r="T17" i="60" s="1"/>
  <c r="Y4" i="20"/>
  <c r="T13" i="60" s="1"/>
  <c r="U4" i="20"/>
  <c r="T9" i="60" s="1"/>
  <c r="Q4" i="20"/>
  <c r="T5" i="60" s="1"/>
  <c r="AK3" i="20"/>
  <c r="T24" i="60" s="1"/>
  <c r="AG3" i="20"/>
  <c r="AC3" i="20"/>
  <c r="Y3" i="20"/>
  <c r="T12" i="60" s="1"/>
  <c r="U3" i="20"/>
  <c r="T8" i="60" s="1"/>
  <c r="Q3" i="20"/>
  <c r="AK2" i="20"/>
  <c r="AG2" i="20"/>
  <c r="T19" i="60" s="1"/>
  <c r="AC2" i="20"/>
  <c r="T15" i="60" s="1"/>
  <c r="Y2" i="20"/>
  <c r="U2" i="20"/>
  <c r="Q2" i="20"/>
  <c r="T3" i="60" s="1"/>
  <c r="L79" i="60"/>
  <c r="L83" i="60"/>
  <c r="L87" i="60"/>
  <c r="L91" i="60"/>
  <c r="L95" i="60"/>
  <c r="L80" i="60"/>
  <c r="L84" i="60"/>
  <c r="L88" i="60"/>
  <c r="L92" i="60"/>
  <c r="L96" i="60"/>
  <c r="L81" i="60"/>
  <c r="L85" i="60"/>
  <c r="L89" i="60"/>
  <c r="L93" i="60"/>
  <c r="L97" i="60"/>
  <c r="L82" i="60"/>
  <c r="L86" i="60"/>
  <c r="L90" i="60"/>
  <c r="L94" i="60"/>
  <c r="L98" i="60"/>
  <c r="L76" i="60"/>
  <c r="L77" i="60"/>
  <c r="L78" i="60"/>
  <c r="L75" i="60"/>
  <c r="AK5" i="19"/>
  <c r="M98" i="60" s="1"/>
  <c r="AG5" i="19"/>
  <c r="M94" i="60" s="1"/>
  <c r="AC5" i="19"/>
  <c r="M90" i="60" s="1"/>
  <c r="Y5" i="19"/>
  <c r="M86" i="60" s="1"/>
  <c r="U5" i="19"/>
  <c r="M82" i="60" s="1"/>
  <c r="Q5" i="19"/>
  <c r="M78" i="60" s="1"/>
  <c r="AK4" i="19"/>
  <c r="M97" i="60" s="1"/>
  <c r="AG4" i="19"/>
  <c r="M93" i="60" s="1"/>
  <c r="AC4" i="19"/>
  <c r="M89" i="60" s="1"/>
  <c r="Y4" i="19"/>
  <c r="M85" i="60" s="1"/>
  <c r="U4" i="19"/>
  <c r="M81" i="60" s="1"/>
  <c r="Q4" i="19"/>
  <c r="M77" i="60" s="1"/>
  <c r="AK3" i="19"/>
  <c r="M96" i="60" s="1"/>
  <c r="AG3" i="19"/>
  <c r="M92" i="60" s="1"/>
  <c r="AC3" i="19"/>
  <c r="M88" i="60" s="1"/>
  <c r="Y3" i="19"/>
  <c r="U3" i="19"/>
  <c r="M80" i="60" s="1"/>
  <c r="Q3" i="19"/>
  <c r="M76" i="60" s="1"/>
  <c r="AK2" i="19"/>
  <c r="AG2" i="19"/>
  <c r="AC2" i="19"/>
  <c r="Y2" i="19"/>
  <c r="M83" i="60" s="1"/>
  <c r="U2" i="19"/>
  <c r="Q2" i="19"/>
  <c r="L74" i="60"/>
  <c r="L70" i="60"/>
  <c r="L66" i="60"/>
  <c r="L62" i="60"/>
  <c r="L58" i="60"/>
  <c r="L54" i="60"/>
  <c r="L73" i="60"/>
  <c r="L69" i="60"/>
  <c r="L65" i="60"/>
  <c r="L61" i="60"/>
  <c r="L57" i="60"/>
  <c r="L53" i="60"/>
  <c r="L72" i="60"/>
  <c r="L68" i="60"/>
  <c r="L64" i="60"/>
  <c r="L60" i="60"/>
  <c r="L56" i="60"/>
  <c r="L52" i="60"/>
  <c r="L71" i="60"/>
  <c r="L67" i="60"/>
  <c r="L63" i="60"/>
  <c r="L59" i="60"/>
  <c r="L55" i="60"/>
  <c r="L51" i="60"/>
  <c r="L50" i="60"/>
  <c r="L46" i="60"/>
  <c r="L42" i="60"/>
  <c r="L38" i="60"/>
  <c r="L34" i="60"/>
  <c r="L30" i="60"/>
  <c r="L49" i="60"/>
  <c r="L45" i="60"/>
  <c r="L41" i="60"/>
  <c r="L37" i="60"/>
  <c r="L33" i="60"/>
  <c r="L29" i="60"/>
  <c r="L48" i="60"/>
  <c r="L44" i="60"/>
  <c r="L40" i="60"/>
  <c r="L36" i="60"/>
  <c r="L32" i="60"/>
  <c r="L28" i="60"/>
  <c r="L47" i="60"/>
  <c r="L43" i="60"/>
  <c r="L39" i="60"/>
  <c r="L35" i="60"/>
  <c r="L31" i="60"/>
  <c r="L27" i="60"/>
  <c r="L26" i="60"/>
  <c r="L22" i="60"/>
  <c r="L18" i="60"/>
  <c r="L14" i="60"/>
  <c r="L10" i="60"/>
  <c r="L6" i="60"/>
  <c r="L25" i="60"/>
  <c r="L21" i="60"/>
  <c r="L17" i="60"/>
  <c r="L13" i="60"/>
  <c r="L9" i="60"/>
  <c r="L5" i="60"/>
  <c r="L24" i="60"/>
  <c r="L20" i="60"/>
  <c r="L16" i="60"/>
  <c r="L12" i="60"/>
  <c r="L8" i="60"/>
  <c r="L4" i="60"/>
  <c r="L23" i="60"/>
  <c r="L19" i="60"/>
  <c r="L15" i="60"/>
  <c r="L11" i="60"/>
  <c r="L7" i="60"/>
  <c r="L3" i="60"/>
  <c r="E26" i="60"/>
  <c r="E22" i="60"/>
  <c r="E18" i="60"/>
  <c r="E14" i="60"/>
  <c r="E10" i="60"/>
  <c r="E6" i="60"/>
  <c r="E25" i="60"/>
  <c r="E21" i="60"/>
  <c r="E17" i="60"/>
  <c r="E13" i="60"/>
  <c r="E9" i="60"/>
  <c r="E5" i="60"/>
  <c r="E24" i="60"/>
  <c r="E20" i="60"/>
  <c r="E16" i="60"/>
  <c r="E12" i="60"/>
  <c r="E8" i="60"/>
  <c r="E4" i="60"/>
  <c r="E23" i="60"/>
  <c r="E19" i="60"/>
  <c r="E15" i="60"/>
  <c r="E11" i="60"/>
  <c r="E7" i="60"/>
  <c r="E3" i="60"/>
  <c r="AK5" i="18"/>
  <c r="M74" i="60" s="1"/>
  <c r="AG5" i="18"/>
  <c r="M70" i="60" s="1"/>
  <c r="AC5" i="18"/>
  <c r="M66" i="60" s="1"/>
  <c r="Y5" i="18"/>
  <c r="M62" i="60" s="1"/>
  <c r="U5" i="18"/>
  <c r="M58" i="60" s="1"/>
  <c r="Q5" i="18"/>
  <c r="M54" i="60" s="1"/>
  <c r="AK4" i="18"/>
  <c r="M73" i="60" s="1"/>
  <c r="AG4" i="18"/>
  <c r="M69" i="60" s="1"/>
  <c r="AC4" i="18"/>
  <c r="M65" i="60" s="1"/>
  <c r="Y4" i="18"/>
  <c r="M61" i="60" s="1"/>
  <c r="U4" i="18"/>
  <c r="M57" i="60" s="1"/>
  <c r="Q4" i="18"/>
  <c r="M53" i="60" s="1"/>
  <c r="AK3" i="18"/>
  <c r="M72" i="60" s="1"/>
  <c r="AG3" i="18"/>
  <c r="M68" i="60" s="1"/>
  <c r="AC3" i="18"/>
  <c r="M64" i="60" s="1"/>
  <c r="Y3" i="18"/>
  <c r="M60" i="60" s="1"/>
  <c r="U3" i="18"/>
  <c r="M56" i="60" s="1"/>
  <c r="Q3" i="18"/>
  <c r="M52" i="60" s="1"/>
  <c r="AK2" i="18"/>
  <c r="AK6" i="18" s="1"/>
  <c r="AG2" i="18"/>
  <c r="AC2" i="18"/>
  <c r="M63" i="60" s="1"/>
  <c r="Y2" i="18"/>
  <c r="M59" i="60" s="1"/>
  <c r="U2" i="18"/>
  <c r="U6" i="18" s="1"/>
  <c r="Q2" i="18"/>
  <c r="AK5" i="16"/>
  <c r="M50" i="60" s="1"/>
  <c r="AG5" i="16"/>
  <c r="M46" i="60" s="1"/>
  <c r="AC5" i="16"/>
  <c r="M42" i="60" s="1"/>
  <c r="Y5" i="16"/>
  <c r="M38" i="60" s="1"/>
  <c r="U5" i="16"/>
  <c r="M34" i="60" s="1"/>
  <c r="Q5" i="16"/>
  <c r="M30" i="60" s="1"/>
  <c r="AK4" i="16"/>
  <c r="M49" i="60" s="1"/>
  <c r="AG4" i="16"/>
  <c r="M45" i="60" s="1"/>
  <c r="AC4" i="16"/>
  <c r="M41" i="60" s="1"/>
  <c r="Y4" i="16"/>
  <c r="M37" i="60" s="1"/>
  <c r="U4" i="16"/>
  <c r="M33" i="60" s="1"/>
  <c r="Q4" i="16"/>
  <c r="M29" i="60" s="1"/>
  <c r="AK3" i="16"/>
  <c r="M48" i="60" s="1"/>
  <c r="AG3" i="16"/>
  <c r="M44" i="60" s="1"/>
  <c r="AC3" i="16"/>
  <c r="M40" i="60" s="1"/>
  <c r="Y3" i="16"/>
  <c r="M36" i="60" s="1"/>
  <c r="U3" i="16"/>
  <c r="M32" i="60" s="1"/>
  <c r="Q3" i="16"/>
  <c r="M28" i="60" s="1"/>
  <c r="AK2" i="16"/>
  <c r="AK6" i="16" s="1"/>
  <c r="AG2" i="16"/>
  <c r="M43" i="60" s="1"/>
  <c r="AC2" i="16"/>
  <c r="M39" i="60" s="1"/>
  <c r="Y2" i="16"/>
  <c r="M35" i="60" s="1"/>
  <c r="U2" i="16"/>
  <c r="U6" i="16" s="1"/>
  <c r="Q2" i="16"/>
  <c r="M27" i="60" s="1"/>
  <c r="AK5" i="15"/>
  <c r="M26" i="60" s="1"/>
  <c r="AG5" i="15"/>
  <c r="M22" i="60" s="1"/>
  <c r="AC5" i="15"/>
  <c r="M18" i="60" s="1"/>
  <c r="Y5" i="15"/>
  <c r="M14" i="60" s="1"/>
  <c r="U5" i="15"/>
  <c r="M10" i="60" s="1"/>
  <c r="Q5" i="15"/>
  <c r="M6" i="60" s="1"/>
  <c r="AK4" i="15"/>
  <c r="M25" i="60" s="1"/>
  <c r="AG4" i="15"/>
  <c r="M21" i="60" s="1"/>
  <c r="AC4" i="15"/>
  <c r="M17" i="60" s="1"/>
  <c r="Y4" i="15"/>
  <c r="M13" i="60" s="1"/>
  <c r="U4" i="15"/>
  <c r="M9" i="60" s="1"/>
  <c r="Q4" i="15"/>
  <c r="M5" i="60" s="1"/>
  <c r="AK3" i="15"/>
  <c r="M24" i="60" s="1"/>
  <c r="AG3" i="15"/>
  <c r="M20" i="60" s="1"/>
  <c r="AC3" i="15"/>
  <c r="M16" i="60" s="1"/>
  <c r="Y3" i="15"/>
  <c r="M12" i="60" s="1"/>
  <c r="U3" i="15"/>
  <c r="M8" i="60" s="1"/>
  <c r="Q3" i="15"/>
  <c r="M4" i="60" s="1"/>
  <c r="AK2" i="15"/>
  <c r="M23" i="60" s="1"/>
  <c r="AG2" i="15"/>
  <c r="M19" i="60" s="1"/>
  <c r="AC2" i="15"/>
  <c r="M15" i="60" s="1"/>
  <c r="Y2" i="15"/>
  <c r="M11" i="60" s="1"/>
  <c r="U2" i="15"/>
  <c r="M7" i="60" s="1"/>
  <c r="Q2" i="15"/>
  <c r="M3" i="60" s="1"/>
  <c r="AJ5" i="13"/>
  <c r="F26" i="60" s="1"/>
  <c r="AJ4" i="13"/>
  <c r="F25" i="60" s="1"/>
  <c r="AJ3" i="13"/>
  <c r="F24" i="60" s="1"/>
  <c r="AJ2" i="13"/>
  <c r="F23" i="60" s="1"/>
  <c r="AF5" i="13"/>
  <c r="AF4" i="13"/>
  <c r="F21" i="60" s="1"/>
  <c r="AF3" i="13"/>
  <c r="F20" i="60" s="1"/>
  <c r="AF2" i="13"/>
  <c r="F19" i="60" s="1"/>
  <c r="AB5" i="13"/>
  <c r="F18" i="60" s="1"/>
  <c r="AB4" i="13"/>
  <c r="F17" i="60" s="1"/>
  <c r="AB3" i="13"/>
  <c r="F16" i="60" s="1"/>
  <c r="AB2" i="13"/>
  <c r="X5" i="13"/>
  <c r="F14" i="60" s="1"/>
  <c r="X4" i="13"/>
  <c r="F13" i="60" s="1"/>
  <c r="X3" i="13"/>
  <c r="F12" i="60" s="1"/>
  <c r="X2" i="13"/>
  <c r="T5" i="13"/>
  <c r="F10" i="60" s="1"/>
  <c r="T4" i="13"/>
  <c r="F9" i="60" s="1"/>
  <c r="T3" i="13"/>
  <c r="F8" i="60" s="1"/>
  <c r="T2" i="13"/>
  <c r="P5" i="13"/>
  <c r="F6" i="60" s="1"/>
  <c r="P4" i="13"/>
  <c r="F5" i="60" s="1"/>
  <c r="P3" i="13"/>
  <c r="F4" i="60" s="1"/>
  <c r="P2" i="13"/>
  <c r="R2" i="38" l="1"/>
  <c r="U411" i="60" s="1"/>
  <c r="AH2" i="38"/>
  <c r="U427" i="60" s="1"/>
  <c r="R2" i="39"/>
  <c r="AB3" i="60" s="1"/>
  <c r="AH2" i="39"/>
  <c r="AB19" i="60" s="1"/>
  <c r="R2" i="44"/>
  <c r="AB123" i="60" s="1"/>
  <c r="R2" i="47"/>
  <c r="AB195" i="60" s="1"/>
  <c r="AH2" i="47"/>
  <c r="AB211" i="60" s="1"/>
  <c r="Z2" i="33"/>
  <c r="U299" i="60" s="1"/>
  <c r="Z3" i="23"/>
  <c r="U60" i="60" s="1"/>
  <c r="Z3" i="47"/>
  <c r="AB204" i="60" s="1"/>
  <c r="AH2" i="21"/>
  <c r="U43" i="60" s="1"/>
  <c r="Z3" i="21"/>
  <c r="U36" i="60" s="1"/>
  <c r="AC6" i="27"/>
  <c r="V3" i="27"/>
  <c r="U152" i="60" s="1"/>
  <c r="AL2" i="27"/>
  <c r="U167" i="60" s="1"/>
  <c r="AC6" i="28"/>
  <c r="V3" i="28"/>
  <c r="U176" i="60" s="1"/>
  <c r="AL3" i="28"/>
  <c r="U192" i="60" s="1"/>
  <c r="V6" i="40"/>
  <c r="AL6" i="40"/>
  <c r="R2" i="52"/>
  <c r="AB267" i="60" s="1"/>
  <c r="AH2" i="52"/>
  <c r="AB283" i="60" s="1"/>
  <c r="Z3" i="30"/>
  <c r="U228" i="60" s="1"/>
  <c r="T219" i="60"/>
  <c r="AA195" i="60"/>
  <c r="R2" i="19"/>
  <c r="N75" i="60" s="1"/>
  <c r="AH2" i="19"/>
  <c r="N91" i="60" s="1"/>
  <c r="Z3" i="19"/>
  <c r="N84" i="60" s="1"/>
  <c r="Z2" i="20"/>
  <c r="U11" i="60" s="1"/>
  <c r="T67" i="60"/>
  <c r="U6" i="26"/>
  <c r="AK6" i="26"/>
  <c r="U6" i="29"/>
  <c r="AK6" i="29"/>
  <c r="R2" i="31"/>
  <c r="U243" i="60" s="1"/>
  <c r="R2" i="32"/>
  <c r="U267" i="60" s="1"/>
  <c r="AH2" i="32"/>
  <c r="U283" i="60" s="1"/>
  <c r="R2" i="33"/>
  <c r="U291" i="60" s="1"/>
  <c r="AH2" i="33"/>
  <c r="U307" i="60" s="1"/>
  <c r="T291" i="60"/>
  <c r="T379" i="60"/>
  <c r="Z2" i="37"/>
  <c r="U395" i="60" s="1"/>
  <c r="R3" i="37"/>
  <c r="U388" i="60" s="1"/>
  <c r="AH3" i="37"/>
  <c r="U404" i="60" s="1"/>
  <c r="AA2" i="40"/>
  <c r="AB35" i="60" s="1"/>
  <c r="S3" i="40"/>
  <c r="AB28" i="60" s="1"/>
  <c r="AI3" i="40"/>
  <c r="AB44" i="60" s="1"/>
  <c r="R2" i="48"/>
  <c r="AB219" i="60" s="1"/>
  <c r="U6" i="19"/>
  <c r="AK6" i="19"/>
  <c r="T91" i="60"/>
  <c r="T187" i="60"/>
  <c r="Z2" i="29"/>
  <c r="U203" i="60" s="1"/>
  <c r="U6" i="31"/>
  <c r="AK6" i="31"/>
  <c r="R2" i="34"/>
  <c r="U315" i="60" s="1"/>
  <c r="AH2" i="34"/>
  <c r="U331" i="60" s="1"/>
  <c r="R2" i="35"/>
  <c r="U339" i="60" s="1"/>
  <c r="AH2" i="35"/>
  <c r="U355" i="60" s="1"/>
  <c r="T339" i="60"/>
  <c r="T363" i="60"/>
  <c r="AC6" i="39"/>
  <c r="AA211" i="60"/>
  <c r="AA283" i="60"/>
  <c r="T51" i="60"/>
  <c r="T75" i="60"/>
  <c r="T147" i="60"/>
  <c r="T171" i="60"/>
  <c r="T235" i="60"/>
  <c r="AA267" i="60"/>
  <c r="AK6" i="42"/>
  <c r="U6" i="42"/>
  <c r="Z2" i="42"/>
  <c r="AB83" i="60" s="1"/>
  <c r="Z2" i="43"/>
  <c r="AB107" i="60" s="1"/>
  <c r="AG5" i="13"/>
  <c r="G22" i="60" s="1"/>
  <c r="R2" i="18"/>
  <c r="N51" i="60" s="1"/>
  <c r="U6" i="43"/>
  <c r="AK6" i="43"/>
  <c r="T411" i="60"/>
  <c r="T427" i="60"/>
  <c r="T355" i="60"/>
  <c r="T307" i="60"/>
  <c r="T283" i="60"/>
  <c r="AC6" i="32"/>
  <c r="AL3" i="32"/>
  <c r="U288" i="60" s="1"/>
  <c r="T267" i="60"/>
  <c r="Z3" i="52"/>
  <c r="AB276" i="60" s="1"/>
  <c r="AA276" i="60"/>
  <c r="U6" i="52"/>
  <c r="AK6" i="52"/>
  <c r="AD3" i="52"/>
  <c r="AB280" i="60" s="1"/>
  <c r="AA280" i="60"/>
  <c r="S2" i="50"/>
  <c r="AB243" i="60" s="1"/>
  <c r="AI2" i="50"/>
  <c r="AB259" i="60" s="1"/>
  <c r="AA3" i="50"/>
  <c r="AB252" i="60" s="1"/>
  <c r="AA252" i="60"/>
  <c r="V6" i="50"/>
  <c r="AL6" i="50"/>
  <c r="AE3" i="50"/>
  <c r="AB256" i="60" s="1"/>
  <c r="AA256" i="60"/>
  <c r="U6" i="48"/>
  <c r="AK6" i="48"/>
  <c r="AD3" i="48"/>
  <c r="AB232" i="60" s="1"/>
  <c r="AA232" i="60"/>
  <c r="AA227" i="60"/>
  <c r="AH3" i="48"/>
  <c r="AB236" i="60" s="1"/>
  <c r="AA236" i="60"/>
  <c r="AA204" i="60"/>
  <c r="U6" i="47"/>
  <c r="AK6" i="47"/>
  <c r="AD3" i="47"/>
  <c r="AB208" i="60" s="1"/>
  <c r="AA208" i="60"/>
  <c r="U6" i="46"/>
  <c r="AK6" i="46"/>
  <c r="AD3" i="46"/>
  <c r="AB184" i="60" s="1"/>
  <c r="AA184" i="60"/>
  <c r="Z2" i="46"/>
  <c r="AB179" i="60" s="1"/>
  <c r="R3" i="46"/>
  <c r="AB172" i="60" s="1"/>
  <c r="AH3" i="46"/>
  <c r="AB188" i="60" s="1"/>
  <c r="AA188" i="60"/>
  <c r="AA172" i="60"/>
  <c r="AA123" i="60"/>
  <c r="AA119" i="60"/>
  <c r="AA103" i="60"/>
  <c r="AD3" i="43"/>
  <c r="AB112" i="60" s="1"/>
  <c r="AA112" i="60"/>
  <c r="AA107" i="60"/>
  <c r="R3" i="43"/>
  <c r="AB100" i="60" s="1"/>
  <c r="AH3" i="43"/>
  <c r="AB116" i="60" s="1"/>
  <c r="AA116" i="60"/>
  <c r="AA100" i="60"/>
  <c r="AA95" i="60"/>
  <c r="AA79" i="60"/>
  <c r="AD3" i="42"/>
  <c r="AB88" i="60" s="1"/>
  <c r="AA88" i="60"/>
  <c r="AA83" i="60"/>
  <c r="R3" i="42"/>
  <c r="AB76" i="60" s="1"/>
  <c r="AH3" i="42"/>
  <c r="AB92" i="60" s="1"/>
  <c r="AA92" i="60"/>
  <c r="AA76" i="60"/>
  <c r="R2" i="41"/>
  <c r="AB51" i="60" s="1"/>
  <c r="AA47" i="60"/>
  <c r="AA31" i="60"/>
  <c r="AA44" i="60"/>
  <c r="AA28" i="60"/>
  <c r="AE3" i="40"/>
  <c r="AB40" i="60" s="1"/>
  <c r="AA40" i="60"/>
  <c r="AA35" i="60"/>
  <c r="V3" i="39"/>
  <c r="AB8" i="60" s="1"/>
  <c r="AL3" i="39"/>
  <c r="AB24" i="60" s="1"/>
  <c r="AA24" i="60"/>
  <c r="AA8" i="60"/>
  <c r="AA19" i="60"/>
  <c r="AA3" i="60"/>
  <c r="Z3" i="39"/>
  <c r="AB12" i="60" s="1"/>
  <c r="AA12" i="60"/>
  <c r="AA15" i="60"/>
  <c r="U6" i="38"/>
  <c r="AK6" i="38"/>
  <c r="AD3" i="38"/>
  <c r="U424" i="60" s="1"/>
  <c r="T424" i="60"/>
  <c r="U6" i="37"/>
  <c r="AK6" i="37"/>
  <c r="AD3" i="37"/>
  <c r="U400" i="60" s="1"/>
  <c r="T400" i="60"/>
  <c r="T395" i="60"/>
  <c r="T404" i="60"/>
  <c r="T388" i="60"/>
  <c r="U6" i="36"/>
  <c r="AK6" i="36"/>
  <c r="AD3" i="36"/>
  <c r="U376" i="60" s="1"/>
  <c r="T376" i="60"/>
  <c r="Z3" i="35"/>
  <c r="U348" i="60" s="1"/>
  <c r="T348" i="60"/>
  <c r="U6" i="35"/>
  <c r="AK6" i="35"/>
  <c r="AD3" i="35"/>
  <c r="U352" i="60" s="1"/>
  <c r="T352" i="60"/>
  <c r="T331" i="60"/>
  <c r="T315" i="60"/>
  <c r="Z3" i="34"/>
  <c r="U324" i="60" s="1"/>
  <c r="T324" i="60"/>
  <c r="U6" i="34"/>
  <c r="AK6" i="34"/>
  <c r="AD3" i="34"/>
  <c r="U328" i="60" s="1"/>
  <c r="T328" i="60"/>
  <c r="AC6" i="33"/>
  <c r="U6" i="33"/>
  <c r="AK6" i="33"/>
  <c r="T299" i="60"/>
  <c r="T303" i="60"/>
  <c r="V5" i="32"/>
  <c r="U274" i="60" s="1"/>
  <c r="Z3" i="32"/>
  <c r="U276" i="60" s="1"/>
  <c r="T288" i="60"/>
  <c r="T274" i="60"/>
  <c r="T276" i="60"/>
  <c r="T279" i="60"/>
  <c r="T243" i="60"/>
  <c r="Z3" i="31"/>
  <c r="U252" i="60" s="1"/>
  <c r="AH4" i="31"/>
  <c r="U261" i="60" s="1"/>
  <c r="T252" i="60"/>
  <c r="T263" i="60"/>
  <c r="T247" i="60"/>
  <c r="AD3" i="31"/>
  <c r="U256" i="60" s="1"/>
  <c r="T261" i="60"/>
  <c r="T256" i="60"/>
  <c r="T228" i="60"/>
  <c r="U6" i="30"/>
  <c r="AK6" i="30"/>
  <c r="AD3" i="30"/>
  <c r="U232" i="60" s="1"/>
  <c r="T232" i="60"/>
  <c r="T215" i="60"/>
  <c r="T199" i="60"/>
  <c r="AD3" i="29"/>
  <c r="U208" i="60" s="1"/>
  <c r="T208" i="60"/>
  <c r="T203" i="60"/>
  <c r="R3" i="29"/>
  <c r="U196" i="60" s="1"/>
  <c r="AH5" i="29"/>
  <c r="U214" i="60" s="1"/>
  <c r="T196" i="60"/>
  <c r="T192" i="60"/>
  <c r="Z3" i="28"/>
  <c r="U180" i="60" s="1"/>
  <c r="T180" i="60"/>
  <c r="T176" i="60"/>
  <c r="T183" i="60"/>
  <c r="Z3" i="27"/>
  <c r="U156" i="60" s="1"/>
  <c r="T156" i="60"/>
  <c r="AD4" i="27"/>
  <c r="U161" i="60" s="1"/>
  <c r="AL5" i="27"/>
  <c r="U170" i="60" s="1"/>
  <c r="T168" i="60"/>
  <c r="T152" i="60"/>
  <c r="U6" i="27"/>
  <c r="AD3" i="27"/>
  <c r="U160" i="60" s="1"/>
  <c r="AL4" i="27"/>
  <c r="U169" i="60" s="1"/>
  <c r="T170" i="60"/>
  <c r="T160" i="60"/>
  <c r="AH5" i="27"/>
  <c r="U166" i="60" s="1"/>
  <c r="T169" i="60"/>
  <c r="T159" i="60"/>
  <c r="T139" i="60"/>
  <c r="T123" i="60"/>
  <c r="Z3" i="26"/>
  <c r="U132" i="60" s="1"/>
  <c r="T132" i="60"/>
  <c r="T143" i="60"/>
  <c r="T127" i="60"/>
  <c r="AD3" i="26"/>
  <c r="U136" i="60" s="1"/>
  <c r="T136" i="60"/>
  <c r="U6" i="25"/>
  <c r="AK6" i="25"/>
  <c r="AD3" i="25"/>
  <c r="U112" i="60" s="1"/>
  <c r="T112" i="60"/>
  <c r="R3" i="25"/>
  <c r="U100" i="60" s="1"/>
  <c r="AH3" i="25"/>
  <c r="U116" i="60" s="1"/>
  <c r="Z4" i="25"/>
  <c r="U109" i="60" s="1"/>
  <c r="T116" i="60"/>
  <c r="T100" i="60"/>
  <c r="Z3" i="24"/>
  <c r="U84" i="60" s="1"/>
  <c r="T84" i="60"/>
  <c r="U6" i="24"/>
  <c r="AK6" i="24"/>
  <c r="U6" i="23"/>
  <c r="AK6" i="23"/>
  <c r="AD3" i="23"/>
  <c r="U64" i="60" s="1"/>
  <c r="T64" i="60"/>
  <c r="T60" i="60"/>
  <c r="U6" i="21"/>
  <c r="AK6" i="21"/>
  <c r="R2" i="21"/>
  <c r="U27" i="60" s="1"/>
  <c r="T36" i="60"/>
  <c r="U6" i="20"/>
  <c r="AK6" i="20"/>
  <c r="AD3" i="20"/>
  <c r="U16" i="60" s="1"/>
  <c r="T16" i="60"/>
  <c r="T11" i="60"/>
  <c r="R3" i="20"/>
  <c r="U4" i="60" s="1"/>
  <c r="AH3" i="20"/>
  <c r="U20" i="60" s="1"/>
  <c r="T20" i="60"/>
  <c r="T4" i="60"/>
  <c r="T23" i="60"/>
  <c r="T7" i="60"/>
  <c r="M84" i="60"/>
  <c r="M91" i="60"/>
  <c r="M75" i="60"/>
  <c r="AC6" i="19"/>
  <c r="M95" i="60"/>
  <c r="M87" i="60"/>
  <c r="M79" i="60"/>
  <c r="M55" i="60"/>
  <c r="M51" i="60"/>
  <c r="M71" i="60"/>
  <c r="AH2" i="18"/>
  <c r="N67" i="60" s="1"/>
  <c r="Z3" i="18"/>
  <c r="N60" i="60" s="1"/>
  <c r="M67" i="60"/>
  <c r="AD3" i="18"/>
  <c r="N64" i="60" s="1"/>
  <c r="M31" i="60"/>
  <c r="M47" i="60"/>
  <c r="F22" i="60"/>
  <c r="U2" i="13"/>
  <c r="G7" i="60" s="1"/>
  <c r="Y2" i="13"/>
  <c r="G11" i="60" s="1"/>
  <c r="AB6" i="13"/>
  <c r="F15" i="60"/>
  <c r="F11" i="60"/>
  <c r="F7" i="60"/>
  <c r="Q2" i="13"/>
  <c r="G3" i="60" s="1"/>
  <c r="F3" i="60"/>
  <c r="Q4" i="13"/>
  <c r="G5" i="60" s="1"/>
  <c r="P6" i="13"/>
  <c r="Q3" i="13"/>
  <c r="G4" i="60" s="1"/>
  <c r="Q5" i="13"/>
  <c r="G6" i="60" s="1"/>
  <c r="V4" i="52"/>
  <c r="AB273" i="60" s="1"/>
  <c r="AD5" i="52"/>
  <c r="AB282" i="60" s="1"/>
  <c r="Z2" i="52"/>
  <c r="AB275" i="60" s="1"/>
  <c r="R3" i="52"/>
  <c r="AB268" i="60" s="1"/>
  <c r="AH3" i="52"/>
  <c r="AB284" i="60" s="1"/>
  <c r="Z4" i="52"/>
  <c r="AB277" i="60" s="1"/>
  <c r="R5" i="52"/>
  <c r="AB270" i="60" s="1"/>
  <c r="AH5" i="52"/>
  <c r="AB286" i="60" s="1"/>
  <c r="AL4" i="52"/>
  <c r="AB289" i="60" s="1"/>
  <c r="AC6" i="52"/>
  <c r="V3" i="52"/>
  <c r="AB272" i="60" s="1"/>
  <c r="AL3" i="52"/>
  <c r="AB288" i="60" s="1"/>
  <c r="AD4" i="52"/>
  <c r="AB281" i="60" s="1"/>
  <c r="V5" i="52"/>
  <c r="AB274" i="60" s="1"/>
  <c r="AL5" i="52"/>
  <c r="AB290" i="60" s="1"/>
  <c r="R4" i="52"/>
  <c r="AB269" i="60" s="1"/>
  <c r="AH4" i="52"/>
  <c r="AB285" i="60" s="1"/>
  <c r="Z5" i="52"/>
  <c r="AB278" i="60" s="1"/>
  <c r="Y6" i="52"/>
  <c r="AD2" i="52"/>
  <c r="AB279" i="60" s="1"/>
  <c r="V2" i="52"/>
  <c r="AB271" i="60" s="1"/>
  <c r="AL2" i="52"/>
  <c r="AB287" i="60" s="1"/>
  <c r="Q6" i="52"/>
  <c r="AG6" i="52"/>
  <c r="S4" i="50"/>
  <c r="AB245" i="60" s="1"/>
  <c r="W4" i="50"/>
  <c r="AB249" i="60" s="1"/>
  <c r="AM4" i="50"/>
  <c r="AB265" i="60" s="1"/>
  <c r="AE5" i="50"/>
  <c r="AB258" i="60" s="1"/>
  <c r="AA5" i="50"/>
  <c r="AB254" i="60" s="1"/>
  <c r="AA2" i="50"/>
  <c r="AB251" i="60" s="1"/>
  <c r="S3" i="50"/>
  <c r="AB244" i="60" s="1"/>
  <c r="AI3" i="50"/>
  <c r="AB260" i="60" s="1"/>
  <c r="AA4" i="50"/>
  <c r="AB253" i="60" s="1"/>
  <c r="S5" i="50"/>
  <c r="AB246" i="60" s="1"/>
  <c r="AI5" i="50"/>
  <c r="AB262" i="60" s="1"/>
  <c r="AI4" i="50"/>
  <c r="AB261" i="60" s="1"/>
  <c r="AD6" i="50"/>
  <c r="W3" i="50"/>
  <c r="AB248" i="60" s="1"/>
  <c r="AM3" i="50"/>
  <c r="AB264" i="60" s="1"/>
  <c r="AE4" i="50"/>
  <c r="AB257" i="60" s="1"/>
  <c r="W5" i="50"/>
  <c r="AB250" i="60" s="1"/>
  <c r="AM5" i="50"/>
  <c r="AB266" i="60" s="1"/>
  <c r="Z6" i="50"/>
  <c r="W2" i="50"/>
  <c r="AB247" i="60" s="1"/>
  <c r="AE2" i="50"/>
  <c r="AB255" i="60" s="1"/>
  <c r="AM2" i="50"/>
  <c r="AB263" i="60" s="1"/>
  <c r="R6" i="50"/>
  <c r="AH6" i="50"/>
  <c r="Z4" i="48"/>
  <c r="AB229" i="60" s="1"/>
  <c r="R5" i="48"/>
  <c r="AB222" i="60" s="1"/>
  <c r="AH5" i="48"/>
  <c r="AB238" i="60" s="1"/>
  <c r="AL4" i="48"/>
  <c r="AB241" i="60" s="1"/>
  <c r="AD5" i="48"/>
  <c r="AB234" i="60" s="1"/>
  <c r="R3" i="48"/>
  <c r="AB220" i="60" s="1"/>
  <c r="AC6" i="48"/>
  <c r="V3" i="48"/>
  <c r="AB224" i="60" s="1"/>
  <c r="AL3" i="48"/>
  <c r="AB240" i="60" s="1"/>
  <c r="AD4" i="48"/>
  <c r="AB233" i="60" s="1"/>
  <c r="V5" i="48"/>
  <c r="AB226" i="60" s="1"/>
  <c r="AL5" i="48"/>
  <c r="AB242" i="60" s="1"/>
  <c r="V4" i="48"/>
  <c r="AB225" i="60" s="1"/>
  <c r="AH2" i="48"/>
  <c r="AB235" i="60" s="1"/>
  <c r="Z3" i="48"/>
  <c r="AB228" i="60" s="1"/>
  <c r="R4" i="48"/>
  <c r="AB221" i="60" s="1"/>
  <c r="AH4" i="48"/>
  <c r="AB237" i="60" s="1"/>
  <c r="Z5" i="48"/>
  <c r="AB230" i="60" s="1"/>
  <c r="Y6" i="48"/>
  <c r="V2" i="48"/>
  <c r="AB223" i="60" s="1"/>
  <c r="AD2" i="48"/>
  <c r="AB231" i="60" s="1"/>
  <c r="AL2" i="48"/>
  <c r="AB239" i="60" s="1"/>
  <c r="Q6" i="48"/>
  <c r="AG6" i="48"/>
  <c r="V4" i="47"/>
  <c r="AB201" i="60" s="1"/>
  <c r="AL4" i="47"/>
  <c r="AB217" i="60" s="1"/>
  <c r="AD5" i="47"/>
  <c r="AB210" i="60" s="1"/>
  <c r="Z2" i="47"/>
  <c r="AB203" i="60" s="1"/>
  <c r="R3" i="47"/>
  <c r="AB196" i="60" s="1"/>
  <c r="AH3" i="47"/>
  <c r="AB212" i="60" s="1"/>
  <c r="Z4" i="47"/>
  <c r="AB205" i="60" s="1"/>
  <c r="R5" i="47"/>
  <c r="AB198" i="60" s="1"/>
  <c r="AH5" i="47"/>
  <c r="AB214" i="60" s="1"/>
  <c r="AC6" i="47"/>
  <c r="V3" i="47"/>
  <c r="AB200" i="60" s="1"/>
  <c r="AL3" i="47"/>
  <c r="AB216" i="60" s="1"/>
  <c r="AD4" i="47"/>
  <c r="AB209" i="60" s="1"/>
  <c r="V5" i="47"/>
  <c r="AB202" i="60" s="1"/>
  <c r="AL5" i="47"/>
  <c r="AB218" i="60" s="1"/>
  <c r="R4" i="47"/>
  <c r="AB197" i="60" s="1"/>
  <c r="AH4" i="47"/>
  <c r="AB213" i="60" s="1"/>
  <c r="Z5" i="47"/>
  <c r="AB206" i="60" s="1"/>
  <c r="Y6" i="47"/>
  <c r="V2" i="47"/>
  <c r="AB199" i="60" s="1"/>
  <c r="AL2" i="47"/>
  <c r="AB215" i="60" s="1"/>
  <c r="Q6" i="47"/>
  <c r="AG6" i="47"/>
  <c r="AD2" i="47"/>
  <c r="AB207" i="60" s="1"/>
  <c r="AD5" i="46"/>
  <c r="AB186" i="60" s="1"/>
  <c r="Z4" i="46"/>
  <c r="AB181" i="60" s="1"/>
  <c r="R5" i="46"/>
  <c r="AB174" i="60" s="1"/>
  <c r="AH5" i="46"/>
  <c r="AB190" i="60" s="1"/>
  <c r="V4" i="46"/>
  <c r="AB177" i="60" s="1"/>
  <c r="AC6" i="46"/>
  <c r="AL3" i="46"/>
  <c r="AB192" i="60" s="1"/>
  <c r="V5" i="46"/>
  <c r="AB178" i="60" s="1"/>
  <c r="AL5" i="46"/>
  <c r="AB194" i="60" s="1"/>
  <c r="AL4" i="46"/>
  <c r="AB193" i="60" s="1"/>
  <c r="V3" i="46"/>
  <c r="AB176" i="60" s="1"/>
  <c r="AD4" i="46"/>
  <c r="AB185" i="60" s="1"/>
  <c r="R2" i="46"/>
  <c r="AB171" i="60" s="1"/>
  <c r="AH2" i="46"/>
  <c r="AB187" i="60" s="1"/>
  <c r="Z3" i="46"/>
  <c r="AB180" i="60" s="1"/>
  <c r="R4" i="46"/>
  <c r="AB173" i="60" s="1"/>
  <c r="AH4" i="46"/>
  <c r="AB189" i="60" s="1"/>
  <c r="Z5" i="46"/>
  <c r="AB182" i="60" s="1"/>
  <c r="Y6" i="46"/>
  <c r="V2" i="46"/>
  <c r="AB175" i="60" s="1"/>
  <c r="AD2" i="46"/>
  <c r="AB183" i="60" s="1"/>
  <c r="AL2" i="46"/>
  <c r="AB191" i="60" s="1"/>
  <c r="Q6" i="46"/>
  <c r="AG6" i="46"/>
  <c r="U6" i="45"/>
  <c r="AK6" i="45"/>
  <c r="AD3" i="45"/>
  <c r="AB160" i="60" s="1"/>
  <c r="Z2" i="45"/>
  <c r="AB155" i="60" s="1"/>
  <c r="R3" i="45"/>
  <c r="AB148" i="60" s="1"/>
  <c r="AH3" i="45"/>
  <c r="AB164" i="60" s="1"/>
  <c r="V4" i="45"/>
  <c r="AB153" i="60" s="1"/>
  <c r="Z4" i="45"/>
  <c r="AB157" i="60" s="1"/>
  <c r="R5" i="45"/>
  <c r="AB150" i="60" s="1"/>
  <c r="AH5" i="45"/>
  <c r="AB166" i="60" s="1"/>
  <c r="AL4" i="45"/>
  <c r="AB169" i="60" s="1"/>
  <c r="AD2" i="45"/>
  <c r="AB159" i="60" s="1"/>
  <c r="V3" i="45"/>
  <c r="AB152" i="60" s="1"/>
  <c r="AL3" i="45"/>
  <c r="AB168" i="60" s="1"/>
  <c r="AD4" i="45"/>
  <c r="AB161" i="60" s="1"/>
  <c r="V5" i="45"/>
  <c r="AB154" i="60" s="1"/>
  <c r="AL5" i="45"/>
  <c r="AB170" i="60" s="1"/>
  <c r="AD5" i="45"/>
  <c r="AB162" i="60" s="1"/>
  <c r="R2" i="45"/>
  <c r="AB147" i="60" s="1"/>
  <c r="AH2" i="45"/>
  <c r="AB163" i="60" s="1"/>
  <c r="Z3" i="45"/>
  <c r="AB156" i="60" s="1"/>
  <c r="R4" i="45"/>
  <c r="AB149" i="60" s="1"/>
  <c r="AH4" i="45"/>
  <c r="AB165" i="60" s="1"/>
  <c r="Z5" i="45"/>
  <c r="AB158" i="60" s="1"/>
  <c r="Y6" i="45"/>
  <c r="V2" i="45"/>
  <c r="AB151" i="60" s="1"/>
  <c r="AL2" i="45"/>
  <c r="AB167" i="60" s="1"/>
  <c r="AC6" i="45"/>
  <c r="Q6" i="45"/>
  <c r="AG6" i="45"/>
  <c r="U6" i="44"/>
  <c r="AK6" i="44"/>
  <c r="AD3" i="44"/>
  <c r="AB136" i="60" s="1"/>
  <c r="AH2" i="44"/>
  <c r="AB139" i="60" s="1"/>
  <c r="Z2" i="44"/>
  <c r="AB131" i="60" s="1"/>
  <c r="AL4" i="44"/>
  <c r="AB145" i="60" s="1"/>
  <c r="R3" i="44"/>
  <c r="AB124" i="60" s="1"/>
  <c r="AH3" i="44"/>
  <c r="AB140" i="60" s="1"/>
  <c r="Z4" i="44"/>
  <c r="AB133" i="60" s="1"/>
  <c r="R5" i="44"/>
  <c r="AB126" i="60" s="1"/>
  <c r="AH5" i="44"/>
  <c r="AB142" i="60" s="1"/>
  <c r="V4" i="44"/>
  <c r="AB129" i="60" s="1"/>
  <c r="AD5" i="44"/>
  <c r="AB138" i="60" s="1"/>
  <c r="AD2" i="44"/>
  <c r="AB135" i="60" s="1"/>
  <c r="V3" i="44"/>
  <c r="AB128" i="60" s="1"/>
  <c r="AL3" i="44"/>
  <c r="AB144" i="60" s="1"/>
  <c r="AD4" i="44"/>
  <c r="AB137" i="60" s="1"/>
  <c r="V5" i="44"/>
  <c r="AB130" i="60" s="1"/>
  <c r="AL5" i="44"/>
  <c r="AB146" i="60" s="1"/>
  <c r="Z3" i="44"/>
  <c r="AB132" i="60" s="1"/>
  <c r="R4" i="44"/>
  <c r="AB125" i="60" s="1"/>
  <c r="AH4" i="44"/>
  <c r="AB141" i="60" s="1"/>
  <c r="Z5" i="44"/>
  <c r="AB134" i="60" s="1"/>
  <c r="Y6" i="44"/>
  <c r="AC6" i="44"/>
  <c r="V2" i="44"/>
  <c r="AB127" i="60" s="1"/>
  <c r="AL2" i="44"/>
  <c r="AB143" i="60" s="1"/>
  <c r="Q6" i="44"/>
  <c r="AG6" i="44"/>
  <c r="AH5" i="43"/>
  <c r="AB118" i="60" s="1"/>
  <c r="AL4" i="43"/>
  <c r="AB121" i="60" s="1"/>
  <c r="R5" i="43"/>
  <c r="AB102" i="60" s="1"/>
  <c r="AC6" i="43"/>
  <c r="V3" i="43"/>
  <c r="AB104" i="60" s="1"/>
  <c r="AL3" i="43"/>
  <c r="AB120" i="60" s="1"/>
  <c r="AD4" i="43"/>
  <c r="AB113" i="60" s="1"/>
  <c r="V5" i="43"/>
  <c r="AB106" i="60" s="1"/>
  <c r="AL5" i="43"/>
  <c r="AB122" i="60" s="1"/>
  <c r="V4" i="43"/>
  <c r="AB105" i="60" s="1"/>
  <c r="AD5" i="43"/>
  <c r="AB114" i="60" s="1"/>
  <c r="Z4" i="43"/>
  <c r="AB109" i="60" s="1"/>
  <c r="R2" i="43"/>
  <c r="AB99" i="60" s="1"/>
  <c r="AH2" i="43"/>
  <c r="AB115" i="60" s="1"/>
  <c r="Z3" i="43"/>
  <c r="AB108" i="60" s="1"/>
  <c r="R4" i="43"/>
  <c r="AB101" i="60" s="1"/>
  <c r="AH4" i="43"/>
  <c r="AB117" i="60" s="1"/>
  <c r="Z5" i="43"/>
  <c r="AB110" i="60" s="1"/>
  <c r="Y6" i="43"/>
  <c r="V2" i="43"/>
  <c r="AB103" i="60" s="1"/>
  <c r="AD2" i="43"/>
  <c r="AB111" i="60" s="1"/>
  <c r="AL2" i="43"/>
  <c r="AB119" i="60" s="1"/>
  <c r="Q6" i="43"/>
  <c r="AG6" i="43"/>
  <c r="V4" i="42"/>
  <c r="AB81" i="60" s="1"/>
  <c r="AD5" i="42"/>
  <c r="AB90" i="60" s="1"/>
  <c r="R5" i="42"/>
  <c r="AB78" i="60" s="1"/>
  <c r="AH5" i="42"/>
  <c r="AB94" i="60" s="1"/>
  <c r="AL4" i="42"/>
  <c r="AB97" i="60" s="1"/>
  <c r="V3" i="42"/>
  <c r="AB80" i="60" s="1"/>
  <c r="AL3" i="42"/>
  <c r="AB96" i="60" s="1"/>
  <c r="AD4" i="42"/>
  <c r="AB89" i="60" s="1"/>
  <c r="V5" i="42"/>
  <c r="AB82" i="60" s="1"/>
  <c r="AL5" i="42"/>
  <c r="AB98" i="60" s="1"/>
  <c r="Z4" i="42"/>
  <c r="AB85" i="60" s="1"/>
  <c r="AC6" i="42"/>
  <c r="R2" i="42"/>
  <c r="AB75" i="60" s="1"/>
  <c r="AH2" i="42"/>
  <c r="AB91" i="60" s="1"/>
  <c r="Z3" i="42"/>
  <c r="AB84" i="60" s="1"/>
  <c r="R4" i="42"/>
  <c r="AB77" i="60" s="1"/>
  <c r="AH4" i="42"/>
  <c r="AB93" i="60" s="1"/>
  <c r="Z5" i="42"/>
  <c r="AB86" i="60" s="1"/>
  <c r="Y6" i="42"/>
  <c r="V2" i="42"/>
  <c r="AB79" i="60" s="1"/>
  <c r="AD2" i="42"/>
  <c r="AB87" i="60" s="1"/>
  <c r="AL2" i="42"/>
  <c r="AB95" i="60" s="1"/>
  <c r="Q6" i="42"/>
  <c r="AG6" i="42"/>
  <c r="AH4" i="41"/>
  <c r="AB69" i="60" s="1"/>
  <c r="R4" i="41"/>
  <c r="AB53" i="60" s="1"/>
  <c r="AH3" i="41"/>
  <c r="AB68" i="60" s="1"/>
  <c r="AC6" i="41"/>
  <c r="AL3" i="41"/>
  <c r="AB72" i="60" s="1"/>
  <c r="R5" i="41"/>
  <c r="AB54" i="60" s="1"/>
  <c r="AH2" i="41"/>
  <c r="AB67" i="60" s="1"/>
  <c r="Y6" i="41"/>
  <c r="Z4" i="41"/>
  <c r="AB61" i="60" s="1"/>
  <c r="V5" i="41"/>
  <c r="AB58" i="60" s="1"/>
  <c r="Z3" i="41"/>
  <c r="AB60" i="60" s="1"/>
  <c r="U6" i="41"/>
  <c r="AG6" i="41"/>
  <c r="R3" i="41"/>
  <c r="AB52" i="60" s="1"/>
  <c r="AD3" i="41"/>
  <c r="AB64" i="60" s="1"/>
  <c r="AL4" i="41"/>
  <c r="AB73" i="60" s="1"/>
  <c r="AH5" i="41"/>
  <c r="AB70" i="60" s="1"/>
  <c r="V3" i="41"/>
  <c r="AB56" i="60" s="1"/>
  <c r="AD4" i="41"/>
  <c r="AB65" i="60" s="1"/>
  <c r="Z5" i="41"/>
  <c r="AB62" i="60" s="1"/>
  <c r="AL5" i="41"/>
  <c r="AB74" i="60" s="1"/>
  <c r="Q6" i="41"/>
  <c r="Z2" i="41"/>
  <c r="AB59" i="60" s="1"/>
  <c r="AK6" i="41"/>
  <c r="V4" i="41"/>
  <c r="AB57" i="60" s="1"/>
  <c r="AD5" i="41"/>
  <c r="AB66" i="60" s="1"/>
  <c r="V2" i="41"/>
  <c r="AB55" i="60" s="1"/>
  <c r="AD2" i="41"/>
  <c r="AB63" i="60" s="1"/>
  <c r="AL2" i="41"/>
  <c r="AB71" i="60" s="1"/>
  <c r="AA4" i="40"/>
  <c r="AB37" i="60" s="1"/>
  <c r="S5" i="40"/>
  <c r="AB30" i="60" s="1"/>
  <c r="AI5" i="40"/>
  <c r="AB46" i="60" s="1"/>
  <c r="W4" i="40"/>
  <c r="AB33" i="60" s="1"/>
  <c r="AE5" i="40"/>
  <c r="AB42" i="60" s="1"/>
  <c r="AE2" i="40"/>
  <c r="AB39" i="60" s="1"/>
  <c r="W3" i="40"/>
  <c r="AB32" i="60" s="1"/>
  <c r="AM3" i="40"/>
  <c r="AB48" i="60" s="1"/>
  <c r="AE4" i="40"/>
  <c r="AB41" i="60" s="1"/>
  <c r="W5" i="40"/>
  <c r="AB34" i="60" s="1"/>
  <c r="AM5" i="40"/>
  <c r="AB50" i="60" s="1"/>
  <c r="AM4" i="40"/>
  <c r="AB49" i="60" s="1"/>
  <c r="S2" i="40"/>
  <c r="AB27" i="60" s="1"/>
  <c r="AI2" i="40"/>
  <c r="AB43" i="60" s="1"/>
  <c r="AA3" i="40"/>
  <c r="AB36" i="60" s="1"/>
  <c r="S4" i="40"/>
  <c r="AB29" i="60" s="1"/>
  <c r="AI4" i="40"/>
  <c r="AB45" i="60" s="1"/>
  <c r="AA5" i="40"/>
  <c r="AB38" i="60" s="1"/>
  <c r="Z6" i="40"/>
  <c r="W2" i="40"/>
  <c r="AB31" i="60" s="1"/>
  <c r="AM2" i="40"/>
  <c r="AB47" i="60" s="1"/>
  <c r="AD6" i="40"/>
  <c r="R6" i="40"/>
  <c r="AH6" i="40"/>
  <c r="AH4" i="39"/>
  <c r="AB21" i="60" s="1"/>
  <c r="U6" i="39"/>
  <c r="AK6" i="39"/>
  <c r="AD3" i="39"/>
  <c r="AB16" i="60" s="1"/>
  <c r="V4" i="39"/>
  <c r="AB9" i="60" s="1"/>
  <c r="AL4" i="39"/>
  <c r="AB25" i="60" s="1"/>
  <c r="AD5" i="39"/>
  <c r="AB18" i="60" s="1"/>
  <c r="AD4" i="39"/>
  <c r="AB17" i="60" s="1"/>
  <c r="R4" i="39"/>
  <c r="AB5" i="60" s="1"/>
  <c r="Z5" i="39"/>
  <c r="AB14" i="60" s="1"/>
  <c r="Z2" i="39"/>
  <c r="AB11" i="60" s="1"/>
  <c r="R3" i="39"/>
  <c r="AB4" i="60" s="1"/>
  <c r="AH3" i="39"/>
  <c r="AB20" i="60" s="1"/>
  <c r="Z4" i="39"/>
  <c r="AB13" i="60" s="1"/>
  <c r="R5" i="39"/>
  <c r="AB6" i="60" s="1"/>
  <c r="AH5" i="39"/>
  <c r="AB22" i="60" s="1"/>
  <c r="V5" i="39"/>
  <c r="AB10" i="60" s="1"/>
  <c r="AL5" i="39"/>
  <c r="AB26" i="60" s="1"/>
  <c r="Y6" i="39"/>
  <c r="V2" i="39"/>
  <c r="AB7" i="60" s="1"/>
  <c r="AD2" i="39"/>
  <c r="AB15" i="60" s="1"/>
  <c r="AL2" i="39"/>
  <c r="AB23" i="60" s="1"/>
  <c r="Q6" i="39"/>
  <c r="AG6" i="39"/>
  <c r="Z2" i="38"/>
  <c r="U419" i="60" s="1"/>
  <c r="AD5" i="38"/>
  <c r="U426" i="60" s="1"/>
  <c r="R3" i="38"/>
  <c r="U412" i="60" s="1"/>
  <c r="AH3" i="38"/>
  <c r="U428" i="60" s="1"/>
  <c r="Z4" i="38"/>
  <c r="U421" i="60" s="1"/>
  <c r="R5" i="38"/>
  <c r="U414" i="60" s="1"/>
  <c r="AH5" i="38"/>
  <c r="U430" i="60" s="1"/>
  <c r="AL4" i="38"/>
  <c r="U433" i="60" s="1"/>
  <c r="AC6" i="38"/>
  <c r="V3" i="38"/>
  <c r="U416" i="60" s="1"/>
  <c r="AL3" i="38"/>
  <c r="U432" i="60" s="1"/>
  <c r="AD4" i="38"/>
  <c r="U425" i="60" s="1"/>
  <c r="V5" i="38"/>
  <c r="U418" i="60" s="1"/>
  <c r="AL5" i="38"/>
  <c r="U434" i="60" s="1"/>
  <c r="V4" i="38"/>
  <c r="U417" i="60" s="1"/>
  <c r="Z3" i="38"/>
  <c r="U420" i="60" s="1"/>
  <c r="R4" i="38"/>
  <c r="U413" i="60" s="1"/>
  <c r="AH4" i="38"/>
  <c r="U429" i="60" s="1"/>
  <c r="Z5" i="38"/>
  <c r="U422" i="60" s="1"/>
  <c r="Y6" i="38"/>
  <c r="V2" i="38"/>
  <c r="U415" i="60" s="1"/>
  <c r="AD2" i="38"/>
  <c r="U423" i="60" s="1"/>
  <c r="AL2" i="38"/>
  <c r="U431" i="60" s="1"/>
  <c r="Q6" i="38"/>
  <c r="AG6" i="38"/>
  <c r="V4" i="37"/>
  <c r="U393" i="60" s="1"/>
  <c r="Z4" i="37"/>
  <c r="U397" i="60" s="1"/>
  <c r="R5" i="37"/>
  <c r="U390" i="60" s="1"/>
  <c r="AH5" i="37"/>
  <c r="U406" i="60" s="1"/>
  <c r="AL4" i="37"/>
  <c r="U409" i="60" s="1"/>
  <c r="AC6" i="37"/>
  <c r="AL3" i="37"/>
  <c r="U408" i="60" s="1"/>
  <c r="AD4" i="37"/>
  <c r="U401" i="60" s="1"/>
  <c r="V5" i="37"/>
  <c r="U394" i="60" s="1"/>
  <c r="AL5" i="37"/>
  <c r="U410" i="60" s="1"/>
  <c r="AD5" i="37"/>
  <c r="U402" i="60" s="1"/>
  <c r="V3" i="37"/>
  <c r="U392" i="60" s="1"/>
  <c r="R2" i="37"/>
  <c r="U387" i="60" s="1"/>
  <c r="AH2" i="37"/>
  <c r="U403" i="60" s="1"/>
  <c r="Z3" i="37"/>
  <c r="U396" i="60" s="1"/>
  <c r="R4" i="37"/>
  <c r="U389" i="60" s="1"/>
  <c r="AH4" i="37"/>
  <c r="U405" i="60" s="1"/>
  <c r="Z5" i="37"/>
  <c r="U398" i="60" s="1"/>
  <c r="Y6" i="37"/>
  <c r="AD2" i="37"/>
  <c r="U399" i="60" s="1"/>
  <c r="Q6" i="37"/>
  <c r="AG6" i="37"/>
  <c r="V2" i="37"/>
  <c r="U391" i="60" s="1"/>
  <c r="AL2" i="37"/>
  <c r="U407" i="60" s="1"/>
  <c r="Z2" i="36"/>
  <c r="U371" i="60" s="1"/>
  <c r="AD5" i="36"/>
  <c r="U378" i="60" s="1"/>
  <c r="R3" i="36"/>
  <c r="U364" i="60" s="1"/>
  <c r="AH3" i="36"/>
  <c r="U380" i="60" s="1"/>
  <c r="Z4" i="36"/>
  <c r="U373" i="60" s="1"/>
  <c r="R5" i="36"/>
  <c r="U366" i="60" s="1"/>
  <c r="AH5" i="36"/>
  <c r="U382" i="60" s="1"/>
  <c r="AL4" i="36"/>
  <c r="U385" i="60" s="1"/>
  <c r="AC6" i="36"/>
  <c r="V3" i="36"/>
  <c r="U368" i="60" s="1"/>
  <c r="AL3" i="36"/>
  <c r="U384" i="60" s="1"/>
  <c r="AD4" i="36"/>
  <c r="U377" i="60" s="1"/>
  <c r="V5" i="36"/>
  <c r="U370" i="60" s="1"/>
  <c r="AL5" i="36"/>
  <c r="U386" i="60" s="1"/>
  <c r="V4" i="36"/>
  <c r="U369" i="60" s="1"/>
  <c r="Z3" i="36"/>
  <c r="U372" i="60" s="1"/>
  <c r="R4" i="36"/>
  <c r="U365" i="60" s="1"/>
  <c r="AH4" i="36"/>
  <c r="U381" i="60" s="1"/>
  <c r="Z5" i="36"/>
  <c r="U374" i="60" s="1"/>
  <c r="Y6" i="36"/>
  <c r="AD2" i="36"/>
  <c r="U375" i="60" s="1"/>
  <c r="Q6" i="36"/>
  <c r="AG6" i="36"/>
  <c r="V2" i="36"/>
  <c r="U367" i="60" s="1"/>
  <c r="AL2" i="36"/>
  <c r="U383" i="60" s="1"/>
  <c r="R4" i="35"/>
  <c r="U341" i="60" s="1"/>
  <c r="Z5" i="35"/>
  <c r="U350" i="60" s="1"/>
  <c r="V4" i="35"/>
  <c r="U345" i="60" s="1"/>
  <c r="AL4" i="35"/>
  <c r="U361" i="60" s="1"/>
  <c r="AD5" i="35"/>
  <c r="U354" i="60" s="1"/>
  <c r="Z2" i="35"/>
  <c r="U347" i="60" s="1"/>
  <c r="Z4" i="35"/>
  <c r="U349" i="60" s="1"/>
  <c r="AH5" i="35"/>
  <c r="U358" i="60" s="1"/>
  <c r="AH4" i="35"/>
  <c r="U357" i="60" s="1"/>
  <c r="R3" i="35"/>
  <c r="U340" i="60" s="1"/>
  <c r="AH3" i="35"/>
  <c r="U356" i="60" s="1"/>
  <c r="R5" i="35"/>
  <c r="U342" i="60" s="1"/>
  <c r="AC6" i="35"/>
  <c r="V3" i="35"/>
  <c r="U344" i="60" s="1"/>
  <c r="AL3" i="35"/>
  <c r="U360" i="60" s="1"/>
  <c r="AD4" i="35"/>
  <c r="U353" i="60" s="1"/>
  <c r="V5" i="35"/>
  <c r="U346" i="60" s="1"/>
  <c r="AL5" i="35"/>
  <c r="U362" i="60" s="1"/>
  <c r="Y6" i="35"/>
  <c r="V2" i="35"/>
  <c r="U343" i="60" s="1"/>
  <c r="AD2" i="35"/>
  <c r="U351" i="60" s="1"/>
  <c r="AL2" i="35"/>
  <c r="U359" i="60" s="1"/>
  <c r="Q6" i="35"/>
  <c r="AG6" i="35"/>
  <c r="R4" i="34"/>
  <c r="U317" i="60" s="1"/>
  <c r="AH4" i="34"/>
  <c r="U333" i="60" s="1"/>
  <c r="Z5" i="34"/>
  <c r="U326" i="60" s="1"/>
  <c r="V4" i="34"/>
  <c r="U321" i="60" s="1"/>
  <c r="AL4" i="34"/>
  <c r="U337" i="60" s="1"/>
  <c r="AD5" i="34"/>
  <c r="U330" i="60" s="1"/>
  <c r="Z2" i="34"/>
  <c r="U323" i="60" s="1"/>
  <c r="R3" i="34"/>
  <c r="U316" i="60" s="1"/>
  <c r="AH3" i="34"/>
  <c r="U332" i="60" s="1"/>
  <c r="Z4" i="34"/>
  <c r="U325" i="60" s="1"/>
  <c r="R5" i="34"/>
  <c r="U318" i="60" s="1"/>
  <c r="AH5" i="34"/>
  <c r="U334" i="60" s="1"/>
  <c r="AC6" i="34"/>
  <c r="V3" i="34"/>
  <c r="U320" i="60" s="1"/>
  <c r="AL3" i="34"/>
  <c r="U336" i="60" s="1"/>
  <c r="AD4" i="34"/>
  <c r="U329" i="60" s="1"/>
  <c r="V5" i="34"/>
  <c r="U322" i="60" s="1"/>
  <c r="AL5" i="34"/>
  <c r="U338" i="60" s="1"/>
  <c r="Y6" i="34"/>
  <c r="V2" i="34"/>
  <c r="U319" i="60" s="1"/>
  <c r="AD2" i="34"/>
  <c r="U327" i="60" s="1"/>
  <c r="AL2" i="34"/>
  <c r="U335" i="60" s="1"/>
  <c r="Q6" i="34"/>
  <c r="AG6" i="34"/>
  <c r="Z3" i="33"/>
  <c r="U300" i="60" s="1"/>
  <c r="AH4" i="33"/>
  <c r="U309" i="60" s="1"/>
  <c r="Z5" i="33"/>
  <c r="U302" i="60" s="1"/>
  <c r="AD3" i="33"/>
  <c r="U304" i="60" s="1"/>
  <c r="V4" i="33"/>
  <c r="U297" i="60" s="1"/>
  <c r="AL4" i="33"/>
  <c r="U313" i="60" s="1"/>
  <c r="AD5" i="33"/>
  <c r="U306" i="60" s="1"/>
  <c r="R3" i="33"/>
  <c r="U292" i="60" s="1"/>
  <c r="AH3" i="33"/>
  <c r="U308" i="60" s="1"/>
  <c r="Z4" i="33"/>
  <c r="U301" i="60" s="1"/>
  <c r="R5" i="33"/>
  <c r="U294" i="60" s="1"/>
  <c r="AH5" i="33"/>
  <c r="U310" i="60" s="1"/>
  <c r="R4" i="33"/>
  <c r="U293" i="60" s="1"/>
  <c r="V3" i="33"/>
  <c r="U296" i="60" s="1"/>
  <c r="AL3" i="33"/>
  <c r="U312" i="60" s="1"/>
  <c r="AD4" i="33"/>
  <c r="U305" i="60" s="1"/>
  <c r="V5" i="33"/>
  <c r="U298" i="60" s="1"/>
  <c r="AL5" i="33"/>
  <c r="U314" i="60" s="1"/>
  <c r="Y6" i="33"/>
  <c r="V2" i="33"/>
  <c r="U295" i="60" s="1"/>
  <c r="AD2" i="33"/>
  <c r="U303" i="60" s="1"/>
  <c r="AL2" i="33"/>
  <c r="U311" i="60" s="1"/>
  <c r="Q6" i="33"/>
  <c r="AG6" i="33"/>
  <c r="V3" i="32"/>
  <c r="U272" i="60" s="1"/>
  <c r="AD4" i="32"/>
  <c r="U281" i="60" s="1"/>
  <c r="R4" i="32"/>
  <c r="U269" i="60" s="1"/>
  <c r="Z5" i="32"/>
  <c r="U278" i="60" s="1"/>
  <c r="U6" i="32"/>
  <c r="AK6" i="32"/>
  <c r="AD3" i="32"/>
  <c r="U280" i="60" s="1"/>
  <c r="V4" i="32"/>
  <c r="U273" i="60" s="1"/>
  <c r="AL4" i="32"/>
  <c r="U289" i="60" s="1"/>
  <c r="AD5" i="32"/>
  <c r="U282" i="60" s="1"/>
  <c r="AH4" i="32"/>
  <c r="U285" i="60" s="1"/>
  <c r="Z2" i="32"/>
  <c r="U275" i="60" s="1"/>
  <c r="R3" i="32"/>
  <c r="U268" i="60" s="1"/>
  <c r="AH3" i="32"/>
  <c r="U284" i="60" s="1"/>
  <c r="Z4" i="32"/>
  <c r="U277" i="60" s="1"/>
  <c r="R5" i="32"/>
  <c r="U270" i="60" s="1"/>
  <c r="AH5" i="32"/>
  <c r="U286" i="60" s="1"/>
  <c r="AL5" i="32"/>
  <c r="U290" i="60" s="1"/>
  <c r="Y6" i="32"/>
  <c r="V2" i="32"/>
  <c r="U271" i="60" s="1"/>
  <c r="AD2" i="32"/>
  <c r="U279" i="60" s="1"/>
  <c r="AL2" i="32"/>
  <c r="U287" i="60" s="1"/>
  <c r="Q6" i="32"/>
  <c r="AG6" i="32"/>
  <c r="V4" i="31"/>
  <c r="U249" i="60" s="1"/>
  <c r="AL4" i="31"/>
  <c r="U265" i="60" s="1"/>
  <c r="AD5" i="31"/>
  <c r="U258" i="60" s="1"/>
  <c r="Z2" i="31"/>
  <c r="U251" i="60" s="1"/>
  <c r="R3" i="31"/>
  <c r="U244" i="60" s="1"/>
  <c r="AH3" i="31"/>
  <c r="U260" i="60" s="1"/>
  <c r="Z4" i="31"/>
  <c r="U253" i="60" s="1"/>
  <c r="R5" i="31"/>
  <c r="U246" i="60" s="1"/>
  <c r="AH5" i="31"/>
  <c r="U262" i="60" s="1"/>
  <c r="AH2" i="31"/>
  <c r="U259" i="60" s="1"/>
  <c r="R4" i="31"/>
  <c r="U245" i="60" s="1"/>
  <c r="Z5" i="31"/>
  <c r="U254" i="60" s="1"/>
  <c r="AC6" i="31"/>
  <c r="V3" i="31"/>
  <c r="U248" i="60" s="1"/>
  <c r="AL3" i="31"/>
  <c r="U264" i="60" s="1"/>
  <c r="AD4" i="31"/>
  <c r="U257" i="60" s="1"/>
  <c r="V5" i="31"/>
  <c r="U250" i="60" s="1"/>
  <c r="AL5" i="31"/>
  <c r="U266" i="60" s="1"/>
  <c r="Y6" i="31"/>
  <c r="V2" i="31"/>
  <c r="U247" i="60" s="1"/>
  <c r="AD2" i="31"/>
  <c r="U255" i="60" s="1"/>
  <c r="AL2" i="31"/>
  <c r="U263" i="60" s="1"/>
  <c r="Q6" i="31"/>
  <c r="AG6" i="31"/>
  <c r="R4" i="30"/>
  <c r="U221" i="60" s="1"/>
  <c r="AD5" i="30"/>
  <c r="U234" i="60" s="1"/>
  <c r="AH4" i="30"/>
  <c r="U237" i="60" s="1"/>
  <c r="AL4" i="30"/>
  <c r="U241" i="60" s="1"/>
  <c r="Z2" i="30"/>
  <c r="U227" i="60" s="1"/>
  <c r="R3" i="30"/>
  <c r="U220" i="60" s="1"/>
  <c r="AH3" i="30"/>
  <c r="U236" i="60" s="1"/>
  <c r="Z4" i="30"/>
  <c r="U229" i="60" s="1"/>
  <c r="R5" i="30"/>
  <c r="U222" i="60" s="1"/>
  <c r="AH5" i="30"/>
  <c r="U238" i="60" s="1"/>
  <c r="Z5" i="30"/>
  <c r="U230" i="60" s="1"/>
  <c r="V4" i="30"/>
  <c r="U225" i="60" s="1"/>
  <c r="AC6" i="30"/>
  <c r="V3" i="30"/>
  <c r="U224" i="60" s="1"/>
  <c r="AL3" i="30"/>
  <c r="U240" i="60" s="1"/>
  <c r="AD4" i="30"/>
  <c r="U233" i="60" s="1"/>
  <c r="V5" i="30"/>
  <c r="U226" i="60" s="1"/>
  <c r="AL5" i="30"/>
  <c r="U242" i="60" s="1"/>
  <c r="Y6" i="30"/>
  <c r="V2" i="30"/>
  <c r="U223" i="60" s="1"/>
  <c r="AD2" i="30"/>
  <c r="U231" i="60" s="1"/>
  <c r="AL2" i="30"/>
  <c r="U239" i="60" s="1"/>
  <c r="Q6" i="30"/>
  <c r="AG6" i="30"/>
  <c r="AL4" i="29"/>
  <c r="U217" i="60" s="1"/>
  <c r="AD5" i="29"/>
  <c r="U210" i="60" s="1"/>
  <c r="R5" i="29"/>
  <c r="U198" i="60" s="1"/>
  <c r="AC6" i="29"/>
  <c r="V3" i="29"/>
  <c r="U200" i="60" s="1"/>
  <c r="AL3" i="29"/>
  <c r="U216" i="60" s="1"/>
  <c r="AD4" i="29"/>
  <c r="U209" i="60" s="1"/>
  <c r="V5" i="29"/>
  <c r="U202" i="60" s="1"/>
  <c r="AL5" i="29"/>
  <c r="U218" i="60" s="1"/>
  <c r="V4" i="29"/>
  <c r="U201" i="60" s="1"/>
  <c r="AH3" i="29"/>
  <c r="U212" i="60" s="1"/>
  <c r="Z4" i="29"/>
  <c r="U205" i="60" s="1"/>
  <c r="R2" i="29"/>
  <c r="U195" i="60" s="1"/>
  <c r="AH2" i="29"/>
  <c r="U211" i="60" s="1"/>
  <c r="Z3" i="29"/>
  <c r="U204" i="60" s="1"/>
  <c r="R4" i="29"/>
  <c r="U197" i="60" s="1"/>
  <c r="AH4" i="29"/>
  <c r="U213" i="60" s="1"/>
  <c r="Z5" i="29"/>
  <c r="U206" i="60" s="1"/>
  <c r="Y6" i="29"/>
  <c r="AD2" i="29"/>
  <c r="U207" i="60" s="1"/>
  <c r="Q6" i="29"/>
  <c r="AG6" i="29"/>
  <c r="V2" i="29"/>
  <c r="U199" i="60" s="1"/>
  <c r="AL2" i="29"/>
  <c r="U215" i="60" s="1"/>
  <c r="V5" i="28"/>
  <c r="U178" i="60" s="1"/>
  <c r="AH4" i="28"/>
  <c r="U189" i="60" s="1"/>
  <c r="U6" i="28"/>
  <c r="AK6" i="28"/>
  <c r="AD3" i="28"/>
  <c r="U184" i="60" s="1"/>
  <c r="V4" i="28"/>
  <c r="U177" i="60" s="1"/>
  <c r="AL4" i="28"/>
  <c r="U193" i="60" s="1"/>
  <c r="AD5" i="28"/>
  <c r="U186" i="60" s="1"/>
  <c r="R4" i="28"/>
  <c r="U173" i="60" s="1"/>
  <c r="Z5" i="28"/>
  <c r="U182" i="60" s="1"/>
  <c r="Z2" i="28"/>
  <c r="U179" i="60" s="1"/>
  <c r="R3" i="28"/>
  <c r="U172" i="60" s="1"/>
  <c r="AH3" i="28"/>
  <c r="U188" i="60" s="1"/>
  <c r="Z4" i="28"/>
  <c r="U181" i="60" s="1"/>
  <c r="R5" i="28"/>
  <c r="U174" i="60" s="1"/>
  <c r="AH5" i="28"/>
  <c r="U190" i="60" s="1"/>
  <c r="AD4" i="28"/>
  <c r="U185" i="60" s="1"/>
  <c r="AL5" i="28"/>
  <c r="U194" i="60" s="1"/>
  <c r="Y6" i="28"/>
  <c r="V2" i="28"/>
  <c r="U175" i="60" s="1"/>
  <c r="AD2" i="28"/>
  <c r="U183" i="60" s="1"/>
  <c r="AL2" i="28"/>
  <c r="U191" i="60" s="1"/>
  <c r="Q6" i="28"/>
  <c r="AG6" i="28"/>
  <c r="AL3" i="27"/>
  <c r="U168" i="60" s="1"/>
  <c r="V2" i="27"/>
  <c r="U151" i="60" s="1"/>
  <c r="R4" i="27"/>
  <c r="U149" i="60" s="1"/>
  <c r="Z5" i="27"/>
  <c r="U158" i="60" s="1"/>
  <c r="AD2" i="27"/>
  <c r="U159" i="60" s="1"/>
  <c r="R3" i="27"/>
  <c r="U148" i="60" s="1"/>
  <c r="Z4" i="27"/>
  <c r="U157" i="60" s="1"/>
  <c r="V5" i="27"/>
  <c r="U154" i="60" s="1"/>
  <c r="AH2" i="27"/>
  <c r="U163" i="60" s="1"/>
  <c r="Z2" i="27"/>
  <c r="U155" i="60" s="1"/>
  <c r="AK6" i="27"/>
  <c r="AH3" i="27"/>
  <c r="U164" i="60" s="1"/>
  <c r="R5" i="27"/>
  <c r="U150" i="60" s="1"/>
  <c r="V4" i="27"/>
  <c r="U153" i="60" s="1"/>
  <c r="AH4" i="27"/>
  <c r="U165" i="60" s="1"/>
  <c r="AD5" i="27"/>
  <c r="U162" i="60" s="1"/>
  <c r="Y6" i="27"/>
  <c r="Q6" i="27"/>
  <c r="AG6" i="27"/>
  <c r="R4" i="26"/>
  <c r="U125" i="60" s="1"/>
  <c r="AH4" i="26"/>
  <c r="U141" i="60" s="1"/>
  <c r="Z5" i="26"/>
  <c r="U134" i="60" s="1"/>
  <c r="V4" i="26"/>
  <c r="U129" i="60" s="1"/>
  <c r="AL4" i="26"/>
  <c r="U145" i="60" s="1"/>
  <c r="AD5" i="26"/>
  <c r="U138" i="60" s="1"/>
  <c r="Z2" i="26"/>
  <c r="U131" i="60" s="1"/>
  <c r="R3" i="26"/>
  <c r="U124" i="60" s="1"/>
  <c r="AH3" i="26"/>
  <c r="U140" i="60" s="1"/>
  <c r="Z4" i="26"/>
  <c r="U133" i="60" s="1"/>
  <c r="R5" i="26"/>
  <c r="U126" i="60" s="1"/>
  <c r="AH5" i="26"/>
  <c r="U142" i="60" s="1"/>
  <c r="AC6" i="26"/>
  <c r="V3" i="26"/>
  <c r="U128" i="60" s="1"/>
  <c r="AL3" i="26"/>
  <c r="U144" i="60" s="1"/>
  <c r="AD4" i="26"/>
  <c r="U137" i="60" s="1"/>
  <c r="V5" i="26"/>
  <c r="U130" i="60" s="1"/>
  <c r="AL5" i="26"/>
  <c r="U146" i="60" s="1"/>
  <c r="Y6" i="26"/>
  <c r="V2" i="26"/>
  <c r="U127" i="60" s="1"/>
  <c r="AD2" i="26"/>
  <c r="U135" i="60" s="1"/>
  <c r="AL2" i="26"/>
  <c r="U143" i="60" s="1"/>
  <c r="Q6" i="26"/>
  <c r="AG6" i="26"/>
  <c r="R5" i="25"/>
  <c r="U102" i="60" s="1"/>
  <c r="AH5" i="25"/>
  <c r="U118" i="60" s="1"/>
  <c r="V4" i="25"/>
  <c r="U105" i="60" s="1"/>
  <c r="Z2" i="25"/>
  <c r="U107" i="60" s="1"/>
  <c r="AC6" i="25"/>
  <c r="V3" i="25"/>
  <c r="U104" i="60" s="1"/>
  <c r="AL3" i="25"/>
  <c r="U120" i="60" s="1"/>
  <c r="AD4" i="25"/>
  <c r="U113" i="60" s="1"/>
  <c r="V5" i="25"/>
  <c r="U106" i="60" s="1"/>
  <c r="AL5" i="25"/>
  <c r="U122" i="60" s="1"/>
  <c r="AL4" i="25"/>
  <c r="U121" i="60" s="1"/>
  <c r="AD5" i="25"/>
  <c r="U114" i="60" s="1"/>
  <c r="R2" i="25"/>
  <c r="U99" i="60" s="1"/>
  <c r="AH2" i="25"/>
  <c r="U115" i="60" s="1"/>
  <c r="Z3" i="25"/>
  <c r="U108" i="60" s="1"/>
  <c r="R4" i="25"/>
  <c r="U101" i="60" s="1"/>
  <c r="AH4" i="25"/>
  <c r="U117" i="60" s="1"/>
  <c r="Z5" i="25"/>
  <c r="U110" i="60" s="1"/>
  <c r="Y6" i="25"/>
  <c r="V2" i="25"/>
  <c r="U103" i="60" s="1"/>
  <c r="AD2" i="25"/>
  <c r="U111" i="60" s="1"/>
  <c r="AL2" i="25"/>
  <c r="U119" i="60" s="1"/>
  <c r="Q6" i="25"/>
  <c r="AG6" i="25"/>
  <c r="AD3" i="24"/>
  <c r="U88" i="60" s="1"/>
  <c r="R4" i="24"/>
  <c r="U77" i="60" s="1"/>
  <c r="AH4" i="24"/>
  <c r="U93" i="60" s="1"/>
  <c r="Z5" i="24"/>
  <c r="U86" i="60" s="1"/>
  <c r="V4" i="24"/>
  <c r="U81" i="60" s="1"/>
  <c r="AL4" i="24"/>
  <c r="U97" i="60" s="1"/>
  <c r="AD5" i="24"/>
  <c r="U90" i="60" s="1"/>
  <c r="Z2" i="24"/>
  <c r="U83" i="60" s="1"/>
  <c r="R3" i="24"/>
  <c r="U76" i="60" s="1"/>
  <c r="AH3" i="24"/>
  <c r="U92" i="60" s="1"/>
  <c r="Z4" i="24"/>
  <c r="U85" i="60" s="1"/>
  <c r="R5" i="24"/>
  <c r="U78" i="60" s="1"/>
  <c r="AH5" i="24"/>
  <c r="U94" i="60" s="1"/>
  <c r="AC6" i="24"/>
  <c r="V3" i="24"/>
  <c r="U80" i="60" s="1"/>
  <c r="AL3" i="24"/>
  <c r="U96" i="60" s="1"/>
  <c r="AD4" i="24"/>
  <c r="U89" i="60" s="1"/>
  <c r="V5" i="24"/>
  <c r="U82" i="60" s="1"/>
  <c r="AL5" i="24"/>
  <c r="U98" i="60" s="1"/>
  <c r="Y6" i="24"/>
  <c r="V2" i="24"/>
  <c r="U79" i="60" s="1"/>
  <c r="AD2" i="24"/>
  <c r="U87" i="60" s="1"/>
  <c r="AL2" i="24"/>
  <c r="U95" i="60" s="1"/>
  <c r="Q6" i="24"/>
  <c r="AG6" i="24"/>
  <c r="AH4" i="23"/>
  <c r="U69" i="60" s="1"/>
  <c r="V4" i="23"/>
  <c r="U57" i="60" s="1"/>
  <c r="AL4" i="23"/>
  <c r="U73" i="60" s="1"/>
  <c r="AD5" i="23"/>
  <c r="U66" i="60" s="1"/>
  <c r="Z2" i="23"/>
  <c r="U59" i="60" s="1"/>
  <c r="R3" i="23"/>
  <c r="U52" i="60" s="1"/>
  <c r="AH3" i="23"/>
  <c r="U68" i="60" s="1"/>
  <c r="Z4" i="23"/>
  <c r="U61" i="60" s="1"/>
  <c r="R5" i="23"/>
  <c r="U54" i="60" s="1"/>
  <c r="AH5" i="23"/>
  <c r="U70" i="60" s="1"/>
  <c r="R4" i="23"/>
  <c r="U53" i="60" s="1"/>
  <c r="Z5" i="23"/>
  <c r="U62" i="60" s="1"/>
  <c r="AC6" i="23"/>
  <c r="V3" i="23"/>
  <c r="U56" i="60" s="1"/>
  <c r="AL3" i="23"/>
  <c r="U72" i="60" s="1"/>
  <c r="AD4" i="23"/>
  <c r="U65" i="60" s="1"/>
  <c r="V5" i="23"/>
  <c r="U58" i="60" s="1"/>
  <c r="AL5" i="23"/>
  <c r="U74" i="60" s="1"/>
  <c r="Y6" i="23"/>
  <c r="V2" i="23"/>
  <c r="U55" i="60" s="1"/>
  <c r="AD2" i="23"/>
  <c r="U63" i="60" s="1"/>
  <c r="AL2" i="23"/>
  <c r="U71" i="60" s="1"/>
  <c r="Q6" i="23"/>
  <c r="AG6" i="23"/>
  <c r="AC6" i="21"/>
  <c r="Z5" i="21"/>
  <c r="U38" i="60" s="1"/>
  <c r="AD3" i="21"/>
  <c r="U40" i="60" s="1"/>
  <c r="V4" i="21"/>
  <c r="U33" i="60" s="1"/>
  <c r="AL4" i="21"/>
  <c r="U49" i="60" s="1"/>
  <c r="AD5" i="21"/>
  <c r="U42" i="60" s="1"/>
  <c r="R4" i="21"/>
  <c r="U29" i="60" s="1"/>
  <c r="Z2" i="21"/>
  <c r="U35" i="60" s="1"/>
  <c r="R3" i="21"/>
  <c r="U28" i="60" s="1"/>
  <c r="AH3" i="21"/>
  <c r="U44" i="60" s="1"/>
  <c r="Z4" i="21"/>
  <c r="U37" i="60" s="1"/>
  <c r="R5" i="21"/>
  <c r="U30" i="60" s="1"/>
  <c r="AH5" i="21"/>
  <c r="U46" i="60" s="1"/>
  <c r="AH4" i="21"/>
  <c r="U45" i="60" s="1"/>
  <c r="V3" i="21"/>
  <c r="U32" i="60" s="1"/>
  <c r="AL3" i="21"/>
  <c r="U48" i="60" s="1"/>
  <c r="AD4" i="21"/>
  <c r="U41" i="60" s="1"/>
  <c r="V5" i="21"/>
  <c r="U34" i="60" s="1"/>
  <c r="AL5" i="21"/>
  <c r="U50" i="60" s="1"/>
  <c r="Y6" i="21"/>
  <c r="V2" i="21"/>
  <c r="U31" i="60" s="1"/>
  <c r="AD2" i="21"/>
  <c r="U39" i="60" s="1"/>
  <c r="AL2" i="21"/>
  <c r="U47" i="60" s="1"/>
  <c r="Q6" i="21"/>
  <c r="AG6" i="21"/>
  <c r="Z4" i="20"/>
  <c r="U13" i="60" s="1"/>
  <c r="R5" i="20"/>
  <c r="U6" i="60" s="1"/>
  <c r="AH5" i="20"/>
  <c r="U22" i="60" s="1"/>
  <c r="V4" i="20"/>
  <c r="U9" i="60" s="1"/>
  <c r="AD5" i="20"/>
  <c r="U18" i="60" s="1"/>
  <c r="AC6" i="20"/>
  <c r="V3" i="20"/>
  <c r="U8" i="60" s="1"/>
  <c r="AL3" i="20"/>
  <c r="U24" i="60" s="1"/>
  <c r="AD4" i="20"/>
  <c r="U17" i="60" s="1"/>
  <c r="V5" i="20"/>
  <c r="U10" i="60" s="1"/>
  <c r="AL5" i="20"/>
  <c r="U26" i="60" s="1"/>
  <c r="AL4" i="20"/>
  <c r="U25" i="60" s="1"/>
  <c r="R2" i="20"/>
  <c r="U3" i="60" s="1"/>
  <c r="AH2" i="20"/>
  <c r="U19" i="60" s="1"/>
  <c r="Z3" i="20"/>
  <c r="U12" i="60" s="1"/>
  <c r="R4" i="20"/>
  <c r="U5" i="60" s="1"/>
  <c r="AH4" i="20"/>
  <c r="U21" i="60" s="1"/>
  <c r="Z5" i="20"/>
  <c r="U14" i="60" s="1"/>
  <c r="Y6" i="20"/>
  <c r="AD2" i="20"/>
  <c r="U15" i="60" s="1"/>
  <c r="V2" i="20"/>
  <c r="U7" i="60" s="1"/>
  <c r="AL2" i="20"/>
  <c r="U23" i="60" s="1"/>
  <c r="Q6" i="20"/>
  <c r="AG6" i="20"/>
  <c r="AH4" i="19"/>
  <c r="N93" i="60" s="1"/>
  <c r="AD3" i="19"/>
  <c r="N88" i="60" s="1"/>
  <c r="V4" i="19"/>
  <c r="N81" i="60" s="1"/>
  <c r="AL4" i="19"/>
  <c r="N97" i="60" s="1"/>
  <c r="AD5" i="19"/>
  <c r="N90" i="60" s="1"/>
  <c r="Z5" i="19"/>
  <c r="N86" i="60" s="1"/>
  <c r="Z2" i="19"/>
  <c r="N83" i="60" s="1"/>
  <c r="R3" i="19"/>
  <c r="N76" i="60" s="1"/>
  <c r="AH3" i="19"/>
  <c r="N92" i="60" s="1"/>
  <c r="Z4" i="19"/>
  <c r="N85" i="60" s="1"/>
  <c r="R5" i="19"/>
  <c r="N78" i="60" s="1"/>
  <c r="AH5" i="19"/>
  <c r="N94" i="60" s="1"/>
  <c r="R4" i="19"/>
  <c r="N77" i="60" s="1"/>
  <c r="V3" i="19"/>
  <c r="N80" i="60" s="1"/>
  <c r="AL3" i="19"/>
  <c r="N96" i="60" s="1"/>
  <c r="AD4" i="19"/>
  <c r="N89" i="60" s="1"/>
  <c r="V5" i="19"/>
  <c r="N82" i="60" s="1"/>
  <c r="AL5" i="19"/>
  <c r="N98" i="60" s="1"/>
  <c r="Y6" i="19"/>
  <c r="V2" i="19"/>
  <c r="N79" i="60" s="1"/>
  <c r="AD2" i="19"/>
  <c r="N87" i="60" s="1"/>
  <c r="AL2" i="19"/>
  <c r="N95" i="60" s="1"/>
  <c r="Q6" i="19"/>
  <c r="AG6" i="19"/>
  <c r="AH4" i="18"/>
  <c r="N69" i="60" s="1"/>
  <c r="V4" i="18"/>
  <c r="N57" i="60" s="1"/>
  <c r="AL4" i="18"/>
  <c r="N73" i="60" s="1"/>
  <c r="AD5" i="18"/>
  <c r="N66" i="60" s="1"/>
  <c r="R4" i="18"/>
  <c r="N53" i="60" s="1"/>
  <c r="Z5" i="18"/>
  <c r="N62" i="60" s="1"/>
  <c r="Z2" i="18"/>
  <c r="N59" i="60" s="1"/>
  <c r="R3" i="18"/>
  <c r="N52" i="60" s="1"/>
  <c r="AH3" i="18"/>
  <c r="N68" i="60" s="1"/>
  <c r="Z4" i="18"/>
  <c r="N61" i="60" s="1"/>
  <c r="R5" i="18"/>
  <c r="N54" i="60" s="1"/>
  <c r="AH5" i="18"/>
  <c r="N70" i="60" s="1"/>
  <c r="AC6" i="18"/>
  <c r="V3" i="18"/>
  <c r="N56" i="60" s="1"/>
  <c r="AL3" i="18"/>
  <c r="N72" i="60" s="1"/>
  <c r="AD4" i="18"/>
  <c r="N65" i="60" s="1"/>
  <c r="V5" i="18"/>
  <c r="N58" i="60" s="1"/>
  <c r="AL5" i="18"/>
  <c r="N74" i="60" s="1"/>
  <c r="Y6" i="18"/>
  <c r="V2" i="18"/>
  <c r="N55" i="60" s="1"/>
  <c r="AD2" i="18"/>
  <c r="N63" i="60" s="1"/>
  <c r="AL2" i="18"/>
  <c r="N71" i="60" s="1"/>
  <c r="Q6" i="18"/>
  <c r="AG6" i="18"/>
  <c r="R3" i="16"/>
  <c r="N28" i="60" s="1"/>
  <c r="Z2" i="16"/>
  <c r="AD5" i="16"/>
  <c r="N42" i="60" s="1"/>
  <c r="AH3" i="16"/>
  <c r="N44" i="60" s="1"/>
  <c r="AD3" i="16"/>
  <c r="N40" i="60" s="1"/>
  <c r="V4" i="16"/>
  <c r="N33" i="60" s="1"/>
  <c r="AL4" i="16"/>
  <c r="N49" i="60" s="1"/>
  <c r="Z4" i="16"/>
  <c r="N37" i="60" s="1"/>
  <c r="AH5" i="16"/>
  <c r="N46" i="60" s="1"/>
  <c r="AC6" i="16"/>
  <c r="V3" i="16"/>
  <c r="N32" i="60" s="1"/>
  <c r="AD4" i="16"/>
  <c r="N41" i="60" s="1"/>
  <c r="V5" i="16"/>
  <c r="N34" i="60" s="1"/>
  <c r="AL5" i="16"/>
  <c r="N50" i="60" s="1"/>
  <c r="R5" i="16"/>
  <c r="N30" i="60" s="1"/>
  <c r="AL3" i="16"/>
  <c r="N48" i="60" s="1"/>
  <c r="R2" i="16"/>
  <c r="AH2" i="16"/>
  <c r="Z3" i="16"/>
  <c r="N36" i="60" s="1"/>
  <c r="R4" i="16"/>
  <c r="N29" i="60" s="1"/>
  <c r="AH4" i="16"/>
  <c r="N45" i="60" s="1"/>
  <c r="Z5" i="16"/>
  <c r="N38" i="60" s="1"/>
  <c r="Y6" i="16"/>
  <c r="V2" i="16"/>
  <c r="AL2" i="16"/>
  <c r="Q6" i="16"/>
  <c r="AG6" i="16"/>
  <c r="AD2" i="16"/>
  <c r="AK6" i="15"/>
  <c r="U6" i="15"/>
  <c r="AD5" i="15"/>
  <c r="N18" i="60" s="1"/>
  <c r="AH4" i="15"/>
  <c r="N21" i="60" s="1"/>
  <c r="Z2" i="15"/>
  <c r="R3" i="15"/>
  <c r="N4" i="60" s="1"/>
  <c r="AL4" i="15"/>
  <c r="N25" i="60" s="1"/>
  <c r="AL3" i="15"/>
  <c r="N24" i="60" s="1"/>
  <c r="AL5" i="15"/>
  <c r="N26" i="60" s="1"/>
  <c r="AH2" i="15"/>
  <c r="AH3" i="15"/>
  <c r="N20" i="60" s="1"/>
  <c r="AH5" i="15"/>
  <c r="N22" i="60" s="1"/>
  <c r="AD3" i="15"/>
  <c r="N16" i="60" s="1"/>
  <c r="AC6" i="15"/>
  <c r="AD4" i="15"/>
  <c r="N17" i="60" s="1"/>
  <c r="Z4" i="15"/>
  <c r="N13" i="60" s="1"/>
  <c r="Z3" i="15"/>
  <c r="N12" i="60" s="1"/>
  <c r="Z5" i="15"/>
  <c r="N14" i="60" s="1"/>
  <c r="Y6" i="15"/>
  <c r="V3" i="15"/>
  <c r="N8" i="60" s="1"/>
  <c r="V4" i="15"/>
  <c r="N9" i="60" s="1"/>
  <c r="V5" i="15"/>
  <c r="N10" i="60" s="1"/>
  <c r="R5" i="15"/>
  <c r="N6" i="60" s="1"/>
  <c r="R2" i="15"/>
  <c r="R4" i="15"/>
  <c r="N5" i="60" s="1"/>
  <c r="AD2" i="15"/>
  <c r="AG6" i="15"/>
  <c r="V2" i="15"/>
  <c r="AL2" i="15"/>
  <c r="Q6" i="15"/>
  <c r="AF6" i="13"/>
  <c r="AG3" i="13"/>
  <c r="G20" i="60" s="1"/>
  <c r="AJ6" i="13"/>
  <c r="AK4" i="13"/>
  <c r="G25" i="60" s="1"/>
  <c r="AK5" i="13"/>
  <c r="G26" i="60" s="1"/>
  <c r="AK3" i="13"/>
  <c r="G24" i="60" s="1"/>
  <c r="AK2" i="13"/>
  <c r="G23" i="60" s="1"/>
  <c r="AG2" i="13"/>
  <c r="G19" i="60" s="1"/>
  <c r="AG4" i="13"/>
  <c r="G21" i="60" s="1"/>
  <c r="AC3" i="13"/>
  <c r="G16" i="60" s="1"/>
  <c r="AC5" i="13"/>
  <c r="G18" i="60" s="1"/>
  <c r="AC2" i="13"/>
  <c r="G15" i="60" s="1"/>
  <c r="AC4" i="13"/>
  <c r="G17" i="60" s="1"/>
  <c r="Y3" i="13"/>
  <c r="G12" i="60" s="1"/>
  <c r="Y4" i="13"/>
  <c r="G13" i="60" s="1"/>
  <c r="Y5" i="13"/>
  <c r="G14" i="60" s="1"/>
  <c r="X6" i="13"/>
  <c r="U3" i="13"/>
  <c r="G8" i="60" s="1"/>
  <c r="U4" i="13"/>
  <c r="G9" i="60" s="1"/>
  <c r="U5" i="13"/>
  <c r="G10" i="60" s="1"/>
  <c r="T6" i="13"/>
  <c r="D4" i="13"/>
  <c r="E4" i="13"/>
  <c r="C4" i="13"/>
  <c r="N39" i="60" l="1"/>
  <c r="N31" i="60"/>
  <c r="N43" i="60"/>
  <c r="N35" i="60"/>
  <c r="N47" i="60"/>
  <c r="N27" i="60"/>
  <c r="N3" i="60"/>
  <c r="N15" i="60"/>
  <c r="N7" i="60"/>
  <c r="N19" i="60"/>
  <c r="N23" i="60"/>
  <c r="N11" i="60"/>
  <c r="D4" i="58"/>
  <c r="E4" i="58"/>
  <c r="C4" i="58"/>
  <c r="D4" i="57"/>
  <c r="E4" i="57"/>
  <c r="C4" i="57"/>
  <c r="D4" i="56"/>
  <c r="E4" i="56"/>
  <c r="C4" i="56"/>
  <c r="D4" i="54"/>
  <c r="E4" i="54"/>
  <c r="C4" i="54"/>
  <c r="C4" i="52"/>
  <c r="E4" i="52"/>
  <c r="D4" i="52"/>
  <c r="E4" i="50"/>
  <c r="D4" i="48"/>
  <c r="E4" i="48"/>
  <c r="C4" i="48"/>
  <c r="D4" i="47"/>
  <c r="E4" i="47"/>
  <c r="C4" i="47"/>
  <c r="D4" i="46"/>
  <c r="E4" i="46"/>
  <c r="C4" i="46"/>
  <c r="D4" i="45"/>
  <c r="E4" i="45"/>
  <c r="C4" i="45"/>
  <c r="D4" i="44"/>
  <c r="E4" i="44"/>
  <c r="C4" i="44"/>
  <c r="D4" i="43"/>
  <c r="E4" i="43"/>
  <c r="C4" i="43"/>
  <c r="D4" i="42"/>
  <c r="E4" i="42"/>
  <c r="C4" i="42"/>
  <c r="D4" i="41"/>
  <c r="E4" i="41"/>
  <c r="C4" i="41"/>
  <c r="D4" i="40"/>
  <c r="E4" i="40"/>
  <c r="C4" i="40"/>
  <c r="D4" i="39"/>
  <c r="E4" i="39"/>
  <c r="C4" i="39"/>
  <c r="D4" i="38"/>
  <c r="E4" i="38"/>
  <c r="C4" i="38"/>
  <c r="D4" i="37"/>
  <c r="E4" i="37"/>
  <c r="D4" i="36"/>
  <c r="E4" i="36"/>
  <c r="C4" i="36"/>
  <c r="D4" i="35"/>
  <c r="E4" i="35"/>
  <c r="C4" i="35"/>
  <c r="D4" i="34"/>
  <c r="E4" i="34"/>
  <c r="C4" i="34"/>
  <c r="D4" i="33"/>
  <c r="E4" i="33"/>
  <c r="C4" i="33"/>
  <c r="D4" i="32"/>
  <c r="E4" i="32"/>
  <c r="C4" i="32"/>
  <c r="D4" i="30"/>
  <c r="E4" i="30"/>
  <c r="D4" i="31"/>
  <c r="E4" i="31"/>
  <c r="C4" i="31"/>
  <c r="C4" i="30"/>
  <c r="D4" i="29"/>
  <c r="E4" i="29"/>
  <c r="C4" i="29"/>
  <c r="D4" i="28"/>
  <c r="E4" i="28"/>
  <c r="C4" i="28"/>
  <c r="D4" i="27"/>
  <c r="E4" i="27"/>
  <c r="C4" i="27"/>
  <c r="D4" i="26"/>
  <c r="E4" i="26"/>
  <c r="C4" i="26"/>
  <c r="D4" i="25"/>
  <c r="E4" i="25"/>
  <c r="C4" i="25"/>
  <c r="D4" i="24"/>
  <c r="E4" i="24"/>
  <c r="C4" i="24"/>
  <c r="D4" i="23"/>
  <c r="E4" i="23"/>
  <c r="C4" i="23"/>
  <c r="D4" i="21"/>
  <c r="E4" i="21"/>
  <c r="C4" i="21"/>
  <c r="D4" i="20"/>
  <c r="E4" i="20"/>
  <c r="C4" i="20"/>
  <c r="D4" i="19"/>
  <c r="E4" i="19"/>
  <c r="C4" i="19"/>
  <c r="D4" i="18"/>
  <c r="E4" i="18"/>
  <c r="C4" i="18"/>
  <c r="D4" i="16"/>
  <c r="E4" i="16"/>
  <c r="C4" i="16"/>
  <c r="D4" i="15"/>
  <c r="E4" i="15"/>
  <c r="C5" i="52" l="1"/>
  <c r="C5" i="58"/>
  <c r="O62" i="11" s="1"/>
  <c r="N62" i="11" l="1"/>
  <c r="N61" i="11" l="1"/>
  <c r="C5" i="57"/>
  <c r="O61" i="11" s="1"/>
  <c r="N59" i="11"/>
  <c r="N56" i="11"/>
  <c r="O53" i="11"/>
  <c r="N52" i="11"/>
  <c r="C5" i="47"/>
  <c r="O50" i="11" s="1"/>
  <c r="C5" i="46"/>
  <c r="O49" i="11" s="1"/>
  <c r="N47" i="11"/>
  <c r="C5" i="43"/>
  <c r="O46" i="11" s="1"/>
  <c r="N44" i="11"/>
  <c r="N42" i="11"/>
  <c r="N37" i="11"/>
  <c r="C5" i="35"/>
  <c r="O36" i="11" s="1"/>
  <c r="N33" i="11"/>
  <c r="C5" i="31"/>
  <c r="O32" i="11" s="1"/>
  <c r="N29" i="11"/>
  <c r="N28" i="11"/>
  <c r="N25" i="11"/>
  <c r="N24" i="11"/>
  <c r="N23" i="11" l="1"/>
  <c r="N35" i="11"/>
  <c r="N39" i="11"/>
  <c r="N22" i="11"/>
  <c r="N31" i="11"/>
  <c r="C5" i="33"/>
  <c r="O34" i="11" s="1"/>
  <c r="C5" i="37"/>
  <c r="O38" i="11" s="1"/>
  <c r="N48" i="11"/>
  <c r="N53" i="11"/>
  <c r="C5" i="50"/>
  <c r="O52" i="11" s="1"/>
  <c r="C5" i="48"/>
  <c r="O51" i="11" s="1"/>
  <c r="N49" i="11"/>
  <c r="N46" i="11"/>
  <c r="N36" i="11"/>
  <c r="N34" i="11"/>
  <c r="N32" i="11"/>
  <c r="C5" i="30"/>
  <c r="O31" i="11" s="1"/>
  <c r="C5" i="56"/>
  <c r="O60" i="11" s="1"/>
  <c r="N60" i="11"/>
  <c r="C5" i="54"/>
  <c r="O59" i="11" s="1"/>
  <c r="C5" i="53"/>
  <c r="O56" i="11" s="1"/>
  <c r="N51" i="11"/>
  <c r="N50" i="11"/>
  <c r="C5" i="45"/>
  <c r="O48" i="11" s="1"/>
  <c r="C5" i="44"/>
  <c r="O47" i="11" s="1"/>
  <c r="C5" i="42"/>
  <c r="O45" i="11" s="1"/>
  <c r="N45" i="11"/>
  <c r="C5" i="41"/>
  <c r="O44" i="11" s="1"/>
  <c r="N43" i="11"/>
  <c r="C5" i="40"/>
  <c r="O43" i="11" s="1"/>
  <c r="C5" i="39"/>
  <c r="O42" i="11" s="1"/>
  <c r="C5" i="38"/>
  <c r="O39" i="11" s="1"/>
  <c r="N38" i="11"/>
  <c r="C5" i="36"/>
  <c r="O37" i="11" s="1"/>
  <c r="C5" i="34"/>
  <c r="O35" i="11" s="1"/>
  <c r="C5" i="32"/>
  <c r="O33" i="11" s="1"/>
  <c r="C5" i="29"/>
  <c r="O30" i="11" s="1"/>
  <c r="N30" i="11"/>
  <c r="C5" i="28"/>
  <c r="O29" i="11" s="1"/>
  <c r="C5" i="27"/>
  <c r="O28" i="11" s="1"/>
  <c r="C5" i="26"/>
  <c r="O27" i="11" s="1"/>
  <c r="N27" i="11"/>
  <c r="N26" i="11"/>
  <c r="C5" i="25"/>
  <c r="O26" i="11" s="1"/>
  <c r="C5" i="24"/>
  <c r="O25" i="11" s="1"/>
  <c r="C5" i="23"/>
  <c r="O24" i="11" s="1"/>
  <c r="C5" i="21"/>
  <c r="O23" i="11" s="1"/>
  <c r="C5" i="20"/>
  <c r="O22" i="11" s="1"/>
  <c r="N18" i="11" l="1"/>
  <c r="C5" i="19"/>
  <c r="O19" i="11" s="1"/>
  <c r="N19" i="11"/>
  <c r="C5" i="18"/>
  <c r="O18" i="11" s="1"/>
  <c r="N17" i="11" l="1"/>
  <c r="C5" i="15"/>
  <c r="O16" i="11" s="1"/>
  <c r="C5" i="16"/>
  <c r="O17" i="11" s="1"/>
  <c r="N16" i="11"/>
  <c r="N13" i="11" l="1"/>
  <c r="C5" i="13"/>
  <c r="O13" i="11" s="1"/>
  <c r="E135" i="50"/>
  <c r="E136" i="50"/>
  <c r="E138" i="50"/>
  <c r="E141" i="50"/>
  <c r="D142" i="50"/>
  <c r="E140" i="50"/>
  <c r="E137" i="50"/>
  <c r="E139" i="50"/>
  <c r="B142" i="50"/>
  <c r="C142" i="50"/>
  <c r="E142" i="5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12" authorId="0" shapeId="0" xr:uid="{00000000-0006-0000-0000-000001000000}">
      <text>
        <r>
          <rPr>
            <b/>
            <sz val="9"/>
            <color indexed="81"/>
            <rFont val="Tahoma"/>
            <family val="2"/>
          </rPr>
          <t>De clic sobre el nombre del servicio a autoevaluar para acceder a la lista de chequeo</t>
        </r>
        <r>
          <rPr>
            <sz val="9"/>
            <color indexed="81"/>
            <rFont val="Tahoma"/>
            <family val="2"/>
          </rPr>
          <t xml:space="preserve">
</t>
        </r>
      </text>
    </comment>
    <comment ref="M12" authorId="0" shapeId="0" xr:uid="{00000000-0006-0000-0000-000002000000}">
      <text>
        <r>
          <rPr>
            <b/>
            <sz val="9"/>
            <color indexed="81"/>
            <rFont val="Tahoma"/>
            <family val="2"/>
          </rPr>
          <t>Seleccione "SI" o "NO" los servicios habilitados que va a autoevaluar</t>
        </r>
      </text>
    </comment>
    <comment ref="N12" authorId="0" shapeId="0" xr:uid="{00000000-0006-0000-0000-000003000000}">
      <text>
        <r>
          <rPr>
            <b/>
            <sz val="9"/>
            <color indexed="81"/>
            <rFont val="Tahoma"/>
            <family val="2"/>
          </rPr>
          <t>Esta casilla es formulada, no la elimine ni modifique</t>
        </r>
        <r>
          <rPr>
            <sz val="9"/>
            <color indexed="81"/>
            <rFont val="Tahoma"/>
            <family val="2"/>
          </rPr>
          <t xml:space="preserve">
</t>
        </r>
      </text>
    </comment>
    <comment ref="O12" authorId="0" shapeId="0" xr:uid="{00000000-0006-0000-0000-000004000000}">
      <text>
        <r>
          <rPr>
            <b/>
            <sz val="9"/>
            <color indexed="81"/>
            <rFont val="Tahoma"/>
            <family val="2"/>
          </rPr>
          <t>Esta casilla es formulada, no la elimine ni modifique</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G9" authorId="0" shapeId="0" xr:uid="{00000000-0006-0000-01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2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3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4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5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6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7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8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9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A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B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C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D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E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0F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0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1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2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3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4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5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6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7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8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9" authorId="0" shapeId="0" xr:uid="{00000000-0006-0000-19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A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B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C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D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E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1F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20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21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9" authorId="0" shapeId="0" xr:uid="{00000000-0006-0000-22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23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24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25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I9" authorId="0" shapeId="0" xr:uid="{00000000-0006-0000-26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27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9" authorId="0" shapeId="0" xr:uid="{00000000-0006-0000-2800-000001000000}">
      <text>
        <r>
          <rPr>
            <b/>
            <sz val="9"/>
            <color indexed="81"/>
            <rFont val="Tahoma"/>
            <family val="2"/>
          </rPr>
          <t xml:space="preserve">Marque con una "X", la opción que corresponda: Cumple; No cumple; No aplica
</t>
        </r>
        <r>
          <rPr>
            <sz val="9"/>
            <color indexed="81"/>
            <rFont val="Tahoma"/>
            <family val="2"/>
          </rPr>
          <t xml:space="preserve">
</t>
        </r>
      </text>
    </comment>
  </commentList>
</comments>
</file>

<file path=xl/sharedStrings.xml><?xml version="1.0" encoding="utf-8"?>
<sst xmlns="http://schemas.openxmlformats.org/spreadsheetml/2006/main" count="31395" uniqueCount="4211">
  <si>
    <t>TALENTO HUMANO</t>
  </si>
  <si>
    <t>11.1.1</t>
  </si>
  <si>
    <t>El talento humano en salud y otros profesionales que se relacionan con la atención o resultados en salud de los usuarios, cuentan con los títulos, según aplique, de educación superior o certificados de aptitud ocupacional, expedidos por la entidad educativa competente. En el caso de títulos o certificados obtenidos en el extranjero, copia de la resolución de convalidación expedida por el Ministerio de Educación Nacional</t>
  </si>
  <si>
    <t>ESTANDAR</t>
  </si>
  <si>
    <t>CRITERIO</t>
  </si>
  <si>
    <t>El talento humano en salud cuenta con copia de la resolución de autorización del ejercicio expedido por la autoridad competente o inscripción en el Registro Único Nacional de Talento Humano en Salud -ReTHUS.</t>
  </si>
  <si>
    <t>El prestador de servicios de salud determina la cantidad necesaria de talento humano requerido para cada uno de los servicios ofertados y prestados, de acuerdo con la capacidad instalada, la relación entre oferta y demanda, la oportunidad en la prestación, tiempo de la atención y el riesgo en la atención. Este criterio no aplica para el profesional independiente de salud</t>
  </si>
  <si>
    <t>El prestador de servicios de salud que actúe como escenario de práctica formativa en el área de la salud, cuenta con:</t>
  </si>
  <si>
    <t>En los servicios de salud diferentes al servicio de consulta externa especializada de dolor y cuidado paliativo, donde se atienden pacientes con enfermedades terminales, crónicas, degenerativas e irreversibles, a los cuales se les decida como conducta médica; como parte del plan integral de cuidado que gestiona el equipo de salud, o por solicitud del paciente; el manejo del dolor y cuidado paliativo, el profesional de la medicina tratante cuenta con constancia de asistencia en las acciones de formación continua en el manejo del dolor y cuidado paliativo, cuando no sea especialista en dolor y cuidado paliativo</t>
  </si>
  <si>
    <t>El talento humano en salud de los servicios de atención del parto, cuidado intensivo y cuidado intermedio neonatal, pediátrico y adultos, cuentan con constancia de asistencia en las acciones de formación continua para la gestión del duelo</t>
  </si>
  <si>
    <t>En los servicios de salud donde se realicen imágenes diagnósticas por ultrasonido, cuenta con médico especialista en radiología e imágenes diagnósticas también podrán realizar imágenes diagnosticas aquellos médicos especialistas, quienes en su pensum o formación académica hayan adquirido los conocimientos del manejo e interpretación del espectro electromagnético, del ultrasonido especialmente, así como de las radiaciones ionizantes para establecer el diagnóstico o el tratamiento de las enfermedades inherentes a su especialidad, para lo cual deberá acreditar el respectivo certificado</t>
  </si>
  <si>
    <t>Los profesionales de la medicina de los servicios de hospitalización de baja, mediana y alta complejidad, hospitalización paciente crónico con y sin ventilador, cuidados intensivos neonatales, pediátricos y adultos; urgencias y servicios del grupo quirúrgico en modalidad intramural, cuentan con certificación vigente de aprobación de la evaluación de competencias esenciales para el cuidado de la donante expedida por el Instituto Nacional de Salud</t>
  </si>
  <si>
    <t>Las Instituciones Prestadoras de Servicios de Salud  con servicios de cuidado intensivo pediátrico  y adulto que adicionalmente habiliten el servicio quirúrgico de neurocirugía, tienen disponibilidad  de coordinador operativo de trasplantes</t>
  </si>
  <si>
    <t>El talento humano en salud de los servicios de salud de los grupos de consulta externa, internación y el servicio de urgencias, cuentan con constancia de asistencia en las acciones de formación continua en la atención integral en salud de las personas víctimas de violencia sexual</t>
  </si>
  <si>
    <t>El talento humano en salud de los servicios de transporte asistencial, atención prehospitalaria y urgencias, cuentan con constancia de asistencia en las acciones de formación continua en la atención a personas víctimas de ataques con agentes químicos</t>
  </si>
  <si>
    <t>Cuando en un servicio de salud se realicen “pruebas en el punto de atención del paciente – (Point of Care Testing –POCT)”, el talento humano en salud que las realice, con excepción del profesional de bacteriología cuenta con constancia de asistencia en las acciones de formación continua en el manejo de estas pruebas</t>
  </si>
  <si>
    <t>13.1</t>
  </si>
  <si>
    <t>Procedimientos bajo sedación</t>
  </si>
  <si>
    <t>13.1.1</t>
  </si>
  <si>
    <t>13.1.2</t>
  </si>
  <si>
    <t>13.1.3</t>
  </si>
  <si>
    <t>MODALIDAD</t>
  </si>
  <si>
    <t>Modalidad de telemedicina prestador remisor - prestador de referencia</t>
  </si>
  <si>
    <t>Adicional a los criterios del estándar de talento humano enunciados que le aplique, el talento humano en salud que presta directamente un servicio de salud bajo la modalidad de telemedicina cuenta con constancia de asistencia en las acciones de formación continua en el manejo de la tecnología utilizada por el prestador, los procesos y herramientas inherentes a la prestación de servicios bajo esta modalidad.</t>
  </si>
  <si>
    <t>INFRAESTRUCTURA</t>
  </si>
  <si>
    <t>Los servicios de salud de urgencias, de atención del parto, hospitalarios y de cirugía que realicen procedimientos quirúrgicos no ambulatorios, solo se pueden prestar en edificaciones de uso exclusivo de salud.</t>
  </si>
  <si>
    <t>Edificaciones de uso exclusivo en salud</t>
  </si>
  <si>
    <t>Los servicios de salud de: urgencias, cirugía y del grupo de internación, así como en los servicios de salud donde se realice el proceso de esterilización, deben contar con ambiente de aseo de uso exclusivo</t>
  </si>
  <si>
    <t>11.1.2</t>
  </si>
  <si>
    <t>Cuando en una edificación de uso exclusivo de salud funcione más de un prestador de servicios de salud con servicios de los grupos de consulta externa y apoyo diagnóstico y complementación terapéutica, cada prestador cuenta con infraestructura separada y delimitada físicamente. Se pueden compartir los siguientes ambientes y áreas: aseo, salas de espera y unidades sanitarias.</t>
  </si>
  <si>
    <t>Las edificaciones donde se presten servicios de salud de urgencias y del grupo de internación, cuentan con tanque de almacenamiento de agua para el consumo humano que garantice como mínimo una reserva de 24 horas de servicio continuo, calculado con base en el consumo de 600 lt por cama/camilla día</t>
  </si>
  <si>
    <t>Cuando el prestador de servicios de salud cuente con más de una infraestructura y estas se puedan vincular funcionalmente entre sí, lo harán mediante túnel o puente cubierto, o muro(s) colindante(s) que cuente(n) con acceso(s) que intercomunique(n) las infraestructuras, de uso exclusivo del prestador y adicionalmente cumplen con las siguientes características:</t>
  </si>
  <si>
    <t>Edificaciones de uso mixto</t>
  </si>
  <si>
    <t>Cuando en una edificación de uso mixto funcione más de un prestador de servicios de salud, cada uno cuenta con infraestructura separada y delimitada físicamente. Se pueden compartir las salas de espera y las unidades sanitarias</t>
  </si>
  <si>
    <t>En edificaciones de uso mixto pueden funcionar los prestadores de servicios de salud que oferten y presten servicios de los grupos de consulta externa, de apoyo diagnóstico y complementación terapéutica y los servicios del grupo quirúrgico que realicen exclusivamente procedimientos de cirugía ambulatoria</t>
  </si>
  <si>
    <t>Edificaciones de uso exclusivo en salud y edificaciones de uso mixto</t>
  </si>
  <si>
    <t>Los sistemas alternativos de elevación deben cumplir con las siguientes condiciones</t>
  </si>
  <si>
    <t>Las edificaciones con más de tres (3) pisos o niveles, contados a partir del nivel más bajo construido, cuentan con ascensor</t>
  </si>
  <si>
    <t>En edificaciones donde se presten servicios de los grupos de internación, atención del parto, quirúrgicos o urgencias para la movilización de pacientes en camilla, la cabina de los ascensores debe tener las dimensiones interiores mínimas de 2.20 de profundidad y de 1.20 de ancho, que garantice el traslado seguro de los pacientes. Las dimensiones de la cabina podrán ser variables en el o los ascensores que el prestador determine para la movilización de usuarios a pie o en sillas de ruedas</t>
  </si>
  <si>
    <t>Si se tienen escaleras o rampas, el piso debe ser uniforme y de material antideslizante o con elementos que garanticen esta propiedad en todo su recorrido, con pasamanos a uno o ambos lados y con protecciones laterales hacia espacios libres</t>
  </si>
  <si>
    <t>Las edificaciones donde se presten servicios de salud cuentan con suministro de agua, energía eléctrica, conexión a la red de alcantarillado y sistemas de comunicaciones</t>
  </si>
  <si>
    <t>En edificaciones donde se presten servicios de cirugía, atención del parto, laboratorio clínico, urgencias, gestión pre transfusional, diálisis, hospitalarios, imágenes diagnósticas, vacunación, servicio farmacéutico y los que requieran cadena de frio, cuentan con planta eléctrica</t>
  </si>
  <si>
    <t>El prestador de servicios de salud que utilice equipos generadores de radiaciones ionizantes, cuenta con licencia de práctica médica vigente expedida por la entidad competente</t>
  </si>
  <si>
    <t>El prestador de servicios de salud que utilice fuentes radioactivas cuenta con autorización vigente de empleo de material radiactivo, expedida por la entidad reguladora competente</t>
  </si>
  <si>
    <t>Generalidades de los ambientes y las áreas de los servicios y sus características</t>
  </si>
  <si>
    <t>Las áreas y ambientes de todos los servicios de salud cuentan con ventilación e iluminación natural o artificia</t>
  </si>
  <si>
    <t>Las áreas de circulación de los servicios están libres de obstáculos de manera que permitan la movilización de pacientes, talento humano, usuarios y equipos biomédicos</t>
  </si>
  <si>
    <t>Los ambientes y áreas que hagan parte de cualquier servicio de salud, deben permitir la instalación y movilización de equipos biomédicos y personal necesarios para la atención del paciente en condiciones de rutina o de emergencia</t>
  </si>
  <si>
    <t>En los servicios del grupo quirúrgico, los ambientes y áreas clasificados como no restringidos, semi- restringidos y restringidos, deben señalizarse mediante la demarcación permanente en piso con material lavable y resistente al tráfico pesado, utilizando los siguientes colores:</t>
  </si>
  <si>
    <t>Cada uno de los pisos o niveles de la edificación cuenta con señalización y planos indicativos de las rutas de evacuación, salidas de emergencia y puntos de encuentro, visible al público en general</t>
  </si>
  <si>
    <t>Si el prestador de servicios de salud no tiene habilitado el servicio de gestión pre transfusional, pero realiza procedimientos de transfusión sanguínea en alguno de sus servicios habilitados, tiene disponibilidad de un área con iluminación y ventilación natural o artificial, para la ubicación de la dotación requerida de acuerdo con los componentes sanguíneos a transfundir</t>
  </si>
  <si>
    <t>Cuando un prestador de servicios de salud realice procedimientos bajo sedación fuera de salas de cirugía, tiene disponibilidad de área o ambiente para la recuperación de pacientes que puede ser la misma área o ambiente donde se realiza el procedimiento, garantizando la privacidad del usuario</t>
  </si>
  <si>
    <t>El prestador de servicios de salud que realice el proceso de esterilización, cuenta con:</t>
  </si>
  <si>
    <t>El prestador de servicios de salud que contrate el proceso de esterilización, dentro de su infraestructura cuenta con:</t>
  </si>
  <si>
    <t>El prestador de servicios de salud que realice el proceso de esterilización en una central de esterilización cuenta con los siguientes ambientes y áreas señalizadas unidireccionales y de circulación restringida:</t>
  </si>
  <si>
    <t>27.2.1</t>
  </si>
  <si>
    <t>27.2.2</t>
  </si>
  <si>
    <t>27.2.3</t>
  </si>
  <si>
    <t>Características de los ambientes y áreas que pueden ser requeridos en varios servicios de salud</t>
  </si>
  <si>
    <t xml:space="preserve">Consultorio:
Para efectos del presente Manual se definen los siguientes tipos de consultorios de acuerdo con la oferta de servicios:
</t>
  </si>
  <si>
    <t>28.1.1</t>
  </si>
  <si>
    <t>28.1.2</t>
  </si>
  <si>
    <t>28.1.3</t>
  </si>
  <si>
    <t>28.1.4</t>
  </si>
  <si>
    <t>28.2.1</t>
  </si>
  <si>
    <t>28.2.2</t>
  </si>
  <si>
    <t>28.2.3</t>
  </si>
  <si>
    <t>28.2.4</t>
  </si>
  <si>
    <t>28.2.5</t>
  </si>
  <si>
    <t>28.2.6</t>
  </si>
  <si>
    <t>28.3.1</t>
  </si>
  <si>
    <t>28.3.2</t>
  </si>
  <si>
    <t>28.3.3</t>
  </si>
  <si>
    <t>28.3.4</t>
  </si>
  <si>
    <t>28.4.1</t>
  </si>
  <si>
    <t>28.4.2</t>
  </si>
  <si>
    <t>28.4.3</t>
  </si>
  <si>
    <t>28.4.4</t>
  </si>
  <si>
    <t>28.4.5</t>
  </si>
  <si>
    <t>30.1.1</t>
  </si>
  <si>
    <t>30.1.2</t>
  </si>
  <si>
    <t>30.1.3</t>
  </si>
  <si>
    <t>30.2.1</t>
  </si>
  <si>
    <t>30.2.2</t>
  </si>
  <si>
    <t>30.2.3</t>
  </si>
  <si>
    <t>Disponibilidad de:</t>
  </si>
  <si>
    <t>30.3.1</t>
  </si>
  <si>
    <t>30.3.2</t>
  </si>
  <si>
    <t>30.3.3</t>
  </si>
  <si>
    <t>30.3.4</t>
  </si>
  <si>
    <t>30.3.5</t>
  </si>
  <si>
    <t>30.3.6</t>
  </si>
  <si>
    <t>30.3.7</t>
  </si>
  <si>
    <t>30.3.8</t>
  </si>
  <si>
    <t>30.4.1</t>
  </si>
  <si>
    <t>30.4.2</t>
  </si>
  <si>
    <t>Sistema de alarma cuando se cuente con red de distribución de gases medicinales</t>
  </si>
  <si>
    <t>Ambiente o área de trabajo limpio, que cuenta con:</t>
  </si>
  <si>
    <t>Ambiente de trabajo sucio, que cuenta con:</t>
  </si>
  <si>
    <t>Estación de enfermería, que cuenta con:</t>
  </si>
  <si>
    <t>Disponibilidad de los siguientes ambientes o áreas:</t>
  </si>
  <si>
    <t>Unidad sanitaria, ambiente que cuenta con:</t>
  </si>
  <si>
    <t>La unidad sanitaria adaptada para personas con movilidad reducida cuenta con:</t>
  </si>
  <si>
    <t>Batería sanitaria, ambiente que cuenta con sanitarios en serie y lavamanos, discriminadas por sexo, serán separadas con barreras físicas fijas o divisiones en materiales resistentes, inoxidables e impermeables, con espacios libres que faciliten la ventilación y las labores de aseo. Se instalará adicionalmente un orinal para sexo masculino. Como mínimo uno de los sanitarios de la batería debe ser apto para personas con movilidad reducida discriminado por sexo</t>
  </si>
  <si>
    <t>Salas de espera</t>
  </si>
  <si>
    <t>Generalidades de las condiciones de orden, aseo, limpieza y desinfección</t>
  </si>
  <si>
    <t>Las condiciones de orden, aseo, limpieza y desinfección son evidentes y responden a un proceso dinámico de acuerdo con los servicios prestados</t>
  </si>
  <si>
    <t>En las edificaciones destinadas a la prestación de servicios de salud, los pisos deben ser resistentes a factores ambientales, deben ser continuos, antideslizantes, impermeables, lavables, sólidos, resistentes a procesos de lavado y desinfección. Cuando se tengan dilataciones y juntas, estas deben ser selladas de manera que ofrezcan continuidad de la superficie.</t>
  </si>
  <si>
    <t>Los cielo rasos o techos y paredes o muros deben ser impermeables, lavables, sólidos, resistentes a factores ambientales e incombustibles y de superficie lisa y continua</t>
  </si>
  <si>
    <t>En los servicios de cirugía, atención del parto, ambiente TPR, salas de procedimientos, consultorios donde se realicen procedimientos, servicios de internación en cuidado básico, intermedio e intensivo, urgencias, diálisis, hemodinamía e intervencionismo, laboratorios, gestión pre transfusional, quimioterapia, consulta odontológica y los ambientes o áreas donde se requieran procesos de limpieza y asepsia más profundos, adicional al criterio anterior, la unión entre paredes o muros y el piso debe ser en media caña evitando la formación de aristas o de esquinas.</t>
  </si>
  <si>
    <t>En los servicios de cirugía, atención del parto, ambiente TPR y el ambiente de esterilización, la unión entre cielo raso o techo y la pared o muro y la unión entre paredes o muros, debe contar con media caña, evitando la formación de aristas o de esquinas</t>
  </si>
  <si>
    <t>Modalidades extramural y telemedicina</t>
  </si>
  <si>
    <t>Cuando un prestador de servicios de salud preste sus servicios exclusivamente en la modalidad extramural, la sede cuenta con:</t>
  </si>
  <si>
    <t>Disponibilidad de ambiente o área para las labores de aseo, limpieza y desinfección para las unidades móviles.</t>
  </si>
  <si>
    <t>Modalidad extramural domiciliaria</t>
  </si>
  <si>
    <t>El domicilio del paciente cumple con las siguientes condiciones:</t>
  </si>
  <si>
    <t>Modalidad extramural Unidad móvil, terrestre y acuática</t>
  </si>
  <si>
    <t>La unidad móvil cuenta con:</t>
  </si>
  <si>
    <t>50.10</t>
  </si>
  <si>
    <t>Modalidad telemedicina - prestador remisor</t>
  </si>
  <si>
    <t>Adicional a los criterios del estándar de infraestructura enunciados que le aplique, el prestador de servicios de salud cuenta con:</t>
  </si>
  <si>
    <t>Modalidad telemedicina - prestador de referencia</t>
  </si>
  <si>
    <t>Adicional a los criterios del estándar de infraestructura enunciados que le aplique, el prestador de servicios de salud cuenta con</t>
  </si>
  <si>
    <t>Modalidad telemedicina - Prestador de referencia exclusivo</t>
  </si>
  <si>
    <t>Cuando el prestador de servicios de salud preste sus servicios exclusivamente en la modalidad de telemedicina como prestador de referencia, cuenta con</t>
  </si>
  <si>
    <t>DOTACIÓN</t>
  </si>
  <si>
    <t>El prestador de servicios de salud cuenta con el registro de la relación de los equipos biomédicos requeridos para la prestación de servicios de salud, este registro cuenta como mínimo con la siguiente información:</t>
  </si>
  <si>
    <t>11.1.3</t>
  </si>
  <si>
    <t>El prestador de servicios de salud garantiza las condiciones técnicas de calidad de los equipos biomédicos, para lo cual cuenta con:</t>
  </si>
  <si>
    <t>El prestador de servicios de salud cuenta con un programa de capacitación en el uso de dispositivos médicos cuando éstos lo requieran, el cual puede ser desarrollado por el fabricante, importador o por el mismo prestador.</t>
  </si>
  <si>
    <t>La dotación de los servicios de salud está en concordancia con lo definido por el prestador en el estándar de procesos prioritarios.</t>
  </si>
  <si>
    <t>La suficiencia de equipos biomédicos está relacionada con la frecuencia de uso de los mismos, incluyendo los tiempos del proceso de esterilización, cuando aplique.</t>
  </si>
  <si>
    <t>El mantenimiento de los equipos biomédicos es ejecutado por talento humano profesional, tecnólogo o técnico en áreas relacionadas. Este mantenimiento puede ser realizado directamente por el prestador de servicios de salud o mediante contrato o convenio con un tercero.</t>
  </si>
  <si>
    <t>Los prestadores que oferten servicios de salud en la modalidad extramural no pueden elaborar ni adaptar dispositivos médicos sobre medida.</t>
  </si>
  <si>
    <t>Los servicios de salud que requieran carro de paro, cuenta con la siguiente dotación:</t>
  </si>
  <si>
    <t>Las instituciones prestadoras de servicios de salud con servicios de hospitalización, hospitalización paciente crónico con y sin ventilador, cuidado intensivo neonatal, pediátrico y adulto, urgencias y del grupo quirúrgico, en la modalidad intramural, cuentan con equipos de telecomunicaciones de doble vía y conectividad para notificar a la Red de Donación y Trasplantes sobre la existencia de un posible donante.</t>
  </si>
  <si>
    <t>Las instituciones prestadoras de servicios de salud con servicios de cuidado intensivo pediátrico y adulto que adicionalmente habiliten el servicio quirúrgico de neurocirugía, cuentan con equipo biomédico para realizar pruebas auxiliares en el diagnóstico de muerte encefálica, según lo documentado en el estándar de procesos prioritarios.</t>
  </si>
  <si>
    <t>En los sistemas centralizados de gases medicinales, se realiza el mantenimiento a los componentes del sistema por el personal capacitado por el fabricante.</t>
  </si>
  <si>
    <t>El prestador de servicios de salud que realice el proceso de esterilización en un área o ambiente dentro o fuera del servicio de salud cuenta con los equipos biomédicos y la dotación de acuerdo con el método utilizado.</t>
  </si>
  <si>
    <t>Si el prestador de servicios de salud no tiene habilitado el servicio de gestión pre transfusional, pero realiza procedimientos de transfusión sanguínea en alguno de sus servicios habilitados cuenta con:</t>
  </si>
  <si>
    <t>Los servicios de salud donde se realicen procedimientos bajo sedación fuera de salas de cirugía y monitorización electroencefalográfica con video y radio cuentan con carro de paro.</t>
  </si>
  <si>
    <t>En los servicios de los grupos quirúrgico, internación y el servicio de urgencias, el prestador de servicios de salud cuenta con accesorios para garantizar empaque cerrado y transporte de los elementos sucios y limpios, como compreseros, vehículos para la recolección interna de residuos, carros de comida, instrumental, entre otros.</t>
  </si>
  <si>
    <t>Modalidad extramural</t>
  </si>
  <si>
    <t>Adicional a los criterios enunciados del presente estándar, que le apliquen, el prestador de servicios de salud cuenta con:</t>
  </si>
  <si>
    <t>16.2.1</t>
  </si>
  <si>
    <t>16.2.2</t>
  </si>
  <si>
    <t>16.2.3</t>
  </si>
  <si>
    <t>Modalidad telemedicina</t>
  </si>
  <si>
    <t>El prestador de servicios de salud realiza el mantenimiento de la tecnología de información y de comunicaciones para avalar la calidad de la información, y adicionalmente cuenta con</t>
  </si>
  <si>
    <t>17.1.1</t>
  </si>
  <si>
    <t>17.1.2</t>
  </si>
  <si>
    <t>Prestador remisor</t>
  </si>
  <si>
    <t>17.1.1.1</t>
  </si>
  <si>
    <t>17.1.1.2</t>
  </si>
  <si>
    <t>17.1.1.3</t>
  </si>
  <si>
    <t>17.1.1.4</t>
  </si>
  <si>
    <t>17.1.2.1</t>
  </si>
  <si>
    <t>17.1.2.2</t>
  </si>
  <si>
    <t>17.1.2.3</t>
  </si>
  <si>
    <t>Prestador de referencia</t>
  </si>
  <si>
    <t>17.2.1</t>
  </si>
  <si>
    <t>17.2.1.1</t>
  </si>
  <si>
    <t>17.2.1.2</t>
  </si>
  <si>
    <t>17.2.1.3</t>
  </si>
  <si>
    <t>17.2.2</t>
  </si>
  <si>
    <t>11.1.4</t>
  </si>
  <si>
    <t>El prestador de servicios de salud lleva registros con la información de todos los medicamentos para uso humano requeridos en la prestación de los servicios que oferte; dichos registros cuentan con la siguiente información:</t>
  </si>
  <si>
    <t>MEDICAMENTOS, DM E INSUMOS</t>
  </si>
  <si>
    <t>Los dispositivos médicos de uso humano requeridos para la prestación de los servicios de salud cuentan con información documentada que dé cuenta de la verificación y seguimiento de la siguiente información:</t>
  </si>
  <si>
    <t>Los reactivos de diagnóstico in vitro requeridos para la prestación de los servicios de salud cuentan con información documentada que dé cuenta de la verificación y seguimiento de la siguiente información:</t>
  </si>
  <si>
    <t>4.10</t>
  </si>
  <si>
    <t>4.11</t>
  </si>
  <si>
    <t>4.12</t>
  </si>
  <si>
    <t>El prestador de servicios de salud de salud cuenta con información documentada de los procesos generales según aplique, para:</t>
  </si>
  <si>
    <t>4.13</t>
  </si>
  <si>
    <t>En los servicios de transporte asistencial, atención prehospitalaria y urgencias cuenta con kit de emergencias para la atención a víctimas de ataques con agentes químicos</t>
  </si>
  <si>
    <t>El prestador de servicios de salud que realice algún tipo de actividad con medicamentos de control especial para la prestación de servicios de salud cuenta con la resolución de autorización vigente, expedida por el Fondo Nacional de Estupefacientes o la entidad que haga sus veces.</t>
  </si>
  <si>
    <t>El prestador de servicios de salud cuenta con información documentada de la planeación y ejecución de los programas de farmacovigilancia, tecnovigilancia y reactivovigilancia, que garanticen el seguimiento al uso de medicamentos, dispositivos médicos (incluidos los sobre medida) y reactivos de diagnóstico in vitro, cuando aplique.</t>
  </si>
  <si>
    <t>El prestador de servicios de salud que cuente con reservas de medicamentos, homeopáticos, fitoterapéuticos, medicamentos biológicos, componentes anatómicos, dispositivos médicos (incluidos los sobre medida), reactivos de diagnóstico in vitro, y demás insumos asistenciales, debe garantizar que se almacenen en condiciones apropiadas de temperatura, humedad, ventilación, segregación y seguridad de acuerdo con las condiciones definidas por el fabricante o el banco del componente anatómico, según aplique, y contar con instrumento para medir humedad relativa y temperatura y evidenciar su registro, control y gestión.</t>
  </si>
  <si>
    <t>Para la aplicación del protocolo de lavado de manos o higienización, los servicios de salud cuentan con los insumos de aseo, limpieza y secado que garanticen su cumplimiento.</t>
  </si>
  <si>
    <t>La suficiencia de dispositivos médicos está relacionada con la frecuencia de uso de los mismos, incluyendo los tiempos del proceso de esterilización, cuando aplique.</t>
  </si>
  <si>
    <t>El prestador de servicios de salud cuenta con paquete para el manejo de derrames y rupturas de medicamentos, ubicado en un lugar de fácil acceso, visible y con adecuada señalización, disponible para su uso en los servicios y ambientes donde se requieran. El prestador de servicios de salud define su contenido de acuerdo con los medicamentos utilizados y lo sugerido por el fabricante en las fichas técnicas.</t>
  </si>
  <si>
    <t>En los servicios donde se requiera carro de paro, adicional a la dotación definida en el presente manual, los medicamentos, dispositivos médicos e insumos deben ser definidos por el prestador de servicios de salud de acuerdo con la morbilidad, riesgos de complicaciones más frecuentes y lo documentado para el procedimiento de reanimación cerebro cardio pulmonar.</t>
  </si>
  <si>
    <t>El prestador debe mantener condiciones de almacenamiento, conservación, control fechas de vencimiento, uso y custodia de los medicamentos, dispositivos médicos e insumos contenidos en los carros de paro</t>
  </si>
  <si>
    <t>Si el prestador de servicios de salud no tiene habilitado el servicio de gestión pre transfusional, pero realiza procedimientos de transfusión, cuenta con convenio o contrato vigente con un banco de sangre certificado por la autoridad competente para el suministro de sangre, componentes sanguíneos y la realización de las pruebas pre transfusionales cuando el prestador de servicios de salud no las realice.</t>
  </si>
  <si>
    <t>Cuando el prestador de servicios de salud fabrique en su institución gases medicinales, cuenta con la certificación vigente de Buenas Prácticas de Manufactura expedida por el Invima o la entidad que haga sus veces.</t>
  </si>
  <si>
    <t>Modalidad extramural unidad móvil, jornada de salud y domiciliaria</t>
  </si>
  <si>
    <t>Adicional a los criterios enunciados del presente estándar, que le apliquen a estas modalidades, el prestador de servicios de salud cuenta con:</t>
  </si>
  <si>
    <t>El prestador de servicios de salud cumple con los criterios que le apliquen del presente estándar.</t>
  </si>
  <si>
    <t>PROCESOS PRIORITARIOS</t>
  </si>
  <si>
    <t>11.1.5</t>
  </si>
  <si>
    <t>El prestador de servicios de salud cuenta con una política de seguridad del paciente acorde con los lineamientos expedidos por el Ministerio de Salud y Protección Social.</t>
  </si>
  <si>
    <t>El prestador de servicios de salud realiza actividades encaminadas a gestionar la seguridad del paciente.</t>
  </si>
  <si>
    <t>El prestador de servicios de salud cuenta con un comité o instancia que orienta y promueve la política de seguridad del paciente, el control de infecciones y la optimización del uso de antibióticos, cuando los prescriba o administre. En el caso de profesionales independientes de salud podrá ser  el mismo prestador.</t>
  </si>
  <si>
    <t>El prestador de servicios de salud adopta y realiza las siguientes prácticas seguras, según aplique  a su servicio de salud y cuenta con información documentada para:</t>
  </si>
  <si>
    <t>El prestador de servicios de salud promueve la cultura de seguridad del paciente que involucra a todo el personal de manera sistemática con un enfoque educativo no punitivo mediante:</t>
  </si>
  <si>
    <t>El prestador de servicios de salud cuenta con información documentada de las actividades y  procedimientos que se realizan en el servicio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</si>
  <si>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La información documentada es conocida mediante acciones de formación continua por el talento humano encargado y responsable de su aplicación, incluyendo el talento humano en  entrenamiento, y existe evidencia de su socialización.</t>
  </si>
  <si>
    <t>El prestador de servicios de salud de acuerdo con las patologías más frecuentes en el servicio define la guía o guías de práctica clínica a adoptar, o adaptar o desarrollar.</t>
  </si>
  <si>
    <t>El prestador de servicios de salud cuenta con información documentada de la adopción, o adaptación o desarrollo de guías práctica clínica o protocolos basados en evidencia científica.</t>
  </si>
  <si>
    <t>Los servicios de salud donde se atiendan pacientes con enfermedades terminales, crónicas, degenerativas e irreversibles, a los cuales se determine el manejo del dolor y cuidado paliativo, cuentan con información documentada para su manejo.</t>
  </si>
  <si>
    <t>El prestador de servicios de salud cuenta con la siguiente información documentada:</t>
  </si>
  <si>
    <t>13.1.4</t>
  </si>
  <si>
    <t>13.1.5</t>
  </si>
  <si>
    <t>13.1.6</t>
  </si>
  <si>
    <t>13.1.7</t>
  </si>
  <si>
    <t>13.1.8</t>
  </si>
  <si>
    <t>13.1.9</t>
  </si>
  <si>
    <t>Hasta tanto el Ministerio de Salud y Protección Social regule la materia, el prestador de servicios de salud podrá reusar dispositivos médicos, siempre y cuando el fabricante de dichos dispositivos autorice su reúso. En tal caso, el prestador de servicios de salud cuenta con información documentada que defina</t>
  </si>
  <si>
    <t>Cuando un prestador de servicios de salud contrate el proceso de esterilización con un tercero, cuenta con un contrato, convenio o acuerdo escrito entre las partes, el cual debe incluir como mínimo las características de calidad de los productos, la supervisión del estado de las instalaciones y la aplicación de los procedimientos del tercero para realizar el proceso. No obstante, el prestador de servicios de salud que requiere el proceso de esterilización es el responsable de garantizar la esterilidad y el desempeño del producto final.</t>
  </si>
  <si>
    <t>Los prestadores de servicios de salud tienen definidos procedimientos que garanticen el cumplimiento del no reúso de dispositivos médicos cuando el fabricante así lo haya establecido.</t>
  </si>
  <si>
    <t>18.5.1</t>
  </si>
  <si>
    <t>18.5.2</t>
  </si>
  <si>
    <t>18.5.3</t>
  </si>
  <si>
    <t>18.5.4</t>
  </si>
  <si>
    <t>Cuando se realicen procedimientos bajo sedación fuera de salas cirugía, el prestador de servicios de salud cuenta con información documentada para:</t>
  </si>
  <si>
    <t>Si el prestador de servicios de salud no tiene habilitado el servicio de gestión pre transfusional, pero realiza procedimientos de transfusión sanguínea en alguno de sus servicios de salud habilitados, cuenta con la siguiente información documentada:</t>
  </si>
  <si>
    <t>La Institución Prestadora de Servicios de Salud que cuente con servicios de salud de los grupos de consulta externa, internación o el servicio de urgencias, cuenta con:</t>
  </si>
  <si>
    <t>El Profesional Independiente de Salud y las Entidades con Objeto Social Diferente que oferten y presten servicios de salud de los grupos de consulta externa y los prestadores de servicios de salud de Transporte Especial de Pacientes cuentan con documento del proceso que orienta la atención en salud de las víctimas de violencias sexuales</t>
  </si>
  <si>
    <t>En los servicios de transporte asistencial, atención prehospitalaria y urgencias, se cuenta con documento del proceso que orienta la atención en salud a víctimas de ataques con agentes químicos</t>
  </si>
  <si>
    <t>Las Instituciones Prestadoras de Servicios de Salud, con servicios de cuidado intensivo pediátrico y adulto que cuenten con servicios quirúrgicos de neurocirugía de alta complejidad, cuentan con información documentada del procedimiento para el diagnóstico de muerte encefálica y muerte en asistolia</t>
  </si>
  <si>
    <t>Los servicios de salud que realicen pruebas de interés en salud pública deben inscribirse en el Registro de Laboratorios- RELAB.</t>
  </si>
  <si>
    <t>Orientación a los usuarios sobre las condiciones, requisitos y restricciones de acceso, permanencia y salida del vehículo, en condiciones de rutina o en condiciones de emergencia, a cargo del conductor del vehículo y el talento humano en salud.</t>
  </si>
  <si>
    <t>Mecanismos que garanticen comunicación para el seguimiento de los pacientes que lo requieran.</t>
  </si>
  <si>
    <t>Mecanismos de supervisión de las actividades realizadas en el marco de los eventos de interés en salud pública, cuando aplique.</t>
  </si>
  <si>
    <t>Modalidad telemedicina - Prestador Remisor</t>
  </si>
  <si>
    <t>Información documentada de la prestación de servicios en esta modalidad que evidencie:</t>
  </si>
  <si>
    <t>Adicional a los criterios solicitados para el prestador remisor, cuenta con información documentada de las actividades y procedimientos de los servicios que oferte, acordes con su objeto, alcance y enfoque diferencial, mediante guías de práctica clínica- GPC, procedimientos de atención, protocolos de atención y otros documentos que el prestador de servicios de salud determine, dicha información incluye talento humano, equipos biomédicos, medicamentos y dispositivos médicos e insumos requeridos</t>
  </si>
  <si>
    <t>HISTORIA CLINICA Y REGISTROS</t>
  </si>
  <si>
    <t>Toda atención de primera vez a un usuario debe incluir el proceso de apertura de historia clínica. Todos los pacientes atendidos cuentan con historia clínica</t>
  </si>
  <si>
    <t>11.1.6</t>
  </si>
  <si>
    <t>El prestador de servicios de salud cuenta con procedimientos para utilizar una historia única y para el registro de entrada y salida de historias del archivo físico. Ello implica que el prestador de servicios de salud cuenta con un mecanismo para unificar la información de cada paciente y su disponibilidad para el equipo de salud.</t>
  </si>
  <si>
    <t>Los medios electrónicos para la gestión de la historia clínica garantizan la confidencialidad y seguridad, así como el carácter permanente de registrar en esta y en otros registros asistenciales, sin que se puedan modificar los datos una vez se guarden los registros.</t>
  </si>
  <si>
    <t>Las historias clínicas cuentan con los componentes y los contenidos mínimos definidos en la normatividad que regula la materia.</t>
  </si>
  <si>
    <t>La historia clínica y los registros asistenciales se diligencian en forma clara, legible, sin tachones, enmendaduras, intercalaciones, sin dejar espacios en blanco y sin utilizar siglas.</t>
  </si>
  <si>
    <t>Cada anotación lleva la fecha y hora en la que se realiza, con el nombre completo y firma del autor de la misma.</t>
  </si>
  <si>
    <t>El diligenciamiento de los registros de atención de la historia clínica se realiza simultánea o inmediatamente después de la atención en salud.</t>
  </si>
  <si>
    <t>La historia clínica y demás registros son conservados en archivo único garantizando la custodia y confidencialidad de los documentos o registros protegidos legalmente por reserva.</t>
  </si>
  <si>
    <t>El prestador de servicios de salud cuenta con un procedimiento de consentimiento informado que incluye mecanismos para verificar su aplicación, para que el paciente o usuario o su responsable aprueben o no documentalmente el procedimiento e intervención en salud a que va a ser sometido, previa información de los beneficios, riesgos, alternativas e implicaciones del acto asistencial.</t>
  </si>
  <si>
    <t>Cuando el prestador de servicios de salud utilice mecanismos electrónicos, ópticos o similares para generar, recibir, almacenar, o disponer datos de la historia clínica y para conservarlos, debe avalar que el mecanismo utilizado cumple con características de autenticidad, fiabilidad, integridad y disponibilidad del documento, de acuerdo con lo establecido en la normatividad vigente expedida por el Archivo General de la Nación, la Superintendencia de Industria y Comercio y el Ministerio de Tecnologías de información y Comunicaciones, para lo cual el prestador presentará un documento firmado por un ingeniero de sistemas con tarjeta profesional vigente certificando que el mecanismo usado por el prestador cumple con la normatividad mencionada.</t>
  </si>
  <si>
    <t>Cuenta con los siguientes registros, cuando los prestadores de servicios de salud realicen el proceso de esterilización dentro del servicio y fuera de centrales de esterilización:</t>
  </si>
  <si>
    <t>Cuando se realicen procedimientos de transfusión de sangre o sus componentes, cuenta con los siguientes registros:</t>
  </si>
  <si>
    <t>Las Instituciones Prestadoras de Servicios de Salud con servicios en la modalidad intramural para Hospitalización, hospitalización paciente crónico con y sin ventilador, cuidados intensivos neonatales, pediátricos y adultos, urgencias y servicios del grupo quirúrgico, cuentan con:</t>
  </si>
  <si>
    <t>La historia clínica utilizada en la modalidad extramural es custodiada por el prestador de servicios de salud que oferta y presta el servicio de salud en la modalidad extramural y cuenta con los siguientes registros:</t>
  </si>
  <si>
    <t>Modalidad extramural jornada de salud y unidad móvil</t>
  </si>
  <si>
    <t>14.10</t>
  </si>
  <si>
    <t>14.11</t>
  </si>
  <si>
    <t>14.12</t>
  </si>
  <si>
    <t>14.13</t>
  </si>
  <si>
    <t>Modalidad telemedicina - Prestador Remisor - Prestador de Referencia</t>
  </si>
  <si>
    <t>Cuenta con:</t>
  </si>
  <si>
    <t>Registro de las atenciones realizadas en la modalidad de telemedicina.</t>
  </si>
  <si>
    <t>Plan de contingencia en caso de fallas del sistema activo o pérdida de datos.</t>
  </si>
  <si>
    <t>Todos los eventos y transacciones que se realicen con ocasión de la prestación de servicios en la modalidad de telemedicina son documentados y almacenados, y son parte integral de la historia clínica.</t>
  </si>
  <si>
    <t>INTERDEPENDENCIA</t>
  </si>
  <si>
    <t>11.1.7</t>
  </si>
  <si>
    <t>Cuando el servicio interdependiente sea contratado, debe mediar un contrato o un acuerdo escrito entre las dos partes, en el que se establezca que el servicio interdependiente apoya el servicio principal, estableciendo como mínimo:</t>
  </si>
  <si>
    <t>Cuando fuera de salas de cirugía, se realicen procedimientos bajo sedación y monitorización electroencefalográfica con video y radio; el prestador de servicios de salud tiene disponibilidad del servicio de transporte asistencial.</t>
  </si>
  <si>
    <t>Todas las modalidades</t>
  </si>
  <si>
    <r>
      <t xml:space="preserve">Los prestadores de servicios de salud ubicados en edificaciones de hasta tres (3) pisos o niveles contados a partir del nivel más bajo construido, y </t>
    </r>
    <r>
      <rPr>
        <b/>
        <u/>
        <sz val="11"/>
        <color theme="1"/>
        <rFont val="Calibri"/>
        <family val="2"/>
        <scheme val="minor"/>
      </rPr>
      <t>que funcionen en segundo o tercer nivel o piso</t>
    </r>
    <r>
      <rPr>
        <sz val="11"/>
        <color theme="1"/>
        <rFont val="Calibri"/>
        <family val="2"/>
        <scheme val="minor"/>
      </rPr>
      <t>, cuentan con ascensor o rampa o sistema alternativo de elevación. El sistema alternativo de elevación no puede ser utilizado cuando se presten servicios hospitalarios, cirugía, urgencias, o de atención del parto</t>
    </r>
  </si>
  <si>
    <t>Cada prestador de servicios de salud debe contar con el respectivo concepto sanitario que dé cumplimiento a lo establecido en la normatividad sanitaria vigente en aspectos tales como agua para consumo humano, gestión de residuos, control de vectores, orden y aseo, condiciones locativas, entre otros. Este concepto será emitido por las autoridades sanitarias correspondientes, en el marco de sus competencias y debe considerar los servicios de apoyo como lavandería y servicio de alimentación. Cuando estos servicios de apoyo son contratados con terceros, dichos proveedores deben contar con el concepto sanitario correspondiente a la actividad de bienes y servicios que presta</t>
  </si>
  <si>
    <r>
      <rPr>
        <b/>
        <u/>
        <sz val="11"/>
        <color theme="1"/>
        <rFont val="Calibri"/>
        <family val="2"/>
        <scheme val="minor"/>
      </rPr>
      <t>Consultorio donde se realiza examen físico:</t>
    </r>
    <r>
      <rPr>
        <sz val="11"/>
        <color theme="1"/>
        <rFont val="Calibri"/>
        <family val="2"/>
        <scheme val="minor"/>
      </rPr>
      <t xml:space="preserve"> Ambiente con mínimo 10 m2 (sin incluir la unidad sanitaria) que cuenta con:</t>
    </r>
  </si>
  <si>
    <r>
      <rPr>
        <b/>
        <u/>
        <sz val="11"/>
        <color theme="1"/>
        <rFont val="Calibri"/>
        <family val="2"/>
        <scheme val="minor"/>
      </rPr>
      <t xml:space="preserve">Consultorio odontológico con una unidad odontológica: </t>
    </r>
    <r>
      <rPr>
        <sz val="11"/>
        <color theme="1"/>
        <rFont val="Calibri"/>
        <family val="2"/>
        <scheme val="minor"/>
      </rPr>
      <t>Ambiente con mínimo 10 m2 (sin incluir la unidad sanitaria) que cuenta con:</t>
    </r>
  </si>
  <si>
    <r>
      <rPr>
        <b/>
        <u/>
        <sz val="11"/>
        <color theme="1"/>
        <rFont val="Calibri"/>
        <family val="2"/>
        <scheme val="minor"/>
      </rPr>
      <t xml:space="preserve">Consultorio odontológico con más de una unidad odontológica: </t>
    </r>
    <r>
      <rPr>
        <sz val="11"/>
        <color theme="1"/>
        <rFont val="Calibri"/>
        <family val="2"/>
        <scheme val="minor"/>
      </rPr>
      <t>Ambiente con mínimo 10 m2 (sin incluir la unidad sanitaria) que cuenta con:</t>
    </r>
  </si>
  <si>
    <r>
      <rPr>
        <b/>
        <u/>
        <sz val="11"/>
        <color theme="1"/>
        <rFont val="Calibri"/>
        <family val="2"/>
        <scheme val="minor"/>
      </rPr>
      <t>Consultorio donde se realiza únicamente entrevista, no se realiza examen físico ni procedimientos</t>
    </r>
    <r>
      <rPr>
        <sz val="11"/>
        <color theme="1"/>
        <rFont val="Calibri"/>
        <family val="2"/>
        <scheme val="minor"/>
      </rPr>
      <t>: Ambiente con mínimo 4 m2 (sin incluir la unidad sanitaria), cuenta con:</t>
    </r>
  </si>
  <si>
    <r>
      <rPr>
        <b/>
        <u/>
        <sz val="11"/>
        <color theme="1"/>
        <rFont val="Calibri"/>
        <family val="2"/>
        <scheme val="minor"/>
      </rPr>
      <t>Sala de procedimientos:</t>
    </r>
    <r>
      <rPr>
        <sz val="11"/>
        <color theme="1"/>
        <rFont val="Calibri"/>
        <family val="2"/>
        <scheme val="minor"/>
      </rPr>
      <t xml:space="preserve"> Es el ambiente donde se realizan procedimientos derivados de los servicios de salud. Para efectos del presente manual, se definen los siguientes tipos de sala:</t>
    </r>
  </si>
  <si>
    <r>
      <rPr>
        <b/>
        <u/>
        <sz val="11"/>
        <color theme="1"/>
        <rFont val="Calibri"/>
        <family val="2"/>
        <scheme val="minor"/>
      </rPr>
      <t>Sala de procedimientos o curaciones.</t>
    </r>
    <r>
      <rPr>
        <sz val="11"/>
        <color theme="1"/>
        <rFont val="Calibri"/>
        <family val="2"/>
        <scheme val="minor"/>
      </rPr>
      <t xml:space="preserve"> Ambiente con mínimo 8 m2, que cuenta con:</t>
    </r>
  </si>
  <si>
    <r>
      <rPr>
        <b/>
        <u/>
        <sz val="11"/>
        <color theme="1"/>
        <rFont val="Calibri"/>
        <family val="2"/>
        <scheme val="minor"/>
      </rPr>
      <t>Sala de procedimientos de Litotricia:</t>
    </r>
    <r>
      <rPr>
        <sz val="11"/>
        <color theme="1"/>
        <rFont val="Calibri"/>
        <family val="2"/>
        <scheme val="minor"/>
      </rPr>
      <t xml:space="preserve"> Ambiente con </t>
    </r>
    <r>
      <rPr>
        <u/>
        <sz val="11"/>
        <color theme="1"/>
        <rFont val="Calibri"/>
        <family val="2"/>
        <scheme val="minor"/>
      </rPr>
      <t>dimensión variable acorde con la tecnología utilizada</t>
    </r>
    <r>
      <rPr>
        <sz val="11"/>
        <color theme="1"/>
        <rFont val="Calibri"/>
        <family val="2"/>
        <scheme val="minor"/>
      </rPr>
      <t>, que cuenta con mesón de trabajo con poceta y disponibilidad de:</t>
    </r>
  </si>
  <si>
    <r>
      <rPr>
        <b/>
        <u/>
        <sz val="11"/>
        <color theme="1"/>
        <rFont val="Calibri"/>
        <family val="2"/>
        <scheme val="minor"/>
      </rPr>
      <t>Sala de procedimientos endoscópicos:</t>
    </r>
    <r>
      <rPr>
        <sz val="11"/>
        <color theme="1"/>
        <rFont val="Calibri"/>
        <family val="2"/>
        <scheme val="minor"/>
      </rPr>
      <t xml:space="preserve"> Ambiente con </t>
    </r>
    <r>
      <rPr>
        <u/>
        <sz val="11"/>
        <color theme="1"/>
        <rFont val="Calibri"/>
        <family val="2"/>
        <scheme val="minor"/>
      </rPr>
      <t>dimensión variable acorde con el tipo de tecnología utilizada y los procedimientos que se realicen</t>
    </r>
    <r>
      <rPr>
        <sz val="11"/>
        <color theme="1"/>
        <rFont val="Calibri"/>
        <family val="2"/>
        <scheme val="minor"/>
      </rPr>
      <t xml:space="preserve">, cuenta con:
</t>
    </r>
  </si>
  <si>
    <r>
      <t xml:space="preserve">Si se realiza </t>
    </r>
    <r>
      <rPr>
        <b/>
        <u/>
        <sz val="11"/>
        <color theme="1"/>
        <rFont val="Calibri"/>
        <family val="2"/>
        <scheme val="minor"/>
      </rPr>
      <t>procedimiento de monitorización electroencefalográfica con video y radio</t>
    </r>
    <r>
      <rPr>
        <sz val="11"/>
        <color theme="1"/>
        <rFont val="Calibri"/>
        <family val="2"/>
        <scheme val="minor"/>
      </rPr>
      <t>, cuenta con:</t>
    </r>
  </si>
  <si>
    <r>
      <t xml:space="preserve">Si se realiza </t>
    </r>
    <r>
      <rPr>
        <b/>
        <u/>
        <sz val="11"/>
        <color theme="1"/>
        <rFont val="Calibri"/>
        <family val="2"/>
        <scheme val="minor"/>
      </rPr>
      <t>procedimientos terapéuticos con láser de argón o yag láser</t>
    </r>
    <r>
      <rPr>
        <sz val="11"/>
        <color theme="1"/>
        <rFont val="Calibri"/>
        <family val="2"/>
        <scheme val="minor"/>
      </rPr>
      <t>, cuenta con aambiente con dimensión variable acorde con el tipo de tecnología utilizada</t>
    </r>
  </si>
  <si>
    <r>
      <rPr>
        <b/>
        <u/>
        <sz val="11"/>
        <color theme="1"/>
        <rFont val="Calibri"/>
        <family val="2"/>
        <scheme val="minor"/>
      </rPr>
      <t>Puesto de enfermería</t>
    </r>
    <r>
      <rPr>
        <sz val="11"/>
        <color theme="1"/>
        <rFont val="Calibri"/>
        <family val="2"/>
        <scheme val="minor"/>
      </rPr>
      <t xml:space="preserve">: Área con </t>
    </r>
    <r>
      <rPr>
        <u/>
        <sz val="11"/>
        <color theme="1"/>
        <rFont val="Calibri"/>
        <family val="2"/>
        <scheme val="minor"/>
      </rPr>
      <t>dimensión variable</t>
    </r>
    <r>
      <rPr>
        <sz val="11"/>
        <color theme="1"/>
        <rFont val="Calibri"/>
        <family val="2"/>
        <scheme val="minor"/>
      </rPr>
      <t xml:space="preserve"> que, de acuerdo con las necesidades de cada servicio, cumple con las siguientes características:</t>
    </r>
  </si>
  <si>
    <t>Baño, ambiente que cuenta con:</t>
  </si>
  <si>
    <t>Las guías de práctica clínica y protocolos a adoptar son en primera medida los que disponga el Ministerio de Salud y Protección Social. En caso de no estar disponibles, o si existe nueva evidencia científica que actualice alguna o algunas de las recomendaciones de las guías de  práctica clínica o requerimientos de los protocolos, el prestador de servicios de salud adopta, adapta o desarrolla guías de práctica clínica o protocolos basados en evidencia científica, publicados nacional o internacionalmente.</t>
  </si>
  <si>
    <t>El prestador de servicios de salud que realice el proceso de esterilización cuenta con la siguiente información documentada:</t>
  </si>
  <si>
    <t>Para la referencia de pacientes, el prestador de servicios de salud cuenta con la siguiente información documentada:</t>
  </si>
  <si>
    <t>NO APLICA</t>
  </si>
  <si>
    <t>Los prestadores de servicios de salud cuentan con información documentada de las condiciones de almacenamiento, conservación, control de fechas de vencimiento, uso y custodia de los medicamentos, dispositivos médicos e insumos contenidos en los kits de derrames de medicamentos, ataque con agentes químicos y de violencias sexuales, según su contenido.</t>
  </si>
  <si>
    <t>Las Instituciones Prestadoras de Servicios de Salud con servicios de hospitalización, hospitalización de paciente crónico con y sin ventilador, cuidado intensivo neonatal, pediátrico y adulto, urgencias y del grupo quirúrgico, en la modalidad intramural, cuentan con la siguiente Información documentada:</t>
  </si>
  <si>
    <t>Cuando el prestador de servicios de salud realice “pruebas en el punto de atención del paciente - (Point of Care Testing - POCT)” en un servicio habilitado cuenta con:</t>
  </si>
  <si>
    <t xml:space="preserve">CONSULTA EXTERNA GENERAL </t>
  </si>
  <si>
    <t>SERVICIO</t>
  </si>
  <si>
    <t>COMPLEJIDAD</t>
  </si>
  <si>
    <t>Baja</t>
  </si>
  <si>
    <t>Modalidades intramural, extramural unidad móvil, jornada de salud y domiciliaria</t>
  </si>
  <si>
    <t>11.2.1</t>
  </si>
  <si>
    <t>11.2.3</t>
  </si>
  <si>
    <t>Cumple con los criterios que le sean aplicables de todos los servicios y adicionalmente,</t>
  </si>
  <si>
    <t>Cuenta con el profesional de la salud de acuerdo con el servicio a ofertar.</t>
  </si>
  <si>
    <t>Cuando se oferte la estrategia para el manejo de la Enfermedad Respiratoria Aguda (ERA), el servicio tiene disponibilidad de:</t>
  </si>
  <si>
    <t>Modalidad telemedicina: Categoría interactiva y no interactiva – prestador de referencia</t>
  </si>
  <si>
    <t>Categoría telexperticia - prestador remisor</t>
  </si>
  <si>
    <t>Cumple con los criterios que le sean aplicables de todos los servicios y adicionalmente, cuenta con:</t>
  </si>
  <si>
    <t>Cumple con los criterios que le sean aplicables de todos los servicios y adicionalmente:</t>
  </si>
  <si>
    <t>Categoría telexperticia - prestador de referencia</t>
  </si>
  <si>
    <t>Cumple con los criterios que le sean aplicables de todos los servicios y adicionalmente cuenta con profesional de la salud que atiende a distancia, de acuerdo con el servicio a ofertar</t>
  </si>
  <si>
    <t>Categoría telemonitoreo - prestador de referencia</t>
  </si>
  <si>
    <t>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</si>
  <si>
    <t>Modalidad intramural</t>
  </si>
  <si>
    <t>Cuando se realicen actividades grupales de educación para la salud, tiene disponibilidad de un ambiente con dimensión variable</t>
  </si>
  <si>
    <t>9.1.1</t>
  </si>
  <si>
    <t>9.1.2</t>
  </si>
  <si>
    <t>9.1.3</t>
  </si>
  <si>
    <t>9.1.4</t>
  </si>
  <si>
    <t>Mínimo una (1) unidad sanitaria de uso mixto, apta para personas con movilidad reducida, cuando el prestador cuente con hasta dos consultorios o ambientes de entrevista.</t>
  </si>
  <si>
    <t>Cuando se oferte la estrategia para el manejo de la Enfermedad Respiratoria Aguda (ERA), el ambiente cuenta con:</t>
  </si>
  <si>
    <t>Cuando se realicen terapias e intervenciones grupales para la atención de personas con consumo de sustancias psicoactivas o alteraciones en salud mental, cuenta con ambiente con dimensión variable para su realización.</t>
  </si>
  <si>
    <t>Modalidad extramural: unidad móvil, jornada de salud, y domiciliaria</t>
  </si>
  <si>
    <t>Cumple con los criterios que le sean aplicables de todos los servicios</t>
  </si>
  <si>
    <t>Modalidad telemedicina: Categoría telexperticia - prestador remisor</t>
  </si>
  <si>
    <t>Cumple con los criterios establecidos en el servicio de consulta externa genera</t>
  </si>
  <si>
    <t>Modalidad telemedicina: Categoría telexperticia - prestador de referencia</t>
  </si>
  <si>
    <t>Modalidad telemedicina: Categoría telemonitoreo - prestador de referencia</t>
  </si>
  <si>
    <t>Cumple con los criterios que le sean aplicables de todos los servicios.</t>
  </si>
  <si>
    <t>19.10</t>
  </si>
  <si>
    <t>19.11</t>
  </si>
  <si>
    <t>Para el consultorio donde no se realiza examen físico ni procedimientos, no se exige la dotación anterior. El prestador de servicios de salud cuenta con la dotación necesaria de acuerdo con lo documentado en el estándar de procesos prioritarios.</t>
  </si>
  <si>
    <t>El consultorio donde se realicen procedimientos cuenta con la dotación mínima definida para el consultorio donde se realice examen físico y adicionalmente cuenta con la dotación necesaria para realizar los procedimientos documentados en el estándar de procesos prioritarios.</t>
  </si>
  <si>
    <t>Si realiza procedimientos en sala de procedimientos, cuenta con:</t>
  </si>
  <si>
    <t>El consultorio odontológico cuenta con:</t>
  </si>
  <si>
    <t>Para la consulta externa de medicina general, cuenta con:</t>
  </si>
  <si>
    <t>El prestador de servicios de salud cuenta con la dotación necesaria para realizar los procedimientos documentados en el estándar de procesos prioritarios.</t>
  </si>
  <si>
    <t>Para la consulta odontológica, cuenta con:</t>
  </si>
  <si>
    <t>Cumple con los criterios que le sean aplicables de todos los servicios y los establecidos en el servicio de consulta externa general.</t>
  </si>
  <si>
    <t>Cuando se oferte la estrategia para el manejo de la Enfermedad Respiratoria Aguda (ERA), el ambiente cuenta con oxígeno medicinal</t>
  </si>
  <si>
    <t>Modalidad telemedicina. Categoría interactiva y no interactiva – prestador de referencia Categoría telexperticia - prestador remisor- prestador de referencia Categoría telemonitoreo - prestador de referencia</t>
  </si>
  <si>
    <t>35.2.1</t>
  </si>
  <si>
    <t>35.2.2</t>
  </si>
  <si>
    <t>35.2.3</t>
  </si>
  <si>
    <t>Cumple con los criterios que le sean aplicables de todos los servicios y adicionalmente cuando se realicen procedimientos, cuenta con la siguiente información documentada:</t>
  </si>
  <si>
    <t>35.2.4</t>
  </si>
  <si>
    <t>La sala para el manejo de la Enfermedad Respiratoria Aguda (ERA), que dependa del servicio de consulta externa, debe estar señalizada y el prestador de servicios de salud cuenta con la siguiente información documentada:</t>
  </si>
  <si>
    <t>HISTORIA CLÍNICA Y REGISTRO</t>
  </si>
  <si>
    <t>Modalidad telemedicina: Categoría interactiva y no interactiva – prestador de referencia Categoría telexperticia - prestador remisor - prestador de referencia Categoría telemonitoreo - prestador de referencia</t>
  </si>
  <si>
    <t>Modalidad telemedicina: Categoría interactiva y no interactiva – prestador de referencia Categoría telexperticia - prestador remisor- prestador de referencia Categoría telemonitoreo - prestador de referencia</t>
  </si>
  <si>
    <t>No aplica</t>
  </si>
  <si>
    <t>CONSULTA EXTERNA ESPECIALIZADA</t>
  </si>
  <si>
    <t>11.2.2</t>
  </si>
  <si>
    <t>Cumple con los criterios que le sean aplicables de todos los servicios y adicionalmente</t>
  </si>
  <si>
    <t>Modalidades extramural unidad móvil, jornada de salud y domiciliaria</t>
  </si>
  <si>
    <t>VACUNACIÓN</t>
  </si>
  <si>
    <t>Cumple con los criterios que le sean aplicables de todos los servicios y adicionalmente cuenta con:</t>
  </si>
  <si>
    <t>4.2.1</t>
  </si>
  <si>
    <t>4.2.2</t>
  </si>
  <si>
    <t>4.2.3</t>
  </si>
  <si>
    <t>4.2.4</t>
  </si>
  <si>
    <t>Cumple con los criterios que le sean aplicables de todos los servicios y adicionalmente cuenta con la siguiente información documentada:</t>
  </si>
  <si>
    <t>SEGURIDAD Y SALUD EN EL TRABAJO</t>
  </si>
  <si>
    <t>Modalidades intramural, extramural unidad móvil y jornada de salud</t>
  </si>
  <si>
    <t>11.2.4</t>
  </si>
  <si>
    <t>7.10</t>
  </si>
  <si>
    <t>Mediana</t>
  </si>
  <si>
    <t>TERAPIAS</t>
  </si>
  <si>
    <t>Modalidades intramural y extramural unidad móvil, jornada de salud y domiciliaria</t>
  </si>
  <si>
    <t>11.3.1</t>
  </si>
  <si>
    <t>Cumple con los criterios que le sean aplicables de todos los servicios y adicionalmente cuenta con el personal de salud profesional que se requiera para realizar el telemonitoreo de acuerdo con lo documentado por el prestador de servicios de salud en el estándar de procesos prioritarios.</t>
  </si>
  <si>
    <t>Cumple con los criterios que le sean aplicables de todos los servicios, y adicionalmente,</t>
  </si>
  <si>
    <t>De acuerdo con el tipo de terapia ofertada, el servicio cuenta con:</t>
  </si>
  <si>
    <t>Para fonoaudiología o terapia ocupacional, cuenta con:</t>
  </si>
  <si>
    <t>Cumple con los criterios establecidos en el servicio de terapias</t>
  </si>
  <si>
    <t>Cumple con los criterios que le sean aplicables de todos los servicios y los establecidos en el servicio de terapias</t>
  </si>
  <si>
    <t>Modalidad telemedicina:  Categoría telemonitoreo - prestador de referencia</t>
  </si>
  <si>
    <t>Modalidades intramural, extramural unidad móvil, jornada de salud, y domiciliaria</t>
  </si>
  <si>
    <t>HISTORIA CLÍNICA Y REGISTROS</t>
  </si>
  <si>
    <t xml:space="preserve">SERVICIO FARMACÉUTICO </t>
  </si>
  <si>
    <t>Modalidades intramural y extramural domiciliaria</t>
  </si>
  <si>
    <t>Cumple con los criterios que le sean aplicables de todos los servicios y adicionalmente:
Cumple con lo definido en el Decreto 2200 de 2005, compilado en el Decreto 780 de 2016 (Art 2.5.3.10.9), y la Resolución 1403 de 2007 (Manual de condiciones esenciales y procedimientos del servicio farmacéutico Título I Capítulo II Numerales 3.2, 3.2.1; 3.2.2 y Capítulo III Numeral 1.2), o las normas que los modifiquen, adicionen o sustituyan</t>
  </si>
  <si>
    <t>11.3.2</t>
  </si>
  <si>
    <t>Modalidad telemedicina: Categoría interactiva y no interactiva – prestador de referencia Categoría telexperticia – prestador remisor – prestador de referencia</t>
  </si>
  <si>
    <t>Cumple con los criterios que le sean aplicables de todos los servicios y adicionalmente, cuenta con lo definido con el numeral 1 del servicio farmacéutico.</t>
  </si>
  <si>
    <t>El talento humano brinda en esta modalidad lo relacionado con la atención farmacéutica a los pacientes que lo requieran, a través de telemedicina – categorías interactiva y no interactiva, telexperticia sincrónico y asincrónico. El apoyo a distancia del profesional Químico Farmacéutico no reemplaza el contar con el talento humano definido en el servicio</t>
  </si>
  <si>
    <t>Todas</t>
  </si>
  <si>
    <t>Modalidades intramural, extramural domiciliaria, telemedicina categoría telexperticia – prestador remisor</t>
  </si>
  <si>
    <t>Modalidad telemedicina: Categoría interactiva y no interactiva – prestador de referencia Categoría telexperticia – prestador de referencia</t>
  </si>
  <si>
    <t>Mediana y alta</t>
  </si>
  <si>
    <t>Cumple con los criterios definidos para el servicio farmacéutico de baja complejidad y adicionalmente cumple con lo definido en el Manual que adopta la Resolución 1403 de 2007, en el Título I Capítulo II numeral 1.2.2 y Título I Capítulo III numeral 1, o las normas que los modifiquen, adicionen o sustituyan</t>
  </si>
  <si>
    <t>Modalidad telemedicina
Categoría interactiva y no interactiva – prestador de referencia Categoría telexperticia – prestador de referencia</t>
  </si>
  <si>
    <t>11.3.3</t>
  </si>
  <si>
    <t>Modalidades intramural, extramural domiciliaria, telemedicina categoría telexperticia - prestador remisor</t>
  </si>
  <si>
    <t>Cumple con los criterios definidos para el servicio farmacéutico en baja complejidad y adicionalmente, cuenta con información documentada de cada uno de los procesos especiales que se realicen en el servicio</t>
  </si>
  <si>
    <t xml:space="preserve">RADIOLOGÍA ODONTOLÓGICA </t>
  </si>
  <si>
    <t>Modalidades intramural y extramural unidad móvil</t>
  </si>
  <si>
    <t>Disponibilidad de profesional de la odontología, si la toma de radiografías la realiza un auxiliar de odontología o auxiliar en salud oral o auxiliar de higiene oral.</t>
  </si>
  <si>
    <t>La interpretación de las radiografías odontológicas es realizada por el profesional de la odontología.</t>
  </si>
  <si>
    <t>Cumple con los criterios que le sean aplicables de todos los servicios y adicionalmente, cuenta con: Profesional de odontología o tecnólogo en radiología e imágenes diagnósticas, o técnico profesional o auxiliar de odontología o auxiliar en salud oral o auxiliar de higiene oral.</t>
  </si>
  <si>
    <t>Cumple con los criterios que le sean aplicables de todos los servicios y adicionalmente cuenta con profesional de la salud que atiende a distancia</t>
  </si>
  <si>
    <t>Modalidades intramural, telemedicina - prestador remisor</t>
  </si>
  <si>
    <t>Modalidades extramural unidad móvil, telemedicina - prestador remisor</t>
  </si>
  <si>
    <t>Adicional a lo establecido en la modalidad intramural, cuenta con acceso al servicio de energía eléctrica o fuente de energía alternativa</t>
  </si>
  <si>
    <t>10.2.1</t>
  </si>
  <si>
    <t>10.2.2</t>
  </si>
  <si>
    <t>Modalidades extramural - unidad móvil, telemedicina - prestador remisor</t>
  </si>
  <si>
    <t>Adicional a lo establecido en la modalidad intramural, cuenta con:</t>
  </si>
  <si>
    <t>Adicional a lo establecido en el numeral 11 del servicio de radiología odontológica, cuenta con equipo de captura y transmisión de datos e imágenes que asegure las condiciones de visualización de imagen y lectura, el cual puede estar integrado al equipo generador de radiaciones ionizantes</t>
  </si>
  <si>
    <t>Cumple con los criterios que le sean aplicables de todos los servicios y adicionalmente, cuenta con pantalla o monitor grado médico para imágenes radiológicas</t>
  </si>
  <si>
    <t>Modalidades intramural, extramural unidad móvil, telemedicina - prestador remisor - prestador de referencia</t>
  </si>
  <si>
    <t xml:space="preserve"> Cumple con los criterios que le sean aplicables de todos los servicios</t>
  </si>
  <si>
    <t>Modalidad extramural unidad móvil, telemedicina - prestador remisor</t>
  </si>
  <si>
    <t>Adicional a lo anterior cuenta con la siguiente información documentada:</t>
  </si>
  <si>
    <t>Cumple con los criterios que le sean aplicables de todos los servicios y adicionalmente, cuenta con los siguientes registros:</t>
  </si>
  <si>
    <t>Adicional a lo anterior cuenta con:</t>
  </si>
  <si>
    <t>Modalidades intramural, extramural unidad móvil, telemedicina – prestador remisor – prestador de referencia</t>
  </si>
  <si>
    <t>Modalidades intramural, extramural unidad móvil, telemedicina - prestador remisor</t>
  </si>
  <si>
    <t>Cuenta con: Técnico profesional o tecnólogo en imágenes diagnósticas, para la operación de equipos y adquisición de imágenes.</t>
  </si>
  <si>
    <t>Disponibilidad de: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</si>
  <si>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t>
  </si>
  <si>
    <t>Cuando se realicen procedimientos de radiología, adicionalmente cuenta con:</t>
  </si>
  <si>
    <t>Cuando se realicen procedimientos de radiología sin medio de contraste, cumple con los criterios de la complejidad baja.</t>
  </si>
  <si>
    <t>Cuando se realicen procedimientos con medio de contraste, cuenta con:</t>
  </si>
  <si>
    <t>Alta</t>
  </si>
  <si>
    <t>Cuando se realicen procedimientos con medio de contraste, cumple con los criterios de la complejidad mediana.</t>
  </si>
  <si>
    <t>Cuando se realicen procedimientos de radiología intervencionista fuera de salas de cirugía, cuenta con:</t>
  </si>
  <si>
    <t>Baja y mediana</t>
  </si>
  <si>
    <t>Cumple con los criterios que le sean aplicables de todos los servicios y con los de la baja y mediana complejidad de la modalidad intramural y adicionalmente cuenta con:
Sistema de alimentación eléctrica, según indicaciones del fabricante para el tipo de equipo y tecnología, con fijación piso-techo cuando aplique</t>
  </si>
  <si>
    <t>19.3.1</t>
  </si>
  <si>
    <t>19.3.2</t>
  </si>
  <si>
    <t>19.3.3</t>
  </si>
  <si>
    <t>19.3.4</t>
  </si>
  <si>
    <t>Adicional a lo definido para baja complejidad, cuando se realicen procedimientos invasivos (biopsias, drenajes y punciones) con guía ecográfica, cuenta con:</t>
  </si>
  <si>
    <t>Adicional a lo definido para baja complejidad, cuando se realicen procedimientos especiales menores (estudios con medio de contraste), cuenta con:</t>
  </si>
  <si>
    <t>Disponibilidad de carro de paro cuando se utilice medio de contraste</t>
  </si>
  <si>
    <t>Cumple con los criterios que le sean aplicables de todos los servicios y los de la modalidad intramural baja complejidad y adicionalmente cuenta con:</t>
  </si>
  <si>
    <t>Cumple con los criterios que le sean aplicables de todos los servicios y los de la modalidad intramural y adicionalmente cuenta con equipo de captura y transmisión de datos e imágenes que asegure las condiciones de visualización de imagen y lectura, el cual puede estar integrado al equipo generador de radiaciones ionizantes.</t>
  </si>
  <si>
    <t>Cumple con los criterios que le sean aplicables de todos los servicios y adicionalmente, cuenta con pantalla o monitor grado médico para imágenes radiológicas.</t>
  </si>
  <si>
    <t>El consultorio donde se realice examen físico cumple con los criterios que le sean aplicables de todos los servicios y adicionalmente cuenta con:</t>
  </si>
  <si>
    <t>CIRUGÍA</t>
  </si>
  <si>
    <t>Modalidades intramural, extramural jornada de salud, unidad móvil y telemedicina - prestador remisor</t>
  </si>
  <si>
    <t>11.5.1</t>
  </si>
  <si>
    <t>4.6.1</t>
  </si>
  <si>
    <t>4.6.1.1</t>
  </si>
  <si>
    <t>4.6.1.2</t>
  </si>
  <si>
    <t>4.6.1.3</t>
  </si>
  <si>
    <t>4.6.1.4</t>
  </si>
  <si>
    <t>4.6.2</t>
  </si>
  <si>
    <t>4.6.2.1</t>
  </si>
  <si>
    <t>4.6.2.2</t>
  </si>
  <si>
    <t>4.6.2.3</t>
  </si>
  <si>
    <t>4.6.2.4</t>
  </si>
  <si>
    <t>4.6.2.5</t>
  </si>
  <si>
    <t>Sala de recuperación</t>
  </si>
  <si>
    <t>Disponibilidad con permanencia de acuerdo con lo definido en el estándar de procesos prioritarios, del profesional de la medicina responsable del acto quirúrgico</t>
  </si>
  <si>
    <t>El profesional de salud puede hacer uso de la categoría telexperticia sincrónica entre profesionales de la salud de acuerdo con lo definido por el prestador de servicios de salud en el estándar de procesos prioritarios.</t>
  </si>
  <si>
    <t>Modalidad intramural, telemedicina - prestador remisor</t>
  </si>
  <si>
    <t>Sala de Cirugía (20 m2) que cuenta con:</t>
  </si>
  <si>
    <t>Si realiza exclusivamente procedimientos de cirugía ambulatoria</t>
  </si>
  <si>
    <t>Cumple con los criterios anteriormente definidos y adicionalmente cuenta con:</t>
  </si>
  <si>
    <t>Para cirugía ambulatoria donde no se aplica anestesia general, no se exigirá sistema de extracción de gases anestésicos</t>
  </si>
  <si>
    <t>La unidad móvil cumple con los criterios definidos para el estándar de infraestructura de la modalidad intramural del servicio de cirugía</t>
  </si>
  <si>
    <t>El prestador donde se realicen los procedimientos quirúrgicos en esta modalidad cuenta con la habilitación del servicio quirúrgico.</t>
  </si>
  <si>
    <t xml:space="preserve">Cumple con los criterios que le sean aplicables de todos los servicios y adicionalmente, cada sala de cirugía cuenta con: </t>
  </si>
  <si>
    <t>17.3.1</t>
  </si>
  <si>
    <t>17.3.2</t>
  </si>
  <si>
    <t>17.3.3</t>
  </si>
  <si>
    <t>17.3.4</t>
  </si>
  <si>
    <t>17.3.5</t>
  </si>
  <si>
    <t>17.4.1</t>
  </si>
  <si>
    <t>17.4.2</t>
  </si>
  <si>
    <t>17.4.3</t>
  </si>
  <si>
    <t>17.4.4</t>
  </si>
  <si>
    <t>17.4.5</t>
  </si>
  <si>
    <t>17.4.6</t>
  </si>
  <si>
    <t>Equipo mínimo para manejo de la vía aérea que cuenta con</t>
  </si>
  <si>
    <t xml:space="preserve">Disponibilidad en el servicio de: </t>
  </si>
  <si>
    <t xml:space="preserve">Disponibilidad de: </t>
  </si>
  <si>
    <t>19.13.1</t>
  </si>
  <si>
    <t>19.13.2</t>
  </si>
  <si>
    <t xml:space="preserve"> Sala de recuperación que cuenta con: </t>
  </si>
  <si>
    <t>20.4.1</t>
  </si>
  <si>
    <t>20.4.2</t>
  </si>
  <si>
    <t>20.4.3</t>
  </si>
  <si>
    <t>20.4.4</t>
  </si>
  <si>
    <t xml:space="preserve"> Cuando se realicen procedimientos quirúrgicos que no requieran la dotación anteriormente definida, cuenta con la dotación necesaria y específica para realizar los procedimientos documentados en el estándar de procesos prioritarios</t>
  </si>
  <si>
    <t>Cuando se realicen procedimientos de trasplante de tejidos autólogos que requieran un periodo de almacenamiento temporal, cuenta con equipo que garantice la vitalidad del tejido en condiciones controladas de temperatura y humedad</t>
  </si>
  <si>
    <t xml:space="preserve">Cuando se realicen procedimientos de cirugía ambulatoria que no requieran la dotación anteriormente definida, cuenta con: </t>
  </si>
  <si>
    <t xml:space="preserve">Modalidad telemedicina - prestador de referencia </t>
  </si>
  <si>
    <t>Cirugía ambulatoria</t>
  </si>
  <si>
    <t xml:space="preserve">Modalidades intramural, extramural jornada de salud, unidad móvil, telemedicina - prestador remisor </t>
  </si>
  <si>
    <t xml:space="preserve">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 </t>
  </si>
  <si>
    <t>Cumple con los criterios que le sean aplicables de todos los servicios y adicionalmente para trasplante de tejidos, cuenta con</t>
  </si>
  <si>
    <t>Disponibilidad de: Oxígeno medicinal portátil en caso de traslado de pacientes</t>
  </si>
  <si>
    <t xml:space="preserve">Modalidades intramural, extramural jornada de salud, unidad móvil y telemedicina - prestador remisor </t>
  </si>
  <si>
    <t>Cumple con los criterios que le sean aplicables de todos los servicios y adicionalmente, cuenta con la siguiente información documentada para</t>
  </si>
  <si>
    <t>30.10</t>
  </si>
  <si>
    <t xml:space="preserve">Si ofrece trasplante de órganos cuenta con la siguiente información documentada: </t>
  </si>
  <si>
    <t xml:space="preserve"> Si realiza procedimientos de trasplante de tejidos autólogos que impliquen almacenamiento temporal, cuenta con la siguiente información documentada: </t>
  </si>
  <si>
    <t xml:space="preserve">Cumple con los criterios definidos para las complejidades mediana y alta cuando aplique y adicionalmente cuenta con la siguiente información documentada: </t>
  </si>
  <si>
    <t xml:space="preserve">Identificación y gestión del riesgo que incluya: </t>
  </si>
  <si>
    <t xml:space="preserve">Cumple con los criterios que le sean aplicables de todos los servicios y adicionalmente: </t>
  </si>
  <si>
    <t>Si ofrece trasplante de órganos cuenta con</t>
  </si>
  <si>
    <t xml:space="preserve">Si ofrece trasplante de tejidos cuenta con: </t>
  </si>
  <si>
    <t xml:space="preserve">Modalidades intramural, extramural jornada de salud, y unidad móvil </t>
  </si>
  <si>
    <t xml:space="preserve">Cuenta con: </t>
  </si>
  <si>
    <t xml:space="preserve">Modalidades intramural, extramural jornada de salud y unidad móvil </t>
  </si>
  <si>
    <t xml:space="preserve">Adicional a lo definido para la mediana complejidad, cuenta con: </t>
  </si>
  <si>
    <t xml:space="preserve"> Disponibilidad de:</t>
  </si>
  <si>
    <t>Modalidad telemedicina - prestador remisor – prestador de referencia</t>
  </si>
  <si>
    <t>No Aplica</t>
  </si>
  <si>
    <t>HOSPITALIZACIÓN</t>
  </si>
  <si>
    <t>11.4.1</t>
  </si>
  <si>
    <t>BAJA</t>
  </si>
  <si>
    <t>Cumple con los criterios que le sean aplicables de todos los servicios y adicionalmente, disponibilidad de:</t>
  </si>
  <si>
    <t>Modalidad telemedicina: Categoría telexperticia – prestador remisor</t>
  </si>
  <si>
    <t>Cumple con los criterios que le sean aplicables de todos los servicios, y adicionalmente cuenta con profesional de la salud, de acuerdo con lo definido por el prestador de servicios de salud en el  estándar de procesos prioritarios</t>
  </si>
  <si>
    <t>Modalidad telemedicina: Categoría telemonitoreo – prestador remisor en modalidad extramural domiciliaria</t>
  </si>
  <si>
    <t>La permanencia del talento humano en salud en el domicilio del paciente será determinada según  la condición clínica del paciente y la información documentada en el estándar de procesos prioritarios.</t>
  </si>
  <si>
    <t>El personal de la salud puede hacer uso de la categoría telemonitoreo sincrónica o asincrónica, de acuerdo con lo definido por el prestador de servicios de salud en el estándar de procesos prioritarios</t>
  </si>
  <si>
    <t>MEDIANA</t>
  </si>
  <si>
    <t>Modalidades intramural y telemedicina - prestador remisor</t>
  </si>
  <si>
    <t>Cumple los criterios definidos para todos los servicios y adicionalmente cuenta con:</t>
  </si>
  <si>
    <t>El profesional de salud puede hacer uso de la categoría telexperticia sincrónica o asincrónica entre profesionales de la salud de acuerdo con lo definido por el prestador de servicios de salud en el estándar de procesos prioritarios. El uso de la telemedicina no reemplaza el contar con el profesional de la salud.</t>
  </si>
  <si>
    <t>Cumple con los criterios que le sean aplicables de todos los servicios, y adicionalmente cuenta con profesional de la salud, de acuerdo con lo definido por el prestador de servicios de salud en el estándar de procesos prioritarios.</t>
  </si>
  <si>
    <t>La disponibilidad del profesional de la medicina especialista puede realizarse mediante la categoría telexperticia sincrónica o asincrónica, entre profesionales de la salud de acuerdo con  lo definido por el prestador de servicios de salud en el estándar de procesos prioritarios.</t>
  </si>
  <si>
    <t>El profesional de la salud puede hacer uso de la telexperticia sincrónica o asincrónica entre profesionales de la salud, de acuerdo con lo definido por el prestador de servicios de salud en el estándar de procesos prioritarios.</t>
  </si>
  <si>
    <t>ALTA</t>
  </si>
  <si>
    <t>Cumple los criterios definidos para todos los servicios hospitalización de mediana complejidad y adicionalmente:</t>
  </si>
  <si>
    <t>Disponibilidad del profesional de la medicina especialista por cada especialidad ofertada, que tendrá una permanencia mínima de 6 horas por cada 24 horas.</t>
  </si>
  <si>
    <t>Si ofrece hospitalización para paciente oncológico, adicionalmente, cuenta con:</t>
  </si>
  <si>
    <t>Si ofrece trasplante de células progenitoras hematopoyéticas adulto o pediátrico, adicional a lo definido en los numerales 13 y 14:</t>
  </si>
  <si>
    <t>El personal que participe en el trasplante debe estar inscrito ante la coordinación regional de la Red de Donación y Trasplantes</t>
  </si>
  <si>
    <t>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</si>
  <si>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Modalidades intramural, telemedicina - prestador remisor – categoría telexperticia</t>
  </si>
  <si>
    <t>20.4.6</t>
  </si>
  <si>
    <t>20.4.5</t>
  </si>
  <si>
    <t>20.4.7</t>
  </si>
  <si>
    <t>20.4.8</t>
  </si>
  <si>
    <t>20.4.9</t>
  </si>
  <si>
    <t>20.5.1</t>
  </si>
  <si>
    <t>20.5.2</t>
  </si>
  <si>
    <t>20.5.3</t>
  </si>
  <si>
    <t>Modalidad extramural domiciliaria y telemedicina: Categoría telexperticia – prestador remisor - prestador referencia Categoría telemonitoreo – prestador remisor - prestador referencia</t>
  </si>
  <si>
    <t>MEDIANA Y ALTA</t>
  </si>
  <si>
    <t>Modalidades intramural, telemedicina - prestador remisor - categoría telexperticia</t>
  </si>
  <si>
    <t>Cumple con los criterios del servicio de hospitalización de baja complejidad</t>
  </si>
  <si>
    <t xml:space="preserve">Modalidad telemedicina: Categoría telexperticia – prestador referencia
</t>
  </si>
  <si>
    <t>Oxígeno medicinal que puede ser suministrado mediante salida de oxígeno medicinal o mediante oxígeno medicinal portátil.</t>
  </si>
  <si>
    <t>Modalidad extramural domiciliaria, telemedicina - prestador remisor - categoría telexperticia y categoría telemonitoreo</t>
  </si>
  <si>
    <t>El domicilio del paciente cuenta con nevera, cuando los medicamentos requieran cadena de frío. Corresponde al prestador que habilita el servicio, constatar este criterio.</t>
  </si>
  <si>
    <t>La sede del prestador cuenta con la dotación de equipos biomédicos que requiera la atención del paciente de acuerdo con lo documentado en el estándar de procesos prioritarios y adicionalmente:</t>
  </si>
  <si>
    <t>29.10</t>
  </si>
  <si>
    <t>Modalidad telemedicina: Categoría telexperticia – prestador referencia Categoría telemonitoreo – prestador referencia</t>
  </si>
  <si>
    <t>Cumple con los criterios que le sean aplicables de todos los servicios, y del servicio de hospitalización de baja complejidad y adicionalmente:</t>
  </si>
  <si>
    <t>32.1.1</t>
  </si>
  <si>
    <t>32.1.2</t>
  </si>
  <si>
    <t>32.1.3</t>
  </si>
  <si>
    <t>32.1.4</t>
  </si>
  <si>
    <t>32.1.5</t>
  </si>
  <si>
    <t>32.1.6</t>
  </si>
  <si>
    <t>Modalidad telemedicina: Categoría telexperticia – prestador referencia</t>
  </si>
  <si>
    <t>Modalidades intramural, extramural domiciliaria, telemedicina – prestador remisor - categoría telexperticia y categoría telemonitoreo</t>
  </si>
  <si>
    <t>Oxígeno medicinal.</t>
  </si>
  <si>
    <t>Disponibilidad de kit para recolección de evidencia forense y kit de profilaxis post exposición para VIH, ITS y anticoncepción de emergencia en víctimas de violencia sexual, según lo definido en la Resolución 459 de 2012 o la norma que la modifique, adicione o sustituya.</t>
  </si>
  <si>
    <t>Modalidad telemedicina: Categoría telexperticia – prestador referencia Categoría telemonitoreo - prestador referencia</t>
  </si>
  <si>
    <t>Modalidades intramural, telemedicina – prestador remisor - categoría telexperticia</t>
  </si>
  <si>
    <t>Cumple con los criterios definidos para el servicio de hospitalización de baja complejidad</t>
  </si>
  <si>
    <t>Cumple con los criterios definidos para el servicio de hospitalización de mediana complejidad y adicionalmente, si ofrece trasplante de células progenitoras hematopoyéticas, cuenta con:</t>
  </si>
  <si>
    <t>42.10</t>
  </si>
  <si>
    <t>43.10</t>
  </si>
  <si>
    <t>Adicional a lo definido en el servicio de hospitalización de baja complejidad cuenta con la siguiente información documentada:</t>
  </si>
  <si>
    <t>Si ofrece trasplante de células progenitoras hematopoyéticas adicionalmente cuenta con la siguiente información documentada:</t>
  </si>
  <si>
    <t>BAJA, MEDIANA Y ALTA</t>
  </si>
  <si>
    <t>Modalidades intramural, extramural domiciliaria y telemedicina - prestador remisor</t>
  </si>
  <si>
    <t>Si ofrece trasplante de células progenitoras hematopoyéticas, adicionalmente cuenta con:</t>
  </si>
  <si>
    <t>Modalidad telemedicina: Categoría telexperticia – prestador referencia
Categoría telemonitoreo – prestador remisor - prestador referencia</t>
  </si>
  <si>
    <t>Cumple con los criterios que le sean aplicables de todos los servicios y adicionalmente disponibilidad de:</t>
  </si>
  <si>
    <t>Adicional a lo requerido para hospitalización de mediana complejidad, cuenta con: Servicio de cirugía.</t>
  </si>
  <si>
    <t>Modalidad telemedicina: Categoría telexperticia – prestador remisor - prestador referencia Categoría telemonitoreo – prestador remisor - prestador referencia</t>
  </si>
  <si>
    <t>HOSPITALIZACIÓN PACIENTE CRÓNICO - SIN VENTILADOR</t>
  </si>
  <si>
    <t>11.4.2</t>
  </si>
  <si>
    <t>11.4.3</t>
  </si>
  <si>
    <t>11.4.4</t>
  </si>
  <si>
    <t>11.4.5</t>
  </si>
  <si>
    <t>11.4.6</t>
  </si>
  <si>
    <t>11.4.7</t>
  </si>
  <si>
    <t>11.4.8</t>
  </si>
  <si>
    <t>11.4.9</t>
  </si>
  <si>
    <t>11.4.10</t>
  </si>
  <si>
    <t>11.4.11</t>
  </si>
  <si>
    <t>11.4.12</t>
  </si>
  <si>
    <t>La permanencia del profesional de la enfermería y la auxiliar de enfermería en el domicilio del paciente será determinada según la condición clínica del paciente y la información documentada en el estándar de procesos prioritarios</t>
  </si>
  <si>
    <t>Profesional de la medicina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</si>
  <si>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El profesional de la salud puede hacer uso de la telexperticia sincrónica o asincrónica entre profesionales de la salud, de acuerdo con lo definido por el prestador de servicios de salud en el estándar de procesos prioritarios</t>
  </si>
  <si>
    <t>Categoría telemonitoreo – prestador remisor en modalidad extramural domiciliaria</t>
  </si>
  <si>
    <t>La permanencia del talento humano en salud en el domicilio del paciente será determinada según la condición clínica del paciente y la información documentada en el estándar de procesos prioritarios</t>
  </si>
  <si>
    <t>Cumple con los criterios que le sean aplicables de todos los servicios, y los de hospitalización paciente crónico sin ventilador de baja complejidad y adicionalmente disponibilidad de:</t>
  </si>
  <si>
    <t>Cumple con los criterios que le sean aplicables de todos los servicios, y adicionalmente cuenta con profesional de la salud, de acuerdo con lo definido por el prestador de servicios de salud en el estándar de procesos prioritarios</t>
  </si>
  <si>
    <t>Profesional de la medicina especialista cuando esté en disponibilidad y no se requiera su permanencia, puede hacer uso de la categoría telexperticia sincrónica o asincrónica, entre profesionales de la salud de acuerdo con lo definido por el prestador de servicios de salud en el estándar de procesos prioritarios</t>
  </si>
  <si>
    <t>La permanencia del talento humano en salud en el domicilio del paciente será determinada según la condición clínica del paciente y la información documentada en el estándar de procesos prioritarios.</t>
  </si>
  <si>
    <t>HOSPITALIZACIÓN PACIENTE CRÓNICO - CON VENTILADOR</t>
  </si>
  <si>
    <t>La permanencia del profesional de la enfermería y el auxiliar de enfermería en el domicilio del paciente será determinada según la condición clínica del paciente y la información documentada en procesos prioritarios.</t>
  </si>
  <si>
    <t>Personal auxiliar de enfermería cuenta con constancia de asistencia en las acciones de formación continua en soporte vital básico</t>
  </si>
  <si>
    <t>Profesionales de la medicina, especialistas y de la enfermería cuentan con constancia de asistencia en las acciones de formación continua en soporte vital avanzado.</t>
  </si>
  <si>
    <t>El personal de la salud puede hacer uso de la categoría telemonitoreo sincrónica o asincrónica, de acuerdo con lo definido por el prestador de servicios de salud en el estándar de procesos prioritarios.</t>
  </si>
  <si>
    <t>BAJA Y MEDIANA</t>
  </si>
  <si>
    <t>HOSPITALIZACIÓN PACIENTE CRÓNICO - CON Y SIN VENTILADOR</t>
  </si>
  <si>
    <t>32.4.1</t>
  </si>
  <si>
    <t>32.4.2</t>
  </si>
  <si>
    <t>32.4.3</t>
  </si>
  <si>
    <t>32.4.4</t>
  </si>
  <si>
    <t>32.4.6</t>
  </si>
  <si>
    <t>32.4.8</t>
  </si>
  <si>
    <t>32.4.5</t>
  </si>
  <si>
    <t>32.4.7</t>
  </si>
  <si>
    <t>32.4.9</t>
  </si>
  <si>
    <t>32.5.1</t>
  </si>
  <si>
    <t>32.5.2</t>
  </si>
  <si>
    <t>32.5.3</t>
  </si>
  <si>
    <t>El domicilio del paciente cuenta con nevera, cuando los medicamentos requieran cadena de frío. Corresponde al prestador que habilita el servicio, constatar este criterio</t>
  </si>
  <si>
    <t>39.10</t>
  </si>
  <si>
    <t>Adicional a lo exigido para hospitalización del paciente crónico sin ventilador en la baja y mediana complejidad, cuenta con:</t>
  </si>
  <si>
    <t>Adicional a lo requerido para el servicio de hospitalización del paciente crónico sin ventilador baja  y mediana complejidad, la sede del prestador, cuenta con ventilador mecánico de respaldo</t>
  </si>
  <si>
    <t>El domicilio del paciente cuenta con:</t>
  </si>
  <si>
    <t>Cumple con los criterios que le sean aplicables de todos los servicios  y adicionalmente, cuenta con</t>
  </si>
  <si>
    <t>46.10</t>
  </si>
  <si>
    <t>46.18.1</t>
  </si>
  <si>
    <t>46.18.2</t>
  </si>
  <si>
    <t>Cumple con los criterios que le sean aplicables de todos los servicios y adicionalmente, cuenta con la siguiente información documentada:</t>
  </si>
  <si>
    <t>Para el servicio de hospitalización del paciente crónico sin ventilador en modalidad extramural domiciliaria telemedicina – prestador remisor - categoría telexperticia y categoría telemonitoreo, adicionalmente cuenta con la siguiente información documentada:</t>
  </si>
  <si>
    <t>47.1.1</t>
  </si>
  <si>
    <t>47.1.2</t>
  </si>
  <si>
    <t>47.1.3</t>
  </si>
  <si>
    <t>47.1.4</t>
  </si>
  <si>
    <t>47.1.5</t>
  </si>
  <si>
    <t>47.1.6</t>
  </si>
  <si>
    <t>47.1.6.1</t>
  </si>
  <si>
    <t>47.1.6.3</t>
  </si>
  <si>
    <t>Modalidades intramural, telemedicina – prestador remisor - categoría telexperticia y categoría telemonitoreo</t>
  </si>
  <si>
    <t>Modalidad extramural domiciliaria, prestador remisor - categoría telexperticia y categoría telemonitoreo</t>
  </si>
  <si>
    <t>Adicional a lo definido para todos los servicios, se cuenta con los siguientes registros:</t>
  </si>
  <si>
    <t>Cumple con los criterios que le sean aplicables de todos los servicios y adicionalmente tiene disponibilidad de:</t>
  </si>
  <si>
    <t xml:space="preserve">CUIDADO BÁSICO NEONATAL </t>
  </si>
  <si>
    <t>Modalidad intramural y telemedicina - prestador remisor</t>
  </si>
  <si>
    <t>Cumple con los criterios que le sean aplicables de todos los servicios y adicionalmente, cuenta con auxiliar de enfermería.</t>
  </si>
  <si>
    <t>Disponibilidad en el servicio de lavamanos</t>
  </si>
  <si>
    <t>Los anteriores ambientes o áreas pueden ser compartidos entre los servicios de cuidado básico, intermedio e intensivo neonatal</t>
  </si>
  <si>
    <t>Las puertas de acceso al servicio deben permitir el paso y giro de incubadoras y cunas</t>
  </si>
  <si>
    <t>Disponibilidad de ambiente para extracción de leche materna y preparación de fórmulas artificiales</t>
  </si>
  <si>
    <t>Modalidad telemedicina – prestador referencia</t>
  </si>
  <si>
    <t>Cumple con los criterios que le sean aplicables de todos los servicios y adicionalmente por cada paciente cuenta con:</t>
  </si>
  <si>
    <t>Disponibilidad en el servicio de:</t>
  </si>
  <si>
    <t>12.10</t>
  </si>
  <si>
    <t>12.20</t>
  </si>
  <si>
    <t>Modalidades intramural y telemedicina - prestador remisor – prestador de referencia</t>
  </si>
  <si>
    <t>Cumple con los criterios que le sean aplicables de todos los servicios, y adicionalmente cuenta con oxígeno medicinal.</t>
  </si>
  <si>
    <t>15.10</t>
  </si>
  <si>
    <t>Cumple con los criterios que le sean aplicables de todos los servicios, y adicionalmente, cuenta con la siguiente información documentada:</t>
  </si>
  <si>
    <t>Modalidades intramural y telemedicina - prestador remisor - prestador de referencia</t>
  </si>
  <si>
    <t>Modalidades intramural</t>
  </si>
  <si>
    <t>Cumple con los criterios que le sean aplicables de todos los servicios y adicionalmente en disponibilidad:</t>
  </si>
  <si>
    <t>Modalidad telemedicina - prestador remisor - prestador referencia</t>
  </si>
  <si>
    <t>No aplica.</t>
  </si>
  <si>
    <t xml:space="preserve">CUIDADO INTERMEDIO NEONATAL </t>
  </si>
  <si>
    <t>Todo el personal mencionado cuenta con constancia de asistencia en las acciones de formación continua para la atención del neonato, a excepción de los profesionales especialistas en neonatología</t>
  </si>
  <si>
    <t>El profesional de salud puede hacer uso de la categoría telexperticia sincrónica entre profesionales de la salud de acuerdo con lo definido por el prestador de servicios de salud en el estándar de procesos prioritarios</t>
  </si>
  <si>
    <t>Profesional de la medicina especialista en neonatología, puede realizar la disponibilidad en la categoría telexperticia sincrónica entre profesionales de la salud de acuerdo con lo definido por el prestador de servicios de salud en el estándar de procesos prioritarios.</t>
  </si>
  <si>
    <t>7.4.1</t>
  </si>
  <si>
    <t>7.4.2</t>
  </si>
  <si>
    <t>Las puertas de acceso al servicio deben permitir el paso y giro de incubadoras y cunas.</t>
  </si>
  <si>
    <t>Disponibilidad de ambiente para extracción de leche materna y preparación de fórmulas artificiales.</t>
  </si>
  <si>
    <t>13.6.1</t>
  </si>
  <si>
    <t>13.6.2</t>
  </si>
  <si>
    <t>13.6.5</t>
  </si>
  <si>
    <t>13.6.3</t>
  </si>
  <si>
    <t>13.6.4</t>
  </si>
  <si>
    <t>13.6.6</t>
  </si>
  <si>
    <t>13.10</t>
  </si>
  <si>
    <t>Cumple con los criterios que le sean aplicables de todos los servicios y adicionalmente cuenta con oxígeno medicinal</t>
  </si>
  <si>
    <t>16.10</t>
  </si>
  <si>
    <t>16.20</t>
  </si>
  <si>
    <t>Modalidades intramural y telemedicina prestador remisor – prestador de referencia</t>
  </si>
  <si>
    <t xml:space="preserve">CUIDADO INTENSIVO NEONATAL </t>
  </si>
  <si>
    <t>Todo el talento humano en salud cuenta con constancia de asistencia en las acciones de formación continua para la atención del paciente de cuidado intensivo neonatal, a excepción de los profesionales especialistas en neonatología</t>
  </si>
  <si>
    <t>Profesional de la medicina especialista en neonatología, cuando esté en disponibilidad y no se requiera su permanencia, puede hacer uso de la categoría telexperticia sincrónica, entre profesionales de la salud de acuerdo con lo definido por el prestador de servicios de salud en el estándar de procesos prioritarios.</t>
  </si>
  <si>
    <t>El profesional de la medicina especialista en oftalmología, cardiología y cirugía pediátrica pueden realizar la disponibilidad en la categoría telexperticia sincrónica entre profesionales de la salud de acuerdo con lo definido por el prestador de servicios de salud en el estándar de procesos prioritarios.</t>
  </si>
  <si>
    <t>8.4.1</t>
  </si>
  <si>
    <t>Los anteriores ambientes o áreas pueden ser compartidos entre los servicios de cuidado básico, intermedio e intensivo neonatal.</t>
  </si>
  <si>
    <t>14.1.1</t>
  </si>
  <si>
    <t>14.1.2</t>
  </si>
  <si>
    <t>14.2.3</t>
  </si>
  <si>
    <t>14.2.4</t>
  </si>
  <si>
    <t>14.1.3</t>
  </si>
  <si>
    <t>14.1.4</t>
  </si>
  <si>
    <t>14.2.1</t>
  </si>
  <si>
    <t>14.2.2</t>
  </si>
  <si>
    <t>14.2.5</t>
  </si>
  <si>
    <t>14.2.6</t>
  </si>
  <si>
    <t>Carro de paro</t>
  </si>
  <si>
    <t>Disponibilidad de equipo de rayos X portátil.</t>
  </si>
  <si>
    <t>Cumple con los criterios que le sean aplicables de todos los servicios y adicionalmente cuenta con oxígeno medicinal.</t>
  </si>
  <si>
    <t>20.10</t>
  </si>
  <si>
    <t>20.20</t>
  </si>
  <si>
    <t>20.30</t>
  </si>
  <si>
    <t>Modalidades intramural, telemedicina - prestador remisor – prestador de referencia</t>
  </si>
  <si>
    <t>Modalidad telemedicina - prestador remisor - prestador de referencia</t>
  </si>
  <si>
    <t xml:space="preserve">CUIDADO INTERMEDIO PEDIÁTRICO </t>
  </si>
  <si>
    <t>Todo el talento humano en salud cuenta con constancia de asistencia en las acciones de formación continua en atención del paciente de cuidado intermedio pediátrico con excepción del profesional especialista en cuidado intensivo pediátrico</t>
  </si>
  <si>
    <t>Profesional de la medicina especialista en cuidado intensivo pediátrico, puede realizar la disponibilidad en la categoría telexperticia sincrónica entre profesionales de la salud de acuerdo con lo definido por el prestador de servicios de salud en el estándar de procesos prioritarios.</t>
  </si>
  <si>
    <t>7.4.3</t>
  </si>
  <si>
    <t>Lavamanos, que puede ser compartido entre varios cubículos.</t>
  </si>
  <si>
    <t>Los anteriores ambientes pueden ser compartidos entre los servicios de cuidado intermedio e intensivo pediátricos</t>
  </si>
  <si>
    <t>Las puertas de acceso al servicio deben permitir el paso y giro de cunas o camas.</t>
  </si>
  <si>
    <t>Cumple con los criterios que le sean aplicables de todos los servicios y adicionalmente por cada cubículo o paciente cuenta con:</t>
  </si>
  <si>
    <t>Disponibilidad en el servicio:</t>
  </si>
  <si>
    <t>17.10</t>
  </si>
  <si>
    <t>17.20</t>
  </si>
  <si>
    <t>Modalidades intramural, telemedicina - prestador remisor – prestador referencia</t>
  </si>
  <si>
    <t>Modalidad telemedicina – prestador remisor - prestador de referencia</t>
  </si>
  <si>
    <t xml:space="preserve">CUIDADO INTENSIVO PEDIÁTRICO </t>
  </si>
  <si>
    <t>El profesional de la medicina especialista en cuidado intensivo pediátrico cuenta con constancia   de asistencia, en acciones de formación continua de la gestión operativa de la donación de conformidad con las normas que regulen la materia, o aquellas que las adicionen, modifiquen o sustituyan</t>
  </si>
  <si>
    <t>Todo el talento humano en salud cuenta con constancia de asistencia en las acciones de formación continua del paciente de cuidado intensivo pediátrico, a excepción del especialista en cuidado intensivo pediátrico</t>
  </si>
  <si>
    <t>Todo el talento humano en salud cuenta con constancia de asistencia en las acciones de formación continua en atención al paciente quemado, si atiende pacientes quemados en condiciones críticas, a excepción del profesional de la medicina especialista en cirugía plástica</t>
  </si>
  <si>
    <t>Profesional de la medicina especialista en cuidado intensivo pediátrico, cuando esté en disponibilidad y no se requiera su permanencia, puede hacer uso de la categoría telexperticia sincrónica, entre profesionales de la salud de acuerdo con lo definido por el prestador de servicios de salud en el estándar de procesos prioritarios</t>
  </si>
  <si>
    <t>El profesional de la medicina especialista en cirugía plástica, cirugía pediátrica, cardiología pediátrica y psicología, pueden realizar la disponibilidad en la categoría telexperticia sincrónica entre profesionales de la salud de acuerdo con lo definido por el prestador de servicios de salud en el estándar de procesos prioritarios.</t>
  </si>
  <si>
    <t>Las puertas de acceso al servicio deben permitir el paso y giro de cunas o camas</t>
  </si>
  <si>
    <t>Cuando se oferte atención de paciente pediátrico quemado en condiciones críticas, cuenta con ambiente por cada paciente y sifón tapa ciega</t>
  </si>
  <si>
    <t>Cuando se oferte atención de paciente pediátrico quemado en condiciones críticas, cuenta con la dotación de los elementos y equipos biomédicos, que se requieran de acuerdo con los procedimientos definidos en el estándar de procesos prioritarios</t>
  </si>
  <si>
    <t>Cumple con los criterios que le sean aplicables de todos los servicios, y adicionalmente cuenta con oxígeno medicinal</t>
  </si>
  <si>
    <t>23.10</t>
  </si>
  <si>
    <t>23.20</t>
  </si>
  <si>
    <t>23.30</t>
  </si>
  <si>
    <t>Si atiende pacientes críticamente quemados, adicionalmente cuenta con:</t>
  </si>
  <si>
    <t>Si maneja pacientes críticamente quemados, adicionalmente cuenta con oferta de trasplante de piel.</t>
  </si>
  <si>
    <t xml:space="preserve">CUIDADO INTERMEDIO ADULTO </t>
  </si>
  <si>
    <t>Todo el personal cuenta con acciones de formación continua en atención del paciente de cuidado intermedio adultos, a excepción de los especialistas en medicina crítica o cuidado intensivo</t>
  </si>
  <si>
    <t>Profesional de la medicina especialista en medicina crítica o cuidado intensivo o anestesiología o cirugía general o medicina de urgencias, puede realizar la disponibilidad en la categoría  telexperticia sincrónica entre profesionales de la salud de acuerdo con lo definido por el prestador de servicios de salud en el estándar de procesos prioritarios</t>
  </si>
  <si>
    <t>El profesional de la salud puede hacer uso de la telexperticia sincrónica entre profesionales de la salud, de acuerdo con lo definido por el prestador de servicios de salud en el estándar de procesos prioritarios</t>
  </si>
  <si>
    <t>7.5.1</t>
  </si>
  <si>
    <t>Los anteriores ambientes pueden ser compartidos entre los servicios de cuidado intermedio e intensivo adultos</t>
  </si>
  <si>
    <t>10.3.1</t>
  </si>
  <si>
    <t>10.3.2</t>
  </si>
  <si>
    <t>10.3.3</t>
  </si>
  <si>
    <t>10.3.4</t>
  </si>
  <si>
    <t>Cumple con los criterios que le sean aplicables de todos los servicios y adicionalmente por cada cubículo cuenta con:</t>
  </si>
  <si>
    <t>Cuenta con carro de paro</t>
  </si>
  <si>
    <t xml:space="preserve">CUIDADO INTENSIVO ADULTOS </t>
  </si>
  <si>
    <t>El profesional de la medicina especialista en medicina crítica y cuidado intensivo cuenta con constancia de asistencia, en acciones de formación continua para la gestión operativa de la  donación de conformidad con las normas que regulen la materia, o aquellas que las adicionen, modifiquen o sustituyan</t>
  </si>
  <si>
    <t>Todo el talento humano en salud cuenta con constancia de asistencia en acciones de formación continua en atención del paciente de cuidado intensivo adultos, con excepción de los profesionales especialistas en cuidado intensivo y cuando se oferte atención a pacientes críticamente quemados, con excepción del profesional de la medicina especialista en cirugía plástica.</t>
  </si>
  <si>
    <t>Profesional de la medicina especialista en medicina crítica y cuidado Intensivo, cuando esté en disponibilidad y no se requiera su permanencia, puede hacer uso de la categoría telexperticia sincrónica, entre profesionales de la salud de acuerdo con lo definido por el prestador de servicios de salud en el estándar de procesos prioritarios.</t>
  </si>
  <si>
    <t>El profesional de la medicina especialista en cirugía plástica, pueden realizar la disponibilidad en la categoría telexperticia sincrónica entre profesionales de la salud de acuerdo con lo definido por el prestador de servicios de salud en el estándar de procesos prioritarios.</t>
  </si>
  <si>
    <t>El profesional de la salud puede hacer uso de la telexperticia sincrónica entre profesionales de la salud, de acuerdo con lo definido por el prestador de servicios de salud en el estándar de procesos prioritarios.</t>
  </si>
  <si>
    <t>10.4.1</t>
  </si>
  <si>
    <t>10.4.2</t>
  </si>
  <si>
    <t>10.5.1</t>
  </si>
  <si>
    <t>Cuando se oferte atención de paciente adulto quemado en condiciones críticas, cuenta con ambiente por cada paciente y sifón tapa ciega.</t>
  </si>
  <si>
    <t>14.1.5</t>
  </si>
  <si>
    <t>14.1.6</t>
  </si>
  <si>
    <t>14.1.7</t>
  </si>
  <si>
    <t>14.1.8</t>
  </si>
  <si>
    <t>14.1.9</t>
  </si>
  <si>
    <t>Cumple con los criterios que le sean aplicables de todos los servicios, y con los del servicio de cuidado intermedio adultos y adicionalmente por cada cubículo y paciente cuenta con:</t>
  </si>
  <si>
    <t>Cuando se oferte atención de paciente adulto quemado en condiciones críticas, cuenta con la dotación de los elementos y equipos biomédicos, que se requieran de acuerdo con los procedimientos definidos en el estándar de procesos prioritarios.</t>
  </si>
  <si>
    <t>Modalidad telemedicina prestador de referencia</t>
  </si>
  <si>
    <t>Si maneja pacientes críticamente quemados, adicionalmente cuenta con oferta de trasplante de piel</t>
  </si>
  <si>
    <t>HOSPITALIZACIÓN EN SALUD MENTAL O CONSUMO DE SUSTANCIAS PSICOACTIVAS</t>
  </si>
  <si>
    <t>El talento humano en salud cuenta con:</t>
  </si>
  <si>
    <t>El profesional de salud puede hacer uso de la categoría telexperticia sincrónica o asincrónica entre profesionales de la salud de acuerdo con lo definido por el prestador de servicios de salud en el estándar de procesos prioritarios.</t>
  </si>
  <si>
    <t>Profesional de la medicina especialista en psiquiatría o psiquiatría infantil,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</si>
  <si>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El profesional de psicología puede realizar la disponibilidad en la categoría de telexperticia sincrónica o asincrónica entre profesionales de la salud, de acuerdo con lo definido por el prestador de servicios de salud en el estándar de procesos prioritarios</t>
  </si>
  <si>
    <t>Cumple con los criterios definidos para la complejidad mediana del servicio de hospitalización en salud mental o consumo de sustancias psicoactivas y adicionalmente, cuenta con:</t>
  </si>
  <si>
    <t>El profesional de salud puede hacer uso de la categoría telexperticia sincrónica o asincrónica entre profesionales de la salud de acuerdo con lo definido por el prestador de servicios de salud en el estándar de procesos prioritarios</t>
  </si>
  <si>
    <t>La infraestructura para la atención en salud mental será independiente de la infraestructura para la atención al consumidor de sustancias psicoactivas</t>
  </si>
  <si>
    <t>13.5.1</t>
  </si>
  <si>
    <t>13.5.2</t>
  </si>
  <si>
    <t>13.5.3</t>
  </si>
  <si>
    <t>13.5.4</t>
  </si>
  <si>
    <t>13.5.5</t>
  </si>
  <si>
    <t>13.5.6</t>
  </si>
  <si>
    <t>13.5.7</t>
  </si>
  <si>
    <t>16.8.1</t>
  </si>
  <si>
    <t>16.8.2</t>
  </si>
  <si>
    <t>Modalidad telemedicina - prestador de  referencia</t>
  </si>
  <si>
    <t>22.10</t>
  </si>
  <si>
    <t>22.13.1</t>
  </si>
  <si>
    <t>22.13.2</t>
  </si>
  <si>
    <t>22.13.3</t>
  </si>
  <si>
    <t>22.13.4</t>
  </si>
  <si>
    <t>22.13.5</t>
  </si>
  <si>
    <t>22.13.6</t>
  </si>
  <si>
    <t>22.14.1</t>
  </si>
  <si>
    <t>22.18.1</t>
  </si>
  <si>
    <t>22.18.2</t>
  </si>
  <si>
    <t>22.18.3</t>
  </si>
  <si>
    <t>22.20</t>
  </si>
  <si>
    <t xml:space="preserve">HOSPITALIZACIÓN PARCIAL  - Para el tratamiento en salud mental y consumo de sustancias psicoactivas </t>
  </si>
  <si>
    <t>El talento humano en salud cuenta con constancia de asistencia en las acciones de formación continua para la atención y el tratamiento del consumidor de sustancias psicoactivas, adicciones y en salud mental</t>
  </si>
  <si>
    <t>Profesional de la medicina especialista en psiquiatría o psiquiatría infantil, cuando esté en disponibilidad  y no se requiera su permanencia, puede utilizar la categoría telexperticia sincrónica  o asincrónica entre profesionales de la salud, de acuerdo con lo definido por el prestador de servicios de salud en el estándar de procesos prioritarios</t>
  </si>
  <si>
    <t>El profesional de psicología puede realizar la disponibilidad en la categoría telexperticia sincrónica  o asincrónica entre profesionales de la salud, de acuerdo con lo definido por el prestador de servicios de salud en el estándar de procesos prioritarios</t>
  </si>
  <si>
    <t>HOSPITALIZACIÓN PARCIAL  - Para la atención de pacientes con otras patologías</t>
  </si>
  <si>
    <t>Disponibilidad de profesional de la medicina especialista de acuerdo con la oferta.</t>
  </si>
  <si>
    <t>El profesional de la medicina especialista puede realizar la disponibilidad en la categoría de telexperticia sincrónica o asincrónica entre profesionales de la salud, de acuerdo con  lo definido  por el prestador de servicios de salud en el estándar de procesos prioritarios.</t>
  </si>
  <si>
    <t>Cuando el prestador oferte atención a niños, niñas y adolescentes, la infraestructura será independiente de los mayores de 18 años.</t>
  </si>
  <si>
    <t>Cumple con los criterios que le sean aplicables de todos los servicios, y adicionalmente:</t>
  </si>
  <si>
    <t>La infraestructura para la atención en salud mental será independiente de la infraestructura para la atención al consumidor de sustancias psicoactivas.</t>
  </si>
  <si>
    <t>Cumple con los criterios que le sean aplicables de todos los servicios, adicionalmente:</t>
  </si>
  <si>
    <t>Modalidades intramural y telemedicina – prestador remisor</t>
  </si>
  <si>
    <t>31.10</t>
  </si>
  <si>
    <t>31.15.1</t>
  </si>
  <si>
    <t>31.15.2</t>
  </si>
  <si>
    <t>31.15.3</t>
  </si>
  <si>
    <t>31.15.4</t>
  </si>
  <si>
    <t>31.15.5</t>
  </si>
  <si>
    <t>31.15.6</t>
  </si>
  <si>
    <t>31.21.1</t>
  </si>
  <si>
    <t>31.21.2</t>
  </si>
  <si>
    <t>31.22.1</t>
  </si>
  <si>
    <t>31.20</t>
  </si>
  <si>
    <t>31.21.3</t>
  </si>
  <si>
    <t>33.10</t>
  </si>
  <si>
    <t>Modalidad telemedicina Prestador de referencia</t>
  </si>
  <si>
    <t xml:space="preserve">HOSPITALIZACIÓN PARCIAL  - Para la atención de pacientes con otras patologías y  para el tratamiento en salud mental y consumo de sustancias psicoactivas </t>
  </si>
  <si>
    <t>Cumple con los criterios que le sean aplicables de todos los servicios y adicionalmente cuenta con servicio farmacéutico</t>
  </si>
  <si>
    <t>CUIDADO BÁSICO DEL CONSUMO DE SUSTANCIAS PSICOACTIVAS</t>
  </si>
  <si>
    <t>Cumple los criterios definidos para todos los servicios y adicionalmente</t>
  </si>
  <si>
    <t>En horario diurno cuenta con:</t>
  </si>
  <si>
    <t>En horario nocturno</t>
  </si>
  <si>
    <t>Todo el talento humano en salud cuenta con constancia de asistencia en las acciones de formación continua para la atención y el tratamiento del consumidor de sustancias psicoactivas y salud mental.</t>
  </si>
  <si>
    <t>Los profesionales de la medicina y de la enfermería cuentan con constancia de asistencia en las acciones de formación continua de soporte vital avanzado.</t>
  </si>
  <si>
    <t>Los profesionales de salud diferentes al profesional de la medicina y de la enfermería cuentan con constancia de asistencia en las acciones de formación continua de soporte vital básico.</t>
  </si>
  <si>
    <t>Profesional de la medicina, cuando esté en disponibilidad y no se requiera su permanencia, puede hacer uso de la categoría de telexperticia sincrónica o asincrónica entre profesionales de la salud, de acuerdo con lo definido por el prestador de servicios de salud en el estándar de procesos prioritarios.</t>
  </si>
  <si>
    <t>El profesional de la medicina especialista en psiquiatría puede realizar la disponibilidad en la categoría telexperticia sincrónica o asincrónica entre profesionales de la salud, de acuerdo con lo definido por el prestador de servicios de salud en el estándar de procesos prioritarios.</t>
  </si>
  <si>
    <t>Cuando se oferte atención para niños, niñas, y adolescentes, la infraestructura será independiente de la de adultos.</t>
  </si>
  <si>
    <t>Separación física de dormitorios y baños por sexo.</t>
  </si>
  <si>
    <t>15.2.1</t>
  </si>
  <si>
    <t>15.2.2</t>
  </si>
  <si>
    <t>Cuando se manejen medicamentos, cumple con los criterios que le sean aplicables de todos los servicios y adicionalmente cuenta con:</t>
  </si>
  <si>
    <t>23.3.1</t>
  </si>
  <si>
    <t>23.3.2</t>
  </si>
  <si>
    <t>23.3.3</t>
  </si>
  <si>
    <t>23.3.4</t>
  </si>
  <si>
    <t>23.3.5</t>
  </si>
  <si>
    <t>23.3.6</t>
  </si>
  <si>
    <t>23.11.1</t>
  </si>
  <si>
    <t>23.11.2</t>
  </si>
  <si>
    <t>23.11.3</t>
  </si>
  <si>
    <t>23.11.4</t>
  </si>
  <si>
    <t>23.11.5</t>
  </si>
  <si>
    <t>Modalidades intramural y telemedicina- prestador remisor – prestador referencia</t>
  </si>
  <si>
    <t>Modalidad y telemedicina- prestador remisor – prestador referencia</t>
  </si>
  <si>
    <t>URGENCIAS</t>
  </si>
  <si>
    <t>11.6.1</t>
  </si>
  <si>
    <t>En zonas especiales de dispersión geográfica, disponibilidad de:</t>
  </si>
  <si>
    <t>El profesional de la medicina puede hacer uso de la categoría telexperticia sincrónica o asincrónica entre profesionales de la salud de acuerdo con lo definido por el prestador de servicios de salud en el estándar de procesos prioritarios</t>
  </si>
  <si>
    <t>Los profesionales de la salud cuentan con constancia de asistencia en las acciones de formación continua en soporte vital avanzado, con excepción del profesional de la medicina especialista en medicina de urgencias.</t>
  </si>
  <si>
    <t>Los profesionales de la medicina especialistas pueden realizar la disponibilidad en la categoría telexperticia sincrónica entre profesionales de la salud de acuerdo con lo definido por el prestador de servicios de salud en el estándar de procesos prioritarios</t>
  </si>
  <si>
    <t>Disponibilidad de Profesional de terapia respiratoria o fisioterapeuta.</t>
  </si>
  <si>
    <t>Los profesionales de la salud cuentan con constancia de asistencia en las acciones de formación continua en soporte vital avanzado, con excepción del profesional de la medicina especialista en medicina de urgencias</t>
  </si>
  <si>
    <t>El profesional de la salud puede hacer uso de la categoría telexperticia sincrónica o asincrónica entre profesionales de la salud de acuerdo con lo definido por el prestador de servicios de salud en el estándar de procesos prioritarios</t>
  </si>
  <si>
    <t>BAJA - MEDIANA - ALTA</t>
  </si>
  <si>
    <t>El servicio de urgencias cuenta con:</t>
  </si>
  <si>
    <t>Cuando la sala de observación o el ambiente de transición del servicio de urgencias se preste en más de un piso o nivel en la misma edificación, el traslado de los pacientes entre los niveles o pisos, se realizará mediante ascensor para movilización de pacientes en camilla, de uso exclusivo, o rampa de uso exclusivo hasta tres (3) niveles o pisos. A partir de tres (3) o más pisos o niveles contados a partir del nivel más bajo construido, se realizará mediante ascensor para movilización  de pacientes en camilla, de uso exclusivo. Adicionalmente, cuenta con una sala de reanimación adicional a la ubicada en el piso o nivel de acceso directo desde el exterior de la edificación</t>
  </si>
  <si>
    <t>18.10</t>
  </si>
  <si>
    <t>18.14.1</t>
  </si>
  <si>
    <t>18.14.2</t>
  </si>
  <si>
    <t>18.15.1</t>
  </si>
  <si>
    <t>18.15.2</t>
  </si>
  <si>
    <t>18.15.3</t>
  </si>
  <si>
    <t>18.15.4</t>
  </si>
  <si>
    <t>18.16.1</t>
  </si>
  <si>
    <t>18.16.3</t>
  </si>
  <si>
    <t>18.16.2</t>
  </si>
  <si>
    <t>18.16.4</t>
  </si>
  <si>
    <t>18.17.1</t>
  </si>
  <si>
    <t>18.17.2</t>
  </si>
  <si>
    <t>Cumple con los criterios definidos para el servicio de urgencias de baja complejidad</t>
  </si>
  <si>
    <t>22.6.1</t>
  </si>
  <si>
    <t>22.6.2</t>
  </si>
  <si>
    <t>22.6.3</t>
  </si>
  <si>
    <t>22.6.4</t>
  </si>
  <si>
    <t>22.6.5</t>
  </si>
  <si>
    <t>Consultorio de urgencias, que cuenta con:</t>
  </si>
  <si>
    <t>Sala de procedimientos, que cuenta con:</t>
  </si>
  <si>
    <t>Sala de reanimación que cuenta con:</t>
  </si>
  <si>
    <t>Sala de observación, que cuenta con:</t>
  </si>
  <si>
    <t>Ambiente de transición que cuenta con:</t>
  </si>
  <si>
    <t>Sala de reanimación, que cuenta con:</t>
  </si>
  <si>
    <t>Cuando la sala de observación o el ambiente de transición del servicio de urgencias se preste en más de un piso o nivel en la misma edificación, cuenta con la dotación definida para estos ambientes en los numerales 25 y 26 del servicio de urgencias de baja complejidad.</t>
  </si>
  <si>
    <t>La sala de reanimación adicional a la ubicada en el piso o nivel de acceso directo desde el exterior de la edificación, cuenta con la dotación definida para este ambiente en el numeral 27 del servicio de urgencias de baja complejidad</t>
  </si>
  <si>
    <t>Cumple con los criterios definidos en baja complejidad y adicionalmente, cuenta con equipo de punción lumbar</t>
  </si>
  <si>
    <t>36.10</t>
  </si>
  <si>
    <t>36.19.1</t>
  </si>
  <si>
    <t>36.19.2</t>
  </si>
  <si>
    <t>36.19.3</t>
  </si>
  <si>
    <t>36.20</t>
  </si>
  <si>
    <t>36.26.1</t>
  </si>
  <si>
    <t>36.26.2</t>
  </si>
  <si>
    <t>36.26.3</t>
  </si>
  <si>
    <t>36.26.4</t>
  </si>
  <si>
    <t>Cumple con los criterios definidos en todos los servicios y adicionalmente cuenta con la siguiente información documentada:</t>
  </si>
  <si>
    <t>Cuando la sala de observación o el ambiente de transición del servicio de urgencias se preste en más de un piso o nivel en la misma edificación, cuenta con documento que indique el traslado de pacientes entre los diferentes pisos o niveles.</t>
  </si>
  <si>
    <t>Modalidades intramural y telemedicina: prestador remisor - prestador referencia</t>
  </si>
  <si>
    <t>Cumple con los criterios definidos en todos los servicios y adicionalmente</t>
  </si>
  <si>
    <t>Modalidad telemedicina- prestador remisor - prestador referencia</t>
  </si>
  <si>
    <t>Cumple con los criterios definidos en todos los servicios y adicionalmente, cuenta con:</t>
  </si>
  <si>
    <t>Modalidad telemedicina- prestador remisor -prestador referencia</t>
  </si>
  <si>
    <t>Modalidad telemedicina- prestador remisor- prestador referencia</t>
  </si>
  <si>
    <t>TRANSPORTE ASISTENCIAL</t>
  </si>
  <si>
    <t>Modalidades extramural y telemedicina - prestador remisor</t>
  </si>
  <si>
    <t>11.6.2</t>
  </si>
  <si>
    <t>2.2.1</t>
  </si>
  <si>
    <t>2.2.2</t>
  </si>
  <si>
    <t>La ambulancia cuenta con la siguiente tripulación:</t>
  </si>
  <si>
    <t>Para embarcaciones menores (cuya capacidad de transporte no excede las 25 toneladas), motorista y otro tripulante (que puede ser ayudante fluvial), con permisos expedidos por la autoridad competente y adicionalmente cuentan con constancia de asistencia en las acciones de formación continua en primeros auxilios o de primer respondiente.</t>
  </si>
  <si>
    <t>Para embarcaciones mayores (cuya capacidad de transporte excede las 25 toneladas), la tripulación mínima será la que determina el Ministerio de Transporte para las 6 categorías que conforman este grupo de embarcaciones, con licencias y permisos expedidos por la autoridad competente y adicionalmente cuentan con constancia de asistencia en las acciones de formación continua en primeros auxilios o de primer respondiente.</t>
  </si>
  <si>
    <t>Ambulancias terrestres</t>
  </si>
  <si>
    <t>Ambulancias fluviales y marítimas</t>
  </si>
  <si>
    <t>Ambulancias terrestres, fluviales y marítimas</t>
  </si>
  <si>
    <t>Ambulancias aéreas</t>
  </si>
  <si>
    <t>Modalidad de telemedicina - prestador de referencia</t>
  </si>
  <si>
    <t>El profesional de la salud puede hacer uso de la categoría telexperticia sincrónica entre profesionales de la salud, de acuerdo con lo definido por el prestador de servicios de salud en el estándar de procesos prioritarios</t>
  </si>
  <si>
    <t>El personal de salud no profesional puede hacer uso de la categoría telexperticia sincrónica con profesionales de la salud de acuerdo con lo definido por el prestador de servicios de salud en el estándar de procesos prioritarios</t>
  </si>
  <si>
    <t>Las ambulancias terrestres, fluviales, y marítimas, además de los requisitos exigidos por el sector salud, deben cumplir con los que para este tipo de servicios determinen las autoridades de tránsito terrestre, fluvial y marítimo.</t>
  </si>
  <si>
    <t>12.1.1</t>
  </si>
  <si>
    <t>12.1.2</t>
  </si>
  <si>
    <t>12.1.3</t>
  </si>
  <si>
    <t>12.1.4</t>
  </si>
  <si>
    <t>12.1.5</t>
  </si>
  <si>
    <t>La carrocería del vehículo cuenta con:</t>
  </si>
  <si>
    <t>El vehículo cuenta con:</t>
  </si>
  <si>
    <t>Interior del vehículo Cuenta con:</t>
  </si>
  <si>
    <t>Sistema sonoro y de comunicaciones Cuenta con:</t>
  </si>
  <si>
    <t>Otras condiciones generales de seguridad del vehículo Cuenta con:</t>
  </si>
  <si>
    <t>Ambulancias marítimas y fluviales</t>
  </si>
  <si>
    <t>Condiciones generales de la embarcación Cuenta con:</t>
  </si>
  <si>
    <t>Área del paciente Cuenta con:</t>
  </si>
  <si>
    <t>Luces y otros elementos del vehículo Cuenta con:</t>
  </si>
  <si>
    <t>Sistema de comunicaciones Cumple con los criterios definidos en materia de comunicaciones para ambulancia terrestre y adicionalmente cuenta con:</t>
  </si>
  <si>
    <t>Las ambulancias terrestres, fluviales, marítimas y aéreas, además de los requisitos exigidos por el sector salud, deben cumplir con los que para este tipo de servicios determinen las autoridades de tránsito terrestre, fluvial, marítimo y aéreo</t>
  </si>
  <si>
    <t>24.1.1</t>
  </si>
  <si>
    <t>24.1.2</t>
  </si>
  <si>
    <t>24.1.3</t>
  </si>
  <si>
    <t>24.1.4</t>
  </si>
  <si>
    <t>24.1.5</t>
  </si>
  <si>
    <t>24.1.6</t>
  </si>
  <si>
    <t>24.1.7</t>
  </si>
  <si>
    <t>La aeronave cuenta con los siguientes documentos vigentes emitidos por la UAEAC:</t>
  </si>
  <si>
    <t>Adicional a lo definido para la complejidad baja, la sede donde se manejen todos los procesos administrativos para el servicio cuenta con certificado de operaciones como empresa de trabajos aéreos especiales en la modalidad de ambulancia aérea expedido por la Unidad Administrativa Especial de la Aeronáutica Civil – UAEAC.</t>
  </si>
  <si>
    <t>Condiciones generales para cualquier tipo de aeronave</t>
  </si>
  <si>
    <t>La aeronave cuenta con:</t>
  </si>
  <si>
    <t>Sistema electrico: La aeronave cuenta con:</t>
  </si>
  <si>
    <t>Sistema de comunicaciones Para ambulancias aéreas:</t>
  </si>
  <si>
    <t>31.25.1</t>
  </si>
  <si>
    <t>31.25.2</t>
  </si>
  <si>
    <t>31.25.3</t>
  </si>
  <si>
    <t>32.2.1</t>
  </si>
  <si>
    <t>32.2.6</t>
  </si>
  <si>
    <t>32.2.2</t>
  </si>
  <si>
    <t>32.2.3</t>
  </si>
  <si>
    <t>32.2.4</t>
  </si>
  <si>
    <t>32.2.5</t>
  </si>
  <si>
    <t>32.2.7</t>
  </si>
  <si>
    <t>32.2.8</t>
  </si>
  <si>
    <t>32.2.9</t>
  </si>
  <si>
    <t>Cumple con los criterios definidos para la baja complejidad y adicionalmente cuenta con:</t>
  </si>
  <si>
    <t>Para traslado neonatal, cumple con lo anterior y adicionalmente cuenta con:</t>
  </si>
  <si>
    <t>34.4.1</t>
  </si>
  <si>
    <t>34.4.2</t>
  </si>
  <si>
    <t>Adicional a lo establecido para transporte terrestre, marítimo y fluvial en mediana complejidad, cuenta con:</t>
  </si>
  <si>
    <t>Modalidad de telemedicina prestador de referencia</t>
  </si>
  <si>
    <t>Cumple con los criterios que le sean aplicables de todos los servicios y adicionalmente el prestador define los medicamentos, dispositivos médicos e insumos requeridos de acuerdo con lo documentado en el estándar de procesos prioritarios.</t>
  </si>
  <si>
    <t>Cumple con los criterios que le sean aplicables de todos los servicios y adicionalmente cuenta con convenio o contrato escrito vigente con un banco de sangre, certificado por la autoridad competente para el suministro de componentes sanguíneos y la realización de pruebas transfusionales.</t>
  </si>
  <si>
    <t>Cumple con los criterios definidos para ambulancias terrestres, fluviales y marítimas en la baja complejidad y adicionalmente cuenta con:</t>
  </si>
  <si>
    <t>Adicional a lo establecido para transporte terrestre, marítimo y fluvial en media complejidad:</t>
  </si>
  <si>
    <t>Ambulancias terrestres, fluviales, marítimas y aéreas</t>
  </si>
  <si>
    <t>43.1.5</t>
  </si>
  <si>
    <t>43.1.1</t>
  </si>
  <si>
    <t>43.1.2</t>
  </si>
  <si>
    <t>43.1.3</t>
  </si>
  <si>
    <t>43.1.4</t>
  </si>
  <si>
    <t>43.1.6</t>
  </si>
  <si>
    <t>43.1.7</t>
  </si>
  <si>
    <t>43.1.8</t>
  </si>
  <si>
    <t>43.1.9</t>
  </si>
  <si>
    <t>Modalidades extramural y telemedicina - prestador remisor- prestador de referencia</t>
  </si>
  <si>
    <t>ATENCIÓN PREHOSPITALARIA</t>
  </si>
  <si>
    <t>11.6.3</t>
  </si>
  <si>
    <t>El profesional de la salud puede hacer uso de la categoría telexperticia sincrónica entre profesionales de la salud, de acuerdo con lo definido por el prestador de servicios de salud en el estándar de procesos prioritarios.</t>
  </si>
  <si>
    <t>El personal de salud no profesional puede hacer uso de la categoría telexperticia sincrónica con profesionales de la salud de acuerdo con lo definido por el prestador de servicios de salud en el estándar de procesos prioritarios.</t>
  </si>
  <si>
    <t>Modalidades extramural y telemedicina – prestador remisor</t>
  </si>
  <si>
    <t>5.1.1</t>
  </si>
  <si>
    <t>5.1.2</t>
  </si>
  <si>
    <t>5.1.3</t>
  </si>
  <si>
    <t>5.1.4</t>
  </si>
  <si>
    <t>Cuenta con medio de transporte para el traslado de personal asistencial no destinado al transporte de pacientes que cumple con los requisitos de movilización exigidos por las autoridades de tránsito</t>
  </si>
  <si>
    <t>Adicionalmente el medio de transporte no destinado al transporte de pacientes cuenta con:</t>
  </si>
  <si>
    <t>10.4.3</t>
  </si>
  <si>
    <t>10.7.1</t>
  </si>
  <si>
    <t>10.7.2</t>
  </si>
  <si>
    <t>10.7.3</t>
  </si>
  <si>
    <t>10.7.4</t>
  </si>
  <si>
    <t>El medio de transporte para el traslado de personal asistencial, no destinado al transporte de pacientes cuentan con:</t>
  </si>
  <si>
    <t>10.7.5</t>
  </si>
  <si>
    <t>10.7.6</t>
  </si>
  <si>
    <t>10.7.7</t>
  </si>
  <si>
    <t>10.7.8</t>
  </si>
  <si>
    <t>10.7.9</t>
  </si>
  <si>
    <t>10.8.1</t>
  </si>
  <si>
    <t>10.8.2</t>
  </si>
  <si>
    <t>10.8.3</t>
  </si>
  <si>
    <t>10.8.4</t>
  </si>
  <si>
    <t>10.8.5</t>
  </si>
  <si>
    <t>10.8.6</t>
  </si>
  <si>
    <t>10.8.7</t>
  </si>
  <si>
    <t>10.8.8</t>
  </si>
  <si>
    <t>10.8.9</t>
  </si>
  <si>
    <t>10.8.10</t>
  </si>
  <si>
    <t>10.8.11</t>
  </si>
  <si>
    <t>10.8.12</t>
  </si>
  <si>
    <t>Cumple con los criterios que le sean aplicables de todos los servicios de todos los servicios y adicionalmente cuenta con:</t>
  </si>
  <si>
    <t>16.2.4</t>
  </si>
  <si>
    <t>16.2.5</t>
  </si>
  <si>
    <t>16.2.6</t>
  </si>
  <si>
    <t>16.2.7</t>
  </si>
  <si>
    <t xml:space="preserve">ATENCIÓN DEL PARTO </t>
  </si>
  <si>
    <t>11.6.4</t>
  </si>
  <si>
    <t>Modalidad telemedicina - prestador referencia</t>
  </si>
  <si>
    <t>El personal de salud no profesional puede hacer uso de la categoría telexperticia sincrónica o asincrónica con profesionales de la salud de acuerdo con lo definido por el prestador de servicios de salud en el estándar de procesos prioritarios.</t>
  </si>
  <si>
    <t xml:space="preserve">Disponibilidad en el servicio de unidad sanitaria. </t>
  </si>
  <si>
    <t>Ambiente de trabajo de parto que cuenta con:</t>
  </si>
  <si>
    <t>Sala de partos (16 m2) que cuenta con:</t>
  </si>
  <si>
    <t>Cuando la sala de partos funcione en la zona de quirófanos del servicio de cirugía, sólo se puede compartir con éste, el vestidor de personal.</t>
  </si>
  <si>
    <t>Los procedimientos quirúrgicos de obstetricia se deben realizar en el servicio de cirugía.</t>
  </si>
  <si>
    <t>Ambiente de recuperación que cuenta con:</t>
  </si>
  <si>
    <t>Cuando se oferte la estrategia TPR (trabajo de parto, parto y recuperación en el mismo ambiente), Cumple con los criterios que le sean aplicables de todos los servicios y cuenta con:</t>
  </si>
  <si>
    <t>16.1.2</t>
  </si>
  <si>
    <t>16.1.1</t>
  </si>
  <si>
    <t>16.1.3</t>
  </si>
  <si>
    <t>16.1.4</t>
  </si>
  <si>
    <t>16.1.5</t>
  </si>
  <si>
    <t>Cumple con los criterios definidos para el servicio de atención del parto de baja complejidad y adicionalmente cuenta con consultorio con unidad sanitaria.</t>
  </si>
  <si>
    <t>Modalidades Intramural, telemedicina - prestador remisor</t>
  </si>
  <si>
    <t>19.1.1</t>
  </si>
  <si>
    <t>19.1.2</t>
  </si>
  <si>
    <t>19.1.3</t>
  </si>
  <si>
    <t>19.2.1</t>
  </si>
  <si>
    <t>19.2.2</t>
  </si>
  <si>
    <t>19.2.3</t>
  </si>
  <si>
    <t>19.2.4</t>
  </si>
  <si>
    <t>19.2.5</t>
  </si>
  <si>
    <t>19.2.6</t>
  </si>
  <si>
    <t>19.3.5</t>
  </si>
  <si>
    <t>19.3.6</t>
  </si>
  <si>
    <t>19.3.7</t>
  </si>
  <si>
    <t>19.4.1</t>
  </si>
  <si>
    <t>19.4.2</t>
  </si>
  <si>
    <t>19.4.3</t>
  </si>
  <si>
    <t>19.4.4</t>
  </si>
  <si>
    <t>19.5.1</t>
  </si>
  <si>
    <t>19.5.2</t>
  </si>
  <si>
    <t>19.5.3</t>
  </si>
  <si>
    <t>19.5.4</t>
  </si>
  <si>
    <t>19.5.5</t>
  </si>
  <si>
    <t>19.5.6</t>
  </si>
  <si>
    <t>20.8.1</t>
  </si>
  <si>
    <t>20.8.2</t>
  </si>
  <si>
    <t>20.8.3</t>
  </si>
  <si>
    <t>20.8.4</t>
  </si>
  <si>
    <t>20.8.5</t>
  </si>
  <si>
    <t>20.8.6</t>
  </si>
  <si>
    <t>20.8.7</t>
  </si>
  <si>
    <t>Cuando se oferte la estrategia TPR (trabajo de parto, parto y recuperación en el mismo ambiente), cuenta con:</t>
  </si>
  <si>
    <t>21.1.1</t>
  </si>
  <si>
    <t>21.1.2</t>
  </si>
  <si>
    <t>21.2.1</t>
  </si>
  <si>
    <t>21.2.2</t>
  </si>
  <si>
    <t>21.3.1</t>
  </si>
  <si>
    <t>21.3.2</t>
  </si>
  <si>
    <t>21.3.3</t>
  </si>
  <si>
    <t>21.3.4</t>
  </si>
  <si>
    <t>21.3.5</t>
  </si>
  <si>
    <t>Cumple con los criterios definidos en el servicio de atención del parto de baja complejidad y adicionalmente cuenta con:</t>
  </si>
  <si>
    <t>Cumple con los criterios definidos en mediana complejidad y adicionalmente, cuenta con la siguiente dotación para el consultorio para examen:</t>
  </si>
  <si>
    <t>Modalidad de telemedicina – prestador de referencia</t>
  </si>
  <si>
    <t>27.4.1</t>
  </si>
  <si>
    <t>27.4.2</t>
  </si>
  <si>
    <t>27.4.3</t>
  </si>
  <si>
    <t>27.4.4</t>
  </si>
  <si>
    <t>27.4.5</t>
  </si>
  <si>
    <t>27.4.6</t>
  </si>
  <si>
    <t>27.4.7</t>
  </si>
  <si>
    <t>27.4.8</t>
  </si>
  <si>
    <t>27.4.9</t>
  </si>
  <si>
    <t>Cumple con los criterios definidos en la baja complejidad y adicionalmente cuenta con la siguiente información documentada:</t>
  </si>
  <si>
    <t>Modalidad de telemedicina- prestador de referencia</t>
  </si>
  <si>
    <t>Cumple con los criterios que le sean aplicables de todos los servicios y adicionalmente cuenta con partograma para toda materna en trabajo de parto</t>
  </si>
  <si>
    <t>Modalidad de telemedicina - prestador referencia</t>
  </si>
  <si>
    <t>Cumple con los criterios definidos para la atención de parto de mediana complejidad y adicionalmente cuenta con:</t>
  </si>
  <si>
    <t>CUMPLE</t>
  </si>
  <si>
    <t>NO CUMPLE</t>
  </si>
  <si>
    <t>TOTAL CUMPLE</t>
  </si>
  <si>
    <t>TOTAL NO CUMPLE</t>
  </si>
  <si>
    <t>TOTAL NO APLICA</t>
  </si>
  <si>
    <t>11.3.4.1</t>
  </si>
  <si>
    <t>IMÁGENES DIAGNÓSTICAS - METODOS DIAGNÓSTICOS CON IMÁGENES OBTENIDAS MEDIANTE EQUIPOS GENERADORES DE RADIACIONES IONIZANTES</t>
  </si>
  <si>
    <t>Modalidades intramural – extramural unidad móvil, telemedicina - prestador remisor – prestador de referencia</t>
  </si>
  <si>
    <t>Adicional al cumplimiento de los criterios definidos para todos los servicios, si realiza procedimientos con medio de contraste o intervencionismo, cuenta con oxígeno medicinal</t>
  </si>
  <si>
    <t>Cumple con los criterios definidos para la baja complejidad y adicionalmente, cuenta con la siguiente información documentada:</t>
  </si>
  <si>
    <t>Cumple con los criterios definidos para la baja y mediana complejidad y adicionalmente cuenta con la siguiente información documentada:</t>
  </si>
  <si>
    <t>Adicional a lo definido en la modalidad intramural en baja complejidad, cuenta con la siguiente información documentada:
Verificación de la calidad de la imagen, para cada desplazamiento realizado por la Unidad móvil en la que está instalado el equipo generador de radiación ionizante, que incluye la toma de medidas preventivas y correctivas cuando aplique.</t>
  </si>
  <si>
    <t>Cumple con los criterios que le sean aplicables de todos los servicios y adicional a lo definido en la Modalidad intramural cuenta con los siguientes registros: Verificación de la calidad de imagen para cada desplazamiento de la Unidad Móvil donde está ubicado el equipo generador de radiación ionizante, que incluye la toma de medidas correctivas, cuando aplique.</t>
  </si>
  <si>
    <t>Servicio de transporte asistencial cuando fuera de salas de cirugía se realicen procedimientos bajo sedación</t>
  </si>
  <si>
    <t>Cuando se realicen procedimientos con administración de medio de contraste e intervencionismo, disponibilidad de:</t>
  </si>
  <si>
    <t>Modalidad extramural unidad móvil</t>
  </si>
  <si>
    <t>Modalidad telemedicina – prestador remisor – prestador de referencia</t>
  </si>
  <si>
    <t>IMÁGENES DIAGNÓSTICAS - MÉTODOS DIAGNÓSTICOS CON IMÁGENES OBTENIDAS MEDIANTE EQUIPOS GENERADORES DE RADIACIONES NO IONIZANTES</t>
  </si>
  <si>
    <t>11.3.4.2</t>
  </si>
  <si>
    <t>Modalidades intramural, extramural jornada de salud, unidad móvil y domiciliaria, telemedicina - prestador remisor</t>
  </si>
  <si>
    <t>La interpretación de las imágenes diagnósticas es realizada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</si>
  <si>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Modalidades extramural jornada de salud, domiciliaria, telemedicina - prestador remisor</t>
  </si>
  <si>
    <t>Modalidades extramural unidad móvil, domiciliaria y jornada de salud, telemedicina - prestador remisor</t>
  </si>
  <si>
    <t>Cumple con los criterios que le sean aplicables de todos los servicios y adicionalmente cuenta con: El o los equipos generadores de radiaciones no ionizantes, según los exámenes diagnósticos realizados, cuyas indicaciones del fabricante refieran que es un equipo portátil</t>
  </si>
  <si>
    <t>Cumple con los criterios que le sean aplicables de todos los servicios y los de la modalidad intramural y adicionalmente cuenta con equipo de captura y transmisión de datos e imágenes que asegure las condiciones de visualización de imagen y lectura</t>
  </si>
  <si>
    <t>Cumple con los criterios que le sean aplicables de todos los servicios y adicionalmente, cuenta con pantalla o monitor grado médico</t>
  </si>
  <si>
    <t>Modalidades intramural y extramural unidad móvil, domiciliaria y jornada de salud, telemedicina - prestador remisor – prestador de referencia</t>
  </si>
  <si>
    <t>Modalidades intramural, extramural unidad móvil, domiciliaria y jornada de salud, telemedicina - prestador remisor</t>
  </si>
  <si>
    <t>Cumplen con los criterios definidos para todos los servicios y adicionalmente, cuenta con la siguiente información documentada:</t>
  </si>
  <si>
    <t>Cumple con los criterios que le sean aplicables de todos los servicios y adicionalmente cuenta con registro de exámenes realizados.</t>
  </si>
  <si>
    <t>Modalidades intramural, extramural unidad móvil, domiciliaria y jornada de salud, telemedicina - prestador remisor, prestador de referencia</t>
  </si>
  <si>
    <t>NO aplica</t>
  </si>
  <si>
    <t>MEDICINA NUCLEAR</t>
  </si>
  <si>
    <t>11.3.5</t>
  </si>
  <si>
    <t>El profesional de la medicina especialista en medicina nuclear, cuando esté en disponibilidad y no se requiera su permanencia, puede hacer uso de la categoría telexperticia sincrónica entre profesionales de la salud, de acuerdo con lo definido por el prestador de servicios de salud en el estándar de procesos prioritarios.</t>
  </si>
  <si>
    <t>Cuando se realicen procedimientos de medicina nuclear diagnóstica PET/CT o PET RMN, cuenta con:</t>
  </si>
  <si>
    <t>Adicional a lo anterior, cuando se realicen procedimientos de medicina nuclear diagnóstica SPECT, cuenta con:</t>
  </si>
  <si>
    <t>Todas las áreas cuentan con la señalización correspondiente (zona controlada y supervisada), haciendo uso del símbolo de radiación internacionalmente aceptado.</t>
  </si>
  <si>
    <t>Cuenta con señal luminosa a la entrada indicado que el equipo está en funcionamiento (únicamente aplica cuando el método diagnóstico incluye CT).</t>
  </si>
  <si>
    <t>Cuando se realicen terapias con radiofármacos de actividad menor a 30 mCi, cuenta con:</t>
  </si>
  <si>
    <t>Cuando se realicen terapias con radiofármacos de actividad mayor a 30 mCi y se tienen habitaciones dentro del servicio, cuenta con:</t>
  </si>
  <si>
    <t>Cuando se realicen terapias con radiofármacos de actividad mayor a 30 mCi y se tienen habitaciones en el servicio de hospitalización, cuenta con:</t>
  </si>
  <si>
    <t>Certificado vigente de buenas prácticas de elaboración de radiofármacos expedido por el Invima, cuando el prestador de servicios salud cuente con radiofarmacia de media o alta complejidad. En caso de contratar con un proveedor externo, éste debe contar con dicha certificación y contrato vigente.</t>
  </si>
  <si>
    <t>Acta de inspección expedida por el Invima, cuando el prestador de servicios salud cuente con radiofarmacia de baja complejidad.</t>
  </si>
  <si>
    <t>Modalidad Telemedicina - prestador de referencia</t>
  </si>
  <si>
    <t xml:space="preserve">RADIOTERAPIA </t>
  </si>
  <si>
    <t>11.3.6</t>
  </si>
  <si>
    <t>El profesional de la medicina especialista en radioterapia u oncología radioterápica, cuando esté  en disponibilidad y no se requiera su permanencia, puede hacer uso de la categoría telexperticia sincrónica entre profesionales de la salud, de acuerdo con lo definido por el prestador de servicios de salud en el estándar de procesos prioritarios</t>
  </si>
  <si>
    <t>5.3.1</t>
  </si>
  <si>
    <t>5.3.2</t>
  </si>
  <si>
    <t>5.3.3</t>
  </si>
  <si>
    <t>5.6.1</t>
  </si>
  <si>
    <t>5.6.2</t>
  </si>
  <si>
    <t>5.6.3</t>
  </si>
  <si>
    <t>5.6.4</t>
  </si>
  <si>
    <t>5.6.5</t>
  </si>
  <si>
    <t>5.6.6</t>
  </si>
  <si>
    <t>5.6.7</t>
  </si>
  <si>
    <t>5.7.1</t>
  </si>
  <si>
    <t>5.7.2</t>
  </si>
  <si>
    <t>5.7.3</t>
  </si>
  <si>
    <t>8.1.1</t>
  </si>
  <si>
    <t>8.1.2</t>
  </si>
  <si>
    <t>8.1.3</t>
  </si>
  <si>
    <t>Modalidades intramural, telemedicina – prestador remisor</t>
  </si>
  <si>
    <t>Cumple con los criterios que le sean aplicables de todos los servicios y adicionalmente cuenta con:
Oxígeno medicinal, cuando se realicen procedimientos de teleterapia o braquiterapia de alta tasa de dosis</t>
  </si>
  <si>
    <t>Modalidad telemedicina – prestador de referencia</t>
  </si>
  <si>
    <t>Cumple con los criterios que le sean aplicables de todos los servicios y adicionalmente cuenta con los siguientes registros:</t>
  </si>
  <si>
    <t xml:space="preserve">QUIMIOTERAPIA </t>
  </si>
  <si>
    <t>11.3.7</t>
  </si>
  <si>
    <t>Disponibilidad de: Profesional de la medicina especialista en oncología o especialista en hemato-oncología o especialista en hematología, según el tipo de cáncer a tratar</t>
  </si>
  <si>
    <t>Si se ofrecen servicios de oncología pediátrica, el talento humano en salud cuenta con constancia de asistencia en las acciones de formación continua del cuidado del paciente pediátrico con quimioterapia o con patología onco-hematológica a excepción del Profesional de la medicina especialista en pediatría</t>
  </si>
  <si>
    <t>El profesional de la medicina especialista en oncología o especialista en hemato-oncología o especialista en hematología, según el tipo de cáncer a tratar, puede realizar la disponibilidad en la categoría telexperticia sincrónica entre profesionales de la salud de acuerdo con lo definido por el prestador de servicios de salud en el estándar de procesos prioritarios</t>
  </si>
  <si>
    <t>Área para la administración de medicamentos para paciente pediátrico, si lo oferta. La distribución de las sillas de quimioterapia dentro del área debe permitir movilización del talento humano, pacientes, usuarios y equipos biomédicos.</t>
  </si>
  <si>
    <t>Área para la administración de medicamentos para paciente adulto, si lo oferta. La distribución de las sillas de quimioterapia dentro del área debe permitir movilización del talento humano, pacientes, usuarios y equipos biomédicos.</t>
  </si>
  <si>
    <t>10.1.4</t>
  </si>
  <si>
    <t>10.1.1</t>
  </si>
  <si>
    <t>10.1.3</t>
  </si>
  <si>
    <t>10.1.5</t>
  </si>
  <si>
    <t>10.1.2</t>
  </si>
  <si>
    <t xml:space="preserve">                                                                                                                                                                                                                                                                                                                                                                                                                                                                                                                                                                                                                                                                                                                                                                                  </t>
  </si>
  <si>
    <t>12.2.1</t>
  </si>
  <si>
    <t>12.2.2</t>
  </si>
  <si>
    <t>12.2.3</t>
  </si>
  <si>
    <t>12.2.4</t>
  </si>
  <si>
    <t>12.2.6</t>
  </si>
  <si>
    <t>12.2.5</t>
  </si>
  <si>
    <t>14.4.1</t>
  </si>
  <si>
    <t>14.4.2</t>
  </si>
  <si>
    <t>14.4.3</t>
  </si>
  <si>
    <t>14.4.4</t>
  </si>
  <si>
    <t>16.1.6</t>
  </si>
  <si>
    <t>16.1.7</t>
  </si>
  <si>
    <t>16.1.8</t>
  </si>
  <si>
    <t>16.1.9</t>
  </si>
  <si>
    <t>16.1.10</t>
  </si>
  <si>
    <t>16.1.11</t>
  </si>
  <si>
    <t>16.1.12</t>
  </si>
  <si>
    <t>16.1.13</t>
  </si>
  <si>
    <t>16.1.14</t>
  </si>
  <si>
    <t>16.1.15</t>
  </si>
  <si>
    <t>16.1.16</t>
  </si>
  <si>
    <t>16.1.17</t>
  </si>
  <si>
    <t>16.1.18</t>
  </si>
  <si>
    <t>16.1.19</t>
  </si>
  <si>
    <t>Modalidad Intramural</t>
  </si>
  <si>
    <t>Cumple con los criterios que le sean aplicables de todos los servicios y adicionalmente cuenta con servicio farmacéutico de alta complejidad.</t>
  </si>
  <si>
    <t>Modalidad telemedicina – prestador remisor- prestador de referencia</t>
  </si>
  <si>
    <t>11.3.8</t>
  </si>
  <si>
    <t>DIAGNÓSTICO VASCULAR</t>
  </si>
  <si>
    <t>El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puede hacer uso de la categoría telexperticia sincrónica o asincrónica entre profesionales de la salud de acuerdo con lo definido por el prestador de servicios de salud en el estándar de procesos prioritarios</t>
  </si>
  <si>
    <t>Cumple con los criterios que le sean aplicables de todos los servicios y la dotación necesaria y específica para realizar los procedimientos documentados en el estándar de procesos prioritarios   y adicionalmente cuenta con:</t>
  </si>
  <si>
    <t>Modalidades intramural, telemedicina - prestador remisor - prestador de referencia</t>
  </si>
  <si>
    <t>Cumple con los criterios que le sean aplicables de todos los servicios y adicionalmente disponibilidad de: Servicio de transporte asistencial cuando lo requiera de acuerdo con la información documentada en el estándar de procesos prioritarios.</t>
  </si>
  <si>
    <t xml:space="preserve">HEMODINAMIA E INTERVENCIONISMO </t>
  </si>
  <si>
    <t>11.3.9</t>
  </si>
  <si>
    <t>Disponibilidad de profesional de la medicina especialista en anestesiología</t>
  </si>
  <si>
    <t>El profesional de la medicina especialista en cardiología intervencionista y hemodinamia o profesional de la medicina especialista en electrofisiología o profesional de la medicina especialista en cirugía vascular o profesional de la medicina especialista en radiología intervencionista, puede hacer uso de la categoría telexperticia sincrónica o asincrónica entre profesionales de la salud de acuerdo con lo definido por el prestador de servicios de salud en el estándar de procesos prioritarios</t>
  </si>
  <si>
    <t>Ambiente de procedimientos de hemodinamia e intervencionismo que cuenta con:</t>
  </si>
  <si>
    <t>Ambiente de recuperación cuenta con:</t>
  </si>
  <si>
    <t>Modalidad intramural, telemedicina - prestador  remisor</t>
  </si>
  <si>
    <t>Cumple con los criterios que le sean aplicables de todos los servicios y la dotación necesaria y específica para realizar los procedimientos documentados en el estándar de  procesos prioritarios   y adicionalmente cuenta con:</t>
  </si>
  <si>
    <t>11.1.2.1</t>
  </si>
  <si>
    <t>11.1.2.2</t>
  </si>
  <si>
    <t>11.1.2.3</t>
  </si>
  <si>
    <t>11.1.2.4</t>
  </si>
  <si>
    <t>11.1.2.5</t>
  </si>
  <si>
    <t>11.1.7.1</t>
  </si>
  <si>
    <t>11.1.7.2</t>
  </si>
  <si>
    <t>11.1.7.3</t>
  </si>
  <si>
    <t>11.1.7.4</t>
  </si>
  <si>
    <t>11.1.7.5</t>
  </si>
  <si>
    <t>11.1.7.6</t>
  </si>
  <si>
    <t>11.1.8</t>
  </si>
  <si>
    <t>11.1.12</t>
  </si>
  <si>
    <t>11.2.5</t>
  </si>
  <si>
    <t>11.2.5.1</t>
  </si>
  <si>
    <t>11.2.5.2</t>
  </si>
  <si>
    <t>11.2.5.3</t>
  </si>
  <si>
    <t>11.2.5.4</t>
  </si>
  <si>
    <t>11.2.5.5</t>
  </si>
  <si>
    <t>11.2.6</t>
  </si>
  <si>
    <t>11.1.8.1</t>
  </si>
  <si>
    <t>11.1.8.2</t>
  </si>
  <si>
    <t>11.1.8.3</t>
  </si>
  <si>
    <t>11.1.8.4</t>
  </si>
  <si>
    <t>11.1.9</t>
  </si>
  <si>
    <t>11.1.10</t>
  </si>
  <si>
    <t>11.1.11</t>
  </si>
  <si>
    <t>11.2.7</t>
  </si>
  <si>
    <t>11.2.8</t>
  </si>
  <si>
    <t>Cumple con los criterios que le sean aplicables de todos los servicios y adicionalmente cuenta con: Oxígeno medicinal en la sala de hemodinamia e intervencionismo y en la sala de recuperación.</t>
  </si>
  <si>
    <t xml:space="preserve">GESTIÓN PRE TRANSFUSIONAL </t>
  </si>
  <si>
    <t>11.3.10</t>
  </si>
  <si>
    <t>Cumple con los criterios que le sean aplicables de todos los servicios y adicionalmente, cuando el servicio de gestión pre- transfusional sea interdependiente de:</t>
  </si>
  <si>
    <t>Intramural</t>
  </si>
  <si>
    <t>El profesional de bacteriología cuenta con constancia de asistencia en las acciones de formación continua en el manejo de la gestión pre transfusional</t>
  </si>
  <si>
    <t>5.10</t>
  </si>
  <si>
    <t>Cumple con los criterios que le sean aplicables de todos los servicios y adicionalmente cuenta con: Convenio o contrato escrito vigente con un banco de sangre certificado por la autoridad competente para el suministro de componentes sanguíneos.</t>
  </si>
  <si>
    <t>TOMA DE MUESTRAS DE LABORATORIO CLÍNICO</t>
  </si>
  <si>
    <t>Cumple con los criterios que le sean aplicables de todos los servicios y adicionalmente cuenta con: Profesional de bacteriología o auxiliar de laboratorio clínico o auxiliar de enfermería.</t>
  </si>
  <si>
    <t>11.3.11</t>
  </si>
  <si>
    <t>Disponibilidad de: Profesional de bacteriología quien realiza la supervisión cuando la toma de muestras es realizada por el auxiliar.</t>
  </si>
  <si>
    <t>Cumple con los criterios que le sean aplicables de todos los servicios y adicionalmente cuenta con: Medicamentos, dispositivos médicos e insumos requeridos para la toma de las muestras, de acuerdo con lo documentado en el estándar de procesos prioritarios</t>
  </si>
  <si>
    <t>Cumple con los criterios que le sean aplicables de todos los servicios y adicionalmente disponibilidad de: Servicio de laboratorio clínico</t>
  </si>
  <si>
    <t xml:space="preserve">LABORATORIO CLÍNICO </t>
  </si>
  <si>
    <t>11.3.12</t>
  </si>
  <si>
    <t>Modalidades intramural, extramural unidad móvil, jornada de salud y telemedicina - prestador remisor</t>
  </si>
  <si>
    <t>Disponibilidad de bacteriólogo en zonas especiales de dispersión geográfica con permanencia de acuerdo con lo definido por el prestador de servicios de salud en el estándar de procesos prioritarios</t>
  </si>
  <si>
    <t>Cuando se realicen pruebas de inmunología para trasplantes, el profesional de bacteriología cuenta con constancia de asistencia en las acciones de formación continua en la realización de dichas pruebas.</t>
  </si>
  <si>
    <t>Cuando se realicen controles de calidad a las “pruebas en el punto de atención del paciente - (point of care testing - POCT)” a otros servicios de salud que hacen uso de estas pruebas, el profesional de bacteriología cuenta con constancia de asistencia en las acciones de formación continua en el manejo de las mismas</t>
  </si>
  <si>
    <t>El Profesional de bacteriología, puede hacer uso de la categoría telexperticia sincrónica o asincrónica entre profesionales de la salud de acuerdo con lo definido por el prestador de servicios de salud en el estándar de procesos prioritarios</t>
  </si>
  <si>
    <t>8.2.2</t>
  </si>
  <si>
    <t>8.2.4</t>
  </si>
  <si>
    <t>8.2.3</t>
  </si>
  <si>
    <t>8.2.5</t>
  </si>
  <si>
    <t>Modalidades extramural unidad móvil y jornada de salud</t>
  </si>
  <si>
    <t>Modalidades intramural, extramural unidad móvil, jornada de salud, telemedicina - prestador remisor</t>
  </si>
  <si>
    <t>Modalidades intramural, extramural unidad móvil, jornada de salud, telemedicina - prestador remisor.</t>
  </si>
  <si>
    <t>Cumple con los criterios que le sean aplicables de todos los servicios y adicionalmente cuenta con: Medicamentos, dispositivos médicos e insumos requeridos para el procesamiento de las muestras, de acuerdo con las pruebas que realice</t>
  </si>
  <si>
    <t>Modalidades intramural, extramural unidad móvil, jornada de salud, telemedicina - prestador remisor – prestador de referencia</t>
  </si>
  <si>
    <t>TOMA DE MUESTRAS DE CUELLO UTERINO Y GINECOLÓGICAS</t>
  </si>
  <si>
    <t>11.3.13</t>
  </si>
  <si>
    <t>En zonas especiales de dispersión geográfica</t>
  </si>
  <si>
    <t>Modalidad extramural unidad móvil y jornada de salud</t>
  </si>
  <si>
    <t>Cumple con los criterios que le sean aplicables de todos los servicios y adicionalmente disponibilidad de laboratorio de citología cervico-uterinas o servicio de patología.</t>
  </si>
  <si>
    <t xml:space="preserve">LABORATORIO DE CITOLOGÍAS CERVICO-UTERINAS </t>
  </si>
  <si>
    <t>11.3.14</t>
  </si>
  <si>
    <t>Disponibilidad de profesional de la medicina especialista en patología</t>
  </si>
  <si>
    <t>El Profesional de la medicina especialista en patología, puede realizar la disponibilidad en la categoría telexperticia sincrónica o asincrónica, entre profesionales de la salud de acuerdo con lo definido por el prestador de servicios de salud en el estándar de procesos prioritarios</t>
  </si>
  <si>
    <t>Modalidades intramural, telemedicina -prestador remisor</t>
  </si>
  <si>
    <t>6.2.2</t>
  </si>
  <si>
    <t>6.2.3</t>
  </si>
  <si>
    <t>Adicional a lo anterior, para la modalidad intramural cuenta con: Batería para coloración</t>
  </si>
  <si>
    <t>Modalidades intramural y telemedicina – prestador remisor – prestador de referencia</t>
  </si>
  <si>
    <t xml:space="preserve">LABORATORIO DE HISTOTECNOLOGÍA </t>
  </si>
  <si>
    <t>11.3.15</t>
  </si>
  <si>
    <t>2.2.3</t>
  </si>
  <si>
    <t>2.2.4</t>
  </si>
  <si>
    <t xml:space="preserve">PATOLOGÍA </t>
  </si>
  <si>
    <t>Modalidad intramural, telemedicina - prestador remisor.</t>
  </si>
  <si>
    <t>Cumple con los criterios que le sean aplicables de todos los servicios y adicionalmente cuenta con: Profesional de la medicina especialista en patología</t>
  </si>
  <si>
    <t>Disponibilidad de: Histotecnólogo o citohistotecnólogo o Histocitotecnólogo o Citotecnólogo o Citólogo</t>
  </si>
  <si>
    <t>El Profesional de la medicina especialista en patología puede hacer uso de la categoría telexperticia sincrónica o asincrónica entre profesionales de la salud de acuerdo con lo definido por el prestador de servicios de salud en el estándar de procesos prioritarios</t>
  </si>
  <si>
    <t>5.2.1</t>
  </si>
  <si>
    <t>5.4.1</t>
  </si>
  <si>
    <t>5.2.2</t>
  </si>
  <si>
    <t>5.2.3</t>
  </si>
  <si>
    <t>5.2.5</t>
  </si>
  <si>
    <t>5.2.4</t>
  </si>
  <si>
    <t>5.2.6</t>
  </si>
  <si>
    <t>5.2.7</t>
  </si>
  <si>
    <t>5.4.2</t>
  </si>
  <si>
    <t>5.4.3</t>
  </si>
  <si>
    <t>8.10</t>
  </si>
  <si>
    <t>Adicionalmente cuenta con la siguiente dotación cuando la requiera:</t>
  </si>
  <si>
    <t>Disponibilidad de laboratorio de histotecnología cuando no realice los procedimientos técnicos para la preparación y montaje de tejidos y material citológico de origen humano</t>
  </si>
  <si>
    <t>DIÁLISIS</t>
  </si>
  <si>
    <t>11.3.17</t>
  </si>
  <si>
    <t>11.3.16</t>
  </si>
  <si>
    <t>Modalidad Intramural - prestador remisor</t>
  </si>
  <si>
    <t>Modalidad extramural jornada de salud</t>
  </si>
  <si>
    <t>Cuenta con prescripción previa del nefrólogo y permanencia del profesional de la enfermería en la conexión, monitorización y desconexión del paciente</t>
  </si>
  <si>
    <t>Profesional de la medicina especialista en nefrología, cuando esté en disponibilidad y no se requiera su permanencia, puede hacer uso de la categoría telexperticia sincrónica, entre profesionales de la salud de acuerdo con lo definido por el prestador de servicios de salud en el estándar de procesos prioritarios</t>
  </si>
  <si>
    <t>6.10</t>
  </si>
  <si>
    <t>La sala de hemodiálisis adicional a lo anterior cuenta con:</t>
  </si>
  <si>
    <t>Diálisis peritoneal, cumple con los criterios que le sean aplicables de todos los servicios y adicionalmente cuenta con:</t>
  </si>
  <si>
    <t>Casilleros</t>
  </si>
  <si>
    <t>Balanza.</t>
  </si>
  <si>
    <t>Adicionalmente, la sala de hemodiálisis cuenta con:</t>
  </si>
  <si>
    <t>Planta de tratamiento de agua para hemodiálisis que cumpla con los controles de calidad físico, químico y microbiológico</t>
  </si>
  <si>
    <t>La sala de procedimientos cuenta con:</t>
  </si>
  <si>
    <t>La sala de diálisis peritoneal cuenta con:</t>
  </si>
  <si>
    <t>Cuando se realice tratamiento de hemodiálisis cuenta con equipo de hemodiálisis que cumple con las características descritas en el numeral 11.2 del estándar de dotación del servicio de diálisis</t>
  </si>
  <si>
    <t>Los equipos biomédicos para terapias extracorpóreas cuentan con agua tratada o plantas portátiles de ósmosis inversa y con controles de calidad fisicoquímico y bacteriológico.</t>
  </si>
  <si>
    <t>Modalidades intramural, extramural jornada de salud, telemedicina – prestador remisor</t>
  </si>
  <si>
    <t>Cumple con los criterios que le sean aplicables de todos los servicios y adicionalmente, cuenta con oxígeno medicinal que puede ser suministrado mediante salida de oxígeno medicinal</t>
  </si>
  <si>
    <t>Modalidades intramural, extramural jornada de salud y telemedicina - prestador remisor</t>
  </si>
  <si>
    <t>Cuando se realice tratamiento de hemodiálisis, adicionalmente cuenta con la siguiente información documentada:</t>
  </si>
  <si>
    <t>Cuando se realice tratamiento de hemodiálisis, adicional a los criterios definidos en los numerales 20 y 21, cuenta con la siguiente información documentada:</t>
  </si>
  <si>
    <t>Modalidades intramural, extramural jornada de salud, telemedicina - prestador remisor</t>
  </si>
  <si>
    <t>Cumple con los criterios que le sean aplicables de todos los servicios y adicionalmente cuenta con: Registro del control de calidad del agua de la planta de tratamiento.</t>
  </si>
  <si>
    <t>Modalidades intramural, extramural jornada de salud</t>
  </si>
  <si>
    <t>Cumple con los criterios que le sean aplicables de todos los servicios y adicionalmente cuenta con: Servicio farmacéutico</t>
  </si>
  <si>
    <t>TODOS LOS SERVICIOS
CONDICIONES DE HABILITACIÓN RESOLUCIÓN 3100/2019</t>
  </si>
  <si>
    <t>AUTOEVALUACIÓN CONDICIONES DE HABILITACIÓN RESOLUCIÓN 3100/2019</t>
  </si>
  <si>
    <t>SERVICIOS</t>
  </si>
  <si>
    <t>OBSERVACIONES DEL CUMPLIMIENTO</t>
  </si>
  <si>
    <t>NUMERO DE CRITERIOS EVALUADOS</t>
  </si>
  <si>
    <t>CUMPLIMIENTO DEL SERVICIO EVALUADO</t>
  </si>
  <si>
    <t>ARTICULO</t>
  </si>
  <si>
    <t>APARTADO</t>
  </si>
  <si>
    <t>SECCIÓN</t>
  </si>
  <si>
    <t>TODOS LOS SERVICIOS</t>
  </si>
  <si>
    <t>AUTOEVALUADO</t>
  </si>
  <si>
    <t>CUMPLIMIENTO</t>
  </si>
  <si>
    <t>HABILITADO</t>
  </si>
  <si>
    <t>GRUPO: CONSULTA EXTERNA</t>
  </si>
  <si>
    <t>GRUPO: APOYO DIAGNOSTICO</t>
  </si>
  <si>
    <t>GRUPO: INTERNACIÓN</t>
  </si>
  <si>
    <t>GRUPO: QUIRÚRGICO</t>
  </si>
  <si>
    <t>GRUPO: ATENCIÓN INMEDIATA</t>
  </si>
  <si>
    <t>CONSULTA EXTERNA GENERAL
CONDICIONES DE HABILITACIÓN RESOLUCIÓN 3100/2019</t>
  </si>
  <si>
    <t>Cumple con los criterios definidos para el servicio de consulta externa general y adicionalmente cuenta con:</t>
  </si>
  <si>
    <t>Cumple con los criterios que le sean aplicables de todos los servicios y adicionalmente, cuenta con: Profesional de la salud con título de especialista de acuerdo con el servicio a ofertar.</t>
  </si>
  <si>
    <t>Cumple con los criterios que le sean aplicables de todos los servicios y adicionalmente cuenta con profesional de la salud con título de especialista que atiende a distancia, de acuerdo con el servicio  a ofertar</t>
  </si>
  <si>
    <t>Cumple con los criterios que le sean aplicables de todos los servicios y adicionalmente cuenta con   el personal de salud profesional con título de especialista que se requiera para realizar el telemonitoreo de acuerdo con lo documentado por el prestador de servicios de salud en el estándar de procesos prioritarios</t>
  </si>
  <si>
    <t>Cumple con los criterios definidos para el servicio de consulta externa general, de acuerdo con la oferta.</t>
  </si>
  <si>
    <t>El consultorio de las especialidades de ginecoobstetricia y urología, cuentan con unidad sanitaria.</t>
  </si>
  <si>
    <t>Cumple con los criterios establecidos en el servicio de consulta externa general.</t>
  </si>
  <si>
    <t>Cumple con los criterios definidos para el servicio de consulta externa general y adicionalmente:  Los consultorios de los especialistas cuentan con la dotación necesaria para realizar los procedimientos documentados en el estándar de procesos prioritarios</t>
  </si>
  <si>
    <t>Cumple con los criterios que le sean aplicables de todos los servicios y los establecidos en el servicio de consulta externa especializada</t>
  </si>
  <si>
    <t>Cumple con los criterios definidos para el servicio de consulta externa general.</t>
  </si>
  <si>
    <t>Adicionalmente para el caso de medicina y terapias alternativas y complementarias, cuenta con información documentada de:</t>
  </si>
  <si>
    <t>Modalidades intramural, extramural unidad móvil, jornada de salud y domiciliaria y telemedicina</t>
  </si>
  <si>
    <t>No aplica para la consulta externa médica especializada</t>
  </si>
  <si>
    <t>Para la consulta odontológica especializada disponibilidad de:</t>
  </si>
  <si>
    <t>CONSULTA EXTERNA ESPECIALIZADA
CONDICIONES DE HABILITACIÓN RESOLUCIÓN 3100/2019</t>
  </si>
  <si>
    <t>VACUNACIÓN
CONDICIONES DE HABILITACIÓN RESOLUCIÓN 3100/2019</t>
  </si>
  <si>
    <t>Si se requiere personal adicional para:</t>
  </si>
  <si>
    <t xml:space="preserve">Consultorio o ambiente que, de acuerdo con la oferta, cumple con los siguientes requisitos: </t>
  </si>
  <si>
    <t>4.1.1</t>
  </si>
  <si>
    <t>4.1.2</t>
  </si>
  <si>
    <t>Área para el alistamiento y administración de medicamentos biológicos.</t>
  </si>
  <si>
    <t>4.1.3</t>
  </si>
  <si>
    <t>4.3.1</t>
  </si>
  <si>
    <t>4.3.2</t>
  </si>
  <si>
    <t>Para los servicios en modalidad intramural de prestadores de servicios de salud que integren en un solo ambiente el servicio de vacunación cuenta con:</t>
  </si>
  <si>
    <t>4.4.1</t>
  </si>
  <si>
    <t>4.4.2</t>
  </si>
  <si>
    <t>4.4.3</t>
  </si>
  <si>
    <t>4.4.4</t>
  </si>
  <si>
    <t>4.4.5</t>
  </si>
  <si>
    <t>4.4.6</t>
  </si>
  <si>
    <t>4.5.1</t>
  </si>
  <si>
    <t>4.5.2</t>
  </si>
  <si>
    <t>Adicional a los criterios definidos para todos los servicios, la sede del prestador de servicios de salud que habilite el servicio de vacunación cuenta con:</t>
  </si>
  <si>
    <t>Cumple con los criterios que le sean aplicables de todos los servicios, la modalidad intramural y adicionalmente cuenta con: Si el prestador de servicios de salud administra la vacuna en un ambiente diferente al consultorio de vacunación cuenta con información documentada para el alistamiento de los biológicos para uso diario, así como la conservación de la cadena de frio.</t>
  </si>
  <si>
    <t>SEGURIDAD Y SALUD EN EL TRABAJO
CONDICIONES DE HABILITACIÓN RESOLUCIÓN 3100/2019</t>
  </si>
  <si>
    <t>Cumple con los criterios que le sean aplicables de todos los servicios y adicionalmente cuenta con: Profesional en salud según la oferta definida por el prestador de servicios de salud en el estándar de procesos prioritarios.</t>
  </si>
  <si>
    <t>Modalidades intramural y extramural unidad móvil, jornada de salud y telemedicina - prestador remisor</t>
  </si>
  <si>
    <t>Cumple con los criterios definidos del servicio de consulta externa para consultorio donde se realiza examen físico.</t>
  </si>
  <si>
    <t>El consultorio, cuenta con:</t>
  </si>
  <si>
    <t>7.11</t>
  </si>
  <si>
    <t>Para la realización de pruebas complementarias de tamización (audiometría, visiometría, espirometría), cuenta con la dotación y los equipos biomédicos necesarios de acuerdo con lo documentado en el estándar de procesos prioritarios.</t>
  </si>
  <si>
    <t>Modalidades intramural y extramural unidad móvil, jornada de salud y telemedicina – prestador remisor y prestador de referencia</t>
  </si>
  <si>
    <t>Cumple con los criterios que le sean aplicables de todos los servicios y adicionalmente cuenta con la siguiente información documentada: Pruebas complementarias de tamización documentadas (audiometría, visiometría, espirometría), cuando se realicen.</t>
  </si>
  <si>
    <t>TERAPIAS
CONDICIONES DE HABILITACIÓN RESOLUCIÓN 3100/2019</t>
  </si>
  <si>
    <t>SERVICIO FARMACEUTICO
CONDICIONES DE HABILITACIÓN RESOLUCIÓN 3100/2019</t>
  </si>
  <si>
    <t>RADIOLOGÍA ODONTOLÓGICA
CONDICIONES DE HABILITACIÓN RESOLUCIÓN 3100/2019</t>
  </si>
  <si>
    <t>IMÁGENES DIAGNÓSTICAS - METODOS DIAGNÓSTICOS CON IMÁGENES OBTENIDAS MEDIANTE EQUIPOS GENERADORES DE RADIACIONES IONIZANTES
CONDICIONES DE HABILITACIÓN RESOLUCIÓN 3100/2019</t>
  </si>
  <si>
    <t>IMÁGENES DIAGNÓSTICAS - MÉTODOS DIAGNÓSTICOS CON IMÁGENES OBTENIDAS MEDIANTE EQUIPOS GENERADORES DE RADIACIONES NO IONIZANTES
CONDICIONES DE HABILITACIÓN RESOLUCIÓN 3100/2019</t>
  </si>
  <si>
    <t>MEDICINA NUCLEAR
CONDICIONES DE HABILITACIÓN RESOLUCIÓN 3100/2019</t>
  </si>
  <si>
    <t>RADIOTERAPIA
CONDICIONES DE HABILITACIÓN RESOLUCIÓN 3100/2019</t>
  </si>
  <si>
    <t>QUIMIOTERAPIA
CONDICIONES DE HABILITACIÓN RESOLUCIÓN 3100/2019</t>
  </si>
  <si>
    <t>DIAGNÓSTICO VASCULAR
CONDICIONES DE HABILITACIÓN RESOLUCIÓN 3100/2019</t>
  </si>
  <si>
    <t>HEMODINAMIA E INTERVENCIONISMO 
CONDICIONES DE HABILITACIÓN RESOLUCIÓN 3100/2019</t>
  </si>
  <si>
    <t>GESTIÓN PRE TRANSFUSIONAL 
CONDICIONES DE HABILITACIÓN RESOLUCIÓN 3100/2019</t>
  </si>
  <si>
    <t>TOMA DE MUESTRAS DE LABORATORIO CLÍNICO
CONDICIONES DE HABILITACIÓN RESOLUCIÓN 3100/2019</t>
  </si>
  <si>
    <t>LABORATORIO CLÍNICO
CONDICIONES DE HABILITACIÓN RESOLUCIÓN 3100/2019</t>
  </si>
  <si>
    <t>TOMA DE MUESTRAS DE CUELLO UTERINO Y GINECOLÓGICAS
CONDICIONES DE HABILITACIÓN RESOLUCIÓN 3100/2019</t>
  </si>
  <si>
    <t>LABORATORIO DE CITOLOGÍAS CERVICO-UTERINAS 
CONDICIONES DE HABILITACIÓN RESOLUCIÓN 3100/2019</t>
  </si>
  <si>
    <t>LABORATORIO DE HISTOTECNOLOGÍA
CONDICIONES DE HABILITACIÓN RESOLUCIÓN 3100/2019</t>
  </si>
  <si>
    <t>PATOLOGÍA
CONDICIONES DE HABILITACIÓN RESOLUCIÓN 3100/2019</t>
  </si>
  <si>
    <t>DIÁLISIS
CONDICIONES DE HABILITACIÓN RESOLUCIÓN 3100/2019</t>
  </si>
  <si>
    <t>HOSPITALIZACIÓN
CONDICIONES DE HABILITACIÓN RESOLUCIÓN 3100/2019</t>
  </si>
  <si>
    <t>HOSPITALIZACIÓN PACIENTE CRÓNICO
CONDICIONES DE HABILITACIÓN RESOLUCIÓN 3100/2019</t>
  </si>
  <si>
    <t>HOSPITALIZACIÓN PACIENTE CRÓNICO</t>
  </si>
  <si>
    <t>CUIDADO BÁSICO NEONATAL 
CONDICIONES DE HABILITACIÓN RESOLUCIÓN 3100/2019</t>
  </si>
  <si>
    <t>CUIDADO INTERMEDIO NEONATAL 
CONDICIONES DE HABILITACIÓN RESOLUCIÓN 3100/2019</t>
  </si>
  <si>
    <t>CUIDADO INTENSIVO NEONATAL 
CONDICIONES DE HABILITACIÓN RESOLUCIÓN 3100/2019</t>
  </si>
  <si>
    <t>CUIDADO INTERMEDIO PEDIÁTRICO 
CONDICIONES DE HABILITACIÓN RESOLUCIÓN 3100/2019</t>
  </si>
  <si>
    <t>CUIDADO INTENSIVO PEDIÁTRICO 
CONDICIONES DE HABILITACIÓN RESOLUCIÓN 3100/2019</t>
  </si>
  <si>
    <t>CUIDADO INTERMEDIO ADULTO 
CONDICIONES DE HABILITACIÓN RESOLUCIÓN 3100/2019</t>
  </si>
  <si>
    <t>CUIDADO INTENSIVO ADULTOS 
CONDICIONES DE HABILITACIÓN RESOLUCIÓN 3100/2019</t>
  </si>
  <si>
    <t>HOSPITALIZACIÓN EN SALUD MENTAL O CONSUMO DE SUSTANCIAS PSICOACTIVAS
CONDICIONES DE HABILITACIÓN RESOLUCIÓN 3100/2019</t>
  </si>
  <si>
    <t>HOSPITALIZACIÓN PARCIAL  
CONDICIONES DE HABILITACIÓN RESOLUCIÓN 3100/2019</t>
  </si>
  <si>
    <t>HOSPITALIZACIÓN PARCIAL</t>
  </si>
  <si>
    <t>CUIDADO BÁSICO DEL CONSUMO DE SUSTANCIAS PSICOACTIVAS
CONDICIONES DE HABILITACIÓN RESOLUCIÓN 3100/2019</t>
  </si>
  <si>
    <t>CIRUGÍA
CONDICIONES DE HABILITACIÓN RESOLUCIÓN 3100/2019</t>
  </si>
  <si>
    <t>URGENCIAS
CONDICIONES DE HABILITACIÓN RESOLUCIÓN 3100/2019</t>
  </si>
  <si>
    <t>TRANSPORTE ASISTENCIAL
CONDICIONES DE HABILITACIÓN RESOLUCIÓN 3100/2019</t>
  </si>
  <si>
    <t>TIPO DE TRANSPORTE</t>
  </si>
  <si>
    <t>ATENCIÓN PREHOSPITALARIA
CONDICIONES DE HABILITACIÓN RESOLUCIÓN 3100/2019</t>
  </si>
  <si>
    <t>ATENCIÓN DEL PARTO 
CONDICIONES DE HABILITACIÓN RESOLUCIÓN 3100/2019</t>
  </si>
  <si>
    <t>ACCIÓN PARA EL CUMPLIMIENTO</t>
  </si>
  <si>
    <t>FECHA LIMITE PARA IMPLEMENTAR</t>
  </si>
  <si>
    <t>EN EJECUCION</t>
  </si>
  <si>
    <t>CERRADA</t>
  </si>
  <si>
    <t>CANCELADA</t>
  </si>
  <si>
    <t>SIN INICIAR</t>
  </si>
  <si>
    <t>SEGUIMIENTO 1</t>
  </si>
  <si>
    <t>SEGUIMIENTO</t>
  </si>
  <si>
    <t>SEGUIMIENTO 2</t>
  </si>
  <si>
    <t>SEGUIMIENTO 3</t>
  </si>
  <si>
    <t>SEGUIMIENTO 4</t>
  </si>
  <si>
    <t>SEGUIMIENTO 5</t>
  </si>
  <si>
    <t>SEGUIMIENTO 6</t>
  </si>
  <si>
    <t>ESTADO DE LA ACCIÓN 4</t>
  </si>
  <si>
    <t>ESTADO DE LA ACCIÓN 5</t>
  </si>
  <si>
    <t>ESTADO DE LA ACCIÓN 6</t>
  </si>
  <si>
    <t>ESTADO DE LA ACCIÓN 3</t>
  </si>
  <si>
    <t>ESTADO DE LA ACCIÓN 2</t>
  </si>
  <si>
    <t>ESTADO DE LA ACCIÓN 1</t>
  </si>
  <si>
    <t>HALLAZGO</t>
  </si>
  <si>
    <t>SEGUIMIENTO 1 - Fecha:</t>
  </si>
  <si>
    <t>SEGUIMIENTO 2 - Fecha:</t>
  </si>
  <si>
    <t>SEGUIMIENTO 3  - Fecha:</t>
  </si>
  <si>
    <t>SEGUIMIENTO 4  - Fecha:</t>
  </si>
  <si>
    <t>SEGUIMIENTO 5  - Fecha:</t>
  </si>
  <si>
    <t>SEGUIMIENTO 6  - Fecha:</t>
  </si>
  <si>
    <t>TOTAL</t>
  </si>
  <si>
    <t>ESTADO DE ACCIONES (Número de acciones y % por estado)</t>
  </si>
  <si>
    <t>Todos los servicios</t>
  </si>
  <si>
    <t>Consulta externa general</t>
  </si>
  <si>
    <t>HALLAZGOS</t>
  </si>
  <si>
    <t>Consulta externa especializada</t>
  </si>
  <si>
    <t>Vacunación</t>
  </si>
  <si>
    <t>1 seguimiento</t>
  </si>
  <si>
    <t>4 seguimiento</t>
  </si>
  <si>
    <t>Estado accion</t>
  </si>
  <si>
    <t>Numero de acciones</t>
  </si>
  <si>
    <t>% acciones</t>
  </si>
  <si>
    <t>2 seguimiento</t>
  </si>
  <si>
    <t>3 seguimiento</t>
  </si>
  <si>
    <t>5 seguimiento</t>
  </si>
  <si>
    <t>6 seguimiento</t>
  </si>
  <si>
    <t>Total Consulta externa general</t>
  </si>
  <si>
    <t>Total Consulta externa especializada</t>
  </si>
  <si>
    <t>Total Vacunación</t>
  </si>
  <si>
    <t>Seguridad y salud en el trabajo</t>
  </si>
  <si>
    <t>Terapias</t>
  </si>
  <si>
    <t>Servicio farmaceutico</t>
  </si>
  <si>
    <t>Radiología odontológica</t>
  </si>
  <si>
    <t>Imágenes diagnósticas - metodos diagnósticos con imágenes obtenidas mediante equipos generadores de radiaciones ionizantes</t>
  </si>
  <si>
    <t>Imágenes diagnósticas - métodos diagnósticos con imágenes obtenidas mediante equipos generadores de radiaciones no ionizantes</t>
  </si>
  <si>
    <t>Medicina nuclear</t>
  </si>
  <si>
    <t>Radioterapia</t>
  </si>
  <si>
    <t>Quimioterapia</t>
  </si>
  <si>
    <t>Diagnóstico cardiovascular</t>
  </si>
  <si>
    <t>Hemodinamia e intervencionismo</t>
  </si>
  <si>
    <t>Gestión pretransfusional</t>
  </si>
  <si>
    <t>Toma de muestras laboratorio clínico</t>
  </si>
  <si>
    <t>Laboratorio Clínico</t>
  </si>
  <si>
    <t>Toma de muestras de cuello uterino y ginecológicas</t>
  </si>
  <si>
    <t xml:space="preserve">Laboratorio de citologías cervico-uterinas </t>
  </si>
  <si>
    <t>Laboratorio de histotecnología</t>
  </si>
  <si>
    <t>Patología</t>
  </si>
  <si>
    <t>Diálisis</t>
  </si>
  <si>
    <t>Hospitalización</t>
  </si>
  <si>
    <t>Hospitalización paciente crónico</t>
  </si>
  <si>
    <t>Cuidado básico neonatal</t>
  </si>
  <si>
    <t>Cuidado intermedio neonatal</t>
  </si>
  <si>
    <t>Cuidado intensivo neonatal</t>
  </si>
  <si>
    <t>Cuidado intermedio pediátrico</t>
  </si>
  <si>
    <t>Cuidado intensivo pediátrico</t>
  </si>
  <si>
    <t>Cuidado intermedio adulto</t>
  </si>
  <si>
    <t>Cuidado intensivo adulto</t>
  </si>
  <si>
    <t>Hospitalización en salud mental o consumo de sustancias psicoactiva</t>
  </si>
  <si>
    <t>Hospitalización parcial</t>
  </si>
  <si>
    <t>Cuidado básico del consumo de sustancias psicoactivas</t>
  </si>
  <si>
    <t>Cirugía</t>
  </si>
  <si>
    <t>Urgencias</t>
  </si>
  <si>
    <t>Transporte asistencial</t>
  </si>
  <si>
    <t>Atención prehospitalaria</t>
  </si>
  <si>
    <t>Atención del parto</t>
  </si>
  <si>
    <t>Total Seguridad y salud en el trabajo</t>
  </si>
  <si>
    <t>Total Terapias</t>
  </si>
  <si>
    <t>Total Servicio farmaceutico</t>
  </si>
  <si>
    <t>Total Radiología odontológica</t>
  </si>
  <si>
    <t>Total Imágenes diagnósticas - metodos diagnósticos con imágenes obtenidas mediante equipos generadores de radiaciones ionizantes</t>
  </si>
  <si>
    <t>Total Imágenes diagnósticas - métodos diagnósticos con imágenes obtenidas mediante equipos generadores de radiaciones no ionizantes</t>
  </si>
  <si>
    <t>Total Medicina nuclear</t>
  </si>
  <si>
    <t>Total Radioterapia</t>
  </si>
  <si>
    <t>Total Quimioterapia</t>
  </si>
  <si>
    <t>Total Diagnóstico cardiovascular</t>
  </si>
  <si>
    <t>Total Hemodinamia e intervencionismo</t>
  </si>
  <si>
    <t>Total Gestión pretransfusional</t>
  </si>
  <si>
    <t>Total Toma de muestras laboratorio clínico</t>
  </si>
  <si>
    <t>Total Laboratorio Clínico</t>
  </si>
  <si>
    <t>Total Toma de muestras de cuello uterino y ginecológicas</t>
  </si>
  <si>
    <t xml:space="preserve">Total Laboratorio de citologías cervico-uterinas </t>
  </si>
  <si>
    <t>Total Laboratorio de histotecnología</t>
  </si>
  <si>
    <t>Total Patología</t>
  </si>
  <si>
    <t>Total Diálisis</t>
  </si>
  <si>
    <t>Total Hospitalización</t>
  </si>
  <si>
    <t>Total Hospitalización paciente crónico</t>
  </si>
  <si>
    <t>Total Cuidado básico neonatal</t>
  </si>
  <si>
    <t>Total Cuidado intermedio neonatal</t>
  </si>
  <si>
    <t>Total Cuidado intensivo neonatal</t>
  </si>
  <si>
    <t>Total Cuidado intermedio pediátrico</t>
  </si>
  <si>
    <t>Total Cuidado intensivo pediátrico</t>
  </si>
  <si>
    <t>Total Cuidado intermedio adulto</t>
  </si>
  <si>
    <t>Total Cuidado intensivo adulto</t>
  </si>
  <si>
    <t>Total Hospitalización en salud mental o consumo de sustancias psicoactiva</t>
  </si>
  <si>
    <t>Total Hospitalización parcial</t>
  </si>
  <si>
    <t>Total Cuidado básico del consumo de sustancias psicoactivas</t>
  </si>
  <si>
    <t>Total Cirugía</t>
  </si>
  <si>
    <t>Total Urgencias</t>
  </si>
  <si>
    <t>Total Transporte asistencial</t>
  </si>
  <si>
    <t>Total Atención prehospitalaria</t>
  </si>
  <si>
    <t>Total Atención del parto</t>
  </si>
  <si>
    <t>Total 1 seguimiento</t>
  </si>
  <si>
    <t>Total 2 seguimiento</t>
  </si>
  <si>
    <t>Total 3 seguimiento</t>
  </si>
  <si>
    <t>Total 4 seguimiento</t>
  </si>
  <si>
    <t>Total 5 seguimiento</t>
  </si>
  <si>
    <t>Total 6 seguimiento</t>
  </si>
  <si>
    <t>GRUPO</t>
  </si>
  <si>
    <t>Consulta externa</t>
  </si>
  <si>
    <t>Apoyo diagnóstico</t>
  </si>
  <si>
    <t>Internación</t>
  </si>
  <si>
    <t>Atención inmediata</t>
  </si>
  <si>
    <t>Total de acciones</t>
  </si>
  <si>
    <t>%</t>
  </si>
  <si>
    <t>SEGUIMIENTO 1 - Fecha: 15 noviembre 2020</t>
  </si>
  <si>
    <t xml:space="preserve">SEGUIMIENTO 1 - Fecha: </t>
  </si>
  <si>
    <t>4.1</t>
  </si>
  <si>
    <t>• Convenio vigente con la institución educativa autorizada por la entidad competente.</t>
  </si>
  <si>
    <t>4.2</t>
  </si>
  <si>
    <r>
      <rPr>
        <sz val="11"/>
        <color theme="1"/>
        <rFont val="Calibri"/>
        <family val="2"/>
      </rPr>
      <t>•</t>
    </r>
    <r>
      <rPr>
        <sz val="8.8000000000000007"/>
        <color theme="1"/>
        <rFont val="Calibri"/>
        <family val="2"/>
      </rPr>
      <t xml:space="preserve"> </t>
    </r>
    <r>
      <rPr>
        <sz val="11"/>
        <color theme="1"/>
        <rFont val="Calibri"/>
        <family val="2"/>
        <scheme val="minor"/>
      </rPr>
      <t>Información documentada de los mecanismos de supervisión permanente del personal en entrenamiento.</t>
    </r>
  </si>
  <si>
    <t>4.3</t>
  </si>
  <si>
    <t>• Estudio de capacidad instalada en el cual se determine el número máximo de estudiantes que simultáneamente puedan acceder por programa de formación y por jornada, para cada uno de los servicios que se utilicen como escenarios de práctica formativa en el área de la salud, estudio que debe ser elaborado teniendo en cuenta los “lineamientos de referencia para la asignación de cupos de estudiantes en escenarios clínicos” publicados por el Ministerio de Salud y Protección Social.</t>
  </si>
  <si>
    <t>• Cuando fuera de salas de cirugía se realicen procedimientos bajo sedación Grado I y II, adicional al profesional de salud que realiza el procedimiento, cuenta con:</t>
  </si>
  <si>
    <t>• Profesional de la medicina especialista en anestesiología, o profesional de la medicina o profesional de la odontología, según aplique, el cual será el encargado de administrar el medicamento y realizar el monitoreo continuo del paciente (registro de signos vitales y la respuesta a la sedación).</t>
  </si>
  <si>
    <t>• Todos los profesionales, a excepción del profesional de la medicina especialista en anestesiología, deben demostrar constancia de asistencia a curso de formación continua en soporte vital básico y sedación.</t>
  </si>
  <si>
    <t>• Para sedación con óxido nitroso en odontología, el profesional de la odontología cuenta con constancia de asistencia en las acciones de formación continua para el uso clínico y práctico de este gas.</t>
  </si>
  <si>
    <t>13.2</t>
  </si>
  <si>
    <t>• Cuando fuera de salas de cirugía, se realicen procedimientos bajo sedación Grado III, adicional al profesional de salud que realiza el procedimiento, cuenta con profesional de la medicina con especialidad médico - quirúrgica, quien será el responsable de administrar la sedación.</t>
  </si>
  <si>
    <t>13.3</t>
  </si>
  <si>
    <t>• Cuando fuera de salas de cirugía, se realicen procedimientos bajo sedación Grado IV, adicional al profesional de salud que realiza el procedimiento, cuenta con profesional de la medicina especialista en anestesiología, quien será el responsable de administrar la sedación</t>
  </si>
  <si>
    <t>13.4</t>
  </si>
  <si>
    <t>• Cuenta con profesional de la medicina especialista en anestesiología cuando la atención se trate de pacientes con características particulares: poco colaboradores; edades extremas; con enfermedades severas: cardíacas, pulmonares, hepáticas, renales o del sistema nervioso central; cualquier alteración del grado de consciencia, con obesidad mórbida, con apnea del sueño, embarazadas, o quienes abusan del alcohol o de las drogas; antecedentes de sedación fallida o que presentaron efectos adversos a algún medicamento utilizado en la sedación, por tener un elevado riesgo de desarrollar complicaciones relacionadas con la sedación o analgesia.</t>
  </si>
  <si>
    <t>5.1</t>
  </si>
  <si>
    <t>• Ancho que permita la movilización de camas, camillas, sillas de ruedas, equipos biomédicos y personal para el traslado de los pacientes en condiciones seguras.</t>
  </si>
  <si>
    <t>5.2</t>
  </si>
  <si>
    <t>• El piso del túnel o puente debe ser uniforme y de material antideslizante o con elementos que garanticen esta propiedad en todo su recorrido, con pasamanos a ambos lados y con protecciones laterales hacia espacios libres</t>
  </si>
  <si>
    <t>5.3</t>
  </si>
  <si>
    <t>• Lo anterior siempre y cuando la norma urbanística de la jurisdicción donde se localizan las sedes haya aprobado esta forma de vinculación funcional entre las mismas</t>
  </si>
  <si>
    <t>5.4</t>
  </si>
  <si>
    <t>• Esta edificación se podrá habilitar como una o varias sedes, de acuerdo con lo que determine el prestador de servicios de salud.
Todo lo anterior siempre y cuando la norma urbanística de la jurisdicción donde se localizan las sedes haya aprobado esta forma de vinculación funcional entre las mismas</t>
  </si>
  <si>
    <t>9.1</t>
  </si>
  <si>
    <t>• Su ubicación no interfiera con el acceso y evacuación de los usuarios por las escaleras.</t>
  </si>
  <si>
    <t>9.2</t>
  </si>
  <si>
    <t>• Estén disponibles tanto para el acceso como para la evacuación de los usuarios.</t>
  </si>
  <si>
    <t>9.3</t>
  </si>
  <si>
    <t>• Su manejo sea autónomo.</t>
  </si>
  <si>
    <t>9.4</t>
  </si>
  <si>
    <t>• Garanticen seguridad durante su uso</t>
  </si>
  <si>
    <t>21.1</t>
  </si>
  <si>
    <t>• Verde: Ambientes o áreas no restringidas</t>
  </si>
  <si>
    <t>21.2</t>
  </si>
  <si>
    <t>• Amarillo: Ambientes o áreas semi-restringidas</t>
  </si>
  <si>
    <t>21.3</t>
  </si>
  <si>
    <t>• Roja: Ambientes o áreas restringidas</t>
  </si>
  <si>
    <t>25.1</t>
  </si>
  <si>
    <t>• Ambiente o área de recibo de material contaminado.</t>
  </si>
  <si>
    <t>25.2</t>
  </si>
  <si>
    <t>• Ambiente o área de lavado.</t>
  </si>
  <si>
    <t>25.3</t>
  </si>
  <si>
    <t>• Ambiente o área de secado.</t>
  </si>
  <si>
    <t>25.4</t>
  </si>
  <si>
    <t>• Ambiente o área de empaque.</t>
  </si>
  <si>
    <t>25.5</t>
  </si>
  <si>
    <t>• Ambiente o área de esterilización</t>
  </si>
  <si>
    <t>25.6</t>
  </si>
  <si>
    <t>• Ambiente o área para almacenamiento del material estéril.</t>
  </si>
  <si>
    <t>25.7</t>
  </si>
  <si>
    <t>• Mesón de trabajo con poceta.</t>
  </si>
  <si>
    <t>25.8</t>
  </si>
  <si>
    <t>• Lavamanos, cuando el proceso se realice fuera del servicio de salud</t>
  </si>
  <si>
    <t>26.1</t>
  </si>
  <si>
    <t>• Ambiente o área para lavado, limpieza y desinfección y entrega de material limpio al proveedor</t>
  </si>
  <si>
    <t>26.2</t>
  </si>
  <si>
    <t>• Ambiente o área para la recepción y almacenamiento de material estéril</t>
  </si>
  <si>
    <t>27.1</t>
  </si>
  <si>
    <t>• Ambiente de recibo y lavado de material contaminado.</t>
  </si>
  <si>
    <t>27.2</t>
  </si>
  <si>
    <t>• Ambiente limpio con las siguientes áreas:</t>
  </si>
  <si>
    <t xml:space="preserve"> • Área de secado.</t>
  </si>
  <si>
    <t>• Área de empaque.</t>
  </si>
  <si>
    <t>• Área de esterilización</t>
  </si>
  <si>
    <t>27.3</t>
  </si>
  <si>
    <t>• Ambiente para almacenamiento del material estéril.</t>
  </si>
  <si>
    <t>28.1</t>
  </si>
  <si>
    <t xml:space="preserve"> • Área para entrevista.</t>
  </si>
  <si>
    <t>• Área de examen.</t>
  </si>
  <si>
    <t>• Lavamanos. No se exige adicional si el consultorio cuenta con unidad sanitaria.</t>
  </si>
  <si>
    <t>• Las áreas están separadas entre sí por barrera física fija o móvil, con excepción de los consultorios del servicio de urgencias, optometría y oftalmología, donde no se requiere.</t>
  </si>
  <si>
    <t>28.2</t>
  </si>
  <si>
    <r>
      <rPr>
        <b/>
        <u/>
        <sz val="11"/>
        <color theme="1"/>
        <rFont val="Calibri"/>
        <family val="2"/>
        <scheme val="minor"/>
      </rPr>
      <t>Consultorio donde se realizan procedimientos:</t>
    </r>
    <r>
      <rPr>
        <sz val="11"/>
        <color theme="1"/>
        <rFont val="Calibri"/>
        <family val="2"/>
        <scheme val="minor"/>
      </rPr>
      <t xml:space="preserve"> Ambiente con mínimo 10 m2 (sin incluir la unidad sanitaria) que cuenta con:</t>
    </r>
  </si>
  <si>
    <t>• Área para entrevista</t>
  </si>
  <si>
    <t>• Área de procedimientos.</t>
  </si>
  <si>
    <t>• Las áreas están separadas entre sí por barrera física fija.</t>
  </si>
  <si>
    <t>• Mesón de trabajo</t>
  </si>
  <si>
    <t>• Poceta, cuando la requiera, según los procedimientos que el prestador documente en el estándar de procesos prioritarios.</t>
  </si>
  <si>
    <t>• Lavamanos. No se exige adicional si el consultorio cuenta con una unidad sanitaria.</t>
  </si>
  <si>
    <t>28.3</t>
  </si>
  <si>
    <t>• Área para entrevista, si la requiere.</t>
  </si>
  <si>
    <t>• Área para unidad odontológica.</t>
  </si>
  <si>
    <t>• Área con mesón de trabajo con poceta.</t>
  </si>
  <si>
    <t>28.4</t>
  </si>
  <si>
    <t>• Área adicional por cada unidad odontológica que permita la instalación y movilización de talento humano, pacientes, usuarios y equipos biomédicos.</t>
  </si>
  <si>
    <t>• Barrera física fija o móvil entre las unidades odontológicas.</t>
  </si>
  <si>
    <t>• Mínimo un lavamanos por cada tres unidades odontológicas o fracción</t>
  </si>
  <si>
    <t>• Para dos unidades odontológicas, área con mesón de trabajo con poceta.</t>
  </si>
  <si>
    <t>• A partir de tres unidades odontológicas, adicional a lo mencionado en los numerales 28.4.1, 28.4.2 y 28.4.3, tiene disponibilidad de un ambiente con mesón de trabajo y poceta.</t>
  </si>
  <si>
    <t>29.1</t>
  </si>
  <si>
    <t>• Área para entrevista, según el tipo de consulta.</t>
  </si>
  <si>
    <t>29.2</t>
  </si>
  <si>
    <t>30.1</t>
  </si>
  <si>
    <t>• Mesón de trabajo.</t>
  </si>
  <si>
    <t>• Poceta, cuando la requiera, según los procedimientos que el prestador documente en el estándar de procesos prioritarios</t>
  </si>
  <si>
    <t>• Lavamanos</t>
  </si>
  <si>
    <t>30.2</t>
  </si>
  <si>
    <t>• Vestidor para pacientes con área para casilleros.</t>
  </si>
  <si>
    <t>• Área de recuperación.</t>
  </si>
  <si>
    <t>• Unidad sanitaria.</t>
  </si>
  <si>
    <t>30.3</t>
  </si>
  <si>
    <t>• Área de procedimientos endoscópicos.</t>
  </si>
  <si>
    <t>• Área de recuperación, que puede ser la misma área donde se realice el procedimiento endoscópico.</t>
  </si>
  <si>
    <t>• Lavamanos.</t>
  </si>
  <si>
    <t>• Vestidor para pacientes con área para casilleros que puede ser la misma unidad sanitaria con casilleros.</t>
  </si>
  <si>
    <t>• Ambiente o área para almacenar materiales e insumos.</t>
  </si>
  <si>
    <t>• Área de limpieza y desinfección de endoscopios con mesón de trabajo con poceta.</t>
  </si>
  <si>
    <t>• Ambiente o área para almacenamiento de equipos biomédicos.</t>
  </si>
  <si>
    <t>30.4</t>
  </si>
  <si>
    <t xml:space="preserve">• Ambiente con dimensión variable acorde con el tipo de tecnología utilizada. </t>
  </si>
  <si>
    <t>Disponibilidad de:
• Unidad sanitaria</t>
  </si>
  <si>
    <t>30.5</t>
  </si>
  <si>
    <t>32.1</t>
  </si>
  <si>
    <t>• Superficie de trabajo.</t>
  </si>
  <si>
    <t>32.2</t>
  </si>
  <si>
    <t>• Permite la monitorización permanente de los pacientes o sistemas alternativos para su visualización.</t>
  </si>
  <si>
    <t>32.3</t>
  </si>
  <si>
    <t>• Cuenta con alarma o sistema de llamado a enfermería, donde se requiera.</t>
  </si>
  <si>
    <t>33.1</t>
  </si>
  <si>
    <t>33.2</t>
  </si>
  <si>
    <t>• Área para el almacenamiento y alistamiento de medicamentos.</t>
  </si>
  <si>
    <t>33.3</t>
  </si>
  <si>
    <t>34.1</t>
  </si>
  <si>
    <t>34.2</t>
  </si>
  <si>
    <t>35.1</t>
  </si>
  <si>
    <t>• Puesto de enfermería.</t>
  </si>
  <si>
    <t>35.2</t>
  </si>
  <si>
    <t>• Ambiente o área de trabajo limpio.</t>
  </si>
  <si>
    <t>35.3</t>
  </si>
  <si>
    <t>• Ambiente de trabajo sucio.</t>
  </si>
  <si>
    <t>35.4</t>
  </si>
  <si>
    <t>• Área o ambiente para el depósito de equipos biomédicos con dimensión variable de acuerdo con las necesidades del servicio.</t>
  </si>
  <si>
    <t>35.5</t>
  </si>
  <si>
    <t>• Área o ambiente para depósito de ropa limpia de dimensión variable de acuerdo con las necesidades del servicio.</t>
  </si>
  <si>
    <t>35.6</t>
  </si>
  <si>
    <t>• Ambiente para depósito de ropa sucia, con dimensión variable de acuerdo con las necesidades del servicio.</t>
  </si>
  <si>
    <t>35.7</t>
  </si>
  <si>
    <t>• Lavapatos cuando el servicio de salud lo requiera.</t>
  </si>
  <si>
    <t>35.8</t>
  </si>
  <si>
    <t>• Unidad Sanitaria.</t>
  </si>
  <si>
    <t>36.1</t>
  </si>
  <si>
    <t>• Sanitario.</t>
  </si>
  <si>
    <t>36.2</t>
  </si>
  <si>
    <t>36.3</t>
  </si>
  <si>
    <t>• Ducha.</t>
  </si>
  <si>
    <t>36.4</t>
  </si>
  <si>
    <t>• Alarma o sistema de llamado, donde se requiera.</t>
  </si>
  <si>
    <t>36.5</t>
  </si>
  <si>
    <t>• Puertas corredizas o con apertura hacia el exterior.</t>
  </si>
  <si>
    <t>37.1</t>
  </si>
  <si>
    <t>37.2</t>
  </si>
  <si>
    <t>38.1</t>
  </si>
  <si>
    <t>38.2</t>
  </si>
  <si>
    <t>38.3</t>
  </si>
  <si>
    <t>• Dimensiones que permita el desplazamiento del paciente y maniobra en su interior, las puertas tienen un ancho que permite el fácil acceso de pacientes en sillas de ruedas.</t>
  </si>
  <si>
    <t>38.4</t>
  </si>
  <si>
    <t>38.5</t>
  </si>
  <si>
    <t>• Accesorios que facilite la accesibilidad, movilidad y seguridad del usuario.</t>
  </si>
  <si>
    <t>38.6</t>
  </si>
  <si>
    <t>• Alarma o sistema de llamado.</t>
  </si>
  <si>
    <t>40.1</t>
  </si>
  <si>
    <t>• Ambiente o área con dimensión variable de acuerdo al servicio o servicios, independiente de las áreas de circulación, que cuenta con ventilación e iluminación natural y/o artificial.</t>
  </si>
  <si>
    <t>40.2</t>
  </si>
  <si>
    <t>• Disponibilidad de unidades sanitarias discriminadas por sexo o baterías sanitarias</t>
  </si>
  <si>
    <t>46.1</t>
  </si>
  <si>
    <t>• Ambiente o área para el almacenamiento de medicamentos o dispositivos médicos e insumos, cuando se requiera.</t>
  </si>
  <si>
    <t>46.2</t>
  </si>
  <si>
    <t>• Ambiente o área para el almacenamiento de equipos biomédicos.</t>
  </si>
  <si>
    <t>46.3</t>
  </si>
  <si>
    <t>• Ambiente o área para el archivo de las historias clínicas y registros</t>
  </si>
  <si>
    <t>48.1</t>
  </si>
  <si>
    <t>• Servicios públicos domiciliarios: Acueducto, alcantarillado, energía eléctrica y sistema de comunicación.</t>
  </si>
  <si>
    <t>48.2</t>
  </si>
  <si>
    <t>• Unidad sanitaria o baño</t>
  </si>
  <si>
    <t>50.1</t>
  </si>
  <si>
    <t>• De acuerdo con los servicios a prestar, los ambientes y áreas cumplen con los criterios del servicio de salud de la modalidad intramural.</t>
  </si>
  <si>
    <t>50.2</t>
  </si>
  <si>
    <t>• Suministro de agua potable de manera permanente.</t>
  </si>
  <si>
    <t>50.3</t>
  </si>
  <si>
    <t>• Tanque para el almacenamiento de aguas residuales. Las aguas residuales no se vierten en la vía pública o en el cauce fluvial.</t>
  </si>
  <si>
    <t>50.4</t>
  </si>
  <si>
    <t>• Identificación visual como unidad móvil terrestre o acuática según aplique.</t>
  </si>
  <si>
    <t>50.5</t>
  </si>
  <si>
    <t>• Acceso al servicio de energía eléctrica o fuente de energía alternativa.</t>
  </si>
  <si>
    <t>50.6</t>
  </si>
  <si>
    <t>• Señalización y condiciones que garanticen la seguridad durante el abordaje, incluyendo el ingreso de personas con discapacidad.</t>
  </si>
  <si>
    <t>50.7</t>
  </si>
  <si>
    <t>• Estructuras firmes para el ingreso y salida de pacientes y usuarios, con protecciones laterales a espacios libres.</t>
  </si>
  <si>
    <t>50.8</t>
  </si>
  <si>
    <t>• Señalización de áreas restringidas al interior de la unidad móvil.</t>
  </si>
  <si>
    <t>50.9</t>
  </si>
  <si>
    <t>• Barreras o mecanismos que impidan el ingreso de usuarios a las áreas restringidas.</t>
  </si>
  <si>
    <t>• Para unidades móviles marítimas o fluviales, las uniones con tierra firme son continuas, sin desniveles y permiten el flujo de camillas y sillas de ruedas.</t>
  </si>
  <si>
    <t>51.1</t>
  </si>
  <si>
    <t>• Conectividad que garantice la prestación de servicios de salud con integridad y continuidad de acuerdo con el método de transferencia de información que utilice (sincrónico o asincrónico).</t>
  </si>
  <si>
    <t>51.2</t>
  </si>
  <si>
    <t>•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</si>
  <si>
    <t>51.3</t>
  </si>
  <si>
    <t>• Suministro de energía eléctrica o baterías que permitan el uso de los instrumentos de comunicación y de los equipos biomédicos necesarios.</t>
  </si>
  <si>
    <t>51.4</t>
  </si>
  <si>
    <t>• Nivel de iluminación homogénea con luz fluorescente blanca fría y no mezclar tipos de iluminación cálida con fría</t>
  </si>
  <si>
    <t>52.1</t>
  </si>
  <si>
    <t>52.2</t>
  </si>
  <si>
    <t>• Plataformas tecnológicas que garanticen la seguridad y privacidad de la información y la disponibilidad permanente para prestar los servicios de salud, cumpliendo con los criterios de seguridad, privacidad y protección de datos personales establecidos en la normatividad   o lineamientos que regulen la materia.</t>
  </si>
  <si>
    <t>52.3</t>
  </si>
  <si>
    <t>52.4</t>
  </si>
  <si>
    <t>• Nivel de iluminación homogénea</t>
  </si>
  <si>
    <t>53.1</t>
  </si>
  <si>
    <t>• Ambiente exclusivo para la realización de la atención a distancia que garantiza la privacidad y la confidencialidad durante la atención, la seguridad de los equipos frente a la extracción no autorizada y condiciones ambientales para su correcto funcionamiento, libre de interferencias visuales y sonoras.</t>
  </si>
  <si>
    <t>53.2</t>
  </si>
  <si>
    <t>53.3</t>
  </si>
  <si>
    <t>• Plataformas tecnológicas que garantizan la seguridad y privacidad de la información y la disponibilidad permanente para prestar los servicios, cumpliendo con los criterios de seguridad, privacidad y protección de datos personales establecidos en la normatividad que regule la materia.</t>
  </si>
  <si>
    <t>53.4</t>
  </si>
  <si>
    <t>• Suministro de energía eléctrica o baterías que permitan el uso de los instrumentos de comunicación y de los equipos biomédicos cuando aplique.</t>
  </si>
  <si>
    <t>53.5</t>
  </si>
  <si>
    <t>1.1</t>
  </si>
  <si>
    <t>• Nombre del equipo biomédicos.</t>
  </si>
  <si>
    <t>1.2</t>
  </si>
  <si>
    <t>• Marca.</t>
  </si>
  <si>
    <t>1.3</t>
  </si>
  <si>
    <t>• Modelo.</t>
  </si>
  <si>
    <t>1.4</t>
  </si>
  <si>
    <t>• Serie.</t>
  </si>
  <si>
    <t>1.5</t>
  </si>
  <si>
    <t>• Registro sanitario para dispositivos médicos o permiso de comercialización para equipos biomédicos de tecnología controlada, cuando lo requiera.</t>
  </si>
  <si>
    <t>1.6</t>
  </si>
  <si>
    <t>• Clasificación por riesgo, cuando el equipo lo requiera.</t>
  </si>
  <si>
    <t>2.1</t>
  </si>
  <si>
    <t>• Programa de mantenimiento preventivo de los equipos biomédicos, que incluya el cumplimiento de las recomendaciones establecidas por el fabricante o de acuerdo con el protocolo de mantenimiento que tenga definido el prestador, éste último cuando no esté definido por el fabricante.</t>
  </si>
  <si>
    <t>2.2</t>
  </si>
  <si>
    <t>• Hoja(s) de vida del(los) equipo(s) biomédicos(s), con los registros de los mantenimientos preventivos y correctivos, según corresponda.</t>
  </si>
  <si>
    <t>8.1</t>
  </si>
  <si>
    <t>• Desfibrilador bifásico con sistema de visualización integrado, capacidad de cardioversión, marcapasos transcutáneo y paletas para adultos y pediátricas según aplique.</t>
  </si>
  <si>
    <t>8.2</t>
  </si>
  <si>
    <t>• Resucitador pulmonar manual.</t>
  </si>
  <si>
    <t>8.3</t>
  </si>
  <si>
    <t>• Aspirador o sistema de vacío.</t>
  </si>
  <si>
    <t>8.4</t>
  </si>
  <si>
    <t>• Monitor de signos vitales con accesorios que cuenta como mínimo con:</t>
  </si>
  <si>
    <t>• Trazado electrocardiográfico si no está incorporado en el desfibrilador</t>
  </si>
  <si>
    <t>8.4.2</t>
  </si>
  <si>
    <t>• Presión no invasiva</t>
  </si>
  <si>
    <t>8.4.3</t>
  </si>
  <si>
    <t>• Saturación de oxígeno que puede estar integrado en el monitor o externo</t>
  </si>
  <si>
    <t>8.4.4</t>
  </si>
  <si>
    <t>• Batería</t>
  </si>
  <si>
    <t>8.5</t>
  </si>
  <si>
    <t>• Laringoscopio con hojas rectas y curvas para adultos y pediátricas, según aplique</t>
  </si>
  <si>
    <t>8.6</t>
  </si>
  <si>
    <t>• Medicamentos, dispositivos médicos e insumos, definidos por el prestador.</t>
  </si>
  <si>
    <t>• Nevera o depósito frío para el almacenamiento de sangre o de sus componentes con sistema de control de temperatura entre 1ºC y 6ºC y alarma audible o sistema de monitoreo que alerte cambios próximos al límite en que la sangre o sus componentes puedan deteriorarse.</t>
  </si>
  <si>
    <t>• Equipo para descongelar plasma, cuando se requiera, con sistema de control de temperatura.</t>
  </si>
  <si>
    <t>• Congelador para la conservación de plasma o crioprecipitados con registro y control de temperatura por debajo de –18ºC y sistema de alarma audible que alerte cambios próximos al límite en que el componente almacenado pueda deteriorarse, cuando se requiera.</t>
  </si>
  <si>
    <t>• Agitador o rotador de plaquetas con sistema de control de temperatura entre 20ºC y 24ºC cuando se requiera.</t>
  </si>
  <si>
    <t>13.5</t>
  </si>
  <si>
    <t>• Nevera para transporte de componentes sanguíneos, donde se garantice la cadena de frio.</t>
  </si>
  <si>
    <t>16.1</t>
  </si>
  <si>
    <t>• Sistemas de telecomunicaciones de doble vía.</t>
  </si>
  <si>
    <t>16.2</t>
  </si>
  <si>
    <t>• Cuando se realicen pruebas para la detección de eventos de interés en salud pública, cuenta con:</t>
  </si>
  <si>
    <t>• Microscopio</t>
  </si>
  <si>
    <t>• Cinta métrica</t>
  </si>
  <si>
    <t>• Báscula</t>
  </si>
  <si>
    <t>17.1</t>
  </si>
  <si>
    <t>• Documento firmado por un ingeniero biomédico con tarjeta profesional vigente, que certifique que:</t>
  </si>
  <si>
    <t>• Los dispositivos periféricos necesarios, de acuerdo con el tipo de servicios ofertados, garantizan la obtención de la información requerida por el prestador de referencia.</t>
  </si>
  <si>
    <t>• Los equipos de captura utilizados por el prestador de servicios de salud garantizan que la información obtenida es equivalente a la original, de manera que al ser reproducida se garantice su calidad y confiabilidad.</t>
  </si>
  <si>
    <t>• Los parámetros de digitalización y compresión seleccionados en los equipos durante la captura de datos o imágenes garantizan la resolución necesaria para permitir el diagnóstico.</t>
  </si>
  <si>
    <t>• Si el prestador de servicios de salud realiza consulta dermatológica en la modalidad de telemedicina cuenta con cámara digital de alta resolución que permita un fácil enfoque de las lesiones de piel y revisión de las imágenes capturadas previo a la transmisión al dermatólogo</t>
  </si>
  <si>
    <t>• Documento firmado por un ingeniero de sistemas con tarjeta profesional vigente, que certifique que</t>
  </si>
  <si>
    <t>• Los dispositivos utilizados para transferencia de información sincrónica por videoconferencia garantizan óptima fidelidad y calidad del video y sonido para el prestador remisor y para el prestador de referencia.</t>
  </si>
  <si>
    <t>• El software utilizado se adapta al cambio en la disponibilidad del ancho de banda sin perder conexión. En el caso que la videoconferencia sea grabada se deberán contemplar todos criterios de seguridad informática, que permita resguardar adecuadamente la confidencialidad y privacidad del paciente.</t>
  </si>
  <si>
    <t>• Las pantallas o monitores grado médico utilizados para el despliegue de imágenes cuentan con una distancia máxima de 0.25 milímetros entre píxeles (dot pitch), para garantizar la interpretación adecuada de la información recibida.</t>
  </si>
  <si>
    <t>17.2</t>
  </si>
  <si>
    <t>• Documento firmado por un ingeniero de sistemas con tarjeta profesional vigente, que certifique que:</t>
  </si>
  <si>
    <t>• Los dispositivos utilizados para transferencia de información sincrónica por videoconferencia garantizan una óptima fidelidad y calidad del video y sonido tanto para el prestador remisor como para el prestador de referencia,</t>
  </si>
  <si>
    <t>• El software utilizado se adapta al cambio de la disponibilidad del ancho de banda sin perder la conexión</t>
  </si>
  <si>
    <t>• En el caso que la videoconferencia sea grabada se deberán contemplar todos  los criterios de seguridad informática, que permita resguardar adecuadamente la confidencialidad y privacidad del paciente.</t>
  </si>
  <si>
    <t>• Las pantallas o monitores grado médico utilizados para el despliegue de imágenes cuentan con una distancia máxima de 0.19 milímetros entre píxeles (dot pitch), resolución mínima de 1024 x 768 pixeles, como mínimo un ratio de contraste de 500:1 y mínimo de luminancia (brillo) de 250 cd/m2 que permita garantizar la interpretación adecuada de la información recibida</t>
  </si>
  <si>
    <t>• Principio activo.</t>
  </si>
  <si>
    <t>• Forma farmacéutica.</t>
  </si>
  <si>
    <t>• Concentración.</t>
  </si>
  <si>
    <t>• Lote.</t>
  </si>
  <si>
    <t>• Fecha de vencimiento.</t>
  </si>
  <si>
    <t>• Presentación comercial.</t>
  </si>
  <si>
    <t>1.7</t>
  </si>
  <si>
    <t>• Unidad de medida.</t>
  </si>
  <si>
    <t>1.8</t>
  </si>
  <si>
    <t>• Registro sanitario vigente o permiso cuando se autorice, expedido por el Invima.</t>
  </si>
  <si>
    <t>• Descripción.</t>
  </si>
  <si>
    <t>• Marca del dispositivo.</t>
  </si>
  <si>
    <t>2.3</t>
  </si>
  <si>
    <t>• Serie (cuando aplique).</t>
  </si>
  <si>
    <t>2.4</t>
  </si>
  <si>
    <t>2.5</t>
  </si>
  <si>
    <t>• Registro sanitario vigente o permiso de comercialización expedido por el Invima.</t>
  </si>
  <si>
    <t>2.6</t>
  </si>
  <si>
    <t>• Clasificación por riesgo (información consignada en el registro sanitario o permiso de comercialización).</t>
  </si>
  <si>
    <t>2.7</t>
  </si>
  <si>
    <t>• Vida útil, cuando aplique.</t>
  </si>
  <si>
    <t>2.8</t>
  </si>
  <si>
    <t>• Lote</t>
  </si>
  <si>
    <t>2.9</t>
  </si>
  <si>
    <t>• Fecha de vencimiento</t>
  </si>
  <si>
    <t>3.1</t>
  </si>
  <si>
    <t>• Nombre</t>
  </si>
  <si>
    <t>3.2</t>
  </si>
  <si>
    <t>• Marca</t>
  </si>
  <si>
    <t>3.3</t>
  </si>
  <si>
    <t>3.4</t>
  </si>
  <si>
    <t>3.5</t>
  </si>
  <si>
    <t>• Clasificación del riesgo sanitario</t>
  </si>
  <si>
    <t>3.6</t>
  </si>
  <si>
    <t>• Vida útil, cuando aplique</t>
  </si>
  <si>
    <t>3.7</t>
  </si>
  <si>
    <t>• Fecha de vencimiento y lote.</t>
  </si>
  <si>
    <t>• Selección</t>
  </si>
  <si>
    <t>• Adquisición</t>
  </si>
  <si>
    <t>• Transporte</t>
  </si>
  <si>
    <t>4.4</t>
  </si>
  <si>
    <t>• Recepción</t>
  </si>
  <si>
    <t>4.5</t>
  </si>
  <si>
    <t>• Almacenamiento</t>
  </si>
  <si>
    <t>4.6</t>
  </si>
  <si>
    <t>• Conservación</t>
  </si>
  <si>
    <t>4.7</t>
  </si>
  <si>
    <t>• Control de fechas de vencimiento</t>
  </si>
  <si>
    <t>4.8</t>
  </si>
  <si>
    <t>• Control de cadena de frío, manejo de contingencias con la cadena de frío.</t>
  </si>
  <si>
    <t>4.9</t>
  </si>
  <si>
    <t>• Distribución</t>
  </si>
  <si>
    <t>• Dispensación</t>
  </si>
  <si>
    <t>• Devolución</t>
  </si>
  <si>
    <t>• Disposición final</t>
  </si>
  <si>
    <t>• Seguimiento al uso de medicamentos, homeopáticos, fitoterapéuticos, medicamentos biológicos, componentes anatómicos, dispositivos médicos (incluidos los sobre medida, elementos de rayos X y de uso odontológico), reactivos de diagnóstico in vitro; así como de los demás insumos asistenciales que se utilicen incluidos los que se encuentran en los depósitos o almacenes del prestador de servicios de salud y en la modalidad extramural.</t>
  </si>
  <si>
    <t>• Dispositivos médicos e insumos asistenciales según la patología del paciente o  eventos de interés en salud pública cuando se requiera.</t>
  </si>
  <si>
    <t>• Medicamentos de acuerdo con inventario establecido por el prestador acorde a lo documentado en sus procesos prioritarios, cuando se requiera.</t>
  </si>
  <si>
    <t>• Asegurar la correcta identificación del paciente en los procesos asistenciales. (que incluya como mínimo dos identificadores: nombre completo y número de identificación)</t>
  </si>
  <si>
    <t>• Gestionar y desarrollar una adecuada comunicación entre las personas que atienden y cuidan a los pacientes que incluya enfoques diferenciales.</t>
  </si>
  <si>
    <t>• Detectar, prevenir y reducir infecciones asociadas con la atención en salud (que incluya protocolo de higiene de manos o higienización con soluciones a base de alcohol).</t>
  </si>
  <si>
    <t>• Detectar, analizar y gestionar eventos adversos.</t>
  </si>
  <si>
    <t>• Garantizar la funcionalidad de los procedimientos de consentimiento informado.</t>
  </si>
  <si>
    <t>• Mejorar la seguridad en la utilización de medicamentos, en los servicios donde aplique.</t>
  </si>
  <si>
    <t>• Prevenir y reducir la frecuencia de caídas, en los servicios donde aplique.</t>
  </si>
  <si>
    <t>• Garantizar la atención segura de la gestante y el recién nacido, en los servicios donde aplique.</t>
  </si>
  <si>
    <t>• Prevenir complicaciones asociadas a disponibilidad y manejo de sangre, componentes y a la transfusión sanguínea, en los servicios donde aplique.</t>
  </si>
  <si>
    <t>• Prevenir úlceras por presión, en los servicios donde aplique.</t>
  </si>
  <si>
    <t>• Mejorar la seguridad en los procedimientos quirúrgicos, en los servicios donde aplique</t>
  </si>
  <si>
    <t>• Capacitación del personal en el tema de seguridad del paciente y en los principales riesgos de la atención.</t>
  </si>
  <si>
    <t>• Actividades donde se ilustra al paciente y sus allegados en el autocuidado de su seguridad</t>
  </si>
  <si>
    <t>12.1</t>
  </si>
  <si>
    <t>• Detección, prevención y disminución del riesgo de accidentes e incidentes de carácter radiológico, en los servicios donde aplique.</t>
  </si>
  <si>
    <t>12.2</t>
  </si>
  <si>
    <t>• Aseo, limpieza y desinfección de áreas y superficies.</t>
  </si>
  <si>
    <t>12.3</t>
  </si>
  <si>
    <t>• Procedimiento de reanimación cerebro cardio pulmonar, en los servicios donde se realice.</t>
  </si>
  <si>
    <t>12.4</t>
  </si>
  <si>
    <t>• Acciones para prevenir las flebitis infecciosas, químicas y mecánicas en los servicios donde se realicen procedimientos de venopunción.</t>
  </si>
  <si>
    <t>12.5</t>
  </si>
  <si>
    <t>• Aspectos de bioseguridad acordes con las condiciones y características del servicio.</t>
  </si>
  <si>
    <t>12.6</t>
  </si>
  <si>
    <t>• Descontaminación por derrames de sangre u otros fluidos corporales</t>
  </si>
  <si>
    <t>12.7</t>
  </si>
  <si>
    <t>• Manejo de gases medicinales que incluya como mínimo la atención de emergencias y sistema de alarma, cuando se utilicen.</t>
  </si>
  <si>
    <t>• Buenas prácticas de esterilización de acuerdo con los procedimientos y técnicas que se utilicen, que describa como mínimo los siguientes aspectos:</t>
  </si>
  <si>
    <t>• Recibo de productos contaminados y entrega de material estéril.</t>
  </si>
  <si>
    <t>• Transporte.</t>
  </si>
  <si>
    <t>• Lavado, secado y lubricación.</t>
  </si>
  <si>
    <t>• Empaque.</t>
  </si>
  <si>
    <t>• Etiquetado.</t>
  </si>
  <si>
    <t>• Esterilización.</t>
  </si>
  <si>
    <t>• Almacenamiento.</t>
  </si>
  <si>
    <t>• Verificación de la integridad del material estéril.</t>
  </si>
  <si>
    <t>• Control de calidad que incluya el análisis de los reportes de dicho control, para la toma de medidas preventivas y correctivas.</t>
  </si>
  <si>
    <t>• Los procedimientos, siguiendo las recomendaciones del fabricante, para el reprocesamiento y control de calidad que demuestren la eficacia, desempeño y esterilidad del producto.</t>
  </si>
  <si>
    <t>• Acciones de seguimiento a través de los comités de infecciones, de seguridad del paciente y del programa de tecnovigilancia, que garanticen que el dispositivo no ha perdido la eficacia y desempeño para el cual fue diseñado, ni exponga al riesgo de infecciones o complicaciones al usuario.</t>
  </si>
  <si>
    <t>16.3</t>
  </si>
  <si>
    <t>• Los profesionales independientes de salud realizarán el seguimiento a través del programa de tecnovigilancia.</t>
  </si>
  <si>
    <t>• Estabilización del paciente antes del traslado.</t>
  </si>
  <si>
    <t>• Medidas para el traslado.</t>
  </si>
  <si>
    <t>17.3</t>
  </si>
  <si>
    <t>• Lista de chequeo de los documentos necesarios para el traslado que incluya:</t>
  </si>
  <si>
    <t>• Diligenciamiento del formato de referencia de pacientes.</t>
  </si>
  <si>
    <t>• Resultados de apoyos diagnósticos realizados al paciente.</t>
  </si>
  <si>
    <t>• Resumen de historia clínica.</t>
  </si>
  <si>
    <t>• Mecanismos tecnológicos que le permitan realizar el proceso (software, correo, entre otros).</t>
  </si>
  <si>
    <t>• Talento humano que debe responsabilizarse de cada una de las etapas del proceso.</t>
  </si>
  <si>
    <t>17.3.6</t>
  </si>
  <si>
    <t>• La referencia de pacientes que se detecten como víctimas de violencia sexual debe hacerse a un servicio de urgencias.</t>
  </si>
  <si>
    <t>18.1</t>
  </si>
  <si>
    <t>• Realizar la sedación.</t>
  </si>
  <si>
    <t>18.2</t>
  </si>
  <si>
    <t>• Definición de la atención por profesional de la medicina especialista en anestesiología cuando se identifiquen riesgos para el paciente relacionados con la sedación.</t>
  </si>
  <si>
    <t>18.3</t>
  </si>
  <si>
    <t>• Manejo de emergencias.</t>
  </si>
  <si>
    <t>18.4</t>
  </si>
  <si>
    <t>• Seguimiento al riesgo, que incluya fichas técnicas de indicadores de complicaciones terapéuticas y medicamentosas, relacionadas con la sedación, medición, seguimiento y planes de mejoramiento.</t>
  </si>
  <si>
    <t>18.5</t>
  </si>
  <si>
    <t>• Lista de chequeo, consignada en la historia clínica del paciente, que incluya la verificación de:</t>
  </si>
  <si>
    <t>• Evaluación de la vía aérea.</t>
  </si>
  <si>
    <t>• Determinación del tiempo de ayuno.</t>
  </si>
  <si>
    <t>• Registro de monitoreo del nivel de conciencia, la saturación de oxígeno, frecuencia cardíaca, tensión arterial y frecuencia respiratoria.</t>
  </si>
  <si>
    <t>• Registro de las variables hemodinámicas y respiratorias, a intervalos regulares.</t>
  </si>
  <si>
    <t>18.6</t>
  </si>
  <si>
    <t>• Observación bajo la supervisión del profesional que realiza la sedación.</t>
  </si>
  <si>
    <t>18.7</t>
  </si>
  <si>
    <t>• Todos estos registros se deben realizar antes, durante la intervención y hasta el momento del egreso del paciente.</t>
  </si>
  <si>
    <t>18.8</t>
  </si>
  <si>
    <t>• Recomendaciones de egreso suministradas al acompañante o acudiente</t>
  </si>
  <si>
    <t>19.1</t>
  </si>
  <si>
    <t>• Transporte, conservación, embalaje y remisión de muestras al banco de sangre para la realización de pruebas pre transfusionales.</t>
  </si>
  <si>
    <t>19.2</t>
  </si>
  <si>
    <t>• Manejo, investigación y análisis de las reacciones adversas a las transfusiones sanguíneas y procesos de hemovigilancia.</t>
  </si>
  <si>
    <t>19.3</t>
  </si>
  <si>
    <t>• Guía de práctica clínica para el uso de componentes sanguíneos.</t>
  </si>
  <si>
    <t>20.1</t>
  </si>
  <si>
    <t>• Documento del proceso institucional que orienta la atención en salud de las víctimas de violencias sexuales.</t>
  </si>
  <si>
    <t>20.2</t>
  </si>
  <si>
    <t>• Documento que dé cuenta la conformación del equipo institucional para la atención integral en salud para las víctimas de violencias sexuales.</t>
  </si>
  <si>
    <t>24.1</t>
  </si>
  <si>
    <t>• Manejo de la enfermedad cerebro vascular.</t>
  </si>
  <si>
    <t>24.2</t>
  </si>
  <si>
    <t>• Manejo del Trauma Craneoencefálico.</t>
  </si>
  <si>
    <t>24.3</t>
  </si>
  <si>
    <t>• Detección de donantes de componentes anatómicos</t>
  </si>
  <si>
    <t>24.4</t>
  </si>
  <si>
    <t>• Mantenimiento del donante de componentes anatómicos</t>
  </si>
  <si>
    <t>• Información documentada sobre la toma, procesamiento, control de calidad y entrega de resultados.</t>
  </si>
  <si>
    <t>• Controles de calidad realizados por un servicio de laboratorio clínico que puede ser propio o contratado para tal fin, cuando aplique, de acuerdo a las especificaciones del fabricante.</t>
  </si>
  <si>
    <t>• Análisis de los reportes del control de calidad y toma de medidas preventivas y correctivas.</t>
  </si>
  <si>
    <t>31.1</t>
  </si>
  <si>
    <t>• La o las categorías de telemedicina que se ofrece(n) en cada uno de los servicios habilitados en dicha modalidad y si se presta el servicio como prestador remisor o como prestador de referencia.</t>
  </si>
  <si>
    <t>31.2</t>
  </si>
  <si>
    <t>• Los flujos de la información</t>
  </si>
  <si>
    <t>31.3</t>
  </si>
  <si>
    <t>• Los responsables de la atención.</t>
  </si>
  <si>
    <t>31.4</t>
  </si>
  <si>
    <t>• El método de comunicación que se utiliza (sincrónico o asincrónico) para la atención y los criterios para la identificación de los casos en los cuales se debe transferir y recibir la información en tiempo real (sincrónico) o mediante almacenamiento – envío (asincrónico),</t>
  </si>
  <si>
    <t>31.5</t>
  </si>
  <si>
    <t>• Las características y formas de relacionamiento entre prestadores de telemedicina (remisor y de referencia) cuando aplique, definiendo los tiempos de respuesta.</t>
  </si>
  <si>
    <t>31.6</t>
  </si>
  <si>
    <t>• Procedimiento para la captura, almacenamiento y transmisión de la información.</t>
  </si>
  <si>
    <t>31.7</t>
  </si>
  <si>
    <t>• Parámetros para la digitalización y compresión durante la captura de datos o imágenes que garanticen la resolución necesaria para permitir el diagnóstico.</t>
  </si>
  <si>
    <t>11.1</t>
  </si>
  <si>
    <t>• Actividades documentadas y realizadas en el procedimiento de reúso de dispositivos médicos acorde con las recomendaciones del fabricante, incluyendo el número de reúsos por cada dispositivo esterilizado.</t>
  </si>
  <si>
    <t>11.2</t>
  </si>
  <si>
    <t>• Registro de cargas.</t>
  </si>
  <si>
    <t>11.3</t>
  </si>
  <si>
    <t>• Resultados del control de calidad.</t>
  </si>
  <si>
    <t>11.4</t>
  </si>
  <si>
    <t>• Listas del contenido de los paquetes que se esterilizan.</t>
  </si>
  <si>
    <t>11.5</t>
  </si>
  <si>
    <t>• Etiquetado de cada paquete que permita la trazabilidad de la esterilización.</t>
  </si>
  <si>
    <t>• Información de los componentes sanguíneos.</t>
  </si>
  <si>
    <t>• Solicitud de los componentes sanguíneos.</t>
  </si>
  <si>
    <t>• Muestras tomadas para la realización de pruebas pre transfusionales.</t>
  </si>
  <si>
    <t>• Muestras remitidas al Banco de Sangre y resultado de las pruebas pre transfusionales con el nombre del Banco de Sangre que las realizó, cuando el prestador no cuente con el servicio de gestión pre transfusional.</t>
  </si>
  <si>
    <t>• Información post-transfusional.</t>
  </si>
  <si>
    <t>• Informe ante la secretaría de salud departamental o distrital, o la entidad que tenga a cargo dichas competencias, sobre la estadística mensual de componentes sanguíneos transfundidos.</t>
  </si>
  <si>
    <t>• Temperaturas de los equipos biomédicos que lo requieran.</t>
  </si>
  <si>
    <t>12.8</t>
  </si>
  <si>
    <t>• Entrega para incineración de bolsas de sangre y de las unidades de sangre o componentes sanguíneos descartados.</t>
  </si>
  <si>
    <t>12.9</t>
  </si>
  <si>
    <t>• Transfusiones en la historia clínica del paciente, que incluya como mínimo la razón para   la transfusión, el producto y volumen que fue transfundido y la hora de la transfusión.</t>
  </si>
  <si>
    <t>• Registro de donantes detectados.</t>
  </si>
  <si>
    <t>• Registro de consulta del documento de voluntad anticipada de todos los pacientes fallecidos.</t>
  </si>
  <si>
    <t>• Registros en la historia clínica de la información sobre el proceso de donación efectuado por los profesionales de salud inscritos ante el Instituto Nacional de Salud.</t>
  </si>
  <si>
    <t>14.1</t>
  </si>
  <si>
    <t>• Valoración de ingreso con el respectivo plan de tratamiento.</t>
  </si>
  <si>
    <t>14.2</t>
  </si>
  <si>
    <t>• Nombre de los pacientes atendidos</t>
  </si>
  <si>
    <t>14.3</t>
  </si>
  <si>
    <t>• Registros de referencia y contrarreferencia, cuando se requieran</t>
  </si>
  <si>
    <t>14.4</t>
  </si>
  <si>
    <t>• Cuidados por parte del personal de salud</t>
  </si>
  <si>
    <t>14.5</t>
  </si>
  <si>
    <t>• Cuidados encargados a la familia cuando aplique</t>
  </si>
  <si>
    <t>14.6</t>
  </si>
  <si>
    <t>• Registro de rutas, horarios y frecuencias de la prestación de los servicios ofertados.</t>
  </si>
  <si>
    <t>14.7</t>
  </si>
  <si>
    <t>• Nombre de los pacientes atendidos.</t>
  </si>
  <si>
    <t>14.8</t>
  </si>
  <si>
    <t>• Nombre de los pacientes trasladados.</t>
  </si>
  <si>
    <t>14.9</t>
  </si>
  <si>
    <t>• Fecha y hora de ingreso al servicio.</t>
  </si>
  <si>
    <t>• Cuidados por parte del personal de salud.</t>
  </si>
  <si>
    <t>• Cuidados encargados a la familia cuando aplique.</t>
  </si>
  <si>
    <t>• Registros de las fechas de llegada y de salida, cuando aplique.</t>
  </si>
  <si>
    <t>• Registros de las actividades realizadas.</t>
  </si>
  <si>
    <t>Cuenta con: 
Documento firmado por un ingeniero de sistemas con tarjeta profesional vigente, que certifique:</t>
  </si>
  <si>
    <t>15.1</t>
  </si>
  <si>
    <t>• Los mecanismos que garanticen la custodia, seguridad confidencialidad y conservación integral, durante la transmisión y almacenamiento de la información contenida en la historia clínica y demás registros asistenciales y la reproducibilidad de la información de acuerdo con la legislación vigente.</t>
  </si>
  <si>
    <t>15.2</t>
  </si>
  <si>
    <t>• Los mecanismos de compresión utilizados por el prestador para que la información recuperada corresponda al dato, imagen o señal original (compresión sin pérdidas).</t>
  </si>
  <si>
    <t>15.3</t>
  </si>
  <si>
    <t>• El método utilizado para el uso de la firma electrónica o digital.</t>
  </si>
  <si>
    <t>15.4</t>
  </si>
  <si>
    <t>• La encriptación de la información para su transmisión y mecanismos de acceso a la misma de acuerdo con lo definido por el prestador de servicios de salud.</t>
  </si>
  <si>
    <t>15.5</t>
  </si>
  <si>
    <t>• Los sistemas de seguridad y control de acceso a la aplicación, según tipo de usuario. cuando se utilizan sistemas de información compartidos o de acceso remoto.</t>
  </si>
  <si>
    <t>• Calidad en la entrega de los productos.</t>
  </si>
  <si>
    <t>• Procedimientos documentados de atención en cada servicio interdependiente.</t>
  </si>
  <si>
    <t>• Tiempos de entrega de los productos.</t>
  </si>
  <si>
    <t>• Supervisión al contratista que garantice la seguridad del resultado del producto contratado.</t>
  </si>
  <si>
    <t>• Profesional de la medicina.</t>
  </si>
  <si>
    <t>• Profesional de la enfermería o terapia respiratoria o fisioterapia.</t>
  </si>
  <si>
    <t>• Profesional de la salud de acuerdo con el servicio a ofertar.</t>
  </si>
  <si>
    <t>• Cuando se realice telexperticia entre profesionales de la salud cuenta con el profesional de la salud de acuerdo con el servicio a ofertar.</t>
  </si>
  <si>
    <t>• Cuando realice telexperticia entre personal de salud no profesional y un profesional de la salud, el prestador remisor cuenta con técnico, tecnólogo o auxiliar que atiende presencialmente al usuario.</t>
  </si>
  <si>
    <t>• El tipo de ambiente o consultorio de acuerdo con la oferta, así:</t>
  </si>
  <si>
    <t>• Consultorio donde se realiza examen físico.</t>
  </si>
  <si>
    <t>• Ambiente de entrevista donde no se realiza examen físico ni procedimientos.</t>
  </si>
  <si>
    <t>• Consultorio donde se realizan procedimientos.</t>
  </si>
  <si>
    <t>• Consultorio odontológico con una unidad odontológica o más.</t>
  </si>
  <si>
    <t>• Sala de procedimientos, cuando se requiera.</t>
  </si>
  <si>
    <t>10.1</t>
  </si>
  <si>
    <t>• Sala de espera.</t>
  </si>
  <si>
    <t>10.2</t>
  </si>
  <si>
    <t>10.3</t>
  </si>
  <si>
    <t>• Mínimo una (1) unidad sanitaria discriminada por sexo apta para personas con movilidad reducida, o batería sanitaria discriminada por sexo con mínimo una (1) unidad sanitaria apta para personas con movilidad reducida, cuando el prestador cuente con más de dos consultorios o ambientes de entrevista.</t>
  </si>
  <si>
    <t>• Poceta, cuando la requiera, según los procedimientos que documente.</t>
  </si>
  <si>
    <t>• Barrera física móvil o fija, para separación entre sillas.</t>
  </si>
  <si>
    <t>• Camilla fija.</t>
  </si>
  <si>
    <t>• Escalerilla.</t>
  </si>
  <si>
    <t>• Tensiómetro para adulto o pediátrico según la oferta del servicio.</t>
  </si>
  <si>
    <t>19.4</t>
  </si>
  <si>
    <t>• Fonendoscopio para adulto o pediátrico según la oferta del servicio.</t>
  </si>
  <si>
    <t>19.5</t>
  </si>
  <si>
    <t>• Equipo de órganos de los sentidos.</t>
  </si>
  <si>
    <t>19.6</t>
  </si>
  <si>
    <t>• Martillo de reflejos.</t>
  </si>
  <si>
    <t>19.7</t>
  </si>
  <si>
    <t>• Tallímetro o infantómetro según la oferta del servicio.</t>
  </si>
  <si>
    <t>19.8</t>
  </si>
  <si>
    <t>• Cinta métrica.</t>
  </si>
  <si>
    <t>19.9</t>
  </si>
  <si>
    <t>• Báscula grado médico o pesa bebé, según la oferta del servicio.</t>
  </si>
  <si>
    <t>• Termómetro, cuando lo requiera.</t>
  </si>
  <si>
    <t>• Negatoscopio cuando se requiera o sistema de visualización según la tecnología utilizada por el prestador.</t>
  </si>
  <si>
    <t>22.1</t>
  </si>
  <si>
    <t>• Dotación necesaria para realizar los procedimientos documentados en el estándar de procesos prioritarios.</t>
  </si>
  <si>
    <t>22.2</t>
  </si>
  <si>
    <t>• Camilla con barandas, ruedas y freno., cuando los procedimientos requieran estas características.</t>
  </si>
  <si>
    <t>23.1</t>
  </si>
  <si>
    <t>• Unidad odontológica fija.</t>
  </si>
  <si>
    <t>23.2</t>
  </si>
  <si>
    <t>• Lámpara de fotocurado o amalgamador según la oferta del servicio.</t>
  </si>
  <si>
    <t>23.3</t>
  </si>
  <si>
    <t>23.4</t>
  </si>
  <si>
    <t>• Sistema de succión que podrá estar incorporado a la unidad odontológica.</t>
  </si>
  <si>
    <t>23.5</t>
  </si>
  <si>
    <t>• Compresor de aire para uso odontológico.</t>
  </si>
  <si>
    <t>23.6</t>
  </si>
  <si>
    <t>• Instrumental básico definido por el prestador de acuerdo con la oferta del servicio (adultos   o pediatría), la capacidad instalada, los procedimientos documentados en el estándar de procesos prioritarios y la técnica de esterilización y numero de ciclos de esterilización al día.</t>
  </si>
  <si>
    <t>23.7</t>
  </si>
  <si>
    <t>• Cuando se realice el proceso de esterilización dentro del servicio, cuenta con equipos para esterilización según los procedimientos realizados y documentados en el estándar de procesos prioritarios.</t>
  </si>
  <si>
    <t>• Fonendoscopio para adulto o pediátrico según la oferta del servicio</t>
  </si>
  <si>
    <t>• Tensiómetro para adulto o pediátrico según la oferta del servicio</t>
  </si>
  <si>
    <t>• Oxímetro</t>
  </si>
  <si>
    <t>24.5</t>
  </si>
  <si>
    <t>• Glucómetro.</t>
  </si>
  <si>
    <t>24.6</t>
  </si>
  <si>
    <t>24.7</t>
  </si>
  <si>
    <t>• Termómetro, cuanto lo requiera.</t>
  </si>
  <si>
    <t>24.8</t>
  </si>
  <si>
    <t>24.9</t>
  </si>
  <si>
    <t>• Unidad odontológica portátil.</t>
  </si>
  <si>
    <t>26.3</t>
  </si>
  <si>
    <t>26.4</t>
  </si>
  <si>
    <t>26.5</t>
  </si>
  <si>
    <t>26.6</t>
  </si>
  <si>
    <t>• Instrumental básico estéril definido por el prestador de acuerdo con la oferta del servicio (adultos o pediatría), la capacidad instalada y los procedimientos documentados en el estándar de procesos prioritarios.</t>
  </si>
  <si>
    <t>• Procedimientos que se pueden realizar, incluyendo aquellos que requieran anestesia local y no impliquen anestesia regional ni general.</t>
  </si>
  <si>
    <t>• Información al paciente sobre:</t>
  </si>
  <si>
    <t>• Preparación.</t>
  </si>
  <si>
    <t>• Recomendaciones post procedimiento.</t>
  </si>
  <si>
    <t>• Controles.</t>
  </si>
  <si>
    <t>• Posibles complicaciones.</t>
  </si>
  <si>
    <t>• Manejo de pacientes con enfermedad respiratoria alta y baja, que incluya ingreso, valoración y seguimiento del estado clínico.</t>
  </si>
  <si>
    <t>• Los tiempos máximos de manejo en la consulta externa, de los pacientes con enfermedad de vías respiratorias altas y bajas, y de remisión al servicio de hospitalización.</t>
  </si>
  <si>
    <t>• Las condiciones clínicas de los pacientes, que pueden ser manejadas en la sala y de las que no, de acuerdo con los procedimientos que se realicen.</t>
  </si>
  <si>
    <t>• Profesional de la salud con título de especialista, según los programas académicos autorizados por el Ministerio de Educación Nacional.</t>
  </si>
  <si>
    <t>• Para medicina alternativa y terapias alternativas y complementarias, cuenta con profesional de la salud con título de especialista en el ámbito de su disciplina, para lo cual deberá acreditar la respectiva certificación académica de esa norma de competencia, expedida por una institución de educación superior legalmente reconocida por el Estado y de acuerdo con lo documentado por el prestador de servicios de salud en el estándar de procesos prioritarios.</t>
  </si>
  <si>
    <t>• Cuando se realice telexperticia entre profesionales de la salud cuenta con el profesional de la salud con título de especialista de acuerdo con el servicio a ofertar.</t>
  </si>
  <si>
    <t>• Cuando realice telexperticia entre personal de salud no profesional y un profesional de la salud con título de especialista, el prestador remisor cuenta con técnico, tecnólogo o auxiliar que atiende presencialmente al usuario.</t>
  </si>
  <si>
    <t>• Criterios explícitos y documentados sobre el tipo de procedimientos que se pueden realizar  y de los que no se pueden realizar teniendo como marco el ámbito de la competencia.</t>
  </si>
  <si>
    <t>• Procedimientos para la información al paciente sobre preparación y recomendaciones post procedimiento, controles, posibles complicaciones y disponibilidad de consulta permanente y  en general las previsiones que se requieran para proteger al paciente de los riesgos de procedimientos que se realicen en la consulta.</t>
  </si>
  <si>
    <t>• Servicio de radiología odontológica</t>
  </si>
  <si>
    <t>• Transporte asistencial cuando se realicen procedimientos bajo sedación grado I y II.</t>
  </si>
  <si>
    <t>• Profesional de la medicina o profesional de la enfermería.</t>
  </si>
  <si>
    <t>• La administración de la vacuna cuenta con auxiliar de enfermería o auxiliar de salud pública bajo la supervisión del profesional de la medicina o profesional de la enfermería.</t>
  </si>
  <si>
    <t>• El manejo de la cadena de frío puede disponer de auxiliar de enfermería o auxiliar en salud pública o gestor comunitario en salud (en zonas de dispersión geográfica) o regentes de farmacia o químico farmacéutico con experiencia en cadena de frío.</t>
  </si>
  <si>
    <r>
      <rPr>
        <b/>
        <sz val="11"/>
        <color theme="1"/>
        <rFont val="Calibri"/>
        <family val="2"/>
        <scheme val="minor"/>
      </rPr>
      <t>Para los servicios en modalidad intramural de prestadores de servicios de salud que separen el servicio de vacunación en dos ambientes cuenta con</t>
    </r>
    <r>
      <rPr>
        <sz val="11"/>
        <color theme="1"/>
        <rFont val="Calibri"/>
        <family val="2"/>
        <scheme val="minor"/>
      </rPr>
      <t>:</t>
    </r>
  </si>
  <si>
    <t>• Consultorio para administración de medicamentos biológicos que cuenta con:</t>
  </si>
  <si>
    <t>• Área para entrevista.</t>
  </si>
  <si>
    <t>• Ambiente para almacenamiento y alistamiento de dispositivos y termos que cuenta con:</t>
  </si>
  <si>
    <t>• Área para el alistamiento de termos o cajas térmicas.</t>
  </si>
  <si>
    <t>• Área de cadena de frío que incluye un mesón con poceta, con capacidad para el lavado de termos, con grifo cuello de cisne o ducha teléfono; que puede estar ubicado en otro ambiente diferente al consultorio.</t>
  </si>
  <si>
    <t>• Área para el almacenamiento de dispositivos médicos e insumos, que puede estar ubicado en otro ambiente diferente al consultorio.</t>
  </si>
  <si>
    <t>• Disponibilidad de:</t>
  </si>
  <si>
    <t>• Unidades sanitarias discriminadas por sexo.</t>
  </si>
  <si>
    <t>• Ambiente de vacunación, para administración de medicamentos biológicos, que cuenta con:</t>
  </si>
  <si>
    <t>• Área para el alistamiento y administración de medicamentos biológicos.</t>
  </si>
  <si>
    <t>• Área de cadena de frío que incluye un mesón con poceta, con capacidad para el lavado de los termos, con grifo cuello de cisne o ducha teléfono, que puede estar ubicado en otro ambiente diferente al consultorio.</t>
  </si>
  <si>
    <t>• Ambiente para el alistamiento de termos y cajas térmicas.</t>
  </si>
  <si>
    <t>• Ambiente de cadena de frío, que puede ser el mismo de la modalidad intramural, que incluye un mesón con poceta, con capacidad para el lavado de los termos, con grifo cuello de cisne o ducha teléfono.</t>
  </si>
  <si>
    <t>6.1</t>
  </si>
  <si>
    <t>• Refrigerador precalificado por la Organización Mundial de la Salud para almacenamiento de vacunas.</t>
  </si>
  <si>
    <t>6.2</t>
  </si>
  <si>
    <t>• Para los refrigeradores con alimentación eléctrica cuenta con regulador o estabilizador electrónico de voltaje independiente, o conexión a una fuente regulada con indicador de polo a tierra.</t>
  </si>
  <si>
    <t>6.3</t>
  </si>
  <si>
    <t>• Papelería, cajas de transporte y termos portavacunas precalificados por la Organización Mundial de la Salud para manejo de vacunas; y los demás insumos necesarios para la prestación del servicio.</t>
  </si>
  <si>
    <t>7.1</t>
  </si>
  <si>
    <t>• Congelador con la capacidad suficiente para almacenar los paquetes fríos necesarios para el alistamiento de la totalidad de las cajas térmicas y termos.</t>
  </si>
  <si>
    <t>7.2</t>
  </si>
  <si>
    <t>7.3</t>
  </si>
  <si>
    <t>• Caja térmica o termo porta vacunas precalificados por la Organización Mundial de la Salud, para el traslado de los biológicos.</t>
  </si>
  <si>
    <t>Cumple con los criterios que le sean aplicables de todos los servicios y adicionalmente cuenta con: 
Si se presenta interrupción de la cadena de frío, el prestador de servicios de salud realiza notificación según el procedimiento establecido por el Invima.</t>
  </si>
  <si>
    <t>• Vacunación segura.</t>
  </si>
  <si>
    <t>• Reporte y manejo de Eventos Supuestamente Adversos Atribuidos a la Vacunación o Inmunización -ESAVI (medición, análisis, reporte, gestión y monitoreo).</t>
  </si>
  <si>
    <t>• Vigilancia de inmunoprevenibles.</t>
  </si>
  <si>
    <t>• Seguimiento al sistema de información del Programa Ampliado de Inmunizaciones -PAI y seguimiento a cohortes.</t>
  </si>
  <si>
    <t>9.5</t>
  </si>
  <si>
    <t>• Protocolo para la inmunización en casos de urgencia o para víctimas de violencia sexual por medio de la respuesta en red.</t>
  </si>
  <si>
    <t>9.6</t>
  </si>
  <si>
    <t>• Vacunación sin barreras.</t>
  </si>
  <si>
    <t>• Instrumentos de registros establecidos para el PAI bajo los lineamientos del Ministerio de Salud y Protección Social.</t>
  </si>
  <si>
    <t>• Registro nominal de la información del PAI, durante la atención.</t>
  </si>
  <si>
    <t>• Registro del carné de vacunación definido por el Ministerio de Salud y Protección Social en forma clara, legible, sin tachones, enmendaduras y sin dejar espacios en blanco.</t>
  </si>
  <si>
    <t>• Profesional de la medicina especialista en medicina del trabajo o medicina laboral o seguridad y salud en el trabajo con licencia vigente de seguridad y salud en el trabajo expedida por autoridad competente.</t>
  </si>
  <si>
    <t>• Cuando se realicen pruebas complementarias de tamización (audiometría, visiometría, espirometría según aplique), disponibilidad de profesionales de la salud de conformidad con lo documentado en el estándar de procesos prioritarios.</t>
  </si>
  <si>
    <t>• Cuando se realice telexperticia entre profesionales de la salud cuenta con el profesional de la salud.</t>
  </si>
  <si>
    <t>• Tensiómetro.</t>
  </si>
  <si>
    <t>7.4</t>
  </si>
  <si>
    <t>• Fonendoscopio.</t>
  </si>
  <si>
    <t>7.5</t>
  </si>
  <si>
    <t>7.6</t>
  </si>
  <si>
    <t>7.7</t>
  </si>
  <si>
    <t>• Tallímetro</t>
  </si>
  <si>
    <t>7.8</t>
  </si>
  <si>
    <t>7.9</t>
  </si>
  <si>
    <t>• Báscula.</t>
  </si>
  <si>
    <t>• Termómetro.</t>
  </si>
  <si>
    <t>• Profesional de la salud con título según los programas académicos autorizados por el Ministerio de Educación Nacional en el ámbito de la rehabilitación, según oferta.</t>
  </si>
  <si>
    <t>• Si oferta evaluación y tratamiento desde el enfoque de integración neurosensorial, cuenta con constancia de asistencia en las acciones de formación continua para la realización de los procedimientos según la oferta.</t>
  </si>
  <si>
    <t>• Profesional de la salud de acuerdo con el servicio a ofertar</t>
  </si>
  <si>
    <t>• Área para camillas, sillas de ruedas y demás aditamentos o ayudas ortopédicas, cuando se requiera.</t>
  </si>
  <si>
    <t>• Vestidor de pacientes, con área para casilleros y unidad sanitaria de uso mixto, cuando el tipo de terapia lo requiera de acuerdo con lo documentado en procesos prioritarios.</t>
  </si>
  <si>
    <t>• Ambiente para realizar entrevista, cuando se requiera de acuerdo con lo documentado en procesos prioritarios.</t>
  </si>
  <si>
    <t>• Área para atención individual, con barrera física fija o móvil, cuando el tipo de terapia requiera privacidad para el paciente.</t>
  </si>
  <si>
    <t>• Área de depósito para almacenamiento de insumos, equipos biomédicos y materiales, cuando el tipo de terapia lo requiera de acuerdo con lo documentado en procesos prioritarios.</t>
  </si>
  <si>
    <t>• Área con equipamiento para actividades de terapia ocupacional, cuando se requiera de acuerdo con lo documentado en procesos prioritarios.</t>
  </si>
  <si>
    <t>• Área húmeda o de hidroterapia (cuando se oferte), que debe garantizar pisos antideslizantes y tomas eléctricas con protección para ambientes húmedos cuando se requiera de acuerdo con lo documentado en procesos prioritarios.</t>
  </si>
  <si>
    <t>• Área para sillas y mesas para trabajo individual o grupal para niños o adultos, según la oferta.</t>
  </si>
  <si>
    <t>• Ambiente para cabina sono-amortiguada o equipo de audiometría, depende del procedimiento que se oferte.</t>
  </si>
  <si>
    <t>• Sala de espera</t>
  </si>
  <si>
    <t>Cumple con los criterios que le sean aplicables de todos los servicios y adicionalmente cuenta con: 
La dotación requerida para realizar los procedimientos de acuerdo con lo documentado en el estándar de procesos prioritarios</t>
  </si>
  <si>
    <t>Cumple con los criterios que le sean aplicables de todos los servicios, adicionalmente, cuenta con la siguiente información documentada: 
Procedimientos que incluyan las áreas o ambientes, equipos biomédicos y dispositivos médicos e insumos requeridos.</t>
  </si>
  <si>
    <t>• Ambiente o área administrativa.</t>
  </si>
  <si>
    <t>• Ambiente o área de recepción de medicamentos y dispositivos médicos.</t>
  </si>
  <si>
    <t>• Ambiente o área de dispensación de medicamentos y entrega de dispositivos médicos.</t>
  </si>
  <si>
    <t>• Ambiente o área de almacenamiento, que garantice las condiciones temperatura y humedad recomendadas por el fabricante. Incluye cadena de frio, cuando aplique.</t>
  </si>
  <si>
    <t>5.5</t>
  </si>
  <si>
    <t>• Ambiente o área independiente de medicamentos de control especial cuando aplique, que garantice las condiciones temperatura y humedad recomendadas por el fabricante.</t>
  </si>
  <si>
    <t>5.6</t>
  </si>
  <si>
    <t>• Ambiente o área para almacenamiento de productos rechazados, devueltos y retirados.</t>
  </si>
  <si>
    <t>5.7</t>
  </si>
  <si>
    <t>• Ambiente o área para almacenamiento de productos destruidos o desnaturalizados por vencimiento o deterioro.</t>
  </si>
  <si>
    <t>5.8</t>
  </si>
  <si>
    <t>• Ambiente o área de cuarentena de medicamentos</t>
  </si>
  <si>
    <t>• La dotación y mobiliario exclusivos y necesarios para el cumplimiento de los objetivos de los procesos generales y especiales que brinda el servicio, de acuerdo con las recomendaciones dadas por los fabricantes.</t>
  </si>
  <si>
    <t>• Instrumentos para medir la humedad relativa y la temperatura, en donde se almacenen medicamentos y dispositivos médicos.</t>
  </si>
  <si>
    <t>Cumple con los criterios definidos para el servicio farmacéutico de baja complejidad y adicionalmente cuenta con: 
Certificación en buenas prácticas de elaboración vigente, expedida por el Invima para los procesos especiales que se realicen en la central de mezclas ya sea propia o contratada.</t>
  </si>
  <si>
    <t>• Procesos generales que realice, elaborado por el responsable del servicio.</t>
  </si>
  <si>
    <t>• Información visible al usuario que prohíba la asesoría farmacológica, por parte de personal diferente al profesional químico farmacéutico o al Profesional en Medicina tratante.</t>
  </si>
  <si>
    <t>• Manejo de medicamentos de control especial cuando lo realice.</t>
  </si>
  <si>
    <t>• Seguimiento a condiciones ambientales de temperatura y humedad.</t>
  </si>
  <si>
    <t>• Ambiente de radiología odontológica, si la tecnología lo requiere. Las dimensiones estarán determinadas según la ficha técnica del equipo.</t>
  </si>
  <si>
    <t>• Área de revelado o ambiente oscuro con extracción de gases e iluminación adecuada, con mesón de trabajo con poceta, si la tecnología lo requiere.</t>
  </si>
  <si>
    <t>• Unidades sanitarias discriminadas por sexo</t>
  </si>
  <si>
    <t>• Equipo generador de radiación ionizante según los exámenes diagnósticos realizados.</t>
  </si>
  <si>
    <t>• Elementos de protección radiológica adulto o pediátrico, según oferta, protocolos y especificaciones técnicas del equipo:</t>
  </si>
  <si>
    <t>• Delantal plomado</t>
  </si>
  <si>
    <t>• Protector de tiroides</t>
  </si>
  <si>
    <t>• Equipo generador de radiación ionizante según la oferta, cuyas indicaciones del fabricante refieran que está diseñado para ser instalado y operado y mantenido en una unidad móvil.</t>
  </si>
  <si>
    <t>• La unidad móvil está dotada con señal luminosa o sonora indicando la presencia de radiación.</t>
  </si>
  <si>
    <t>• Toma de exámenes que impliquen el manejo de cualquier tipo de radiación ionizante, que incluya las acciones para evitar el efecto nocivo de las radiaciones para los pacientes, el personal, los visitantes y el público en general.</t>
  </si>
  <si>
    <t>• Verificación de la calidad de la imagen, del equipo generador de radiación ionizante, que incluye la toma de medidas preventivas y correctivas cuando apliquen.</t>
  </si>
  <si>
    <t>• Verificación de la adherencia a los procedimientos realizados en la instalación y cualquier otra consideración sobre la protección radiológica de la instalación.</t>
  </si>
  <si>
    <t>• Realización y supervisión de toma de radiografías odontológicas cuando no sea realizada por el odontólogo, que incluya como mínimo la calidad de la imagen y radioprotección.</t>
  </si>
  <si>
    <t>• Interpretación y lectura de las radiografías odontológicas por parte del Odontólogo.</t>
  </si>
  <si>
    <t>• Verificación de la calidad de la imagen, para cada desplazamiento realizado por la Unidad móvil en la que está instalado el equipo generador de radiación ionizante, que incluye la toma de medidas preventivas y correctivas cuando apliquen.</t>
  </si>
  <si>
    <t>• Evaluación de los niveles de exposición ocupacional del personal involucrado en la práctica y del público, así como la inspección del blindaje del vehículo (carrocería) donde se pretende realizar la práctica.</t>
  </si>
  <si>
    <t>• Número de exposiciones, e imágenes tomadas que incluya el nombre del paciente, y nombre del estudio realizado.</t>
  </si>
  <si>
    <t>• Dosis de radiación expresadas en unidades según sea la tecnología del equipo.</t>
  </si>
  <si>
    <t>• Número de estudios rechazados de acuerdo a la tecnología empleada</t>
  </si>
  <si>
    <t>• Registro de verificación de la calidad de imagen.</t>
  </si>
  <si>
    <t>• Registro del control de calidad general.</t>
  </si>
  <si>
    <t>• Registro de la evaluación de los niveles de exposición ocupacional tanto del personal involucrado en la práctica, como del público.</t>
  </si>
  <si>
    <t>• Tecnólogo en radiología e imágenes diagnósticas para la operación de equipos y adquisición de imágenes, con supervisión por el profesional de la medicina especialista en radiología e imágenes diagnósticas.</t>
  </si>
  <si>
    <t>•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</si>
  <si>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deberán acreditar el respectivo certificado. La interpretación de las radiografías e imágenes diagnósticas y la supervisión del técnico profesional o tecnólogo en imágenes diagnósticas es realizada por dichos profesionales.</t>
  </si>
  <si>
    <t>• Vestidor de pacientes, con disponibilidad de área para casilleros, que puede ser compartido con los ambientes de la baja, mediana y alta complejidad.</t>
  </si>
  <si>
    <t>• Área para almacenamiento de dispositivos médicos e insumos, que puede ser compartido con los ambientes de la baja, mediana y alta complejidad.</t>
  </si>
  <si>
    <t>• Ambiente oscuro con luz de seguridad de acuerdo con la tecnología del equipo o, área o ambiente de procesamiento de imágenes, cuando se requiera. Puede ser compartido con los ambientes de la baja, mediana y alta complejidad.</t>
  </si>
  <si>
    <t>• Ambiente de lectura y transcripción de resultados</t>
  </si>
  <si>
    <t>• Ambiente exclusivo, para el equipo generador de radiación ionizante. La dimensión de este ambiente debe ser acorde al tipo de equipo generador de radiación ionizante, su ficha técnica y a los procedimientos que se realicen, debe permitir movilización del talento humano, pacientes, usuarios y equipos biomédicos.</t>
  </si>
  <si>
    <t>• Área o ambiente de control / comando del equipo, de acuerdo con la tecnología a utilizar, que permita visualización del paciente.</t>
  </si>
  <si>
    <t>• Ambiente exclusivo acorde al tipo de equipo generador de radiación ionizante, su ficha técnica y a los procedimientos que se realicen, debe permitir movilización del talento humano, pacientes, usuarios y equipos biomédicos.</t>
  </si>
  <si>
    <t>• Área de preparación de pacientes.</t>
  </si>
  <si>
    <t>• Disponibilidad de área o ambiente de trabajo sucio.</t>
  </si>
  <si>
    <t>• Área para lavamanos quirúrgico, ubicada al ingreso del ambiente de procedimientos de radiología intervencionista.</t>
  </si>
  <si>
    <t>• Área de recepción y entrega de pacientes.</t>
  </si>
  <si>
    <t>• Ambiente o área de recuperación con disponibilidad de oxígeno medicinal y succión. Pueden ser suministrados a través de red central de oxígeno medicinal y succión o a través de oxígeno medicinal portátil y equipos de succión.</t>
  </si>
  <si>
    <t>15.6</t>
  </si>
  <si>
    <t>• Disponibilidad de unidad sanitaria de uso mixto.</t>
  </si>
  <si>
    <t>• Pantalla o monitor grado médico para imágenes radiológicas.</t>
  </si>
  <si>
    <t>• Elementos de protección radiológica adulto o pediátrico, según oferta, protocolos y especificaciones del equipo:</t>
  </si>
  <si>
    <t>• Protector de gónadas</t>
  </si>
  <si>
    <t>• Gafas plomadas cuando se requiera</t>
  </si>
  <si>
    <t>• Mesa para instrumental.</t>
  </si>
  <si>
    <t>• Fluoroscopio.</t>
  </si>
  <si>
    <t>• Inyector de medios de contraste, cuando se requiera.</t>
  </si>
  <si>
    <t>• El o los equipos generadores de radiaciones ionizantes, cuyas indicaciones del fabricante refieran que está diseñado para ser instalado y operado en una unidad móvil.</t>
  </si>
  <si>
    <t>• La unidad móvil está dotada con señal luminosa o sonora indicando la presencia de radiación</t>
  </si>
  <si>
    <t>• Realización y supervisión de los exámenes diagnósticos que incluya como mínimo: técnica diagnóstica, calidad de la imagen y radio protección</t>
  </si>
  <si>
    <t>• Instrucciones a los pacientes sobre la preparación de los procedimientos diagnósticos.</t>
  </si>
  <si>
    <t>• Acciones para evitar el efecto nocivo de las radiaciones para los pacientes, el personal, los visitantes y el público en general.</t>
  </si>
  <si>
    <t>• Verificación de la calidad de la imagen, incluida la toma de medidas preventivas y correctivas, cuando se requiera.</t>
  </si>
  <si>
    <t>28.5</t>
  </si>
  <si>
    <t>• Control de calidad del equipo generador de radiación ionizante, que incluye la toma de medidas correctivas cuando aplique.</t>
  </si>
  <si>
    <t>• Procedimiento cuando se administre medio de contraste.</t>
  </si>
  <si>
    <t>• Procedimiento para radiología intervencionista, cuando lo realice</t>
  </si>
  <si>
    <t>• Número de exposiciones e imágenes tomadas que incluya el nombre del paciente y nombre del estudio realizado.</t>
  </si>
  <si>
    <t>• Dosis de radiación expresadas en unidades según la tecnología del equipo.</t>
  </si>
  <si>
    <t>• Número de imágenes rechazadas por el tecnólogo y el profesional de la medicina especialista en radiología e imágenes diagnósticas que incluya sus causas.</t>
  </si>
  <si>
    <t>33.4</t>
  </si>
  <si>
    <t>• Número de estudios repetidos y sus causas, cuando aplique.</t>
  </si>
  <si>
    <t>33.5</t>
  </si>
  <si>
    <t>• Control de calidad vigente, de los equipos generadores de radiación ionizante</t>
  </si>
  <si>
    <t>39.1</t>
  </si>
  <si>
    <t>• Servicio de urgencias.</t>
  </si>
  <si>
    <t>39.2</t>
  </si>
  <si>
    <t>• Servicio de transporte asistencial.</t>
  </si>
  <si>
    <t>• Médico especializado en radiología e imágenes diagnósticas o aquellos médicos especialistas quienes en su pensum o formación académica hayan adquirido los conocimientos del manejo e interpretación del espectro electromagnético, del ultrasonido especialmente, así como de las radiaciones ionizantes para establecer el diagnóstico y/o el tratamiento de las enfermedades inherentes a sus especialidades. Para lo cual deberá acreditar el respectivo certificado.</t>
  </si>
  <si>
    <t>• Cuando se realicen procedimientos de resonancia magnética cuenta con Técnico profesional o tecnólogo en imágenes diagnósticas, para la operación de equipos y adquisición de imágenes.</t>
  </si>
  <si>
    <t>• Ambiente exclusivo para el equipo generador de radiación no ionizante. La dimensión de este ambiente debe ser acorde al tipo de equipo generador de radiación no ionizante, su ficha técnica y a los procedimientos que se realicen, debe permitir movilización del talento humano, pacientes, usuarios y equipos biomédicos.</t>
  </si>
  <si>
    <t>• Unidad sanitaria, cuando el procedimiento lo requiera.</t>
  </si>
  <si>
    <t>• Vestidor para pacientes y área para casilleros, cuando el procedimiento lo requiera.</t>
  </si>
  <si>
    <t>• Área para almacenamiento de dispositivos médicos e insumos.</t>
  </si>
  <si>
    <t>• Cuenta con él o los equipos generadores de radiaciones no ionizantes, según los exámenes diagnósticos realizados.</t>
  </si>
  <si>
    <t>• Cuando se realice resonancia magnética y ultrasonido cuenta con pantalla o monitor grado médico.</t>
  </si>
  <si>
    <t>• Procedimientos para la realización de los exámenes diagnósticos.</t>
  </si>
  <si>
    <t>• Instrucciones a los pacientes sobre la preparación de los procedimientos diagnósticos, cuando se requiera.</t>
  </si>
  <si>
    <t>• Verificación de la calidad de imagen cuando aplique, que incluye la toma de medidas preventivas y correctivas.</t>
  </si>
  <si>
    <t>• Control de calidad del equipo cuando aplique, que incluye la toma de medidas correctivas.</t>
  </si>
  <si>
    <t>• Profesional de la enfermería, cuando en el servicio se administren terapias con radionúclidos con actividad mayor a 30 mCi, que cuenta con constancia de asistencia en las acciones de formación continua en protección radiológica, radiofarmacia y radiofármacos.</t>
  </si>
  <si>
    <t>• Tecnólogo en medicina nuclear o tecnólogo en manejo de fuentes no selladas de uso diagnóstico y terapéutico o tecnólogo en imágenes diagnósticas, que cuenta con constancia de asistencia en las acciones de formación continua en protección radiológica, radiofarmacia y radiofármacos.</t>
  </si>
  <si>
    <t>• Oficial de protección radiológica para toda la institución.</t>
  </si>
  <si>
    <t>• Profesional de la medicina especialista en medicina nuclear, con permanencia durante los procedimientos definidos por el prestador de servicios de salud en el estándar de procesos prioritarios.</t>
  </si>
  <si>
    <t>• Profesional con título de postgrado en física médica con permanencia durante los procedimientos definidos por el prestador de servicios de salud en el estándar de procesos prioritarios.</t>
  </si>
  <si>
    <t>• Ducha de seguridad</t>
  </si>
  <si>
    <t>• Sala de lectura y transcripción de resultados.</t>
  </si>
  <si>
    <t>6.4</t>
  </si>
  <si>
    <t>• Ambiente destinado únicamente para segregación y decaimiento de ropa.</t>
  </si>
  <si>
    <t>6.5</t>
  </si>
  <si>
    <t>• Ambiente destinado únicamente para segregación y decaimiento de residuos.</t>
  </si>
  <si>
    <t>6.6</t>
  </si>
  <si>
    <t>• Vestidor de pacientes, con disponibilidad de área para casilleros</t>
  </si>
  <si>
    <t>• Ambiente de pacientes inyectados, con unidad sanitaria de uso mixto.</t>
  </si>
  <si>
    <t>• Ambiente exclusivo para la Gammacámara o SPECT o SPECT-CT. La dimensión de este ambiente debe ser acorde al tipo de equipo, su ficha técnica y a los procedimientos que se realicen, debe permitir movilización de pacientes, talento humano, usuarios y equipos biomédicos.</t>
  </si>
  <si>
    <t>• Ambiente para administración de radiofármacos. Este ambiente  puede  ser  compartido entre los procedimientos de diagnóstico y terapéutico.</t>
  </si>
  <si>
    <t>• Ambiente o área de control / comando, de acuerdo con la tecnología a utilizar, que permita visualización del paciente.</t>
  </si>
  <si>
    <t>• Ambiente de PET/CT o PET RMN. La dimensión de este ambiente debe ser acorde al tipo de equipo, su ficha técnica y a los procedimientos que se realicen, debe permitir movilización del talento humano, pacientes, usuarios y equipos biomédicos.</t>
  </si>
  <si>
    <t>• Ambiente de control / comando, de acuerdo con la tecnología a utilizar, que permita visualización del paciente.</t>
  </si>
  <si>
    <t>• Ambiente de administración y captación radiofármacos PET (mínimo dos ambientes blindados por equipo), que cuenta con lavamanos.</t>
  </si>
  <si>
    <t>10.4</t>
  </si>
  <si>
    <t>• Unidad sanitaria para pacientes inyectados de uso mixto.</t>
  </si>
  <si>
    <t>• Ambiente o área con unidad sanitaria</t>
  </si>
  <si>
    <t>• Puesto de enfermería con sistema que permita la vigilancia y monitoreo permanente. Puede ser compartido entre terapias de mayor y menor a 30 mCi.</t>
  </si>
  <si>
    <t>• Ambiente para aplicación administración de radiofármacos. Este ambiente puede ser compartido entre los procedimientos de diagnóstico y terapéutico.</t>
  </si>
  <si>
    <t>• Habitaciones individuales con baño y aislamiento estricto.</t>
  </si>
  <si>
    <t>• Estación de enfermería.</t>
  </si>
  <si>
    <t>• Cuando cuente con equipos de PET-TC o SPECT CT o SPECT, se garantiza la realización de los controles de calidad, por parte de un profesional en física o ingeniería física o ingeniería biomédica o físico médico, que cuenta con constancia de asistencia en las acciones de formación continua en control de calidad PET.</t>
  </si>
  <si>
    <t>• Gammacámara o SPECT o SPECT CT, cuando realice medicina nuclear diagnóstica.</t>
  </si>
  <si>
    <t>• PET - CT o PET Resonancia, cuando realice medicina nuclear diagnóstica PET.</t>
  </si>
  <si>
    <t>• Cama hospitalaria cuando realice terapias con radionúclidos de actividad mayor a 30 mCi.</t>
  </si>
  <si>
    <t>• Gammacámara, cuando realice terapias con radionúclidos para rastreos pos-terapia.</t>
  </si>
  <si>
    <t>• Carro de paro.</t>
  </si>
  <si>
    <t>15.7</t>
  </si>
  <si>
    <t>• Oxígeno medicinal. Puede ser suministrado mediante salida de oxígeno medicinal o mediante oxígeno medicinal portátil.</t>
  </si>
  <si>
    <t>• Cuando el prestador realiza medicina nuclear diagnóstica:</t>
  </si>
  <si>
    <t>• Prescripción y dosificación de todos los radiofármacos o radionúclidos para Gammagrafías o estudios PET o SPEC CT.</t>
  </si>
  <si>
    <t>• Procedimientos diagnósticos para gammagrafías o PET - CT o SPECT CT.</t>
  </si>
  <si>
    <t>• Procedimiento de perfusión miocárdica con isonitrilos, cuando lo realice.</t>
  </si>
  <si>
    <t>• Cuando el prestador realiza terapias con radionúclidos:</t>
  </si>
  <si>
    <t>• Prescripción y dosificación de todos los radiofármacos o radionúclidos.</t>
  </si>
  <si>
    <t>• Alta del paciente sometido a terapia con radiofármacos.</t>
  </si>
  <si>
    <t>• Procedimientos terapéuticos realizados con radiofármacos</t>
  </si>
  <si>
    <t>• Procedimientos en los cuales se requiere la permanencia del profesional de la medicina especialista en medicina nuclear y del profesional con título de postgrado en física médica.</t>
  </si>
  <si>
    <t>• Cuando en el servicio se realice diagnóstico y terapias con radionúclidos de actividad menor a 30 mCi, la programación de los pacientes debe darse por separado.</t>
  </si>
  <si>
    <t>• Cuando se realicen terapias con radionúclidos de actividad mayor a 30 mCi, la administración del radiofármaco debe realizarse en la habitación de aislamiento.</t>
  </si>
  <si>
    <t>• Registro de resultados diagnósticos, cuando realice medicina nuclear diagnóstica</t>
  </si>
  <si>
    <t>• Registro de resultados rechazados por el profesional de la medicina especialista en medicina nuclear y sus causas, cuando se realice medicina nuclear diagnóstica.</t>
  </si>
  <si>
    <t>• Registro de tratamientos realizados.</t>
  </si>
  <si>
    <t>21.4</t>
  </si>
  <si>
    <t>• Registro de mediciones de tasa de exposición o tasa de dosis equivalente, al momento del alta de pacientes sometidos a terapia.</t>
  </si>
  <si>
    <t>• Servicio de consulta externa de medicina nuclear, cuando en el servicio se realicen terapias con radionúclidos.</t>
  </si>
  <si>
    <t>• Servicio de diagnóstico vascular, cuando en el servicio se realicen estudios de perfusión miocárdica.</t>
  </si>
  <si>
    <t>• Tecnólogo en radioterapia.</t>
  </si>
  <si>
    <t>• Profesional con título de postgrado en física médica.</t>
  </si>
  <si>
    <t>• Oficial de protección radiológica para toda la institución</t>
  </si>
  <si>
    <t>Disponibilidad de:
Profesional de la medicina especialista en radioterapia u oncología radioterápica, con permanencia durante los procedimientos definidos por el prestador de servicios de salud en el estándar de procesos prioritarios.</t>
  </si>
  <si>
    <t>• Ambiente de moldeo con disponibilidad de área para mesón de trabajo con poceta, cuando la tecnología utilizada la requiera.</t>
  </si>
  <si>
    <t>• Ambiente para delimitación, planeación y dosimetría clínica de tratamientos, con ambiente o área para el almacenamiento de equipos de dosimetría.</t>
  </si>
  <si>
    <t>• Ambiente de tratamiento de teleterapia con unidades de mega voltaje (acelerador lineal). La dimensión de este ambiente debe ser acorde al tipo de equipo, su ficha técnica y a los procedimientos que se realicen, debe permitir movilización del talento humano, pacientes, usuarios y equipos biomédicos.
Cuenta con:</t>
  </si>
  <si>
    <t>• Señal luminosa a la entrada de la sala, indicando que el equipo está en funcionamiento.</t>
  </si>
  <si>
    <t>• Circuito cerrado de TV.</t>
  </si>
  <si>
    <t>• Enclavamientos de seguridad en la puerta para suspender la irradiación en caso de  que la puerta se abra.</t>
  </si>
  <si>
    <t>• Ambiente de tratamiento de teleterapia con unidades superficiales (ortovoltaje), con señal luminosa y acústica a la entrada de la sala, indicando que el equipo está en funcionamiento
La dimensión de este ambiente debe ser acorde al tipo de equipo, su ficha técnica y a los procedimientos que se realicen, debe permitir movilización del talento humano, pacientes, usuarios y equipos biomédicos</t>
  </si>
  <si>
    <t>• Ambiente o área de control/ comando ubicado junto al ambiente de tratamiento de teleterapia o al ambiente de simulación.</t>
  </si>
  <si>
    <t>• Cuando se realicen procedimientos de braquiterapia de baja y alta tasa, el ambiente de braquiterapia cuenta con:</t>
  </si>
  <si>
    <t>• Enclavamientos de seguridad en la puerta para suspender la irradiación en caso de que la puerta se abra.</t>
  </si>
  <si>
    <t xml:space="preserve">• Ambiente de consola de comando por fuera de la sala. </t>
  </si>
  <si>
    <r>
      <rPr>
        <b/>
        <sz val="11"/>
        <color theme="1"/>
        <rFont val="Calibri"/>
        <family val="2"/>
        <scheme val="minor"/>
      </rPr>
      <t>Disponibilidad de:</t>
    </r>
    <r>
      <rPr>
        <sz val="11"/>
        <color theme="1"/>
        <rFont val="Calibri"/>
        <family val="2"/>
        <scheme val="minor"/>
      </rPr>
      <t xml:space="preserve">
           • Lavamanos quirúrgico por fuera del ambiente.</t>
    </r>
  </si>
  <si>
    <t>• Ambiente lavado de instrumental.</t>
  </si>
  <si>
    <t>• Vestidor de pacientes.</t>
  </si>
  <si>
    <t>• Ambiente de recuperación que cuenta con:</t>
  </si>
  <si>
    <t>• Área para camillas.</t>
  </si>
  <si>
    <t>• Ambiente para almacenamiento temporal de fuentes radiactivas en desuso, acorde con lo establecido en la licencia de diseño.</t>
  </si>
  <si>
    <t>5.9</t>
  </si>
  <si>
    <t>• Cuando en sala de cirugía se realice la implantación de dispositivos de braquiterapia y la administración de la dosis, la sala de cirugía deberá cumplir lo requerido para la sala de procedimientos de braquiterapia.</t>
  </si>
  <si>
    <t>• Ambiente de simulación de tratamiento</t>
  </si>
  <si>
    <t xml:space="preserve">• Sala de tratamiento con unidad de tratamiento correspondiente, que cuenta con: </t>
  </si>
  <si>
    <t>• Acelerador lineal.</t>
  </si>
  <si>
    <t>• Sistemas de monitoreo de radiación (monitor de área independiente, alimentados con UPS), con certificado de calibración expedido por un LSCD (laboratorio secundario de calibración y dosimetría).</t>
  </si>
  <si>
    <t>• Video para la observación del paciente y de comunicación por voz con el paciente.</t>
  </si>
  <si>
    <t>• Sistema de verificación de tratamiento (películas de verificación o sistema electrónico de imágenes portales).</t>
  </si>
  <si>
    <t>• Para el acelerador lineal, cuenta con un sistema dosimétrico de control diario.</t>
  </si>
  <si>
    <t>• Sistema de dosimetría absoluta y relativa de acuerdo con la tecnología empleada en el servicio.</t>
  </si>
  <si>
    <t>• Sistema de control de calidad paciente de acuerdo con la tecnología empleada en el servicio.</t>
  </si>
  <si>
    <t>• Oxígeno medicinal y succión cuando se realicen procedimientos de teleterapia o braquiterapia de alta tasa de dosis, que pueden ser suministrados mediante salida de oxígeno medicinal y sistema de vacío o mediante oxígeno medicinal portátil y aspirador.</t>
  </si>
  <si>
    <t>8.7</t>
  </si>
  <si>
    <t xml:space="preserve">• Cuando se realicen procedimientos de braquiterapia cuenta con: </t>
  </si>
  <si>
    <t>8.7.1</t>
  </si>
  <si>
    <t>• Sistema de braquiterapia</t>
  </si>
  <si>
    <t>8.7.2</t>
  </si>
  <si>
    <t>• Sistema de calibración de fuentes selladas</t>
  </si>
  <si>
    <t>• Dispositivos para sujeción de los pacientes según la tecnología empleada y los procedimientos que se realicen en el servicio.</t>
  </si>
  <si>
    <t>• Equipo de simulación de tratamiento propio o en convenio. No se aceptarán equipos convencionales de rayos X adaptados para hacer radiografías de localización.</t>
  </si>
  <si>
    <t>• Cumple con los criterios que le sean aplicables de todos los servicios</t>
  </si>
  <si>
    <t>• Inicio de tratamiento de radioterapia.</t>
  </si>
  <si>
    <t>• Simulación de tratamientos y definición de los profesionales que participan en el proceso.</t>
  </si>
  <si>
    <t>• Planeación y cálculo del plan de tratamiento, incluyendo distribución de dosis, tiempo de tratamiento (minutos o unidades monitoras) y definición de los profesionales que participan en el proceso.</t>
  </si>
  <si>
    <t>• Verificación inicial de tratamiento y definición de los profesionales que participan en el proceso.</t>
  </si>
  <si>
    <t>• Verificación del cálculo de la distribución de las dosis y definición de los profesionales que participan en el proceso.</t>
  </si>
  <si>
    <t>• Administración de tratamiento.</t>
  </si>
  <si>
    <t>• Procedimientos en los cuales se requiere la permanencia del profesional de la medicina especialista en radioterapia u oncología radioterápica.</t>
  </si>
  <si>
    <t>• Procedimientos de implantación de dispositivos de braquiterapia y administración de dosis que pueden realizarse en la sala de braquiterapia o en la sala de cirugía de acuerdo con lo definido por el prestador, cuando los realice.</t>
  </si>
  <si>
    <t>• Registro de tratamiento de cada paciente que cuenta como mínimo con:</t>
  </si>
  <si>
    <t>• Tipo de tratamiento, distribución de dosis y tiempo de tratamiento (minutos o unidades monitoras).</t>
  </si>
  <si>
    <t>• La selección de los objetivos o intención del tratamiento - curación / paliación.</t>
  </si>
  <si>
    <t>• Identificación de órganos y tejidos sensibles.</t>
  </si>
  <si>
    <t>• Simulación, planificación de los campos de tratamiento y de los volúmenes a tratar.</t>
  </si>
  <si>
    <t>• Selección de la modalidad y la energía.</t>
  </si>
  <si>
    <t>• Registro de inicio de tratamiento.</t>
  </si>
  <si>
    <t>• Verificación de la exactitud de la repetición del tratamiento.</t>
  </si>
  <si>
    <t>• Evaluación de la tolerancia al tratamiento.</t>
  </si>
  <si>
    <t>• Evaluación de las complicaciones del tratamiento.</t>
  </si>
  <si>
    <t>• Registros de calibraciones y controles de calidad de:</t>
  </si>
  <si>
    <t>• Equipos de simulación.</t>
  </si>
  <si>
    <t>• Las fuentes radiactivas.</t>
  </si>
  <si>
    <t>• Cálculo de la distribución de las dosis.</t>
  </si>
  <si>
    <t>• Sistema de registro diario para aceleradores lineales y registros de control de calidad para todos los equipos generadores de radiaciones ionizantes.</t>
  </si>
  <si>
    <t>• Registro de las mediciones de las fuentes en desuso para devolverlas al proveedor acorde con su actividad.</t>
  </si>
  <si>
    <t>• Servicio de hospitalización.</t>
  </si>
  <si>
    <t>• Servicio de cirugía.</t>
  </si>
  <si>
    <t>16.4</t>
  </si>
  <si>
    <t>• Servicio farmacéutico.</t>
  </si>
  <si>
    <t>16.5</t>
  </si>
  <si>
    <t>• Servicio de transporte asistencial</t>
  </si>
  <si>
    <t>• Profesional de la enfermería especialista en oncología o profesional de la enfermería con constancia de asistencia en las acciones de formación continua en el cuidado integral del paciente adulto o pediátrico con quimioterapia, según oferta.</t>
  </si>
  <si>
    <t>• Auxiliares de enfermería con constancia de asistencia en las acciones de formación continua en el cuidado integral del paciente adulto o pediátrico con quimioterapia, según oferta.</t>
  </si>
  <si>
    <t>• Químico (a) Farmacéutico (a) con constancia de asistencia en las acciones de formación continua en el cuidado integral del paciente adulto o pediátrico con quimioterapia, según oferta.</t>
  </si>
  <si>
    <t>• Ambiente de quimioterapia que cuenta con área para casilleros.</t>
  </si>
  <si>
    <t>• Salida de oxígeno medicinal por silla o camilla.</t>
  </si>
  <si>
    <t>• Ambiente o área para administración prolongada de quimioterapia.</t>
  </si>
  <si>
    <t>• Área o ambiente de trabajo limpio</t>
  </si>
  <si>
    <t>• Sala de procedimientos.</t>
  </si>
  <si>
    <t>• Área de recuperación, que puede ser la misma silla de tratamiento.</t>
  </si>
  <si>
    <t>8.8</t>
  </si>
  <si>
    <t>• La sala de quimioterapia cuenta con:</t>
  </si>
  <si>
    <t>• Silla reclinable escualizable de material que permita procesos de limpieza y desinfección.</t>
  </si>
  <si>
    <t>• Cama hospitalaria para los pacientes que la requieran por su estado de salud o administración prolongada de quimioterapia.</t>
  </si>
  <si>
    <t>• Bomba de infusión por paciente.</t>
  </si>
  <si>
    <t>• Riñonera por paciente</t>
  </si>
  <si>
    <t>• Disponibilidad de succión dentro del servicio. Puede ser suministrada mediante sistema de vacío o mediante aspirador adicional al del carro de paro.</t>
  </si>
  <si>
    <t>• Cuando realice preparaciones, mezclas, adecuación y ajuste de concentraciones de dosis de medicamentos citostáticos cuenta con certificado de buenas prácticas de elaboración vigente otorgado por el Invima. Cuando dichas actividades sean realizadas por una central externa, ésta debe contar con dicha certificación y contrato vigente.</t>
  </si>
  <si>
    <t>• Si se prescribe quimioterapia oral o intravenosa, cuenta con los siguientes requisitos:</t>
  </si>
  <si>
    <t>• La institución prestadora de servicios de salud que prescribe el tratamiento realiza la dispensación de los medicamentos al paciente en dosis unitaria directamente por cada ciclo.</t>
  </si>
  <si>
    <t>• Los medicamentos oncológicos de uso endovenoso se dispensan y administran por la institución prestadora de servicios de salud que atiende al paciente.</t>
  </si>
  <si>
    <t>• Cuenta con embalajes que garantizan la integridad de los medicamentos y eviten su fácil ruptura.</t>
  </si>
  <si>
    <t>• Los medicamentos se identifican, como material peligroso o de alto riesgo.</t>
  </si>
  <si>
    <t>• Los medicamentos preparados y no preparados se transportan de modo que su integridad no se deteriore, se mantengan las condiciones de almacenaje, cadena de frio, se protejan contra hurto, se conserve su identificación y se evite la contaminación, exposición a microorganismos o plagas o confusión con otros productos. Además, es realizado por personal entrenado en su manipulación.</t>
  </si>
  <si>
    <t>• Los medicamentos no pueden ser transportados por los pacientes.</t>
  </si>
  <si>
    <t>• Equipos de venoclisis por paciente.</t>
  </si>
  <si>
    <t>• Kit de derrame de citostáticos.</t>
  </si>
  <si>
    <t>• Oxígeno medicinal.</t>
  </si>
  <si>
    <t>• Recomendaciones para el tratamiento con quimioterapia.</t>
  </si>
  <si>
    <t>• Manejo y uso de los medicamentos.</t>
  </si>
  <si>
    <t>• Manejo de las principales complicaciones causadas por los medicamentos utilizados en el servicio.</t>
  </si>
  <si>
    <t>• Comunicación al paciente, su familia o cuidador, acerca del tratamiento requerido, que incluye:</t>
  </si>
  <si>
    <t>• Información de los medicamentos y sus efectos.</t>
  </si>
  <si>
    <t>• Complicaciones, qué hacer cuando se presenten y como evitarlas.</t>
  </si>
  <si>
    <t>• Condiciones de almacenamiento y vía de administración de la quimioterapia.</t>
  </si>
  <si>
    <t>• Disposición final de los medicamentos no utilizados durante el tratamiento y los sobrantes de los mismos.</t>
  </si>
  <si>
    <t>• Medidas de bioseguridad para el manejo de medicamentos citostáticos y conservación de cadena frío según lo establecido por el fabricante.</t>
  </si>
  <si>
    <t>• El prestador de servicios de salud realiza el seguimiento del paciente a través del equipo de salud requerido, de acuerdo con la condición clínica del paciente.</t>
  </si>
  <si>
    <t>• Prescripciones u órdenes médicas que contengan la siguiente información:</t>
  </si>
  <si>
    <t>• Ciudad y fecha de la prescripción</t>
  </si>
  <si>
    <t>• Nombre del paciente</t>
  </si>
  <si>
    <t>• Número de historia clínica</t>
  </si>
  <si>
    <t>• Peso</t>
  </si>
  <si>
    <t>• Talla</t>
  </si>
  <si>
    <t>• Superficie corporal</t>
  </si>
  <si>
    <t>• Ciclo de tratamiento</t>
  </si>
  <si>
    <t>• Localización del paciente en la institución prestadora de servicios de salud, cuando esté hospitalizado.</t>
  </si>
  <si>
    <t>• Datos de ubicación del paciente.</t>
  </si>
  <si>
    <t>• Denominación común internacional de los medicamentos.</t>
  </si>
  <si>
    <t>• Dosis teórica del esquema y dosis resultante para el paciente.</t>
  </si>
  <si>
    <t>• Dosis ajustada en función de parámetros farmacocinéticos.</t>
  </si>
  <si>
    <t>• Vía de administración.</t>
  </si>
  <si>
    <t>• Vehículo a utilizar.</t>
  </si>
  <si>
    <t>• Volumen final de la solución preparada.</t>
  </si>
  <si>
    <t>• Duración del tratamiento.</t>
  </si>
  <si>
    <t>• Nombre y firma del Profesional de medicina.</t>
  </si>
  <si>
    <t>• Número de registro médico.</t>
  </si>
  <si>
    <t>• Registro de administración de quimioterapia.</t>
  </si>
  <si>
    <t>• Profesional de la medicina especialista en cardiología, o profesional de la medicina especialista en cirugía vascular, o profesional de la medicina especialista en medicina vascular o profesional de la medicina especialista en angiología clínica o profesional de la medicina especialista en radiología e imágenes diagnósticas. Este talento humano realiza procedimientos y su interpretación, en el ámbito de su competencia</t>
  </si>
  <si>
    <t>• Profesional de la enfermería que cuenta con constancia de asistencia en acciones de formación continua en soporte vital básico y para la realización del o los procedimientos ofertados.</t>
  </si>
  <si>
    <t>• Vestidor de pacientes con área para casilleros.</t>
  </si>
  <si>
    <t>• Ambiente o área para recuperación de pacientes si aplica, de acuerdo con la información documentada en el estándar de procesos prioritarios. Este ambiente o área puede ser la misma sala de procedimientos, siempre y cuando su utilización no sea simultánea con la ejecución de un procedimiento y de acuerdo con lo definido en el estándar de procesos prioritarios.</t>
  </si>
  <si>
    <t>Modalidad Telemedicina - prestador referencia</t>
  </si>
  <si>
    <t>• Oxígeno medicinal portátil o salida de oxígeno medicinal cuando lo requiera, de acuerdo con  la información documentada en el estándar de procesos prioritarios</t>
  </si>
  <si>
    <t>• Carro de paro cuando lo requiera, de acuerdo con la información documentada en el estándar de procesos prioritarios.</t>
  </si>
  <si>
    <t>• Monitor de presión arterial cuando lo requiera, de acuerdo con la información documentada en el estándar de procesos prioritarios.</t>
  </si>
  <si>
    <t>• Oxígeno medicinal, cuando lo requiera de acuerdo con la información documentada en el estándar de procesos prioritarios.</t>
  </si>
  <si>
    <t>• Medicamentos, dispositivos médicos e insumos requeridos para los procedimientos de acuerdo con la información documentada en el estándar de procesos prioritarios.</t>
  </si>
  <si>
    <t>• Recuperación del paciente cuando el procedimiento lo requiera.</t>
  </si>
  <si>
    <t>• Oxígeno medicinal cuando el procedimiento lo requiera.</t>
  </si>
  <si>
    <t>• Medicamentos, dispositivos médicos e insumos en los procedimientos que se realicen.</t>
  </si>
  <si>
    <t>• Dotación en los procedimientos que se realicen.</t>
  </si>
  <si>
    <t>• Procedimientos en los que se requiere la disponibilidad del transporte asistencial de pacientes.</t>
  </si>
  <si>
    <t>• Profesional de la medicina especialista en cardiología intervencionista y hemodinamia o profesional de la medicina especialista en electrofisiología o profesional de la medicina especialista en cirugía vascular o profesional de la medicina especialista en radiología intervencionista.</t>
  </si>
  <si>
    <t>• Profesional de la enfermería que cuenta con constancia de asistencia en las acciones de formación continua en la realización del procedimiento ofertado y en soporte vital avanzado.</t>
  </si>
  <si>
    <t>• Tecnólogo en radiología e imágenes diagnósticas.</t>
  </si>
  <si>
    <t>• Área para recepción y entrega de pacientes.</t>
  </si>
  <si>
    <t>• Área para almacenamiento de material estéril.</t>
  </si>
  <si>
    <t>• Vestidor de personal que funciona como filtro</t>
  </si>
  <si>
    <t>• Vestidor de pacientes y área para casilleros.</t>
  </si>
  <si>
    <t>• Salida de oxígeno medicinal.</t>
  </si>
  <si>
    <t>• Salida de aire medicinal.</t>
  </si>
  <si>
    <t>• Sistema de vacío.</t>
  </si>
  <si>
    <t>• Lavamanos quirúrgico por fuera de la sala de procedimientos de hemodinamia e intervencionismo.</t>
  </si>
  <si>
    <t>• Ambiente de control/comando del equipo.</t>
  </si>
  <si>
    <t>• Ambiente o área para trabajo limpio.</t>
  </si>
  <si>
    <t>• Ambiente o área para el almacenamiento de medicamentos, dispositivos médicos en insumos Área para estacionamiento de camillas y sillas de ruedas.</t>
  </si>
  <si>
    <t>• Ambiente de procedimientos de hemodinamia e intervencionismo</t>
  </si>
  <si>
    <t>• Angiógrafo.</t>
  </si>
  <si>
    <t>• Elementos de protección radiológica adulto o pediátrico, según oferta, protocolos y especificaciones del equipo, como son:</t>
  </si>
  <si>
    <t>• Delantal plomado circunferencial o de dos piezas</t>
  </si>
  <si>
    <t>• Gafas plomadas</t>
  </si>
  <si>
    <t>• Protector mampara o escudo de protección</t>
  </si>
  <si>
    <t>• Estación de trabajo y procesamiento de imágenes.</t>
  </si>
  <si>
    <t>• Fuente de marcapaso externo.</t>
  </si>
  <si>
    <t>• Inyector de medio de contrastes mecánico</t>
  </si>
  <si>
    <t>• Carro de paro, el desfibrilador cuenta con capacidad de marcapasos externo.</t>
  </si>
  <si>
    <t>• Monitor de signos vitales con accesorios adultos o pediátricos según oferta, que cuente mínimo con:</t>
  </si>
  <si>
    <t>• Trazado electrocardiográfico</t>
  </si>
  <si>
    <t>• Presión invasiva</t>
  </si>
  <si>
    <t>• Saturación de oxígeno</t>
  </si>
  <si>
    <t>• Temperatura</t>
  </si>
  <si>
    <t>• Máquina de anestesia, cuando el procedimiento la requiera, la cual cuenta con:</t>
  </si>
  <si>
    <t>• Alarma audible y visible de: desconexión, volumen y presión.</t>
  </si>
  <si>
    <t>• Seguro de mezcla hipóxica.</t>
  </si>
  <si>
    <t>• Monitorización de oxígeno administrado.</t>
  </si>
  <si>
    <t>• Monitorización de presión en la vía aérea.</t>
  </si>
  <si>
    <t>• Ventilador y analizador de gases anestésicos que puede estar como monitor externo a la máquina.</t>
  </si>
  <si>
    <t>• Si la máquina de anestesia no incluye sistema de extracción de gases anestésicos, deberá contar con salida de extracción de gases anestésicos.</t>
  </si>
  <si>
    <t>• Polígrafo o sistema de registro electrofisiológico con al menos 64 canales para la estimulación y registro de arritmias cardiacas, para procedimientos de hemodinamia y electrofisiología.</t>
  </si>
  <si>
    <t>• Equipo de ablación – radiofrecuencia si realiza procedimientos de electrofisiología</t>
  </si>
  <si>
    <t>• En sala de recuperación cuenta con:</t>
  </si>
  <si>
    <t>• Camilla con barandas, ruedas y freno.</t>
  </si>
  <si>
    <t>• Bomba de infusión por camilla.</t>
  </si>
  <si>
    <t>• Sistema de infusión rápida de líquidos.</t>
  </si>
  <si>
    <t>• Sistema de calentamiento de líquidos y sangre si aplica.</t>
  </si>
  <si>
    <t>• Monitor de signos vitales con accesorios adultos o pediátricos según la oferta, que cuente mínimo con:</t>
  </si>
  <si>
    <t>• Carro de paro</t>
  </si>
  <si>
    <t>• Oxígeno medicinal, el cual puede ser suministrado mediante salida de oxígeno medicinal o mediante oxígeno medicinal portátil.</t>
  </si>
  <si>
    <t>• Succión, el cual puede ser suministrado mediante vacío o aspirador.</t>
  </si>
  <si>
    <t>• Disponibilidad en el servicio de</t>
  </si>
  <si>
    <t>• Equipo de gases arteriales.</t>
  </si>
  <si>
    <t>• Electrocardiógrafo.</t>
  </si>
  <si>
    <t>• Realización y supervisión de los procedimientos diagnósticos y de tratamiento.</t>
  </si>
  <si>
    <t>• Instrucciones a los pacientes sobre la preparación de los procedimientos diagnósticos y de tratamiento.</t>
  </si>
  <si>
    <t>• Registro de tiempo de exposición.</t>
  </si>
  <si>
    <t>• Número de exposiciones, que incluya el nombre del paciente y nombre del estudio realizado.</t>
  </si>
  <si>
    <t>17.4</t>
  </si>
  <si>
    <t>• Control de calidad de los equipos generadores de radiación ionizante.</t>
  </si>
  <si>
    <t>• Servicio de cuidado intensivo.</t>
  </si>
  <si>
    <t>• Servicio de cirugía, que incluya las diferentes especialidades habilitadas, según el tipo de intervencionismo realizado.</t>
  </si>
  <si>
    <t>• Servicio de gestión pre transfusional.</t>
  </si>
  <si>
    <t>• Servicio farmacéutico</t>
  </si>
  <si>
    <t>• Servicios de salud de alta complejidad: Cuenta con profesional de bacteriología.</t>
  </si>
  <si>
    <t>• Servicios de salud de baja y mediana complejidad: Disponibilidad de profesional de bacteriología.</t>
  </si>
  <si>
    <t>• Área para recepción, información y entrega de componentes sanguíneos.</t>
  </si>
  <si>
    <t>• Ambiente técnico de procedimientos que cuenta con:</t>
  </si>
  <si>
    <t>• Poceta, cuando la requiera, según los procedimientos que documente en el estándar de procesos prioritarios.</t>
  </si>
  <si>
    <t>• Área para refrigeración y congelación.</t>
  </si>
  <si>
    <t>• Nevera o depósito frío para el almacenamiento de sangre o sus componentes con sistema de control de temperatura entre 1ºC y 6ºC y alarma audible o sistema de monitoreo que alerte cambios próximos al límite en que la sangre o sus componentes puedan deteriorarse.</t>
  </si>
  <si>
    <t>• Equipo para descongelar plasma cuando se requiera, con sistema de control de temperatura</t>
  </si>
  <si>
    <t>• Congelador para la conservación de plasma o crioprecipitados, cuando se requiera, éste cuenta con sistema de control de temperatura por debajo de –18ºC y alarma audible o sistema de monitoreo que alerte cambios próximos al límite en que el componente almacenado pueda deteriorarse.</t>
  </si>
  <si>
    <t>• Nevera para el almacenamiento de sueros y reactivos con termómetro para control de temperatura de 2 °C a 8 °C</t>
  </si>
  <si>
    <t>• Pipetas automáticas.</t>
  </si>
  <si>
    <t>• Centrífuga para la realización de pruebas pre transfusionales de acuerdo con la metodología empleada.</t>
  </si>
  <si>
    <t>• Agitador o rotador de plaquetas, cuando se requiera, con sistema de control de temperatura entre 20ºC y 24ºC.</t>
  </si>
  <si>
    <t>• Incubadora para la realización de pruebas pre transfusionales, de acuerdo con la metodología empleada.</t>
  </si>
  <si>
    <t>• Lector de pruebas pre transfusionales cuando se requiera, de acuerdo con la metodología empleada.</t>
  </si>
  <si>
    <t>• Nevera para transporte de componentes sanguíneos, que garantice la cadena de frio.</t>
  </si>
  <si>
    <t>• Procedimientos técnicos realizados en el servicio.</t>
  </si>
  <si>
    <t>• Manejo de inventarios de sangre y componentes sanguíneos, incluyendo mecanismos de respuesta ante situaciones de riesgo de emergencia o desastre.</t>
  </si>
  <si>
    <t>• Recepción, información, condiciones de almacenamiento y entrega de la sangre y los componentes sanguíneos.</t>
  </si>
  <si>
    <t>• Programa de control de calidad interno.</t>
  </si>
  <si>
    <t>• Programa de control de calidad externo.</t>
  </si>
  <si>
    <t>• Limpieza y desinfección del material que se utilice en el procesamiento de las muestras, cuando aplique.</t>
  </si>
  <si>
    <t>• Almacenamiento de muestras (seroteca).</t>
  </si>
  <si>
    <t>• Solicitud de reserva de sangre y sus componentes.</t>
  </si>
  <si>
    <t>• Resultados de cada una de las pruebas realizadas en el servicio.</t>
  </si>
  <si>
    <t>• Entrega de sangre y sus componentes a los servicios solicitantes.</t>
  </si>
  <si>
    <t>• Control de calidad interno y externo</t>
  </si>
  <si>
    <t>• Entrega para incineración de restos de transfusión y los componentes sanguíneos descartados.</t>
  </si>
  <si>
    <t>• Registros que aseguren la trazabilidad de los componentes sanguíneos, desde su consecución hasta la entrega para la transfusión a los servicios solicitantes.</t>
  </si>
  <si>
    <t>• Área para recepción de muestras, información y entrega de resultados.</t>
  </si>
  <si>
    <t>• Cubículo para la toma de muestras.</t>
  </si>
  <si>
    <t>• Ambiente para la toma de muestras especiales cuando lo oferte, cuenta con unidad sanitaria    y perchero (si el procedimiento lo indica).</t>
  </si>
  <si>
    <t xml:space="preserve">• Área de preparación, embalaje y remisión de las muestras que cuenta con: </t>
  </si>
  <si>
    <t>• Mesón de trabajo, con poceta cuando ésta se requiera</t>
  </si>
  <si>
    <t>Cumple con los criterios que le sean aplicables de todos los servicios y adicionalmente cuenta con: Equipos biomédicos necesarios, según las muestras que se tomen, de acuerdo con lo  documentado en el estándar de procesos prioritarios.</t>
  </si>
  <si>
    <t>• Toma, recepción, identificación, transporte, conservación, embalaje y remisión de las muestras.</t>
  </si>
  <si>
    <t>• Entrega de resultados.</t>
  </si>
  <si>
    <t>• Supervisión de la toma de muestras cuando sea realizada por los auxiliares.</t>
  </si>
  <si>
    <t>• Procedimiento y condiciones para la toma de muestras en la modalidad extramural cuando se realicen.</t>
  </si>
  <si>
    <t>• Registro de pacientes, muestras tomadas, exámenes solicitados y muestras remitidas.</t>
  </si>
  <si>
    <t>• Registro de los resultados de los exámenes remitidos. Los resultados de los exámenes deben ser entregados al paciente con el nombre del laboratorio clínico y la persona que los realizó.</t>
  </si>
  <si>
    <t>• Contrato o convenio escrito con el o los laboratorios que realizan el procesamiento de las muestras. Cuando se trate de sedes de un mismo prestador no requiere convenio o contrato.</t>
  </si>
  <si>
    <t>• Contrato o convenio escrito con el servicio de patología cuando se recepcione fragmentos de tejidos, órganos (biopsias) y material citológico de origen humano para su estudio. Cuando se trate de sedes de un mismo prestador no requiere convenio o contrato.</t>
  </si>
  <si>
    <t>• Profesional de bacteriología.</t>
  </si>
  <si>
    <t>• Talento humano profesional que cuenta con constancia de asistencia en las acciones de formación continua en las actividades relacionadas con el laboratorio clínico, cuando se requiera.</t>
  </si>
  <si>
    <t>• Auxiliar de laboratorio clínico o de enfermería, cuando se requiera.</t>
  </si>
  <si>
    <t>• Cuenta con gestor comunitario en salud que cuenta con constancia de asistencia en las acciones de formación continua para la detección temprana, el diagnóstico de enfermedades de interés en salud pública, entre otras, cuando se requiera.</t>
  </si>
  <si>
    <t>• Ambiente(s) técnico(s) de procedimientos que cuenta con:</t>
  </si>
  <si>
    <t>8.2.1</t>
  </si>
  <si>
    <t>• Mesón de trabajo, con poceta cuando ésta se requiera.</t>
  </si>
  <si>
    <t>• Ducha manual o lavaojos que puede ser compartida entre los ambientes técnicos.</t>
  </si>
  <si>
    <t>• Área para neveras o cuarto frío.</t>
  </si>
  <si>
    <t>• Ambiente oscuro, cuando se requiera.</t>
  </si>
  <si>
    <t>• Área o ambiente para el almacenamiento de materiales, insumos y reactivos.</t>
  </si>
  <si>
    <t>• Ambiente para la toma de muestras especiales (cuando las realice), que cumple con los criterios definidos para el servicio de toma de muestras de laboratorio clínico.</t>
  </si>
  <si>
    <t>• Cubículo para toma de muestras, (cuando se realice), que cumple con los criterios definidos para el servicio de toma de muestras de laboratorio clínico</t>
  </si>
  <si>
    <t>• Unidades sanitarias discriminadas por sexo o de uso mixto para profesional independiente</t>
  </si>
  <si>
    <t>• Equipos biomédicos manuales, semi-automatizados o automatizados para los procedimientos que realice.</t>
  </si>
  <si>
    <t>• Cabina de bioseguridad, si procesa muestras para el análisis de bacterias anaerobias, micosis subcutáneas o profundas y pruebas por técnica de biología molecular, cuando se requiera.</t>
  </si>
  <si>
    <t>• Microscopio para toma e interpretación de pruebas para enfermedades transmitidas por vectores en zonas rurales, zonas especiales de dispersión geográfica y endémica.</t>
  </si>
  <si>
    <t>• Programa de control de calidad interno y externo, que contemple las pruebas realizadas.</t>
  </si>
  <si>
    <t>• Validación secundaria o verificación.</t>
  </si>
  <si>
    <t>• Toma, identificación, transporte, conservación, embalaje y remisión de las muestras, cuando aplique.</t>
  </si>
  <si>
    <t>16.6</t>
  </si>
  <si>
    <t>• Supervisión de la toma de muestras cuando sea realizada por los auxiliares, cuando aplique.</t>
  </si>
  <si>
    <t>16.7</t>
  </si>
  <si>
    <t>16.8</t>
  </si>
  <si>
    <t>• Control de calidad de las “pruebas en el punto de atención del paciente - (point of care testing -POCT)”, cuando aplique.</t>
  </si>
  <si>
    <t>16.9</t>
  </si>
  <si>
    <t>• Procedimiento y condiciones para la toma de muestras, que incluya los equipos biomédicos   y medicamentos, dispositivos médicos e insumos requeridos, según las muestras que se tomen.</t>
  </si>
  <si>
    <t>• Registro de pacientes, exámenes solicitados y pruebas realizadas.</t>
  </si>
  <si>
    <t>• Registro de muestras tomadas y muestras remitidas, cuando aplique.</t>
  </si>
  <si>
    <t>• Registro de validación secundaria o verificación.</t>
  </si>
  <si>
    <t>• Formato de reporte de resultados.</t>
  </si>
  <si>
    <t>• Registro de resultados de los exámenes remitidos. Los resultados de los exámenes deben ser entregados al paciente con el nombre del laboratorio clínico y la persona que los realizó.</t>
  </si>
  <si>
    <t>• Registro de control de calidad interno y externo.</t>
  </si>
  <si>
    <t>• Registro de control de calidad de las “pruebas en el punto de atención del paciente - (point of care testing - POCT)”, cuando aplique.</t>
  </si>
  <si>
    <t>• Contrato o convenio escrito con el o los laboratorios que realizan el procesamiento de las muestras, cuando lo requiera. Cuando se trate de sedes de un mismo prestador no requiere convenio o contrato. Si el laboratorio se encuentra en otro país, deberá contar con copia del documento que autorice el funcionamiento en dicho país.</t>
  </si>
  <si>
    <t>18.9</t>
  </si>
  <si>
    <t>• Contrato o convenio escrito con el servicio de patología cuando se recepcione fragmentos de tejidos, órganos (biopsias) y material citológico de origen humano para su estudio. Si el servicio de patología se encuentra en otro país, deberá contar con copia del documento que autorice su funcionamiento en dicho país. Cuando se trate de sedes de un mismo prestador no requiere convenio o contrato.</t>
  </si>
  <si>
    <t>• Profesional de la medicina o profesional de la enfermería o profesional de bacteriología o citohistotecnólogo (a) o histocitotecnólogo (a)</t>
  </si>
  <si>
    <t>• El personal que realice toma de citologías cuenta con constancia de asistencia en las acciones de formación continua en esta actividad.</t>
  </si>
  <si>
    <t>• La técnica VIA VILI solo podrá ser realizada por profesional de la medicina o profesional en enfermería</t>
  </si>
  <si>
    <t>• Auxiliar de enfermería o profesional de la medicina o profesional de la enfermería o profesional de bacteriología o citohistotecnólogo (a) o histocitotecnólogo (a).</t>
  </si>
  <si>
    <t>• El personal que realice toma de citologías cuenta con constancia de asistencia en las acciones de formación continua para esta actividad</t>
  </si>
  <si>
    <t>• Ambiente para la toma de muestras especiales, con unidad sanitaria y perchero. Disponibilidad de:</t>
  </si>
  <si>
    <t>• Área de información y entrega de resultados.</t>
  </si>
  <si>
    <t>• Área o ambiente de preparación, embalaje y remisión de las muestras con mesón de trabajo.</t>
  </si>
  <si>
    <t>• Camilla con estribos.</t>
  </si>
  <si>
    <t>• Lámpara de cuello de cisne o su equivalente.</t>
  </si>
  <si>
    <t>• Espéculos de diferentes tamaños desechables o reutilizables siempre y cuando se garantice el proceso de esterilización.</t>
  </si>
  <si>
    <t>• Bata para el paciente.</t>
  </si>
  <si>
    <t>• Fijador para células, cuando se requiera</t>
  </si>
  <si>
    <t>• Cepillo endocervical y espátula, desechables, cuando se requiera.</t>
  </si>
  <si>
    <t>• Lámina portaobjetos de único uso con área de rotulado, cuando se requiera</t>
  </si>
  <si>
    <t>• Elemento para rotulación de láminas portaobjetos, cuando se requiera.</t>
  </si>
  <si>
    <t>• Kits de toma de pruebas de ADN – VPH, cuando éstas se realicen.</t>
  </si>
  <si>
    <t>• Soporte para fijación de muestras.</t>
  </si>
  <si>
    <t>• Insumos para realización de citología base líquida, cuando se realice.</t>
  </si>
  <si>
    <t>• Insumos para técnicas de inspección visual: ácido acético y lugol, cuando se realice.</t>
  </si>
  <si>
    <t>• Toma, identificación, transporte, conservación, embalaje y remisión de las muestras.</t>
  </si>
  <si>
    <t>• Toma de muestras de tejido del cuello del útero, pruebas ADN/VPH, técnicas de inspección visual y muestras ginecológicas cuando se oferte</t>
  </si>
  <si>
    <t>• Preparación de fijador de células cuando se realice.</t>
  </si>
  <si>
    <t>• Control de calidad.</t>
  </si>
  <si>
    <t>• Pacientes y muestras tomadas.</t>
  </si>
  <si>
    <t>• Muestras remitidas para su procesamiento.</t>
  </si>
  <si>
    <t>• Resultados de los análisis con el nombre del laboratorio que realizó el procesamiento o lectura de las muestras y de la persona que los realizó.</t>
  </si>
  <si>
    <t>• Análisis del control de calidad y de las medidas preventivas y correctivas</t>
  </si>
  <si>
    <t>• Citotecnólogo o citohistotecnólogo o citólogo o histocitotecnólogo</t>
  </si>
  <si>
    <t>• Área para recepción de muestras, información y entrega de resultados, con superficie de trabajo.</t>
  </si>
  <si>
    <t>6.2.1</t>
  </si>
  <si>
    <t xml:space="preserve">• Poceta, cuando la requiera, según los procedimientos que documente. </t>
  </si>
  <si>
    <t>• Microscopio binocular.</t>
  </si>
  <si>
    <t>• Elementos para archivar láminas.</t>
  </si>
  <si>
    <t>• Análisis de las muestras de citología cervico-uterinas.</t>
  </si>
  <si>
    <t>• Control de calidad interno.</t>
  </si>
  <si>
    <t>• Recepción, transporte, conservación, embalaje y remisión de muestras cuando se requiera.</t>
  </si>
  <si>
    <t>• Entrega de resultados que incluya mecanismo de entrega oportuna de resultados positivos.</t>
  </si>
  <si>
    <t>• Supervisión de la lectura de las citologías y su control de calidad por parte del profesional en medicina especializada en patología.</t>
  </si>
  <si>
    <t>• Archivo de láminas y resultados</t>
  </si>
  <si>
    <t>• Muestras recibidas.</t>
  </si>
  <si>
    <t>• Pruebas realizadas y sus resultados.</t>
  </si>
  <si>
    <t>• Formato para reporte de resultados.</t>
  </si>
  <si>
    <t>• Registro y análisis de control de calidad interno y toma de medidas preventivas y correctivas.</t>
  </si>
  <si>
    <t>• Citotecnólogo o citohistotecnólogo o histocitotecnólogo o citólogo</t>
  </si>
  <si>
    <t>• Área para recepción de muestras.</t>
  </si>
  <si>
    <t xml:space="preserve">• Ambiente técnico de procedimientos que cuenta con: </t>
  </si>
  <si>
    <t>• Ducha manual o lavaojos.</t>
  </si>
  <si>
    <t>• Poceta, cuando la requiera, según los procedimientos documentados por el prestador de servicios de salud en el estándar de procesos prioritarios.</t>
  </si>
  <si>
    <t>• Ambiente donde se realicen las coloraciones que cuenta con extractor de sustancias químicas.</t>
  </si>
  <si>
    <t>• Área o ambiente para el almacenamiento de materiales, insumos y reactivos</t>
  </si>
  <si>
    <t>• Microscopio.</t>
  </si>
  <si>
    <t>• Procesador de tejidos.</t>
  </si>
  <si>
    <t>• Dispensador de parafina o estación de inclusión</t>
  </si>
  <si>
    <t>• Baño de flotación.</t>
  </si>
  <si>
    <t>• Micrótomo.</t>
  </si>
  <si>
    <t>• Horno.</t>
  </si>
  <si>
    <t>• Batería para coloración.</t>
  </si>
  <si>
    <t>3.8</t>
  </si>
  <si>
    <t>• Nevera, cuando se requiera.</t>
  </si>
  <si>
    <t>• Recepción de cortes y preparaciones citológicas</t>
  </si>
  <si>
    <t>• Procedimientos técnicos para la preparación y montaje de tejidos de origen humano, que incluya los equipos biomédicos y dispositivos médicos e insumos requeridos.</t>
  </si>
  <si>
    <t>• Transporte, conservación, embalaje y remisión de bloques de parafina, láminas histológicas y citológicas al servicio de patología.</t>
  </si>
  <si>
    <t>• Recepción de cortes y preparaciones citológicas.</t>
  </si>
  <si>
    <t>• Procedimientos realizados.</t>
  </si>
  <si>
    <t>• Registro y análisis del control de calidad interno y toma de medidas preventivas y correctivas.</t>
  </si>
  <si>
    <t>• Remisión de bloques de parafina, láminas histológicas y citológicas al servicio de patología.</t>
  </si>
  <si>
    <t>• Contrato o convenio escrito con el servicio de patología o de consulta externa de patología.</t>
  </si>
  <si>
    <t>• Área de histotecnología, cuando se realice.</t>
  </si>
  <si>
    <t>• Área de microscopia.</t>
  </si>
  <si>
    <t>• Ambiente donde se realicen las coloraciones que cuenta con extractor de sustancias químicas, cuando lo requiera.</t>
  </si>
  <si>
    <t xml:space="preserve">• Ducha manual o lavaojos (Puede ser la misma del ambiente de macroscopía) </t>
  </si>
  <si>
    <t>• Ambiente de macroscopía, con extractor de sustancias químicas que cuenta con mesón de trabajo con poceta y ducha manual o lavaojos.</t>
  </si>
  <si>
    <t xml:space="preserve">• Área o ambiente para archivo de estudios patológicos. </t>
  </si>
  <si>
    <t>• Área o ambiente para lectura de resultados</t>
  </si>
  <si>
    <t>• Material de disección</t>
  </si>
  <si>
    <t>• Procesador de tejidos</t>
  </si>
  <si>
    <t>• Micrótomo</t>
  </si>
  <si>
    <t>• Baño de flotación</t>
  </si>
  <si>
    <t>• Dispensador de parafina.</t>
  </si>
  <si>
    <t>• Batería para coloración</t>
  </si>
  <si>
    <t>• Horno</t>
  </si>
  <si>
    <t>• Termo para nitrógeno.</t>
  </si>
  <si>
    <t>• Criostato, cuando se realicen biopsias por congelación.</t>
  </si>
  <si>
    <t>8.9</t>
  </si>
  <si>
    <t>• Elementos para archivar los resultados, las láminas y los bloques de parafina.</t>
  </si>
  <si>
    <t>• Nevera</t>
  </si>
  <si>
    <t>• Estudio integral de fragmentos de tejido u órganos (biopsias) y material citológico de origen humano, que incluya los equipos biomédicos y dispositivos médicos e insumos requeridos.</t>
  </si>
  <si>
    <t>• Biopsias por congelación, cuando se realicen</t>
  </si>
  <si>
    <t>• Análisis del control de calidad interno y toma de medidas preventivas y correctivas.</t>
  </si>
  <si>
    <t>• Recepción, transporte, conservación, embalaje y remisión de muestras, cuando se requiera.</t>
  </si>
  <si>
    <t>• Entrega de resultados que incluya mecanismo de entrega oportuna de resultados.</t>
  </si>
  <si>
    <t>11.6</t>
  </si>
  <si>
    <t>• Archivo de resultados, láminas y bloques de parafina</t>
  </si>
  <si>
    <t>• Procedimientos realizados y sus resultados</t>
  </si>
  <si>
    <t>• Muestras remitidas, cuando se realice</t>
  </si>
  <si>
    <t>13.6</t>
  </si>
  <si>
    <t>• Contrato o convenio escrito con el laboratorio de Histotecnología o servicio de patología, cuando lo requiera. Si el servicio de patología se encuentra en otro país, deberá contar con copia del documento que autorice el funcionamiento en dicho país</t>
  </si>
  <si>
    <t>• Profesional de la medicina, que cuenta con constancia de asistencia en las acciones de formación continua en el control de las complicaciones más frecuentes en el servicio y soporte vital avanzado.</t>
  </si>
  <si>
    <t>• Profesional de la enfermería que cuenta con constancia de asistencia en las acciones de formación continua en la atención del paciente en diálisis renal.</t>
  </si>
  <si>
    <t>• Auxiliar de enfermería que cuenta con constancia de asistencia en las acciones de formación continua en la atención del paciente en diálisis renal.</t>
  </si>
  <si>
    <t>• Profesional de la medicina especialista en nefrología con permanencia durante los procedimientos definidos por el prestador de servicios de salud en el estándar de procesos prioritarios.</t>
  </si>
  <si>
    <t>• Profesional de la psicología.</t>
  </si>
  <si>
    <t>• Profesional de nutrición y dietética</t>
  </si>
  <si>
    <t>• Profesional de trabajo social.</t>
  </si>
  <si>
    <t>• Sala de espera con disponibilidad de unidades sanitarias discriminadas por sexo.</t>
  </si>
  <si>
    <t>• Consultorio.</t>
  </si>
  <si>
    <t>• Ambiente o área para almacenamiento de dispositivos, insumos y materiales.</t>
  </si>
  <si>
    <t>• Área para lavado de fistulas, cuando se realice hemodiálisis.</t>
  </si>
  <si>
    <t>• Ambiente para mantenimiento de máquinas.</t>
  </si>
  <si>
    <t>6.7</t>
  </si>
  <si>
    <t>• Área para casilleros.</t>
  </si>
  <si>
    <t>6.8</t>
  </si>
  <si>
    <t>• Área para sillas de ruedas.</t>
  </si>
  <si>
    <t>6.9</t>
  </si>
  <si>
    <t>• Ambiente con planta de tratamiento de agua, cuando se realice hemodiálisis, de acuerdo con la tecnología.</t>
  </si>
  <si>
    <t>• Ambiente de trabajo sucio</t>
  </si>
  <si>
    <t>• Demarcación y barrera física que permita identificar el área de hemodiálisis para pacientes seropositivos con hepatitis B.</t>
  </si>
  <si>
    <t>• Instalaciones hidráulicas y eléctricas por máquina de acuerdo con las indicaciones del fabricante.
La distribución de las máquinas de hemodiálisis dentro de la sala debe permitir movilización del talento humano, pacientes, usuarios y equipos biomédicos</t>
  </si>
  <si>
    <t>• Sala de procedimientos, no se exige adicional si cuenta con hemodiálisis en la oferta de la misma estructura.</t>
  </si>
  <si>
    <t>• Ambiente de entrenamiento de diálisis peritoneal con dos lavamanos.</t>
  </si>
  <si>
    <t>• Ambiente para recambio con área para inactivación de líquidos.</t>
  </si>
  <si>
    <t>• Silla reclinable escualizable de material que permita fácil limpieza y desinfección.</t>
  </si>
  <si>
    <t>• Equipo de hemodiálisis por paciente, que cuenta con:</t>
  </si>
  <si>
    <t>• Monitor de alarma de conductividad, alarma de temperatura, alarma de aire en el sistema de sangre, presión en cámara venosa y en cámara arterial, tiempo efectivo en diálisis, volumen de sangre de la bomba y sistema de desinfección de la máquina.</t>
  </si>
  <si>
    <t>• Bomba de infusión de heparina.</t>
  </si>
  <si>
    <t>• Sistema de proporcionamiento del dializado.</t>
  </si>
  <si>
    <t>• Sistema de ultrafiltración controlado.</t>
  </si>
  <si>
    <t>• Inyector de sangre variable – (bomba de sangre) con inyector de volumen.</t>
  </si>
  <si>
    <t>• Sistema de monitoreo de la hemodiálisis con tensión arterial. Si el equipo no lo incluye, cuenta con tensiómetro y fonendoscopio para el servicio.</t>
  </si>
  <si>
    <t>• Máquinas independientes para pacientes seropositivos para hepatitis B (si atiende pacientes con Hepatitis B).</t>
  </si>
  <si>
    <t>• Equipo de pequeña cirugía.</t>
  </si>
  <si>
    <t>• Lámpara pielítica o cielítica</t>
  </si>
  <si>
    <t>• Máquina cicladora para diálisis peritoneal automatizada.</t>
  </si>
  <si>
    <t>• Balanza</t>
  </si>
  <si>
    <t>• Manejo de la injuria renal aguda.</t>
  </si>
  <si>
    <t>• Bioseguridad en unidad renal.</t>
  </si>
  <si>
    <t>20.3</t>
  </si>
  <si>
    <t>• Manejo de la anemia en la enfermedad renal crónica.</t>
  </si>
  <si>
    <t>20.4</t>
  </si>
  <si>
    <t>• Manejo de la osteodistrofia renal.</t>
  </si>
  <si>
    <t>20.5</t>
  </si>
  <si>
    <t>• Manejo de la nefropatía lúpica.</t>
  </si>
  <si>
    <t>20.6</t>
  </si>
  <si>
    <t>• Manejo de nefropatía diabética</t>
  </si>
  <si>
    <t>20.7</t>
  </si>
  <si>
    <t>• Manejo de hipertensión arterial.</t>
  </si>
  <si>
    <t>• Control de calidad del agua de la planta de tratamiento.</t>
  </si>
  <si>
    <t>• Formulación de la hemodiálisis según cinética de la urea.</t>
  </si>
  <si>
    <t>• Complicaciones en hemodiálisis.</t>
  </si>
  <si>
    <t>• Accesos vasculares, cuidado y tratamiento de la infección del acceso vascular.</t>
  </si>
  <si>
    <t>21.5</t>
  </si>
  <si>
    <t>• Manejo de pacientes con Hepatitis B, que incluya medidas de vacunación, bioseguridad, seguimiento a riesgos y prevención de la infección cruzada y actividades de entrenamiento  al personal.</t>
  </si>
  <si>
    <t>21.6</t>
  </si>
  <si>
    <t>• Conexión y desconexión.</t>
  </si>
  <si>
    <t>Cuando se realice tratamiento de diálisis peritoneal, adicional a los criterios definidos en el numeral 20, cuenta con la siguiente información documentada:</t>
  </si>
  <si>
    <t>• Formulación de diálisis peritoneal según cinética de la urea.</t>
  </si>
  <si>
    <t>• Test de equilibrio peritoneal.</t>
  </si>
  <si>
    <t>22.3</t>
  </si>
  <si>
    <t>• Implante de catéter peritoneal</t>
  </si>
  <si>
    <t>22.4</t>
  </si>
  <si>
    <t>• Tratamiento de infección del orificio y túnel del catéter peritoneal.</t>
  </si>
  <si>
    <t>22.5</t>
  </si>
  <si>
    <t>• Tratamiento de peritonitis en diálisis peritoneal.</t>
  </si>
  <si>
    <t>22.6</t>
  </si>
  <si>
    <t>• Criterios de ingreso del paciente a la diálisis peritoneal.</t>
  </si>
  <si>
    <t>• Transporte, conexión, funcionalidad y desconexión de la tecnología y normas de bioseguridad.</t>
  </si>
  <si>
    <t>• Servicio de laboratorio clínico.</t>
  </si>
  <si>
    <t>• Profesional de la enfermería.</t>
  </si>
  <si>
    <t>• Auxiliar de enfermería.</t>
  </si>
  <si>
    <t>• Cuando se realice telexperticia entre profesionales de la salud cumple con los criterios establecidos en la modalidad intramural del servicio de hospitalización de baja complejidad.</t>
  </si>
  <si>
    <t>• Cuando realice telexperticia entre personal de salud no profesional y un profesional de la salud, en la modalidad domiciliaria, el prestador remisor cuenta con auxiliar de enfermería que atiende presencialmente al usuario.</t>
  </si>
  <si>
    <t>• Profesional de la medicina</t>
  </si>
  <si>
    <t>• Profesional de la medicina especialista por cada especialidad ofertada.</t>
  </si>
  <si>
    <t>• Profesional de fisioterapia o terapia respiratoria.</t>
  </si>
  <si>
    <t>• Profesional de nutrición y dietética.</t>
  </si>
  <si>
    <t>• Profesional de la enfermería con especialidad en oncología o con constancia de asistencia en acciones de formación continua del cuidado integral del paciente oncológico.</t>
  </si>
  <si>
    <t>• Todo el personal mencionado cuenta con constancia de asistencia en las acciones de formación continua para la atención del paciente oncológico a excepción de los profesionales especialistas en oncología.</t>
  </si>
  <si>
    <t>• Cuenta con profesional de la enfermería con especialidad en oncología o con constancia de asistencia en las acciones de formación continua del cuidado del paciente trasplantado.</t>
  </si>
  <si>
    <t>• Disponibilidad del profesional de la medicina especialista en hematología o hematología y oncología, con permanencia durante los procedimientos definidos por el prestador de servicios de salud en el estándar de procesos prioritarios.</t>
  </si>
  <si>
    <t>• Todo el personal mencionado cuenta con constancia de asistencia en las acciones de formación continua del cuidado del paciente trasplantado, a excepción de los profesionales especialistas en oncología</t>
  </si>
  <si>
    <t>• Sala de procedimientos cuando el servicio cuente con habitaciones múltiples.</t>
  </si>
  <si>
    <t>• Área para estacionamiento de camillas y sillas de ruedas.</t>
  </si>
  <si>
    <t>• Habitación individual o múltiple para pacientes adultos, pediátricos o lactantes, según oferta, que cuenta con:</t>
  </si>
  <si>
    <t>• Lavamanos, sanitario, ducha, área de guardarropa y sistema de llamado por cama o cuna.</t>
  </si>
  <si>
    <t>• La habitación individual para pacientes adultos, pediátricos o lactantes debe tener un área mínima de 16 m2.</t>
  </si>
  <si>
    <t>• La habitación múltiple para pacientes adultos debe tener una capacidad máxima de 4 camas, con área libre mínima de 7 m2 por cama, separadas con barrera física fija o móvil.</t>
  </si>
  <si>
    <t>• La habitación múltiple para pacientes pediátricos debe tener una capacidad máxima de 6 camas, con área libre mínima de 6 m2 por cama, separadas con barrera física fija o móvil.</t>
  </si>
  <si>
    <t>• La habitación múltiple para lactantes debe tener un área libre mínima de 4 m2 por cuna, con área para bañar y vestir a los lactantes y unidad sanitaria para acompañante. La capacidad máxima de cunas será definida por el prestador según su capacidad instalada.</t>
  </si>
  <si>
    <t>• Las habitaciones para pacientes adultos deben estar separadas de las habitaciones para pacientes pediátricos.</t>
  </si>
  <si>
    <t>• Las habitaciones para pacientes pediátricos cuentan con sistema de seguridad en las ventanas, mecanismos de protección en las instalaciones eléctricas y los aparatos sanitarios y muebles, deben tener la altura adecuada que permita al paciente su fácil utilización.</t>
  </si>
  <si>
    <t>• Las puertas de acceso a las habitaciones deben permitir el paso y giro de camillas y sillas de ruedas.</t>
  </si>
  <si>
    <t>• El ambiente donde esté ubicado el sanitario y la ducha debe permitir el fácil desplazamiento del paciente y contar con sistema de llamado de enfermería audible y visible.</t>
  </si>
  <si>
    <t>• Habitación individual de aislamiento que cuenta con:</t>
  </si>
  <si>
    <t>• Antecámara a manera de filtro, con lavamanos. La presión del aire debe ser acorde con la patología del paciente.</t>
  </si>
  <si>
    <t>• Baño.</t>
  </si>
  <si>
    <t>• Área de guardarropa.</t>
  </si>
  <si>
    <t>• Si ofrece trasplante de células progenitoras hematopoyéticas adulto o pediátrico, cuenta con habitación individual de aislamiento</t>
  </si>
  <si>
    <t>• Sala de visitas.</t>
  </si>
  <si>
    <t>• Ambiente para almacenamiento y distribución de alimentos.</t>
  </si>
  <si>
    <t>• Ambiente para la preparación de fórmulas artificiales y extracción de leche materna</t>
  </si>
  <si>
    <t>• Camas hospitalarias, de acuerdo con la oferta del servicio.</t>
  </si>
  <si>
    <t>• Carro de paro. Si el servicio de hospitalización está en varios pisos o niveles, cada piso o nivel, cuenta con mínimo un carro de paro, asegurando que se encuentren en permanente disposición y fácil localización para brindar una atención oportuna sin poner en riesgo la vida del paciente.</t>
  </si>
  <si>
    <t>• Bomba de infusión.</t>
  </si>
  <si>
    <t>• Silla de ruedas.</t>
  </si>
  <si>
    <t>• Tensiómetro para adulto o pediátrico de acuerdo con la oferta del servicio.</t>
  </si>
  <si>
    <t>• Fonendoscopio adulto o pediátrico de acuerdo con la oferta del servicio.</t>
  </si>
  <si>
    <t>26.7</t>
  </si>
  <si>
    <t>26.8</t>
  </si>
  <si>
    <t>• Oxígeno medicinal que puede ser suministrado mediante salida de oxígeno medicinal o mediante oxígeno medicinal portátil.</t>
  </si>
  <si>
    <t>29.3</t>
  </si>
  <si>
    <t>• Equipo de órganos.</t>
  </si>
  <si>
    <t>29.4</t>
  </si>
  <si>
    <t>• Oxímetro.</t>
  </si>
  <si>
    <t>29.5</t>
  </si>
  <si>
    <t>29.6</t>
  </si>
  <si>
    <t>• Martillo.</t>
  </si>
  <si>
    <t>29.7</t>
  </si>
  <si>
    <t>29.8</t>
  </si>
  <si>
    <t>• Metro.</t>
  </si>
  <si>
    <t>29.9</t>
  </si>
  <si>
    <t>• Atriles.</t>
  </si>
  <si>
    <t>• Bomba de infusión</t>
  </si>
  <si>
    <t>Si ofrece trasplante de células progenitoras hematopoyéticas a pacientes adultos o pediátricos,</t>
  </si>
  <si>
    <t>• Cada habitación cuenta con:</t>
  </si>
  <si>
    <t>• Monitor de signos vitales.</t>
  </si>
  <si>
    <t>• Oxímetro si no se encuentra incluido en el monitor de signos vitales.</t>
  </si>
  <si>
    <t>• Aspirador de secreciones mediante succionador o punto de red central con regulador de succión.</t>
  </si>
  <si>
    <t>• Tensiómetro adulto o pediátrico según oferta, si no está incluido dentro del monitor.</t>
  </si>
  <si>
    <t>• Fonendoscopio adulto o pediátrico según oferta</t>
  </si>
  <si>
    <t>• Disponibilidad en el servicio de monitor con presión no invasiva, trazado electrocardiográfico y oximetría que puede ser integrada o externa</t>
  </si>
  <si>
    <t>• Monitor de transporte.</t>
  </si>
  <si>
    <t>• Equipo de rayos x portátil.</t>
  </si>
  <si>
    <t>• Bomba de nutrición enteral.</t>
  </si>
  <si>
    <t>• Cabina de flujo laminar.</t>
  </si>
  <si>
    <t>• Dispositivos médicos e insumos, según patología del paciente.</t>
  </si>
  <si>
    <t>• Medicamentos, de acuerdo con inventario establecido para uso en la atención en casa.</t>
  </si>
  <si>
    <t>• Certificados de calidad del producto, para bancos de células de cordón umbilical y los registros de donantes no relacionados.</t>
  </si>
  <si>
    <t>40.3</t>
  </si>
  <si>
    <t>• Certificado emitido por la autoridad competente al banco del cual provienen los progenitores hematopoyéticos tales como células de cordón umbilical o sangre periférica de donante no relacionado o autorización para el ingreso al país, cuando provengan de bancos del exterior.</t>
  </si>
  <si>
    <t>• Garantía de las condiciones de almacenamiento para las unidades de sangre de cordón umbilical la cuales deben estar a temperatura menor o igual a menos -120 grados centígrados  y sangre periférica o médula ósea a menos -84 grados centígrados, en el caso de infusión posterior a 48 horas de recolectado. Si el producto va a ser infundido durante las 48 horas de recolectado, se almacena entre 2 y 8 grados centígrados.</t>
  </si>
  <si>
    <t>42.1</t>
  </si>
  <si>
    <t>• Criterios de ingreso y egreso al servicio.</t>
  </si>
  <si>
    <t>42.2</t>
  </si>
  <si>
    <t>• Manejo de las principales causas de hospitalización, según oferta.</t>
  </si>
  <si>
    <t>42.3</t>
  </si>
  <si>
    <t>• Ronda médica diaria de evolución de pacientes.</t>
  </si>
  <si>
    <t>42.4</t>
  </si>
  <si>
    <t>• Solicitud de interconsultas.</t>
  </si>
  <si>
    <t>42.5</t>
  </si>
  <si>
    <t>• Entrega de turno por parte de enfermería y de medicina.</t>
  </si>
  <si>
    <t>42.6</t>
  </si>
  <si>
    <t>• Control de líquidos.</t>
  </si>
  <si>
    <t>42.7</t>
  </si>
  <si>
    <t>• Plan de cuidados de enfermería.</t>
  </si>
  <si>
    <t>42.8</t>
  </si>
  <si>
    <t>• Administración de medicamentos.</t>
  </si>
  <si>
    <t>42.9</t>
  </si>
  <si>
    <t>• Sujeción de pacientes.</t>
  </si>
  <si>
    <t>• Toma de muestras de laboratorio.</t>
  </si>
  <si>
    <t>42.11</t>
  </si>
  <si>
    <t>• Cateterismo vesical.</t>
  </si>
  <si>
    <t>42.12</t>
  </si>
  <si>
    <t>• Preparación para la toma de imágenes diagnósticas.</t>
  </si>
  <si>
    <t>42.13</t>
  </si>
  <si>
    <t>• Ilustrar al paciente en el auto cuidado de la salud y la preservación de la seguridad de su atención.</t>
  </si>
  <si>
    <t>42.14</t>
  </si>
  <si>
    <t>• Información a usuarios.</t>
  </si>
  <si>
    <t>42.15</t>
  </si>
  <si>
    <t>• Revisión del carro de paro.</t>
  </si>
  <si>
    <t>42.16</t>
  </si>
  <si>
    <t>• Actividades de rehabilitación: fisioterapia, terapia ocupacional y terapia del lenguaje, que incluya los tipos de elementos e insumos requeridos para cada tipo de actividad, según se requiera.</t>
  </si>
  <si>
    <t>43.1</t>
  </si>
  <si>
    <t>43.2</t>
  </si>
  <si>
    <t>• Referencia y contra referencia que incluye el traslado del paciente cuando este se requiera.</t>
  </si>
  <si>
    <t>43.3</t>
  </si>
  <si>
    <t>• Plan individualizado de atención según morbilidad.</t>
  </si>
  <si>
    <t>43.4</t>
  </si>
  <si>
    <t>• Permanencia del talento humano en salud en el domicilio del paciente, cuando se oferte el servicio en la modalidad de telemedicina.</t>
  </si>
  <si>
    <t>43.5</t>
  </si>
  <si>
    <t>• Manejo del dolor y cuidado paliativo, cuando se requiera.</t>
  </si>
  <si>
    <t>43.6</t>
  </si>
  <si>
    <t>• Atención de enfermería.</t>
  </si>
  <si>
    <t>43.7</t>
  </si>
  <si>
    <t>• Revisión de equipos biomédicos.</t>
  </si>
  <si>
    <t>43.8</t>
  </si>
  <si>
    <t>• Alimentación enteral.</t>
  </si>
  <si>
    <t>43.9</t>
  </si>
  <si>
    <t>• Colocación de catéteres.</t>
  </si>
  <si>
    <t>• Manejo de medicamentos en casa.</t>
  </si>
  <si>
    <t>43.11</t>
  </si>
  <si>
    <t>• Entrenamiento y capacitación al paciente, familiar o cuidador que incluya manejo de asepsia y antisepsia en el domicilio, manejo de residuos, uso y almacenamiento adecuado de medicamentos y dispositivos médicos</t>
  </si>
  <si>
    <t>45.1</t>
  </si>
  <si>
    <t>• Valoración y seguimiento por nutrición que incluya minuta patrón de alimentos.</t>
  </si>
  <si>
    <t>45.2</t>
  </si>
  <si>
    <t>• Manejo de nutrición enteral y parenteral.</t>
  </si>
  <si>
    <t>• Obtención, preservación, disposición, trasplante de células progenitoras hematopoyéticas y su seguimiento.</t>
  </si>
  <si>
    <t>• Valoración, estudio pre-trasplante, trasplante y seguimiento pos-trasplante,</t>
  </si>
  <si>
    <t>• Recolección de progenitores hematopoyéticos de origen de médula ósea, realizada en salas   de cirugía, bajo anestesia general, asegurando la adecuada marcación y sellamiento que incluya los datos del donante y los del receptor.</t>
  </si>
  <si>
    <t>46.4</t>
  </si>
  <si>
    <t>• Recolección de células progenitoras hematopoyéticas, obtenidas de sangre periférica,  realizada en unidad de trasplante o en el banco de sangre, según la edad del paciente.</t>
  </si>
  <si>
    <t>46.5</t>
  </si>
  <si>
    <t>• Calidad del producto celular para el trasplante de células progenitoras hematopoyéticas.</t>
  </si>
  <si>
    <t>49.1</t>
  </si>
  <si>
    <t>• Resumen de la historia clínica del donante donde quede consignado los resultados de las pruebas serológicas e inmunológicas.</t>
  </si>
  <si>
    <t>49.2</t>
  </si>
  <si>
    <t>• Resultados de las pruebas serológicas e inmunológicas del receptor y demás registros para trazabilidad pos-trasplante</t>
  </si>
  <si>
    <t>• Servicio de laboratorio cínico.</t>
  </si>
  <si>
    <t>• Servicio de imágenes diagnósticas.</t>
  </si>
  <si>
    <t>51.5</t>
  </si>
  <si>
    <t>• Servicios de apoyo (alimentación, lavandería y vigilancia).</t>
  </si>
  <si>
    <t>54.1</t>
  </si>
  <si>
    <t>54.2</t>
  </si>
  <si>
    <t>56.1</t>
  </si>
  <si>
    <t>• Servicio de cuidado intensivo adulto o pediátrico, según oferta</t>
  </si>
  <si>
    <t>56.2</t>
  </si>
  <si>
    <t>• Servicio de patología.</t>
  </si>
  <si>
    <t>• Profesional de la enfermería</t>
  </si>
  <si>
    <t>• Profesional de la medicina con permanencia durante los procedimientos definidos por el prestador de servicios de salud en el estándar de procesos prioritarios.</t>
  </si>
  <si>
    <t>• Profesionales de terapia de acuerdo con el plan de tratamiento.</t>
  </si>
  <si>
    <t>• Cuando se realice telexperticia entre profesionales de la salud cumple con los criterios establecidos en la modalidad intramural del servicio de hospitalización del paciente crónico sin ventilador baja complejidad.</t>
  </si>
  <si>
    <t>• Profesional de la medicina especialista según la oferta y la necesidad del paciente, con permanencia durante los procedimientos definidos por el prestador de servicios de salud en el estándar de procesos prioritarios</t>
  </si>
  <si>
    <t>• Profesional de la medicina especialista según la oferta y necesidad del paciente, con permanencia durante los procedimientos definidos por el prestador de servicios de salud en el estándar de procesos prioritarios.</t>
  </si>
  <si>
    <t>• Otros profesionales de la salud de acuerdo con el plan de tratamiento.</t>
  </si>
  <si>
    <t>• Cuando se realice telexperticia entre profesionales de la salud cumple con los criterios establecidos en la modalidad intramural del servicio de hospitalización del paciente crónico sin ventilador mediana complejidad.</t>
  </si>
  <si>
    <t>• Profesional de la medicina especialista según la oferta y la necesidad del paciente, con permanencia durante los procedimientos definidos por el prestador de servicios de salud en el estándar de procesos prioritarios.</t>
  </si>
  <si>
    <t>32.4</t>
  </si>
  <si>
    <t>32.5</t>
  </si>
  <si>
    <t>• La dotación de los elementos y equipos biomédicos, que se requieran para la atención de los pacientes de acuerdo con el plan individualizado de atención y los procedimientos definidos  en el estándar de procesos prioritarios.</t>
  </si>
  <si>
    <t>• Silla de ruedas</t>
  </si>
  <si>
    <t>• Tensiómetro adulto o pediátrico de acuerdo con el tipo de paciente hospitalizado.</t>
  </si>
  <si>
    <t>• Fonendoscopio adulto o pediátrico de acuerdo con el tipo de paciente hospitalizado.</t>
  </si>
  <si>
    <t>36.6</t>
  </si>
  <si>
    <t>36.7</t>
  </si>
  <si>
    <t>36.8</t>
  </si>
  <si>
    <t>39.3</t>
  </si>
  <si>
    <t>39.4</t>
  </si>
  <si>
    <t>39.5</t>
  </si>
  <si>
    <t>39.6</t>
  </si>
  <si>
    <t>39.7</t>
  </si>
  <si>
    <t>39.8</t>
  </si>
  <si>
    <t>39.9</t>
  </si>
  <si>
    <t>39.11</t>
  </si>
  <si>
    <t>41.1</t>
  </si>
  <si>
    <t>• Ventilador.</t>
  </si>
  <si>
    <t>41.2</t>
  </si>
  <si>
    <t>• Ventilador de transporte.</t>
  </si>
  <si>
    <t>41.3</t>
  </si>
  <si>
    <t>• Succión. Puede ser suministrado mediante sistema de vacío o mediante aspirador.</t>
  </si>
  <si>
    <t>• Succión. Puede ser suministrado mediante aspirador.</t>
  </si>
  <si>
    <t>• Ventilador mecánico con especificaciones técnicas para uso domiciliario.</t>
  </si>
  <si>
    <t>44.1</t>
  </si>
  <si>
    <t>• Oxígeno medicinal portátil.</t>
  </si>
  <si>
    <t>44.2</t>
  </si>
  <si>
    <t>44.3</t>
  </si>
  <si>
    <t>• Medicamentos, de acuerdo con inventario establecido para uso en la atención en casa</t>
  </si>
  <si>
    <t>• Ronda médica diaria de evolución de pacientes, aplica para la modalidad intramural.</t>
  </si>
  <si>
    <t>• Entrega de turno por parte de enfermería y de medicina, aplica para la modalidad intramural.</t>
  </si>
  <si>
    <t>46.6</t>
  </si>
  <si>
    <t>46.7</t>
  </si>
  <si>
    <t>46.8</t>
  </si>
  <si>
    <t>• Toma de muestras de laboratorio clínico.</t>
  </si>
  <si>
    <t>46.9</t>
  </si>
  <si>
    <t>46.11</t>
  </si>
  <si>
    <t>• Indicaciones de autocuidado de la salud.</t>
  </si>
  <si>
    <t>46.12</t>
  </si>
  <si>
    <t>• Manejo de nutrición enteral y parenteral para los pacientes.</t>
  </si>
  <si>
    <t>46.13</t>
  </si>
  <si>
    <t>• Ingreso y egreso de pacientes.</t>
  </si>
  <si>
    <t>46.14</t>
  </si>
  <si>
    <t>• Seguimiento por profesional de la medicina general y especializada.</t>
  </si>
  <si>
    <t>46.15</t>
  </si>
  <si>
    <t>• Información a usuarios de la atención en salud.</t>
  </si>
  <si>
    <t>46.16</t>
  </si>
  <si>
    <t>• Actividades de rehabilitación (fisioterapia, terapia ocupacional, terapia respiratoria, terapia del lenguaje, entre otras)</t>
  </si>
  <si>
    <t>46.17</t>
  </si>
  <si>
    <t>• Manejo del dolor y cuidado paliativo.</t>
  </si>
  <si>
    <t>46.18</t>
  </si>
  <si>
    <t>• Manejo de pacientes con trastornos del desarrollo intelectual que incluye:</t>
  </si>
  <si>
    <t>• Mecanismos de protección contra elementos o infraestructura potencialmente riesgosos para el paciente.</t>
  </si>
  <si>
    <t>• Supervisión permanente por parte del talento humano en salud.</t>
  </si>
  <si>
    <t>47.1</t>
  </si>
  <si>
    <t>• Criterios de inclusión de pacientes para la modalidad domiciliaria, que incluya:</t>
  </si>
  <si>
    <t>• Valoración de las condiciones de accesibilidad al domicilio.</t>
  </si>
  <si>
    <t>• Verificación de la existencia de nevera en el domicilio del paciente, cuando los medicamentos requieran cadena de frío.</t>
  </si>
  <si>
    <t>• Condición clínica del paciente para el ingreso al programa.</t>
  </si>
  <si>
    <t>• Egreso del paciente.</t>
  </si>
  <si>
    <t>• Manejo de medicamentos en el domicilio.</t>
  </si>
  <si>
    <t>• Entrenamiento y capacitación al paciente, familia y cuidador, que incluya:</t>
  </si>
  <si>
    <t>• Manejo de asepsia y antisepsia en el domicilio.</t>
  </si>
  <si>
    <t>47.1.6.2</t>
  </si>
  <si>
    <t>• Manejo de residuos.</t>
  </si>
  <si>
    <t>• Uso y almacenamiento de medicamentos y dispositivos médicos.</t>
  </si>
  <si>
    <t>47.2</t>
  </si>
  <si>
    <t>• Mecanismo de respuesta en caso de falla del ventilador, cuando oferte el servicio de hospitalización del paciente crónico con ventilador.</t>
  </si>
  <si>
    <t>• Instrumento de valoración de criterios de inclusión al servicio.</t>
  </si>
  <si>
    <t>• Valoración de ingreso y egreso.</t>
  </si>
  <si>
    <t>• Registro de referencia y contra referencia, cuando aplique.</t>
  </si>
  <si>
    <t>• Plan de cuidado de enfermería.</t>
  </si>
  <si>
    <t>52.5</t>
  </si>
  <si>
    <t>• Servicio de hospitalización</t>
  </si>
  <si>
    <t>• Profesional de la medicina con constancia de acciones de formación continua en atención del paciente neonatal.</t>
  </si>
  <si>
    <t>• Profesional de la enfermería con constancia de acciones de formación continua en atención del paciente neonatal.</t>
  </si>
  <si>
    <t>• Ambiente a manera de filtro, para acceso del talento humano en salud y visitantes, con lavamanos y área de casilleros.</t>
  </si>
  <si>
    <t>• Ambiente o área para brindar información a familiares.</t>
  </si>
  <si>
    <t>• Área de incubadoras o cunas (4 m2), señalizado y de circulación restringida solo para personal autorizado.</t>
  </si>
  <si>
    <t>• Incubadora abierta o cuna para recién nacido.</t>
  </si>
  <si>
    <t>• Silla para el acompañante.</t>
  </si>
  <si>
    <t>• Fonendoscopio neonatal.</t>
  </si>
  <si>
    <t>• Tensiómetro neonatal (cuando no esté incluido en el monitor de signos vitales).</t>
  </si>
  <si>
    <t>• Monitor de signos vitales que incluya frecuencia cardiaca, respiratoria, tensión arterial no invasiva y saturación de oxígeno, con accesorios neonatales.</t>
  </si>
  <si>
    <t>• Oxímetro con sensor neonatal (cuando no esté incluido en el monitor de signos vitales).</t>
  </si>
  <si>
    <t>• Resucitador pulmonar manual neonatal.</t>
  </si>
  <si>
    <t>• Monitor neonatal de transporte.</t>
  </si>
  <si>
    <t>• Incubadora neonatal de transporte</t>
  </si>
  <si>
    <t>12.11</t>
  </si>
  <si>
    <t>•  Ventilador neonatal de transporte</t>
  </si>
  <si>
    <t>12.12</t>
  </si>
  <si>
    <t>•  Lámpara de fototerapia</t>
  </si>
  <si>
    <t>12.13</t>
  </si>
  <si>
    <t>•  Báscula para bebés.</t>
  </si>
  <si>
    <t>12.14</t>
  </si>
  <si>
    <t>•  Tallímetro – infantómetro.</t>
  </si>
  <si>
    <t>12.15</t>
  </si>
  <si>
    <t>•  Cinta métrica.</t>
  </si>
  <si>
    <t>12.16</t>
  </si>
  <si>
    <t>•  Pesa pañales.</t>
  </si>
  <si>
    <t>12.17</t>
  </si>
  <si>
    <t>• Electrocardiógrafo, que permita su impresión, si no está incluida en el monitor de signos vitales.</t>
  </si>
  <si>
    <t>12.18</t>
  </si>
  <si>
    <t>12.19</t>
  </si>
  <si>
    <t>• Succión. Puede ser suministrado mediante sistema de vacío o mediante aspirador</t>
  </si>
  <si>
    <t>15.8</t>
  </si>
  <si>
    <t>15.9</t>
  </si>
  <si>
    <t>15.11</t>
  </si>
  <si>
    <t>• Indicaciones del cuidado de la salud al familiar o responsable.</t>
  </si>
  <si>
    <t>15.12</t>
  </si>
  <si>
    <t>• Transporte del recién nacido.</t>
  </si>
  <si>
    <t>15.13</t>
  </si>
  <si>
    <t>• Manejo de líquidos y electrolitos y alteración de los mismos.</t>
  </si>
  <si>
    <t>15.14</t>
  </si>
  <si>
    <t>• Prevención de la retinopatía del recién nacido.</t>
  </si>
  <si>
    <t>15.15</t>
  </si>
  <si>
    <t>• Remisión del prematuro al seguimiento en programa canguro.</t>
  </si>
  <si>
    <t>• Servicio de cuidado intermedio neonatal.</t>
  </si>
  <si>
    <t>• Servicios de apoyo hospitalario (lavandería y vigilancia).</t>
  </si>
  <si>
    <t>• Profesional de la medicina especialista en pediatría.</t>
  </si>
  <si>
    <t>• Profesional de la medicina especialista en neonatología.</t>
  </si>
  <si>
    <t>• Profesional de terapia respiratoria o fisioterapia.</t>
  </si>
  <si>
    <t>• Área de incubadoras o cunas (4 m2), señalizado y de circulación restringida solo para personal autorizado, que cuenta con:</t>
  </si>
  <si>
    <t xml:space="preserve">• Sistema de vacío por incubadora o cuna. </t>
  </si>
  <si>
    <t>• Oxigeno medicinal por incubadora o cuna</t>
  </si>
  <si>
    <t>• Disponibilidad en el servicio de lavamanos</t>
  </si>
  <si>
    <t>• Incubadora cerrada o cuna para recién nacido.</t>
  </si>
  <si>
    <t>• Monitor de signos vitales que incluya frecuencia cardiaca, respiratoria y tensión arterial no invasiva y saturación de oxígeno con accesorios neonatales.</t>
  </si>
  <si>
    <t>• Oxímetro, cuando no esté incluido en el monitor de signos vitales.</t>
  </si>
  <si>
    <t>• Resucitador pulmonar manual neonatal</t>
  </si>
  <si>
    <t>• Monitor de transporte con accesorios neonatales.</t>
  </si>
  <si>
    <t>• Incubadora de transporte.</t>
  </si>
  <si>
    <t>• Ventilador neonatal de transporte que cuenta mínimo con:</t>
  </si>
  <si>
    <t>• Sistemas de presión positiva continua en vía aérea (CPAP).</t>
  </si>
  <si>
    <t>• Humidificador con control de temperatura.</t>
  </si>
  <si>
    <t>• Oxígeno medicinal</t>
  </si>
  <si>
    <t>• Mezclador de gases medicinales</t>
  </si>
  <si>
    <t>• Sistema de alarmas audibles y visuales.</t>
  </si>
  <si>
    <t>13.7</t>
  </si>
  <si>
    <t>• Lámpara de fototerapia.</t>
  </si>
  <si>
    <t>13.8</t>
  </si>
  <si>
    <t>• Báscula para bebés.</t>
  </si>
  <si>
    <t>13.9</t>
  </si>
  <si>
    <t>• Tallímetro o infantometro.</t>
  </si>
  <si>
    <t>13.11</t>
  </si>
  <si>
    <t>• Pesa pañales.</t>
  </si>
  <si>
    <t>13.12</t>
  </si>
  <si>
    <t>• Electrocardiografía neonatal con tres derivaciones, que permita su impresión, si no está incluida en el monitor de signos vitales.</t>
  </si>
  <si>
    <t>13.13</t>
  </si>
  <si>
    <t>13.14</t>
  </si>
  <si>
    <t>• Bomba de infusión de jeringa.</t>
  </si>
  <si>
    <t>13.15</t>
  </si>
  <si>
    <t>• Incubadora abierta.</t>
  </si>
  <si>
    <t>16.11</t>
  </si>
  <si>
    <t>16.12</t>
  </si>
  <si>
    <t>16.13</t>
  </si>
  <si>
    <t>16.14</t>
  </si>
  <si>
    <t>16.15</t>
  </si>
  <si>
    <t>16.16</t>
  </si>
  <si>
    <t>16.17</t>
  </si>
  <si>
    <t>• Manejo del prematuro.</t>
  </si>
  <si>
    <t>16.18</t>
  </si>
  <si>
    <t>• Manejo de síndrome de dificultad respiratoria.</t>
  </si>
  <si>
    <t>16.19</t>
  </si>
  <si>
    <t>• Manejo de brotes de infección.</t>
  </si>
  <si>
    <t>• Administración de sangre y derivados.</t>
  </si>
  <si>
    <t>16.21</t>
  </si>
  <si>
    <t>• Prevención de infecciones del torrente sanguíneo (bacteriemias) asociadas al uso de dispositivos intravasculares (catéteres centrales y periféricos).</t>
  </si>
  <si>
    <t>16.22</t>
  </si>
  <si>
    <t>• Reanimación del recién nacido.</t>
  </si>
  <si>
    <t>• Servicio de cuidado básico neonatal.</t>
  </si>
  <si>
    <t>• Servicio de cuidado intensivo neonatal.</t>
  </si>
  <si>
    <t>• Servicio de transporte asistencial en complejidad mediana.</t>
  </si>
  <si>
    <t>• Servicios de apoyo (lavandería y vigilancia).</t>
  </si>
  <si>
    <t>• Profesional de la enfermería especialista en cuidado intensivo neonatal o con constancia de asistencia en las acciones de formación continua para la atención al paciente de cuidado intensivo neonatal.</t>
  </si>
  <si>
    <t>• Auxiliar de enfermería</t>
  </si>
  <si>
    <t>• Profesional de la medicina especialista en neonatología, con permanencia mínima de 6 horas por cada 24 horas.</t>
  </si>
  <si>
    <t>• Profesional de la medicina especialista en oftalmología.</t>
  </si>
  <si>
    <t>• Profesional de la medicina especialista en cardiología.</t>
  </si>
  <si>
    <t>• Profesional de la medicina especialista en cirugía pediátrica.</t>
  </si>
  <si>
    <t>• Oxigeno medicinal por incubadora o cuna.</t>
  </si>
  <si>
    <t>• Incubadora cerrada que cuenta mínimo con:</t>
  </si>
  <si>
    <t>• Doble pared</t>
  </si>
  <si>
    <t>• Controles de temperatura para aire y piel</t>
  </si>
  <si>
    <t>• Control de humedad.</t>
  </si>
  <si>
    <t>• Sensor de piel.</t>
  </si>
  <si>
    <t>• Ventilador neonatal que cuenta mínimo con:</t>
  </si>
  <si>
    <t>• Sistemas de presión positiva continua en vía aérea (CPAP) o dispositivos para ventilación mecánica no invasiva.</t>
  </si>
  <si>
    <t>• Aire medicinal</t>
  </si>
  <si>
    <t>• Batería.</t>
  </si>
  <si>
    <t>• Mínimo dos puntos de consumo de oxígeno medicinal.</t>
  </si>
  <si>
    <t>• Flujómetro.</t>
  </si>
  <si>
    <t>• Resucitador pulmonar manual neonatal con control de presión</t>
  </si>
  <si>
    <t>• Monitor de signos vitales que incluya frecuencia cardíaca, respiratoria, tensión arterial no invasiva y saturación de oxígeno, con accesorios neonatales y batería.</t>
  </si>
  <si>
    <t>• Fonendoscopio neonatal</t>
  </si>
  <si>
    <t>• Silla para el acompañante</t>
  </si>
  <si>
    <t>• Monitor de la estación central del equipo de monitorización del paciente con alarmas visibles y audibles, en los casos en los cuales no existe control visual permanente.</t>
  </si>
  <si>
    <t>• Monitor de signos vitales de transporte.</t>
  </si>
  <si>
    <t>• Ventilador neonatal de transporte</t>
  </si>
  <si>
    <t>• Ventilador neonatal de alta frecuencia, si el ventilador convencional no cuenta con estas especificaciones.</t>
  </si>
  <si>
    <t>• Incubadora de transporte</t>
  </si>
  <si>
    <t>• Monitor de signos vitales con presión invasiva</t>
  </si>
  <si>
    <t>• Lámpara de fototerapia</t>
  </si>
  <si>
    <t xml:space="preserve">• Equipo de órganos. </t>
  </si>
  <si>
    <t>• Bomba de infusión de jeringa</t>
  </si>
  <si>
    <t>15.16</t>
  </si>
  <si>
    <t>15.17</t>
  </si>
  <si>
    <t>• Pesa pañales</t>
  </si>
  <si>
    <t>20.8</t>
  </si>
  <si>
    <t>20.9</t>
  </si>
  <si>
    <t>20.11</t>
  </si>
  <si>
    <t>20.12</t>
  </si>
  <si>
    <t>20.13</t>
  </si>
  <si>
    <t>20.14</t>
  </si>
  <si>
    <t>20.15</t>
  </si>
  <si>
    <t>20.16</t>
  </si>
  <si>
    <t>20.17</t>
  </si>
  <si>
    <t>20.18</t>
  </si>
  <si>
    <t>20.19</t>
  </si>
  <si>
    <t>20.21</t>
  </si>
  <si>
    <t>20.22</t>
  </si>
  <si>
    <t>• Manejo de convulsiones.</t>
  </si>
  <si>
    <t>20.23</t>
  </si>
  <si>
    <t>• Principales causas de internación en el servicio.</t>
  </si>
  <si>
    <t>20.24</t>
  </si>
  <si>
    <t>• Manejo de ductus arterioso persistente.</t>
  </si>
  <si>
    <t>20.25</t>
  </si>
  <si>
    <t>• Manejo de enterocolitis.</t>
  </si>
  <si>
    <t>20.26</t>
  </si>
  <si>
    <t>• Manejo de hipoglicemia e hiperglicemia.</t>
  </si>
  <si>
    <t>20.27</t>
  </si>
  <si>
    <t>• Manejo de ictericia.</t>
  </si>
  <si>
    <t>20.28</t>
  </si>
  <si>
    <t>• Manejo de policitemia.</t>
  </si>
  <si>
    <t>20.29</t>
  </si>
  <si>
    <t>• Nutrición enteral y parenteral.</t>
  </si>
  <si>
    <t>• Manejo de neonatos producto de partos con ruptura prematura o prolongada de membranas.</t>
  </si>
  <si>
    <t>20.31</t>
  </si>
  <si>
    <t>• Manejo de cardiopatías congénitas.</t>
  </si>
  <si>
    <t>20.32</t>
  </si>
  <si>
    <t>• Ventilación mecánica.</t>
  </si>
  <si>
    <t>20.33</t>
  </si>
  <si>
    <t>• Uso de surfactante pulmonar.</t>
  </si>
  <si>
    <t>20.34</t>
  </si>
  <si>
    <t>• Monitorización del gasto cardiaco, cuando se manejen pacientes de posoperatorio de cirugía cardiaca.</t>
  </si>
  <si>
    <t>20.35</t>
  </si>
  <si>
    <t>• Evaluación oftalmológica de retinopatía del prematuro.</t>
  </si>
  <si>
    <t>20.36</t>
  </si>
  <si>
    <t>• Reanimación del neonato.</t>
  </si>
  <si>
    <t>20.37</t>
  </si>
  <si>
    <t>• Cribado neonatal</t>
  </si>
  <si>
    <t>• Servicio de cirugía, para la atención de paciente pediátrico.</t>
  </si>
  <si>
    <t>22.7</t>
  </si>
  <si>
    <t>• Servicio de imágenes diagnósticas</t>
  </si>
  <si>
    <t>• Profesional de la medicina con especialidad en pediatría.</t>
  </si>
  <si>
    <t>• Profesional de la medicina especialista en cuidado intensivo pediátrico.</t>
  </si>
  <si>
    <t>• Profesional de terapia respiratoria o de fisioterapia.</t>
  </si>
  <si>
    <t>• Ambiente de cubículos por cunas (4 m2), o camas (8 m2), señalizado y de circulación restringida solo para personal autorizado, con:</t>
  </si>
  <si>
    <t>• Salida de oxígeno medicinal por cuna o cama</t>
  </si>
  <si>
    <t>• Salida de aire medicinal por cuna o cama.</t>
  </si>
  <si>
    <t>• Sistema de vacío por cuna o cama.</t>
  </si>
  <si>
    <t>• Lavamanos, que puede ser compartido entre varios cubículos.</t>
  </si>
  <si>
    <t>• Ambiente para extracción de leche materna y preparación de fórmulas artificiales.</t>
  </si>
  <si>
    <t>• Ambiente de aislamiento.</t>
  </si>
  <si>
    <t>• Cuna o cama hospitalaria de dos o tres planos de acuerdo con el tipo de servicio ofrecido.</t>
  </si>
  <si>
    <t>• Monitor de signos vitales con trazado electrocardiográfico, presión no invasiva y saturación de oxígeno. Con accesorios pediátricos.</t>
  </si>
  <si>
    <t>• Oxímetro con sensor pediátrico, cuando no esté incluido en el monitor.</t>
  </si>
  <si>
    <t>• Tensiómetro por cada paciente cuando no esté incluido en el monitor.</t>
  </si>
  <si>
    <t>• Fonendoscopio pediátrico o adulto por cada paciente.</t>
  </si>
  <si>
    <t>• Resucitador pulmonar manual pediátrico por cada paciente.</t>
  </si>
  <si>
    <t>• Monitor de signos vitales de transporte con accesorios pediátrico.</t>
  </si>
  <si>
    <t>• Oxígeno medicina portátil</t>
  </si>
  <si>
    <t>• Aspirador</t>
  </si>
  <si>
    <t>• Ventilador de transporte</t>
  </si>
  <si>
    <t>• Electrocardiógrafo</t>
  </si>
  <si>
    <t>17.5</t>
  </si>
  <si>
    <t>17.6</t>
  </si>
  <si>
    <t>17.7</t>
  </si>
  <si>
    <t>17.8</t>
  </si>
  <si>
    <t>17.9</t>
  </si>
  <si>
    <t>17.11</t>
  </si>
  <si>
    <t>17.12</t>
  </si>
  <si>
    <t>17.13</t>
  </si>
  <si>
    <t>17.14</t>
  </si>
  <si>
    <t>17.15</t>
  </si>
  <si>
    <t>17.16</t>
  </si>
  <si>
    <t>17.17</t>
  </si>
  <si>
    <t>17.18</t>
  </si>
  <si>
    <t>• Inserción de catéteres centrales.</t>
  </si>
  <si>
    <t>17.19</t>
  </si>
  <si>
    <t>• Cambio de líneas Intravenosas (centrales y periféricas)</t>
  </si>
  <si>
    <t>• Alimentación enteral y parenteral.</t>
  </si>
  <si>
    <t>17.21</t>
  </si>
  <si>
    <t>• Punción lumbar.</t>
  </si>
  <si>
    <t>17.22</t>
  </si>
  <si>
    <t>• Cuidados por terapia respiratoria.</t>
  </si>
  <si>
    <t>17.23</t>
  </si>
  <si>
    <t>• Oxigenoterapia.</t>
  </si>
  <si>
    <t>17.24</t>
  </si>
  <si>
    <t>• Medidas para reducir el riesgo de la atención del paciente crítico.</t>
  </si>
  <si>
    <t>17.25</t>
  </si>
  <si>
    <t>• Control de visitas.</t>
  </si>
  <si>
    <t>17.26</t>
  </si>
  <si>
    <t>• Reanimación cardio cerebro pulmonar del paciente pediátrico.</t>
  </si>
  <si>
    <t>• Servicio de hospitalización, para atención del paciente pediátrico.</t>
  </si>
  <si>
    <t>• Transporte asistencial, en complejidad mediana.</t>
  </si>
  <si>
    <t>• Profesional de la enfermería especialista en cuidado critico o cuidado critico pediátrico o profesional de la enfermería con constancia de asistencia en las acciones de formación continua del control del paciente de cuidado intensivo pediátrico.</t>
  </si>
  <si>
    <t>• Auxiliar de enfermería con constancia de asistencia en acciones de formación continua en asistencia en soporte vital básico</t>
  </si>
  <si>
    <t>• Profesional de la medicina especialista en cuidado intensivo pediátrico, con permanencia mínima de 6 horas por cada 24 horas.</t>
  </si>
  <si>
    <t>• Si oferta atención a pacientes quemados en condición crítica, disponibilidad de especialista en cirugía plástica.</t>
  </si>
  <si>
    <t>• Profesional de la medicina especialista en cardiología pediátrica</t>
  </si>
  <si>
    <t>• Profesional de Psicología.</t>
  </si>
  <si>
    <t>• Profesional de Fonoaudiología.</t>
  </si>
  <si>
    <t>• Profesional de Terapia ocupacional si atiende pacientes quemados en condición crítica.</t>
  </si>
  <si>
    <t>• Ambiente a manera de filtro, para acceso del talento humano en salud y visitantes, con  lavamanos y área de casilleros.</t>
  </si>
  <si>
    <t>10.5</t>
  </si>
  <si>
    <t>• Salida de oxígeno medicinal por cuna o cama.</t>
  </si>
  <si>
    <t>10.6</t>
  </si>
  <si>
    <t>10.7</t>
  </si>
  <si>
    <t>• Ambiente de aislamiento</t>
  </si>
  <si>
    <t>• Ventilador pediátrico.</t>
  </si>
  <si>
    <t>• Oxígeno medicinal portátil</t>
  </si>
  <si>
    <t>19.12</t>
  </si>
  <si>
    <t>• Marcapasos</t>
  </si>
  <si>
    <t>19.13</t>
  </si>
  <si>
    <t>• Ecógrafo.</t>
  </si>
  <si>
    <t>19.14</t>
  </si>
  <si>
    <t>• Monitor de signos vitales con presión invasiva, cuando no esté incluida en el monitor de signos vitales de transporte.</t>
  </si>
  <si>
    <t>23.8</t>
  </si>
  <si>
    <t>23.9</t>
  </si>
  <si>
    <t>23.11</t>
  </si>
  <si>
    <t>23.12</t>
  </si>
  <si>
    <t>23.13</t>
  </si>
  <si>
    <t>23.14</t>
  </si>
  <si>
    <t>23.15</t>
  </si>
  <si>
    <t>23.16</t>
  </si>
  <si>
    <t>23.17</t>
  </si>
  <si>
    <t>23.18</t>
  </si>
  <si>
    <t>23.19</t>
  </si>
  <si>
    <t>23.21</t>
  </si>
  <si>
    <t>23.22</t>
  </si>
  <si>
    <t>23.23</t>
  </si>
  <si>
    <t>23.24</t>
  </si>
  <si>
    <t>23.25</t>
  </si>
  <si>
    <t>23.26</t>
  </si>
  <si>
    <t>• Reanimación cardio cerebro pulmonar del paciente pediátrico</t>
  </si>
  <si>
    <t>23.27</t>
  </si>
  <si>
    <t>• Inserción de marcapaso interno transitorio si la unidad atiende pacientes con patologías cardiovasculares</t>
  </si>
  <si>
    <t>23.28</t>
  </si>
  <si>
    <t>• Toracentesis.</t>
  </si>
  <si>
    <t>23.29</t>
  </si>
  <si>
    <t>• Anticoagulación profiláctica si se manejan pacientes cardiovasculares y oncológicos.</t>
  </si>
  <si>
    <t>• Toracostomía.</t>
  </si>
  <si>
    <t>23.31</t>
  </si>
  <si>
    <t>• Terapias de reemplazo renal.</t>
  </si>
  <si>
    <t>23.32</t>
  </si>
  <si>
    <t>• Cumplimiento de las actividades de la gestión operativa de la donación.</t>
  </si>
  <si>
    <t>• Criterios de inclusión al servicio,</t>
  </si>
  <si>
    <t>• Procedimientos para la atención de los pacientes críticamente quemados, que incluya los equipos biomédicos, medicamentos y dispositivos médicos e insumos requeridos.</t>
  </si>
  <si>
    <t>• Servicio de cuidado intermedio pediátrico.</t>
  </si>
  <si>
    <t>27.4</t>
  </si>
  <si>
    <t>27.5</t>
  </si>
  <si>
    <t>27.6</t>
  </si>
  <si>
    <t>27.7</t>
  </si>
  <si>
    <t>• Servicio de hospitalización, para atención de paciente pediátrico.</t>
  </si>
  <si>
    <t>• Transporte asistencial de complejidad mediana.</t>
  </si>
  <si>
    <t>• Profesional de la medicina especialista en medicina interna.</t>
  </si>
  <si>
    <t>• Profesional de la medicina especialista en medicina crítica o cuidado intensivo o  anestesiología o cirugía general o medicina de urgencias.</t>
  </si>
  <si>
    <t>• Profesional en terapia respiratoria o fisioterapia.</t>
  </si>
  <si>
    <t>• Profesional en nutrición y dietética.</t>
  </si>
  <si>
    <t>• Ambiente para brindar información a familiares.</t>
  </si>
  <si>
    <t xml:space="preserve">• Cubículos de 8 m2 que cuentan con: </t>
  </si>
  <si>
    <t>• La distribución de la cama dentro del cubículo debe permitir movilización del talento humano, pacientes, usuarios y equipos biomédicos.</t>
  </si>
  <si>
    <t>• Cama hospitalaria de dos o tres planos.</t>
  </si>
  <si>
    <t>• Monitor de signos vitales con accesorios adultos que cuente mínimo con:</t>
  </si>
  <si>
    <t>• Oxímetro cuando no esté integrado en el monitor de signos vitales.</t>
  </si>
  <si>
    <t>• Fonendoscopio adulto.</t>
  </si>
  <si>
    <t>• Tensiómetro adulto</t>
  </si>
  <si>
    <t>• Marcapaso externo no invasivo, cuando no esté incluido en el desfibrilador.</t>
  </si>
  <si>
    <t>• Equipo de rayos X portátil.</t>
  </si>
  <si>
    <t>• Anticoagulación profiláctica.</t>
  </si>
  <si>
    <t>• Paracentesis.</t>
  </si>
  <si>
    <t>• Diálisis peritoneal.</t>
  </si>
  <si>
    <t>• Hemodiálisis.</t>
  </si>
  <si>
    <t>• Servicio de cirugía</t>
  </si>
  <si>
    <t>• Servicio de transporte asistencial de complejidad mediana.</t>
  </si>
  <si>
    <t>• Profesional de la medicina especialista en medicina crítica y cuidado intensivo o profesional de la medicina especialista en anestesiología o neurología o neurocirugía o medicina Interna o ginecología o cirugía general o medicina de urgencias, según la oferta de servicios.</t>
  </si>
  <si>
    <t>• Profesional de la enfermería especialista en cuidado critico o profesional en enfermería con acciones de formación continua en el control del paciente de cuidado intensivo adultos.</t>
  </si>
  <si>
    <t>• Profesional de la medicina especialista en medicina crítica y cuidado Intensivo, con permanencia mínima de 6 horas por cada 24 horas.</t>
  </si>
  <si>
    <t>• Cuando se oferte atención a pacientes críticamente quemados, profesional de la medicina especialista en cirugía plástica.</t>
  </si>
  <si>
    <t>• Cuando se oferte atención a pacientes críticamente quemados, profesional de terapia ocupacional.</t>
  </si>
  <si>
    <t>• Profesional de psicología.</t>
  </si>
  <si>
    <t>• Cubículos de 8 m2 que cuentan con:</t>
  </si>
  <si>
    <t>• Ventilador adulto que cuenta mínimo con:</t>
  </si>
  <si>
    <t>• Modo ventilatorio: controlado o asistido, sincrónico o asincrónico.</t>
  </si>
  <si>
    <t>• Límite de presión superior y el nivel de presión espiratoria (PEEP o CPAP) ajustables.</t>
  </si>
  <si>
    <t>• Límite de volumen.</t>
  </si>
  <si>
    <t>• Aire medicinal.</t>
  </si>
  <si>
    <t>• Mezclador de gases medicinales de acuerdo a la clase de ventilador que se utilice.</t>
  </si>
  <si>
    <t>• Alarmas auditivas y visuales de presión, volumen, apnea, presión de aire, oxígeno medicinal.</t>
  </si>
  <si>
    <t>• Sistema de monitoreo de gasto cardiaco</t>
  </si>
  <si>
    <t>• Gestión operativa de la donación, de acuerdo con la normatividad vigente.</t>
  </si>
  <si>
    <t>• Inserción de catéter de presión intracraneana.</t>
  </si>
  <si>
    <t>• Inserción de marcapaso interno transitorio.</t>
  </si>
  <si>
    <t>• Hemodiafiltración.</t>
  </si>
  <si>
    <t>• Traqueotomía.</t>
  </si>
  <si>
    <t>• Anticoagulación profiláctica</t>
  </si>
  <si>
    <t>• Diálisis peritoneal</t>
  </si>
  <si>
    <t>• Reducir el riesgo de la atención del paciente crítico.</t>
  </si>
  <si>
    <t>• Criterios de inclusión al servicio.</t>
  </si>
  <si>
    <t>• Servicio cuidado intermedio adultos.</t>
  </si>
  <si>
    <t xml:space="preserve"> • Servicio de Cirugía</t>
  </si>
  <si>
    <t>• Profesional de la medicina especialista en psiquiatría o psiquiatría infantil con permanencia mínimo una vez a la semana en los horarios definidos en los procedimientos documentados  en el estándar de procesos prioritarios.</t>
  </si>
  <si>
    <t>• Profesional de la medicina especialista en anestesiología con permanencia cuando se realicen procedimientos de terapia electroconvulsiva con anestesia relajante- TECAR.</t>
  </si>
  <si>
    <t>• Profesional en psicología</t>
  </si>
  <si>
    <t>• Profesional en terapia ocupacional.</t>
  </si>
  <si>
    <t>• Profesional en trabajo social.</t>
  </si>
  <si>
    <t>• Constancia de asistencia en las acciones de formación continua para la atención y el tratamiento en salud mental y consumo de sustancias psicoactivas y adicciones, según oferta.</t>
  </si>
  <si>
    <t>• Los profesionales de la medicina y de la enfermería cuentan con constancia de asistencia en las acciones de formación continua en soporte vital avanzado.</t>
  </si>
  <si>
    <t>• Profesional de la medicina especialista en psiquiatría o psiquiatría infantil, según la oferta</t>
  </si>
  <si>
    <t>• Ambiente para terapia de grupo.</t>
  </si>
  <si>
    <t>• Habitación individual o múltiple para pacientes adultos o pediátricos, según oferta, que cuenta con:</t>
  </si>
  <si>
    <t>• Lavamanos, sanitario, ducha, área de guardarropa y sistema de llamado por cama.</t>
  </si>
  <si>
    <t>• La habitación individual para pacientes adultos y pediátricos debe tener un área mínima de 16 m2.</t>
  </si>
  <si>
    <t>• La habitación múltiple para pacientes adultos debe tener una capacidad máxima de 4 camas, con área libre mínima de 7 m2 por cama</t>
  </si>
  <si>
    <t>• La habitación múltiple para pacientes pediátricos debe tener una capacidad máxima de   6 camas, con área libre mínima de 6 m2 por cama</t>
  </si>
  <si>
    <t>• Las habitaciones para pacientes pediátricos deben contar con sistema de seguridad en las ventanas; mecanismos de protección en las instalaciones eléctricas y los aparatos sanitarios y muebles deben tener la altura adecuada que permita al paciente su fácil utilización.</t>
  </si>
  <si>
    <t>• Cuando se realice procedimientos de terapia electroconvulsiva con anestesia relajante- TECAR fuera de salas de cirugía, cuenta con sala de procedimientos con salida de oxígeno medicinal</t>
  </si>
  <si>
    <t>• Habitación de aislamiento</t>
  </si>
  <si>
    <t>• Sala de visitas</t>
  </si>
  <si>
    <t>• Ambiente para actividades y talleres.</t>
  </si>
  <si>
    <t>• Área para actividades de aprovechamiento y ocupación del tiempo libre y recreación</t>
  </si>
  <si>
    <t>• Camas hospitalarias.</t>
  </si>
  <si>
    <t>• Muebles con seguridad para el almacenamiento de las pertenencias de los usuarios.</t>
  </si>
  <si>
    <t>• Tensiómetro adulto o pediátrico, según la oferta</t>
  </si>
  <si>
    <t>• Elementos para sujeción física.</t>
  </si>
  <si>
    <t>• Dotación de equipos biomédicos acorde con las modalidades de terapia ocupacional, física y de lenguaje cuando se requiera.</t>
  </si>
  <si>
    <t>• Los elementos necesarios para la utilización del tiempo libre, así como para actividades vocacionales u ocupacionales.</t>
  </si>
  <si>
    <t>• Elementos necesarios para la realización de actividades lúdicas y educativas niños, niñas y adolescentes, si brinda atención a esta población.</t>
  </si>
  <si>
    <t>• Cuando se realice procedimientos de terapia electroconvulsiva con anestesia relajante- TECAR fuera de salas de cirugía, cuenta con:</t>
  </si>
  <si>
    <t>• Succión que puede ser suministrado mediante sistema de vacío o mediante aspirador.</t>
  </si>
  <si>
    <t>• Equipo de terapia electroconvulsiva con anestesia.</t>
  </si>
  <si>
    <t>• Pruebas POCT  - rápidas para  la detección de sustancias psicoactivas, VIH, hepatitis virales,  y sífilis.</t>
  </si>
  <si>
    <t>• Flumazenil, cuando se utilicen medicamentos como benzodiacepinas.</t>
  </si>
  <si>
    <t>• Medicamentos antagonistas opioides e hipnosedantes, cuando se utilicen medicamentos para terapia de mantenimiento con opioides e hipnosedantes.</t>
  </si>
  <si>
    <t>22.8</t>
  </si>
  <si>
    <t>• Toma de muestras de laboratorio clínico, cuando aplique.</t>
  </si>
  <si>
    <t>22.9</t>
  </si>
  <si>
    <t>• Cateterismo vesical, cuando aplique</t>
  </si>
  <si>
    <t>• Valoración y seguimiento por nutrición que incluya minuta de alimentos,</t>
  </si>
  <si>
    <t>22.11</t>
  </si>
  <si>
    <t>• Política institucional basada en el respeto por los derechos y la dignidad  humana, priorizando la autonomía personal y el libre desarrollo de la personalidad.</t>
  </si>
  <si>
    <t>22.12</t>
  </si>
  <si>
    <t>• Tamizaje del riesgo asociado al consumo de sustancias psicoactivas e intervención motivacional breve por curso de vida y a mujeres embarazadas cuando aplique.</t>
  </si>
  <si>
    <t>22.13</t>
  </si>
  <si>
    <t>• Evaluación multidimensional del consumo de sustancias psicoactivas que incluya:</t>
  </si>
  <si>
    <t>• Detección de intoxicación/abstinencia.</t>
  </si>
  <si>
    <t>• Condiciones médicas que entre otras contemple como mínimo VIH/SIDA, hepatitis viral, sífilis, tuberculosis y usuarios de drogas inyectadas.</t>
  </si>
  <si>
    <t>• Condiciones emocionales, cognitivas, comportamentales, y trastornos concurrentes, comorbilidad o patología dual.</t>
  </si>
  <si>
    <t>• Disposición para el cambio de comportamiento.</t>
  </si>
  <si>
    <t>• Análisis de problemas potenciales del uso continuado y recaídas.</t>
  </si>
  <si>
    <t>• Ambiente o condiciones de recuperación posteriores al tratamiento.</t>
  </si>
  <si>
    <t>22.14</t>
  </si>
  <si>
    <t>• Plan de tratamiento y seguimiento.</t>
  </si>
  <si>
    <t>• Tratamiento del consumo de sustancias durante el embarazo cuando aplique.</t>
  </si>
  <si>
    <t>22.15</t>
  </si>
  <si>
    <t>• Horarios de la permanencia del profesional de la medicina especialista en psiquiatría o psiquiatría infantil</t>
  </si>
  <si>
    <t>22.16</t>
  </si>
  <si>
    <t>• Adaptación de las atenciones de acuerdo con las características de las poblaciones a atender y de los contextos territoriales.</t>
  </si>
  <si>
    <t>22.17</t>
  </si>
  <si>
    <t>• Manejo de las principales causas de internación para el tratamiento en salud mental y consumo de sustancias psicoactivas, según oferta.</t>
  </si>
  <si>
    <t>22.18</t>
  </si>
  <si>
    <t>• Manejo de urgencias que incluya:</t>
  </si>
  <si>
    <t>• Detección y manejo de intoxicación aguda y síndrome de abstinencia a sustancias psicoactivas, según oferta.</t>
  </si>
  <si>
    <t>• Agitación psicomotora, conducta suicida y agresión a terceros.</t>
  </si>
  <si>
    <t>• Agudización de síntomas psiquiátricos</t>
  </si>
  <si>
    <t>22.19</t>
  </si>
  <si>
    <t>• Valoración inicial y seguimiento por equipo multidisciplinario que incluya profesional de la medicina especialista en psiquiatría.</t>
  </si>
  <si>
    <t>• Control de ingreso de sustancias psicoactivas y el manejo de las mismas, según oferta.</t>
  </si>
  <si>
    <t>22.21</t>
  </si>
  <si>
    <t>• Realización de pruebas POCT - rápidas para la detección de sustancias psicoactivas, VIH, hepatitis virales y sífilis.</t>
  </si>
  <si>
    <t>22.22</t>
  </si>
  <si>
    <t>• Realización de terapia electroconvulsiva con anestesia relajante- TECAR, cuando aplique.</t>
  </si>
  <si>
    <t>• Profesional de la medicina especialista en psiquiatría o psiquiatría infantil con permanencia mínimo tres (3) días por semana en los horarios definidos en los procedimientos documentados en el estándar de procesos prioritarios</t>
  </si>
  <si>
    <t>• Profesional de la psicología</t>
  </si>
  <si>
    <t>• Profesional de terapia ocupacional.</t>
  </si>
  <si>
    <t>• Profesional de trabajo Social.</t>
  </si>
  <si>
    <t>• Cubículo.</t>
  </si>
  <si>
    <t>• Consultorio que podrá utilizarse para la realización de la terapia individual.</t>
  </si>
  <si>
    <t>• Área para actividades de aprovechamiento y ocupación del tiempo libre y recreación.</t>
  </si>
  <si>
    <t>• Ambiente para actividades y talleres de terapia ocupacional.</t>
  </si>
  <si>
    <t>• Camilla fija o sillas reclinables o sillas, según las actividades a realizar.</t>
  </si>
  <si>
    <t>• Elementos para sujeción física</t>
  </si>
  <si>
    <t>• Dotación de equipos biomédicos acorde con las modalidades de terapia ocupacional ofertadas.</t>
  </si>
  <si>
    <t>• Elementos necesarios para la utilización de tiempo libre, así como para actividades vocacionales y ocupacionales.</t>
  </si>
  <si>
    <t>• Elementos necesarios para la realización de actividades lúdicas y educativas a niños, niñas y adolescentes, si brinda atención a esta población.</t>
  </si>
  <si>
    <t>• Dotación adicional que se requiera para la realización de los procedimientos documentados en el estándar de procesos prioritarios</t>
  </si>
  <si>
    <t>• Camilla o sillas reclinables o sillas, según las actividades a realizar.</t>
  </si>
  <si>
    <t>• Pruebas POCT - rápidas para la detección de sustancias psicoactivas, VIH, hepatitis virales, y sífilis.</t>
  </si>
  <si>
    <t>• Manejo de las principales causas de internación</t>
  </si>
  <si>
    <t>• Criterios de ingreso y egreso del servicio.</t>
  </si>
  <si>
    <t>• Evolución diaria de los pacientes por parte de algún profesional de los definidos en el estándar de talento humano.</t>
  </si>
  <si>
    <t>• Entrega de pacientes.</t>
  </si>
  <si>
    <t>• Plan de cuidados de enfermería</t>
  </si>
  <si>
    <t>• Administración de Medicamentos.</t>
  </si>
  <si>
    <t>31.8</t>
  </si>
  <si>
    <t>• Sujeción de pacientes, cuando aplique</t>
  </si>
  <si>
    <t>31.9</t>
  </si>
  <si>
    <t>• Venopunción, cuando aplique</t>
  </si>
  <si>
    <t>• Toma de muestras de laboratorio clínico, cuando aplique</t>
  </si>
  <si>
    <t>31.11</t>
  </si>
  <si>
    <t>31.12</t>
  </si>
  <si>
    <t>• Valoración y seguimiento por nutrición que incluya minuta de alimentos, cuando se suministre alimentación.</t>
  </si>
  <si>
    <t>31.13</t>
  </si>
  <si>
    <t>• Política institucional basada en el respeto por los derechos y la dignidad humana, priorizando la autonomía personal y el libre desarrollo de la personalidad.</t>
  </si>
  <si>
    <t>31.14</t>
  </si>
  <si>
    <t>31.15</t>
  </si>
  <si>
    <t>• Condiciones biomédicas que entre otras contemple como mínimo VIH/SIDA, hepatitis viral, sífilis, tuberculosis y usuarios de drogas inyectadas.</t>
  </si>
  <si>
    <t>31.16</t>
  </si>
  <si>
    <t>• Planes de tratamiento y seguimiento.</t>
  </si>
  <si>
    <t>31.17</t>
  </si>
  <si>
    <t>• Horarios de la permanencia del profesional de la medicina especialista en psiquiatría o psiquiatría infantil.</t>
  </si>
  <si>
    <t>31.18</t>
  </si>
  <si>
    <t>• Tratamiento del consumo de sustancias durante el embarazo cuando se requiera.</t>
  </si>
  <si>
    <t>31.19</t>
  </si>
  <si>
    <t>• Adaptación de las atenciones de acuerdo a las características poblacionales y el enfoque diferencial.</t>
  </si>
  <si>
    <t>• Manejo de las principales causas de internación para el tratamiento en salud mental y consumo de sustancias psicoactivas, según oferta</t>
  </si>
  <si>
    <t>31.21</t>
  </si>
  <si>
    <t>• Intoxicación aguda y síndrome de abstinencia a sustancias psicoactivas, según oferta.</t>
  </si>
  <si>
    <t>• Agudización de síntomas psiquiátricos e intervención en crisis</t>
  </si>
  <si>
    <t>31.22</t>
  </si>
  <si>
    <t>• Valoración inicial y seguimiento por equipo multidisciplinario definido en el estándar de talento humano, que incluya:</t>
  </si>
  <si>
    <t>• Seguimiento, periodicidad de valoraciones por el psiquiatra según plan de tratamiento.</t>
  </si>
  <si>
    <t>31.23</t>
  </si>
  <si>
    <t>31.24</t>
  </si>
  <si>
    <t>33.6</t>
  </si>
  <si>
    <t>33.7</t>
  </si>
  <si>
    <t>33.8</t>
  </si>
  <si>
    <t>33.9</t>
  </si>
  <si>
    <t>• Venopunción cuando aplique</t>
  </si>
  <si>
    <t>33.11</t>
  </si>
  <si>
    <t>33.12</t>
  </si>
  <si>
    <t>37.3</t>
  </si>
  <si>
    <t>• Servicios de apoyo (lavandería, vigilancia, y alimentación cuando se suministre).</t>
  </si>
  <si>
    <t>Disponibilidad de servicios de apoyo (lavandería, vigilancia y alimentación cuando se suministre)</t>
  </si>
  <si>
    <t>• Profesional de la medicina con permanencia mínima de tres (3) días a la semana, en los horarios definidos en los procedimientos documentados en el estándar de procesos prioritarios</t>
  </si>
  <si>
    <t>• Profesional de la medicina especialista en psiquiatría.</t>
  </si>
  <si>
    <t>• Cuenta con auxiliar de enfermería.</t>
  </si>
  <si>
    <t>• Disponibilidad de profesional de la medicina.</t>
  </si>
  <si>
    <t>• Dormitorios individuales o múltiples, por ambiente se pueden ubicar no más de 8 camas o 4 camarotes (con dos camas cada camarote).</t>
  </si>
  <si>
    <t>• La habitación individual debe tener un área mínima de 16 m2.</t>
  </si>
  <si>
    <t>• La habitación múltiple debe tener área libre mínima de 7 m2 por cama.</t>
  </si>
  <si>
    <t>• Baños o lavamanos, sanitarios y duchas individuales o separadas por barrera física fija, discriminados por sexo y para menores de edad, según la oferta.</t>
  </si>
  <si>
    <t>• Ambiente para uso múltiple que permita albergar a todos los usuarios participantes en el desarrollo de las terapias e intervenciones individuales, grupales y familiares.</t>
  </si>
  <si>
    <t>• Área para la realización de terapia individual que garantice condiciones de privacidad, que puede ser el mismo consultorio.</t>
  </si>
  <si>
    <t>• Área para comedores.</t>
  </si>
  <si>
    <t>• Área para actividades de aprovechamiento y ocupación del tiempo libre.</t>
  </si>
  <si>
    <t>• Área para recreación.</t>
  </si>
  <si>
    <t>• Dotación de los consultorios según oferta.</t>
  </si>
  <si>
    <t>• Los elementos necesarios para la utilización de tiempo libre, así como para actividades  vocacionales y ocupacionales de acuerdo con el tipo de terapia o plan de estructuración del tiempo de los usuarios.</t>
  </si>
  <si>
    <t>• Muebles de comedor en número suficiente, de acuerdo con la organización de los horarios para la alimentación.</t>
  </si>
  <si>
    <t>• Cama con su dotación, por cada uno de los usuarios.</t>
  </si>
  <si>
    <t>• Clóset o armarios o casilleros u otros similares, provistos de mecanismos de seguridad que le permita al usuario guardar sus pertenencias.</t>
  </si>
  <si>
    <t>• Elementos de separación entre camas.</t>
  </si>
  <si>
    <t>• Carro de paro cuando se administren medicamentos hipnóticos o sedantes por vía parenteral.</t>
  </si>
  <si>
    <t>• Medicamentos antagonistas opioides e hipnosedantes, cuando se utilicen medicamentos para terapia de mantenimiento con opioides e hipnosedantes</t>
  </si>
  <si>
    <t>• Tamizaje e intervención motivacional breve por curso de vida y a mujeres embarazadas cuando aplique.</t>
  </si>
  <si>
    <t>• Evaluación multidimensional que incluya:</t>
  </si>
  <si>
    <t>• Manejo de las principales causas de internación para el tratamiento en consumo de sustancias psicoactivas.</t>
  </si>
  <si>
    <t>• Entrega de turno.</t>
  </si>
  <si>
    <t>• Intoxicación aguda y síndrome de abstinencia a sustancias psicoactivas.</t>
  </si>
  <si>
    <t>• Valoración inicial y seguimiento por equipo multidisciplinario definido en el estándar de talento humano, que incluya seguimiento y periodicidad de las valoraciones por el psiquiatra mínimo una vez cada quince días.</t>
  </si>
  <si>
    <t>• Reanimación cardio cerebro pulmonar</t>
  </si>
  <si>
    <t>• Valoración y seguimiento por nutrición que incluya minuta de alimentos.</t>
  </si>
  <si>
    <t>• Control de ingreso de sustancias psicoactivas y el manejo de las mismas.</t>
  </si>
  <si>
    <t>• Administración de medicamentos, titulación, mantenimiento y retiro de los mismos cuando se realice.</t>
  </si>
  <si>
    <t>• Atención de usuarios con trastornos por consumo de alcohol, benzodiacepinas y opioides, que incluya manejo de síndrome de abstinencia.</t>
  </si>
  <si>
    <t>• Servicio farmacéutico, cuando se administren medicamentos.</t>
  </si>
  <si>
    <t>• Servicios de apoyo (alimentación, lavandería y vigilancia)</t>
  </si>
  <si>
    <t>• Auxiliar en enfermería.</t>
  </si>
  <si>
    <t>• Profesional de instrumentación quirúrgica para cada uno de los procedimientos que lo requieran</t>
  </si>
  <si>
    <t>• Profesional de la medicina o de la odontología especialista según la oferta del prestador de servicios de salud con permanencia durante los procedimientos quirúrgicos y de conformidad
con lo documentado en el estándar de procesos prioritarios.</t>
  </si>
  <si>
    <t>• Profesional de la medicina especialista en anestesiología, con permanencia durante los procedimientos documentados por el prestador de servicios de salud en el estándar de procesos prioritarios, quien realizará solo un procedimiento a la vez y estará presente durante todo el acto quirúrgico</t>
  </si>
  <si>
    <t>• Si oferta cirugía oncológica, profesional de la medicina especialista en cirugía oncológica o especialista que demuestre haber adquirido en su formación académica conocimientos en el manejo quirúrgico de las patologías oncológicas</t>
  </si>
  <si>
    <t>• En zonas especiales de dispersión geográfica, los profesionales de la medicina pueden practicar procedimientos quirúrgicos en casos de urgencia y en casos no remisibles, debido a la condición clínica del paciente o por limitaciones de acceso geográfico</t>
  </si>
  <si>
    <t>Si ofrece trasplante de tejidos adicional a lo anterior, disponibilidad con permanencia de profesionales de la medicina especialistas quirúrgicos durante los procedimientos quirúrgicos y de conformidad con lo definido en el estándar de procesos prioritarios, así:</t>
  </si>
  <si>
    <t>• Para el trasplante de tejido ocular: profesional de la medicina especialista en oftalmología.</t>
  </si>
  <si>
    <t>• Para el trasplante osteomuscular: Profesional de la medicina especialista en cirugía que demuestre haber adquirido en su formación académica conocimientos en el manejo quirúrgico del trasplante osteomuscular. según la oferta del servicio.</t>
  </si>
  <si>
    <t>• Para el trasplante cardiovascular: profesional de la medicina especialista en cirugía cardiovascular</t>
  </si>
  <si>
    <t>• Para trasplante de piel y componentes de la piel: profesional de la medicina especialista en cirugía que demuestre haber adquirido en su formación académica conocimientos en el manejo quirúrgico del trasplante de piel y componentes de la piel.</t>
  </si>
  <si>
    <t>Si ofrece trasplante de órganos cumple con los criterios definidos para el servicio de cirugía en mediana complejidad y adicionalmente, cuenta con:</t>
  </si>
  <si>
    <t>• Coordinador operativo de trasplantes</t>
  </si>
  <si>
    <t>• Profesional de la medicina o profesional de la enfermería para el apoyo de la coordinación, en caso de que la Institución Prestadora de Servicios de Salud realice más de un tipo de trasplante</t>
  </si>
  <si>
    <t>• El talento humano que realiza actividades de coordinación operativa de trasplante cuenta con constancia de asistencia en las acciones de formación continua en la gestión operativa de la donación.</t>
  </si>
  <si>
    <t>• Los profesionales en medicina con especialidad quirúrgica para el servicio de trasplante de órganos cuentan con constancia de asistencia en las acciones de formación continua para el control del paciente pre y trasplantado en el servicio específico</t>
  </si>
  <si>
    <t>• Si oferta programa de trasplante de órganos a pacientes pediátricos, cuenta con constancia de asistencia en las acciones de formación continua para el control del paciente pediátrico pre y trasplantado en el servicio específico</t>
  </si>
  <si>
    <t>• Por cada tipo de trasplante disponibilidad de profesional de la medicina con especialidad según la oferta, así:</t>
  </si>
  <si>
    <t>• Trasplante de hígado, intestino y multivisceral: Profesional de la medicina especialista en hepatología o en gastroenterología</t>
  </si>
  <si>
    <t>• Trasplante de riñón y páncreas: Profesional de la medicina especialista en nefrología</t>
  </si>
  <si>
    <t>• Trasplante de corazón: Profesional de la medicina especialista en cardiología.</t>
  </si>
  <si>
    <t>• Trasplante de pulmón: Profesional de la medicina especialista en neumología.</t>
  </si>
  <si>
    <t>• Profesionales de la medicina con especialidad quirúrgica, con permanencia durante los procedimientos quirúrgicos, así:</t>
  </si>
  <si>
    <t>• Trasplante de hígado, intestino y multivisceral: Profesional de la medicina especialista en cirugía general, con especialidad en cirugía de trasplantes o en cirugía de trasplantes de órganos abdominales.</t>
  </si>
  <si>
    <t>• Trasplante de riñón y páncreas: Profesional de la medicina especialista en cirugía general o en urología, con especialidad en cirugía de trasplantes o en cirugía de trasplantes de órganos abdominales</t>
  </si>
  <si>
    <t>• Trasplante de corazón y pulmón: Profesional de la medicina especialista en cirugía cardiovascular  o profesional de la medicina especialista en cirugía de tórax</t>
  </si>
  <si>
    <t>• Para trasplante de hígado, profesional de la medicina especialista en anestesiología que cuenta con constancia de asistencia en las acciones de formación continua en anestesia y mantenimiento del paciente trasplantado.</t>
  </si>
  <si>
    <t>• Para trasplante de corazón, profesional de la medicina especialista en anestesiología que cuenta con constancia de asistencia en las acciones de formación continua en anestesia y mantenimiento del paciente trasplantado</t>
  </si>
  <si>
    <t>• Los profesionales de la medicina con especialidades médico quirúrgicas que estén debidamente inscritos en la red de donación y trasplantes, se entenderán habilitados e inscritos para esta actividad. Esta disposición se aplicará siempre y cuando demuestre que ha realizado en el último año, trasplantes del órgano para el cual se inscribió en dicha red.</t>
  </si>
  <si>
    <t>• Área para la transferencia de camillas.</t>
  </si>
  <si>
    <t>• Vestidor para el talento humano que funciona como filtro, con unidad sanitaria y área para casilleros.</t>
  </si>
  <si>
    <t>• Ambiente para la recepción y almacenamiento de material estéril cuando no se cuenta con central de esterilización anexa.</t>
  </si>
  <si>
    <t>• Área o ambiente para inactivación y prelavado de instrumental cuando no se cuenta con central de esterilización anexa</t>
  </si>
  <si>
    <t>• Lavamanos quirúrgico en cantidad igual al número de salas de cirugía más uno, ubicado antes del ingreso a cada sala de cirugía</t>
  </si>
  <si>
    <t>• Área o ambiente de ropa limpia</t>
  </si>
  <si>
    <t>• Área o ambiente de ropa sucia</t>
  </si>
  <si>
    <t>• Alarma de gases medicinales por fuera de la sala de cirugía</t>
  </si>
  <si>
    <t>• Sistema de extracción de gases anestésicos residuales de la máquina hacia el exterior, cuando se requiera o según la tecnología utilizada</t>
  </si>
  <si>
    <t>• Piso con conductividad eléctrica</t>
  </si>
  <si>
    <t>9.7</t>
  </si>
  <si>
    <t>• La puerta de la sala de cirugía permite la visualización entre el interior y el exterior o cuenta con visor y su ancho permite el paso de las camillas</t>
  </si>
  <si>
    <t>9.8</t>
  </si>
  <si>
    <t>• Si existen ventanas, estas deben tener cierre hermético</t>
  </si>
  <si>
    <t>Sala de recuperación localizada junto a las salas de cirugía y comunicada con el área de recepción y entrega de pacientes que cuenta con</t>
  </si>
  <si>
    <t>• Área para dos camillas por cada sala de cirugía.</t>
  </si>
  <si>
    <t>• Salida de oxígeno medicinal por camilla.</t>
  </si>
  <si>
    <t>• Sistema de vacío por camilla.</t>
  </si>
  <si>
    <t>• Vestidor para pacientes que funciona como filtro, con unidad sanitaria y área para casilleros.</t>
  </si>
  <si>
    <t>• Ambiente para preparación de pacientes.</t>
  </si>
  <si>
    <t xml:space="preserve">• Mesa para cirugía eléctrica, neumática o hidráulica, acorde con el tipo de cirugías a realizar.  </t>
  </si>
  <si>
    <t xml:space="preserve">• Mesa para instrumental quirúrgico.  </t>
  </si>
  <si>
    <t xml:space="preserve">• Monitor de signos vitales con accesorios adultos o pediátricos que cuente mínimo con: </t>
  </si>
  <si>
    <t xml:space="preserve">• Trazado electrocardiográfico </t>
  </si>
  <si>
    <t xml:space="preserve">• Presión no invasiva </t>
  </si>
  <si>
    <t xml:space="preserve">• Saturación de oxígeno </t>
  </si>
  <si>
    <t xml:space="preserve">• Capnografía </t>
  </si>
  <si>
    <t xml:space="preserve">• Temperatura </t>
  </si>
  <si>
    <t xml:space="preserve">• Máquina de anestesia, cuando el procedimiento la requiera, la cual cuenta con: </t>
  </si>
  <si>
    <t xml:space="preserve"> • Alarma audible y visible de desconexión, volumen y presión</t>
  </si>
  <si>
    <t xml:space="preserve"> • Seguro de mezcla hipóxica</t>
  </si>
  <si>
    <t>• Monitorización de oxígeno medicinal administrado</t>
  </si>
  <si>
    <t>• Monitorización de presión en la vía aérea</t>
  </si>
  <si>
    <t xml:space="preserve">• Ventilador </t>
  </si>
  <si>
    <t xml:space="preserve">• Si la máquina de anestesia no incluye sistema de extracción de gases anestésicos, deberá contar con salida de extracción de gases anestésicos. </t>
  </si>
  <si>
    <t xml:space="preserve">• Lámpara quirúrgica. </t>
  </si>
  <si>
    <t>• Laringoscopio con hojas rectas y curvas adulto o pediátrica, según la oferta</t>
  </si>
  <si>
    <t>• Electrobisturí</t>
  </si>
  <si>
    <t>• Laringoscopio con hojas curvas y rectas de diferentes tamaños, según oferta</t>
  </si>
  <si>
    <t>• Tubos endotraqueales de diferentes calibres</t>
  </si>
  <si>
    <t>• Máscaras laríngeas</t>
  </si>
  <si>
    <t>• Equipo de cricotiroidotomía percutánea.</t>
  </si>
  <si>
    <t>• Carro de paro adicional al de la sala de recuperación</t>
  </si>
  <si>
    <t>• Camilla con barandas, ruedas y freno</t>
  </si>
  <si>
    <t xml:space="preserve">• Bomba de infusión. </t>
  </si>
  <si>
    <t xml:space="preserve">• Instrumental necesario de acuerdo con el tipo de procedimientos que se realizan en el servicio. </t>
  </si>
  <si>
    <t>• Equipo de gases arteriales</t>
  </si>
  <si>
    <t>• Analizador de gases anestésicos inspirados y expirados, para cirugía cardiovascular, neurocirugía y en cirugías en las que se empleen técnicas anestésicas con flujos bajos</t>
  </si>
  <si>
    <t>• Estimulador de nervio periférico</t>
  </si>
  <si>
    <t>• Estilete de intubación con tubo endotraqueal o sistema de iluminación que permita el acceso a la vía aérea</t>
  </si>
  <si>
    <t>• Monitor de presión invasiva cuando la especialidad lo requiera</t>
  </si>
  <si>
    <t xml:space="preserve">• Equipo de intubación retrógrada o sistema que permita el acceso a la vía aérea difícil. </t>
  </si>
  <si>
    <t xml:space="preserve">• Sistema de infusión rápida de líquidos </t>
  </si>
  <si>
    <t>• Sistema de calentamiento de líquidos y sangre</t>
  </si>
  <si>
    <t xml:space="preserve">• Disponibilidad de: </t>
  </si>
  <si>
    <t xml:space="preserve"> • Equipo de rayos X portátil</t>
  </si>
  <si>
    <t xml:space="preserve">• Carro de paro.  </t>
  </si>
  <si>
    <t xml:space="preserve">• Monitor de signos vitales con accesorios adultos o pediátricos que cuenta como mínimo con: </t>
  </si>
  <si>
    <t xml:space="preserve"> • Trazado electrocardiográfico</t>
  </si>
  <si>
    <t>• Saturación de oxígeno.</t>
  </si>
  <si>
    <t>• La dotación necesaria y específica para realizar los procedimientos documentados en el estándar de procesos prioritarios</t>
  </si>
  <si>
    <t xml:space="preserve">• Carro de paro cuando lo requiera, de acuerdo con la información documentada en el estándar de procesos prioritarios </t>
  </si>
  <si>
    <t>• Certificado vigente de buenas prácticas de bancos de tejidos expedido por la autoridad competente, cuando los tejidos provengan de un banco de tejidos</t>
  </si>
  <si>
    <t xml:space="preserve">• Autorización para ingreso al país de acuerdo con la normatividad vigente, cuando los tejidos provengan de bancos de tejidos del exterior. </t>
  </si>
  <si>
    <t>• Registros de temperatura y preservación cuando se realice almacenamiento temporal de tejidos provenientes de bancos de tejidos según especificaciones del banco que lo provee</t>
  </si>
  <si>
    <t>• Entrega de turno de enfermería y medicina</t>
  </si>
  <si>
    <t xml:space="preserve">• Plan de cuidados de enfermería </t>
  </si>
  <si>
    <t xml:space="preserve">• Control de líquidos.  </t>
  </si>
  <si>
    <t xml:space="preserve">• Administración de medicamentos </t>
  </si>
  <si>
    <t xml:space="preserve">• Sujeción de pacientes </t>
  </si>
  <si>
    <t>30.6</t>
  </si>
  <si>
    <t xml:space="preserve">• Toma de muestras de laboratorio clínico </t>
  </si>
  <si>
    <t>30.7</t>
  </si>
  <si>
    <t xml:space="preserve">• Cateterismo vesical </t>
  </si>
  <si>
    <t>30.8</t>
  </si>
  <si>
    <t xml:space="preserve">• Evaluación y registro pre anestésico </t>
  </si>
  <si>
    <t>30.9</t>
  </si>
  <si>
    <t xml:space="preserve">• Preparación del paciente para el acto quirúrgico. </t>
  </si>
  <si>
    <t>• Manejo de complicaciones postquirúrgicas</t>
  </si>
  <si>
    <t>30.11</t>
  </si>
  <si>
    <t xml:space="preserve">• Condiciones para el transporte del paciente </t>
  </si>
  <si>
    <t>30.12</t>
  </si>
  <si>
    <t>• Controles postquirúrgicos</t>
  </si>
  <si>
    <t>30.13</t>
  </si>
  <si>
    <t>• Formulación de sangre y componentes sanguíneos cuando se realice</t>
  </si>
  <si>
    <t>30.14</t>
  </si>
  <si>
    <t>• Manejo de transfusiones y sus complicaciones cuando se realice</t>
  </si>
  <si>
    <t>• Valoración o estudio pre-trasplante, trasplante, seguimiento postrasplante, de acuerdo con el trasplante ofertado</t>
  </si>
  <si>
    <t>• Actividades de la gestión operativa de la donación que se llevan a cabo por el equipo de coordinación operativa de trasplantes y la Institución Prestadora de Servicio de Salud generadora</t>
  </si>
  <si>
    <t>• Condiciones controladas para garantizar la viabilidad, calidad y seguridad del tejido</t>
  </si>
  <si>
    <t xml:space="preserve">• Mecanismos para garantizar la trazabilidad mediante la identificación del tejido, el donante, el receptor, el banco de tejido a través de un sistema de etiquetado </t>
  </si>
  <si>
    <t>• Identificación del riesgo anestésico</t>
  </si>
  <si>
    <t>• Valoración de posibles contraindicaciones.</t>
  </si>
  <si>
    <t>34.3</t>
  </si>
  <si>
    <t>• Definición de criterios de inclusión del paciente para cirugía ambulatoria que contenga entre otros, los aspectos psicosociales, la duración, la extensión, el manejo del dolor, entre otros aspectos</t>
  </si>
  <si>
    <t>34.4</t>
  </si>
  <si>
    <t>• Entrega de Información al paciente sobre preparación y recomendaciones postoperatorias</t>
  </si>
  <si>
    <t>34.5</t>
  </si>
  <si>
    <t>• Actividades de seguimiento postquirúrgico</t>
  </si>
  <si>
    <t>• Resumen de la historia clínica del donante</t>
  </si>
  <si>
    <t>• Resultados de las pruebas serológicas e inmunológicas consignadas en la historia clínica del paciente trasplantado.</t>
  </si>
  <si>
    <t>• Registro de los criterios que se tuvieron en cuenta para la asignación del órgano con respecto a la lista de espera de pacientes activos en el momento del trasplante. En ningún caso se tendrá la identificación personal del donante y no podrá ser divulgada información relacionada con el donante o con el receptor, con excepción de los casos establecidos en la normatividad vigente</t>
  </si>
  <si>
    <t>37.4</t>
  </si>
  <si>
    <t>• En el caso de donante vivo, consentimiento informado expreso, mediante declaración juramentada ante notario público, con un término mínimo de 24 horas, entre la firma del documento y la extracción del órgano del donante</t>
  </si>
  <si>
    <t>• Registro en la historia clínica del receptor del tejido trasplantado de la información del tejido suministrado por un banco de tejido</t>
  </si>
  <si>
    <t>• Certificado de necesidad terapéutica, expedido por el Instituto Nacional de Salud - INS y autorización expedida por el Invima, para el ingreso de tejidos que provienen de un banco de tejidos del exterior</t>
  </si>
  <si>
    <t xml:space="preserve">• Soporte de entrega del tejido al prestador de servicios de salud por parte del banco de tejidos, que incluye la información de identificación del tejido que garantice su trazabilidad. </t>
  </si>
  <si>
    <t>• Registros del receptor del tejido trasplantado para su trazabilidad después del trasplante.</t>
  </si>
  <si>
    <t xml:space="preserve">• La historia clínica del receptor trasplantado cuenta con el registro del talento humano en salud que participa en todos los procedimientos. </t>
  </si>
  <si>
    <t xml:space="preserve">• Servicio de hospitalización. </t>
  </si>
  <si>
    <t xml:space="preserve">• Servicio de imágenes diagnósticas. </t>
  </si>
  <si>
    <t>40.4</t>
  </si>
  <si>
    <t xml:space="preserve">• Servicio de laboratorio clínico.  </t>
  </si>
  <si>
    <t xml:space="preserve">• Servicio de patología.  </t>
  </si>
  <si>
    <t xml:space="preserve">• Servicio de gestión pre transfusional. </t>
  </si>
  <si>
    <t>• Servicio de transporte asistencial de mediana complejidad</t>
  </si>
  <si>
    <t>• Servicio de cuidado Intensivo, según oferta</t>
  </si>
  <si>
    <t>• Servicio de gestión pre transfusional</t>
  </si>
  <si>
    <t>• Servicio de patología, cuando se oferte cirugía con alcance oncológico</t>
  </si>
  <si>
    <t>• Servicio de imágenes diagnósticas, cuando se requiera según lo documentado por el prestador en el estándar de procesos prioritarios</t>
  </si>
  <si>
    <t xml:space="preserve">• Servicio de transporte asistencial </t>
  </si>
  <si>
    <t>• Profesional de la medicina que cuenta con constancia de asistencia en las acciones de formación continua en soporte vital avanzado.</t>
  </si>
  <si>
    <t>• Auxiliar de enfermería que cuenta con constancia de asistencia en las acciones de formación continua en soporte vital básico</t>
  </si>
  <si>
    <t>• Auxiliar de enfermería que cuenta con constancia de asistencia en las acciones de formación continua en soporte vital básico.</t>
  </si>
  <si>
    <t>• Profesional de la medicina o profesional de la medicina especialista en medicina de urgencias o medicina familiar.</t>
  </si>
  <si>
    <t>• Profesionales de la medicina especialistas necesarios para la atención de las diversas patologías conforme con la información documentada en el estándar de procesos prioritarios.</t>
  </si>
  <si>
    <t>• Profesional de terapia respiratoria o fisioterapeuta.</t>
  </si>
  <si>
    <t>• Profesionales de la medicina especialistas necesarios para la atención de las diversas patologías conforme a la información documentada en el estándar de procesos prioritarios</t>
  </si>
  <si>
    <t>• Acceso directo desde el exterior de la edificación, localizado en el mismo piso o nivel donde funciona el servicio.</t>
  </si>
  <si>
    <t>• Ambientes y áreas definidas para la prestación del servicio, ubicadas en el mismo piso o nivel.</t>
  </si>
  <si>
    <t>• Circulación al interior del servicio que permite el flujo y desplazamiento expedito del personal y pacientes, facilitando los procesos de atención inmediata, oportunidad en la atención y las relaciones funcionales e interdependencia con los otros servicios.</t>
  </si>
  <si>
    <t>• Unidades sanitarias discriminadas por sexo. De las cuales mínimo una (1) unidad sanitaria discriminada por sexo, es apta para personas con movilidad reducida.</t>
  </si>
  <si>
    <t>• Ambiente para descontaminación de pacientes, con ducha teléfono y sistema de drenaje.</t>
  </si>
  <si>
    <t>• Consultorios con lavamanos., Al menos uno de los consultorios cuenta con unidad sanitaria el cual no requiere lavamanos adicional.</t>
  </si>
  <si>
    <t>• Ambiente o área de Triage.</t>
  </si>
  <si>
    <t>• Sala de procedimientos (8m2)</t>
  </si>
  <si>
    <t>• Ambiente para atención de la Enfermedad Respiratoria Aguda, cuando se requiera. 18.10.</t>
  </si>
  <si>
    <t>• Ambiente para inmovilización, cuando se requiera.</t>
  </si>
  <si>
    <t>18.11</t>
  </si>
  <si>
    <t>• Ambiente para rehidratación oral, cuando se requiera.</t>
  </si>
  <si>
    <t>18.12</t>
  </si>
  <si>
    <t>• Ambiente para realización de pruebas POCT cuando se requiera</t>
  </si>
  <si>
    <t>18.13</t>
  </si>
  <si>
    <t>18.14</t>
  </si>
  <si>
    <t>• Sala de reanimación (12 m2) que cuenta  con:</t>
  </si>
  <si>
    <t>18.15</t>
  </si>
  <si>
    <t>• Sala de observación adultos (6 m2 por camilla) independiente por sexo, que cuenta con:</t>
  </si>
  <si>
    <t>• Estación de enfermería que puede compartirse con la sala de observación pediátrica.</t>
  </si>
  <si>
    <t>• Baño discriminado por sexo con ducha teléfono.</t>
  </si>
  <si>
    <t>• Barrera física móvil o fija entre camillas.</t>
  </si>
  <si>
    <t xml:space="preserve">• Sistema de llamado de enfermería por camilla de observación y en los baños </t>
  </si>
  <si>
    <t>18.16</t>
  </si>
  <si>
    <t>• Sala de observación pediátrica (6 m2 por camilla), que cuenta con:</t>
  </si>
  <si>
    <t>• Estación de enfermería que (puede compartirse con la sala de observación adultos</t>
  </si>
  <si>
    <t>• Baño con ducha teléfono y área acondicionada para bañar y vestir los lactantes.</t>
  </si>
  <si>
    <t>• Barrera física móvil o fija entre camillas</t>
  </si>
  <si>
    <t>18.17</t>
  </si>
  <si>
    <t>• Ambiente de transición cuando se requiera conforme a la información documentada en el estándar de procesos prioritarios, que cuenta con:</t>
  </si>
  <si>
    <t>• Puesto de enfermería</t>
  </si>
  <si>
    <t>• Unidad sanitaria discriminada por sexo.</t>
  </si>
  <si>
    <t>18.18</t>
  </si>
  <si>
    <t>• Área señalizada y exclusiva para el acceso y parqueo de ambulancias a la entrada del servicio</t>
  </si>
  <si>
    <t>• Instrumental gineco-obstétrico</t>
  </si>
  <si>
    <t>• Equipo de atención de partos.</t>
  </si>
  <si>
    <t>• Elementos para sujeción física para pacientes adultos y pediátricos.</t>
  </si>
  <si>
    <t>• Equipo de toracostomía.</t>
  </si>
  <si>
    <t>• Carro de paro para paciente adulto y pediátrico.</t>
  </si>
  <si>
    <t>• Monitor de signos vitales con accesorios adultos o pediátricos que cuenta como mínimo con:</t>
  </si>
  <si>
    <t>• Oxímetro, cuando no se encuentre incluido en el monitor de signos vitales.</t>
  </si>
  <si>
    <t xml:space="preserve">• Electrocardiógrafo de 12 derivaciones </t>
  </si>
  <si>
    <t>• Nebulizador</t>
  </si>
  <si>
    <t>• Oxígeno medicinal y succión. Puede ser suministrado mediante salida de oxígeno medicinal y sistema de vacío o mediante oxígeno medicinal portátil y aspirador.</t>
  </si>
  <si>
    <t>• Camilla con estribos, cuando se requiera.</t>
  </si>
  <si>
    <t>• Tensiómetro adulto y pediátrico.</t>
  </si>
  <si>
    <t>• Fonendoscopio adulto y pediátrico.</t>
  </si>
  <si>
    <t>• Báscula grado médico.</t>
  </si>
  <si>
    <t>• Báscula para bebé cuando se requiera.</t>
  </si>
  <si>
    <t>• Lámpara o fuente de iluminación móvil o fija.</t>
  </si>
  <si>
    <t>• Dotación requerida conforme con lo documentado en el estándar de procesos prioritarios.</t>
  </si>
  <si>
    <t>• Oxígeno medicinal que puede ser suministrado mediante salida de oxígeno medicinal o mediante oxígeno medicinal portátil por camilla.</t>
  </si>
  <si>
    <t>• Silla reclinable escualizable.</t>
  </si>
  <si>
    <t>• Camilla rodante con freno y con baranda.</t>
  </si>
  <si>
    <t>• Mesa auxiliar rodante.</t>
  </si>
  <si>
    <t>• Aspirador para cada camilla.</t>
  </si>
  <si>
    <t>• Marcapasos externo no invasivo con batería. Puede estar incluido en el desfibrilador.</t>
  </si>
  <si>
    <t>28.6</t>
  </si>
  <si>
    <t>28.7</t>
  </si>
  <si>
    <t>• Kit para recolección de evidencia forense y kit de profilaxis post exposición para VIH, ITS y anticoncepción de emergencia en víctimas de violencia sexual, según lo definido en la resolución 459 de 2012 o la norma que la modifique, adicione o sustituya.</t>
  </si>
  <si>
    <t>• Ronda médica de evolución diaria de pacientes.</t>
  </si>
  <si>
    <t>36.9</t>
  </si>
  <si>
    <t>36.11</t>
  </si>
  <si>
    <t>• Información a familiares o responsables sobre el estado de salud del paciente</t>
  </si>
  <si>
    <t>36.12</t>
  </si>
  <si>
    <t>• Atención médica inicial y definición de conducta, de las principales patologías que el servicio atiende.</t>
  </si>
  <si>
    <t>36.13</t>
  </si>
  <si>
    <t>• Selección y clasificación de pacientes - TRIAGE.</t>
  </si>
  <si>
    <t>36.14</t>
  </si>
  <si>
    <t>• Planeación para la prestación del servicio cuando aumente la demanda, que incluya la definición de estrategias para la descongestión y la mejora en los tiempos de respuesta al usuario.</t>
  </si>
  <si>
    <t>36.15</t>
  </si>
  <si>
    <t>• Criterios clínicos para la ubicación y atención de pacientes en el ambiente de transición.</t>
  </si>
  <si>
    <t>36.16</t>
  </si>
  <si>
    <t>• Criterios clínicos para referir y recibir a un usuario a servicios de consulta externa, hospitalización u otros servicios de cualquier complejidad.</t>
  </si>
  <si>
    <t>36.17</t>
  </si>
  <si>
    <t>• Identificación de pacientes que por su condición clínica pueden ser tratados en su domicilio.</t>
  </si>
  <si>
    <t>36.18</t>
  </si>
  <si>
    <t>• Identificación de pacientes que por su condición clínica pueden ser derivados a servicios de consulta externa que cuenten con la estrategia de consulta prioritaria.</t>
  </si>
  <si>
    <t>36.19</t>
  </si>
  <si>
    <t>• Agitación psicomotora, conducta suicida y agresión a  terceros.</t>
  </si>
  <si>
    <t>• Plan Hospitalario para emergencias.</t>
  </si>
  <si>
    <t>36.21</t>
  </si>
  <si>
    <t>• Información al paciente sobre recomendaciones al egreso, criterios de reingreso, controles y posibles complicaciones.</t>
  </si>
  <si>
    <t>36.22</t>
  </si>
  <si>
    <t>• Declaración de muerte encefálica, acorde con la complejidad del servicio.</t>
  </si>
  <si>
    <t>36.23</t>
  </si>
  <si>
    <t>• Atención en salud a víctimas de violencia sexual según normatividad vigente.</t>
  </si>
  <si>
    <t>36.24</t>
  </si>
  <si>
    <t>• Aislamiento de pacientes que por su condición clínica lo requieran.</t>
  </si>
  <si>
    <t>36.25</t>
  </si>
  <si>
    <t>• Documento que orienta la atención en salud de pacientes con problemas y trastornos en salud mental o consumo de sustancias psicoactivas.</t>
  </si>
  <si>
    <t>36.26</t>
  </si>
  <si>
    <t>• Si ofrece la estrategia de sala de rehidratación oral o la estrategia de sala ERA, cuenta con información documentada sobre el manejo de pacientes que requieran rehidratación oral y/o pacientes con enfermedad respiratoria alta y baja, que incluye:</t>
  </si>
  <si>
    <t>• Criterios documentados sobre las condiciones de los pacientes que pueden ser manejados en el servicio.</t>
  </si>
  <si>
    <t>• Seguimiento del estado clínico.</t>
  </si>
  <si>
    <t>• Criterios de tiempos máximos de manejo de pacientes con rehidratación oral y de pacientes con enfermedad respiratoria alta y baja, así como de su remisión al servicio de hospitalización.</t>
  </si>
  <si>
    <t>• Información al paciente sobre recomendaciones al egreso, criterios que impliquen reingreso al servicio, controles y posibles complicaciones.</t>
  </si>
  <si>
    <t>• Servicio de imágenes diagnósticas, a excepción de las zonas especiales de dispersión geográfica, donde no se exigirá.</t>
  </si>
  <si>
    <t>• Servicio de laboratorio clínico</t>
  </si>
  <si>
    <t>41.4</t>
  </si>
  <si>
    <t>41.5</t>
  </si>
  <si>
    <t>41.6</t>
  </si>
  <si>
    <t>• Servicios de apoyo (alimentación, lavandería, vigilancia)</t>
  </si>
  <si>
    <t>• Servicios de apoyo (alimentación, lavandería, vigilancia).</t>
  </si>
  <si>
    <t>• Servicio de cuidado intensivo adulto o pediátrico o neonatal, según oferta.</t>
  </si>
  <si>
    <t>• Tecnólogo en atención prehospitalaria o técnico profesional en atención prehospitalaria o auxiliar en enfermería, en cualquier caso, cuenta con constancia de asistencia en las acciones de formación continua en soporte vital básico.</t>
  </si>
  <si>
    <t>• Conductor que cuenta con licencia para la conducción del respectivo vehículo, expedida por la autoridad competente y adicionalmente cuenta con constancia de asistencia en las acciones de formación continua en primeros auxilios o de primer respondiente.</t>
  </si>
  <si>
    <t>• Para embarcaciones menores (cuya capacidad de transporte no excede las 25 toneladas) cuenta con:</t>
  </si>
  <si>
    <t>• Motorista y tripulante (que puede ser ayudante fluvial), que cuentan con permiso expedido por la autoridad competente y adicionalmente cuentan con constancia de asistencia en las acciones de formación continua en primeros auxilios o de primer respondiente.</t>
  </si>
  <si>
    <t>• Para embarcaciones mayores (cuya capacidad de transporte excede las 25 toneladas) la tripulación mínima será la que determina el Ministerio de Transporte para las 6 categorías que conforman este grupo de embarcaciones, cuenta con licencia expedidos por la autoridad competente y adicionalmente cuentan con constancia de asistencia en las acciones de formación continua en primeros auxilios o de primer respondiente</t>
  </si>
  <si>
    <t>• Coordinador responsable de la totalidad de las ambulancias con las que cuente el servicio, que puede ser profesional de la medicina o profesional de la enfermería.</t>
  </si>
  <si>
    <t>• Profesional de la enfermería o tecnólogo en atención prehospitalaria o técnico profesional en atención prehospitalaria o auxiliar de enfermería.</t>
  </si>
  <si>
    <t>• Conductor que cuenta con licencia para la conducción del respectivo vehículo expedida por la autoridad competente y adicionalmente cuenta con constancia de asistencia en las acciones de formación continua en primeros auxilios o de primer respondiente.</t>
  </si>
  <si>
    <t>• El personal profesional de la salud cuenta con constancia de asistencia en las acciones de formación continua en soporte vital avanzado.</t>
  </si>
  <si>
    <t>• El personal técnico o auxiliar cuenta con constancia de asistencia en las acciones de formación continua en soporte vital básico.</t>
  </si>
  <si>
    <t>• Profesional de la enfermería o tecnólogo (a) en atención prehospitalaria o técnico (a) profesional en atención prehospitalaria.</t>
  </si>
  <si>
    <t>• Tripulación de vuelo que cuenta con licencia y certificado médico expedido por la unidad administrativa especial de aeronáutica civil – UAEAC.</t>
  </si>
  <si>
    <t>• La tripulación de vuelo y el personal de salud cuentan con certificado vigente de entrenamiento específico para el servicio de ambulancias aéreas otorgado por un centro de instrucción aeronáutico autorizado por la unidad administrativa especial de aeronáutica civil – UAEAC</t>
  </si>
  <si>
    <t>• Sede donde se manejen los procesos administrativos que cuenta con:</t>
  </si>
  <si>
    <t>• Ambiente para el manejo de medicamentos y dispositivos médicos e insumos.</t>
  </si>
  <si>
    <t>• Área o ambiente para el almacenamiento de equipos biomédicos.</t>
  </si>
  <si>
    <t>• Área o ambiente para realizar procesos de limpieza y desinfección, que cuenta con mesón de trabajo con poceta</t>
  </si>
  <si>
    <t>• Sistema eléctrico que permita la conexión de los equipos biomédicos.</t>
  </si>
  <si>
    <t>• Ambiente para el archivo de las historias clínicos y registros.</t>
  </si>
  <si>
    <t>• Disponibilidad de área o ambiente para realizar el proceso de aseo, limpieza y desinfección de los vehículos. Cuando el prestador de servicios de salud contrate el proceso de aseo, limpieza y desinfección de los vehículos con un tercero, cuenta con un contrato, o convenio o acuerdo escrito entre las partes. Para este caso el tercero cuenta con los permisos correspondientes expedidos por la autoridad sanitaria y ambiental para tal fin.</t>
  </si>
  <si>
    <t>• Dos compartimentos, uno para el conductor y otro para el paciente con comunicación visual y auditiva entre sí.</t>
  </si>
  <si>
    <t>• Acceso principal al compartimiento del paciente por la parte posterior que cuenta con una apertura útil de mínimo 1.10 metros altura y de 0.90 metros de ancho, con mecanismo que permite el bloqueo en posición de “abierta”, con un peldaño adherido a la carrocería con acabado antideslizante para facilitar el acceso al compartimiento del paciente. Sobre estas medidas se autorizan variaciones máximas del 10 %.</t>
  </si>
  <si>
    <t>• En el compartimiento del paciente, el vehículo cuenta con ventanas con vidrio de seguridad, visibilidad únicamente de adentro hacia fuera y dispositivo de martillo o de otro tipo, para fracturarlas, en caso de necesidad.</t>
  </si>
  <si>
    <t>• Las dimensiones interiores del compartimiento del paciente para ambulancias 4x4, 4x2 y tipo van son mínimo de 2.20m de longitud, 1.50m de ancho y 1.35 de alto.</t>
  </si>
  <si>
    <t>• En todos los lados exteriores de la carrocería incluida el techo está la leyenda “ambulancia”, fabricada en material reflectivo. En el aviso de la parte anterior externa de la carrocería, la palabra “ambulancia”, tiene un largo mínimo del 90% del frente del vehículo y está escrita en sentido inverso.</t>
  </si>
  <si>
    <t>• En los costados y en la parte posterior de la ambulancia, lleva el nombre o logotipo del prestador de servicios de salud a la cual pertenece, también lleva la sigla TAB o TAM y el nombre del municipio sede del prestador de servicios de salud.</t>
  </si>
  <si>
    <t>• En los costados, puertas posteriores y en el techo de la ambulancia, deberá tener “estrella de la vida”, de color azul o verde reflectivo, o el emblema protector de la misión médica de conformidad con lo dispuesto en la Resolución 4481 de 2012 o las normas que la modifiquen, adicionen o sustituyan del Ministerio de Salud y la Protección Social.</t>
  </si>
  <si>
    <t>• Los vehículos de transporte asistencial en baja o mediana complejidad que estén al servicio de la sociedad nacional de la cruz roja colombiana, comité internacional de la cruz roja y la federación internacional de sociedades de la cruz roja estarán exentos de cumplir el anterior requisito y su emblema será la cruz roja sobre fondo blanco. De igual manera, los medios de transporte sanitario que pertenecen a las fuerzas militares y de policía, conservarán sus colores correspondientes y se identificarán con el emblema de la cruz roja, pintado sobre un recuadro blanco.</t>
  </si>
  <si>
    <t>• Dispositivo de señalización óptica (barra de luces) en la parte delantera y por encima del vidrio parabrisas que puede ser de tipo rotatorio, intermitente o estroboscópico, visible como mínimo a 180º y de fácil observación con la luz del día.</t>
  </si>
  <si>
    <t>• Dispositivo de señalización óptica, que puede ser de tipo rotatorio, intermitente o estroboscópico, visible como mínimo a 180º y de fácil observación a la luz del día, que se encuentra ubicado en la parte posterior de la carrocería del vehículo.</t>
  </si>
  <si>
    <t>• Dos luces de delimitación: laterales, blancas fijas, distribuidas simétricamente en cada costado del vehículo.</t>
  </si>
  <si>
    <t>• Dos luces de delimitación: laterales rojas intermitentes, distribuidas simétricamente en cada costado del vehículo</t>
  </si>
  <si>
    <t>• Revestimientos interiores del compartimiento del paciente sin elementos afilados o cortantes, de material lavable, con acabados no rugosos y resistentes al deterioro por agentes desinfectantes.</t>
  </si>
  <si>
    <t>• Piso antideslizante, su unión con las paredes es hermética y se encuentra adherido al vehículo.</t>
  </si>
  <si>
    <t>• Silla del acompañante y silla del personal auxiliador, de material lavable que cuenta con cinturones de seguridad y protección para la cabeza y la espalda.</t>
  </si>
  <si>
    <t>• Cinturones de seguridad adicionales para sostener una camilla adicional.</t>
  </si>
  <si>
    <t>• Leyenda de “este es un espacio libre de humo de tabaco” u otro similar” y “use el cinturón de seguridad”, ubicada en el compartimiento del paciente.</t>
  </si>
  <si>
    <t>• Gabinetes del compartimiento del paciente que son livianos, de material resistente, lisos, lavables, sin bordes agudos o filos cortantes y cuentan con puertas de material transparente, resistente, con anclajes seguros para evitar su apertura.</t>
  </si>
  <si>
    <t>• Los gabinetes llevan el nombre correspondiente y colores de identificación para guardar los elementos de acuerdo con su especialidad, así: azul: sistema respiratorio; rojo: sistema circulatorio; amarillo: pediátrico; verde: quirúrgico y accesorios.</t>
  </si>
  <si>
    <t>• Entrepaños de los gabinetes que cuentan con borde ligeramente elevado para evitar que los medicamentos y equipos biomédicos se caigan cuando el vehículo está en movimiento.</t>
  </si>
  <si>
    <t>• Los gases del tubo de escape no ingresan al interior de la ambulancia.</t>
  </si>
  <si>
    <t>• Cuenta con iluminación interior para toda el área de manejo del paciente.</t>
  </si>
  <si>
    <t>• Lámpara desmontable que permita su utilización a distancia del vehículo.</t>
  </si>
  <si>
    <t>• Barra pasamanos en el compartimiento del paciente, fijada al techo y resistente para sostener al personal asistencial cuando el vehículo esté en movimiento.</t>
  </si>
  <si>
    <t>• Compartimiento aislado para los cilindros de oxígeno medicinal con manómetros visibles y regulables desde el interior del compartimiento del paciente</t>
  </si>
  <si>
    <t>• Sirena como sistema principal de alerta.</t>
  </si>
  <si>
    <t>• Sistema de telecomunicaciones de doble vía, asignado exclusivamente a la ambulancia, que le permita establecer contacto con su central, base o red de coordinación.</t>
  </si>
  <si>
    <t>• Sistema de georreferenciación y comunicación que permita el monitoreo y contacto con la entidad territorial en salud a través del CRUE.</t>
  </si>
  <si>
    <t>• Extintor para fuegos ABC, con capacidad mínima de carga de 2.26 kg. Para cada uno de los compartimentos de la ambulancia (conductor y paciente).</t>
  </si>
  <si>
    <t>• Chalecos reflectivos para la tripulación.</t>
  </si>
  <si>
    <t>• El diseño y la construcción de la embarcación cumple con la normatividad vigente a la fecha de la construcción, expedidas por las autoridades competentes.</t>
  </si>
  <si>
    <t>• Compartimiento para el paciente que tiene como mínimo las siguientes dimensiones: largo útil 2.20 metros, ancho útil 2.20 metros, altura interna útil 2.0 metros. (sobre estas medidas se autorizan variaciones máximas del 15 %).</t>
  </si>
  <si>
    <t>• Soportes y elementos metálicos de los equipos biomédicos no representan riesgo de accidente.</t>
  </si>
  <si>
    <t>• Banco para soportar una camilla principal, construida en material resistente y fijado en la cubierta del vehículo.</t>
  </si>
  <si>
    <t>• El piso no debe poseer elementos afilados o cortantes y está fabricado en material lavable, que evite la acumulación del mugre y contaminantes, resistente a los agentes desinfectantes habituales, antideslizante, con las uniones del piso con las paredes herméticamente selladas.</t>
  </si>
  <si>
    <t>• La embarcación está fabricada en materiales resistentes al medio acuático.</t>
  </si>
  <si>
    <t>• La cubierta inferior del compartimiento del paciente está fabricada en material antideslizante, sin elementos afilados o cortantes, de material lavable, con acabados redondeados, superficies pulidas y resistentes a agentes desinfectantes.</t>
  </si>
  <si>
    <t>• La disposición de los soportes y elementos metálicos para equipos de asistencia, deben quedar de tal forma que no produzcan daño a los ocupantes del vehículo.</t>
  </si>
  <si>
    <t>• Techo-cubierta de material rígido o plegable, liviano, para proteger y cubrir los compartimientos del paciente, piloto y acompañantes.</t>
  </si>
  <si>
    <t>• El techo-cubierta debe servir en su parte exterior de soporte a los dispositivos de alerta, luces y exploradoras y en su parte interior para la fijación de los rieles para ubicación de líquidos parenterales y equipos biomédicos.</t>
  </si>
  <si>
    <t>• Extintor para fuegos ABC, con capacidad mínima de carga de 2.26 kilogramos para la ambulancia.</t>
  </si>
  <si>
    <t>• Chalecos salvavidas para cada uno de los ocupantes.</t>
  </si>
  <si>
    <t>• Asientos tanto para los acompañantes como para el motorista auxiliar con su respectivo espaldar.</t>
  </si>
  <si>
    <t>• Leyenda de “este es un espacio libre de humo de tabaco” u otro similar” y “use chaleco salvavidas”.</t>
  </si>
  <si>
    <t>• Compartimientos livianos, de material resistente, lisos, lavables, sin bordes agudos o filos cortantes, con puertas resistentes, abatibles o deslizantes, con anclajes seguros para evitar su apertura.</t>
  </si>
  <si>
    <t>• Los gabinetes llevan el nombre correspondiente y colores de identificación para guardar los elementos, de acuerdo con su especialidad, así: azul: sistema respiratorio; rojo: sistema circulatorio; amarillo: pediátrico; verde: quirúrgico y accesorios.</t>
  </si>
  <si>
    <t>• El paciente está ubicado de tal manera que los gases de los motores no le afecten</t>
  </si>
  <si>
    <t>• Iluminación interior para toda el área de manejo del paciente.</t>
  </si>
  <si>
    <t>• Brújula y luces de navegación.</t>
  </si>
  <si>
    <t>• Dispositivo de señalización óptica (barra de luces) que puede ser de tipo rotatorio, intermitente o estroboscópico, de fácil observación con la luz del día, ubicado sobre el techo-cubierta.</t>
  </si>
  <si>
    <t>• Sistema de perifoneo externo como mecanismo de alerta o de información.</t>
  </si>
  <si>
    <t>• Sistema de georreferenciación y comunicación que permita el monitoreo y contacto con la secretaría de salud departamental o distrital, o la entidad que tenga a cargo dichas competencias. a través del CRUE</t>
  </si>
  <si>
    <t>Carrocería del vehículo:
Adicional a lo definido para la complejidad baja, la carrocería del vehículo cuenta con:</t>
  </si>
  <si>
    <t>• Sistema eléctrico que cuenta con las siguientes especificaciones:</t>
  </si>
  <si>
    <t>• Sistema generador de energía eléctrica a partir del motor, tipo alternador, con potencia suficiente o varios de ellos, para lograr que todos los equipos biomédicos funcionen de manera simultánea.</t>
  </si>
  <si>
    <t>• Mínimo dos baterías con una capacidad mínima total de 150 amperios.</t>
  </si>
  <si>
    <t>• Mínimo dos tomacorrientes tipo “encendedor de cigarrillo” identificados en el compartimiento del paciente.</t>
  </si>
  <si>
    <t>• Convertidor de 12 voltios corriente continua a 120 voltios +/-15% de corriente alterna, con mínimo dos tomacorrientes identificados en el compartimiento del paciente.</t>
  </si>
  <si>
    <t>• Un tomacorriente en el exterior de la carrocería debidamente protegido.</t>
  </si>
  <si>
    <t>• Cable conductor con polo a tierra y recubierto con caucho de mínimo 30 metros de longitud, con los extremos adaptados para alimentación eléctrica.</t>
  </si>
  <si>
    <t>• En los costados y en la parte posterior de la ambulancia, debe llevar el nombre o logotipo de la entidad a la cual pertenece, la sigla TAM y el nombre del municipio sede del prestador de servicios de salud.</t>
  </si>
  <si>
    <t>• Certificado de aeronavegabilidad</t>
  </si>
  <si>
    <t>• Certificado de matrícula</t>
  </si>
  <si>
    <t>• Forma RAC 337 con la cual se autoriza la alteración de la aeronave como ambulancia aérea</t>
  </si>
  <si>
    <t>• Puerta de acceso que permita maniobrar el ingreso y salida de la camilla, sin necesidad de flexionar al paciente.</t>
  </si>
  <si>
    <t>• Cabina del paciente que permite maniobras de reanimación.</t>
  </si>
  <si>
    <t>• Sillas para los tripulantes y los acompañantes que cuentan con cinturones de seguridad.</t>
  </si>
  <si>
    <t>• Iluminación interior para toda el área de manejo del paciente aún con los motores apagados.</t>
  </si>
  <si>
    <t>• Leyenda de “este es un espacio libre de humo de tabaco” u otro similar” y “use el cinturón de seguridad” en el compartimiento del paciente</t>
  </si>
  <si>
    <t>• Señalización de la salida o salidas de emergencia.</t>
  </si>
  <si>
    <t>• Sistema de oxígeno medicinal, diferente al del paciente.</t>
  </si>
  <si>
    <t>27.8</t>
  </si>
  <si>
    <t>• El sistema de oxígeno medicinal está asegurado con arnés a la estructura de la aeronave o está en el interior de la camilla; con sistema de conexión rápida y con manómetro visible y regulable.</t>
  </si>
  <si>
    <t>27.9</t>
  </si>
  <si>
    <t>• Las paredes y materiales del interior de la aeronave son lavables.</t>
  </si>
  <si>
    <t>• Fuente propia de energía</t>
  </si>
  <si>
    <t>• Inversor o sistemas de alimentación de los equipos para su funcionamiento regular durante el traslado del paciente y para facilitar el uso permanente de los equipos a bordo manteniendo siempre la disponibilidad de sus baterías.</t>
  </si>
  <si>
    <t>• Lámpara que permita su utilización a distancia de la aeronave.</t>
  </si>
  <si>
    <t>• Sistema de telecomunicaciones de doble vía que le permita establecer contacto con su central, base o torre de control.</t>
  </si>
  <si>
    <t>• La base principal y las bases auxiliares cuenta con sistema de comunicación que permita el contacto con la entidad territorial de salud a través del CRUE.</t>
  </si>
  <si>
    <t>Cumplen con los criterios definidos para todos los servicios y adicionalmente, cuentan con:</t>
  </si>
  <si>
    <t>• Desfibrilador externo automático, incluyendo electrodos adhesivos para adultos y pediátricos, con fecha de vencimiento vigente.</t>
  </si>
  <si>
    <t>• Fonendoscopio adulto y pediátrico</t>
  </si>
  <si>
    <t>• Equipo eléctrico de aspiración de urgencia con todos sus accesorios (manguera de succión y sondas de aspiración de varios tamaños).</t>
  </si>
  <si>
    <t>• Aspirador nasal manual.</t>
  </si>
  <si>
    <t>• Torniquetes para el control de hemorragias.</t>
  </si>
  <si>
    <t>• Camilla principal con sistema de anclaje y cinturones de seguridad o correas para asegurar el paciente.</t>
  </si>
  <si>
    <t>• Camilla secundaria para inmovilización espinal y correas para asegurar el paciente.</t>
  </si>
  <si>
    <t>• Tabla espinal corta o chaleco de extracción vehicular.</t>
  </si>
  <si>
    <t>• Atril portasuero de dos ganchos.</t>
  </si>
  <si>
    <t>• Silla de ruedas portátil, liviana y plegable, con una capacidad de carga de mínimo 120 kg. Deberá tener mínimo dos cinturones de sujeción para el paciente y para su transporte al interior de la ambulancia.</t>
  </si>
  <si>
    <t>• Pinzas de Magill.</t>
  </si>
  <si>
    <t>• Tijeras de material o cortatodo.</t>
  </si>
  <si>
    <t>• Riñonera.</t>
  </si>
  <si>
    <t>• Pato para mujeres.</t>
  </si>
  <si>
    <t>• Pato para hombres.</t>
  </si>
  <si>
    <t>• Lámpara de mano (linterna) con baterías de repuesto.</t>
  </si>
  <si>
    <t>• Manta térmica aluminizada.</t>
  </si>
  <si>
    <t>• Oxígeno medicinal con capacidad total de almacenamiento de mínimo tres (3) metros cúbicos permanentes disponibles.</t>
  </si>
  <si>
    <t>• Oxígeno medicinal portátil de mínimo 0.5 metros cúbicos para permitir el desplazamiento de las camillas manteniendo el suministro de oxígeno medicinal al paciente.</t>
  </si>
  <si>
    <t>• Conjunto para inmovilización que cuenta con inmovilizadores cervicales graduables, adulto (2) y pediátrico (2), inmovilizadores laterales de cabeza, inmovilizadores para extremidades superiores e inferiores.</t>
  </si>
  <si>
    <t>• Los equipos biomédicos deben contar con sistema de fijación específico al vehículo sin detrimento de su operación.</t>
  </si>
  <si>
    <t>31.25</t>
  </si>
  <si>
    <t>• Monitor de signos vitales con accesorios adultos y pediátricos que cuenta como mínimo con:</t>
  </si>
  <si>
    <t>• Desfibrilador bifásico con capacidad de realizar cardioversión sincrónica y marcapasos transcutáneo, baterías mínimas para 4 horas con paletas (adulto y pediátrico). No requiere el desfibrilador definido en baja complejidad.</t>
  </si>
  <si>
    <t>• Ventilador para traslado, de acuerdo con la edad del paciente (adulto y pediátrico) que cuenta con las siguientes especificaciones:</t>
  </si>
  <si>
    <t>• Dos modos de volumen y modos de presión</t>
  </si>
  <si>
    <t>• Batería mínimo para 4 horas.</t>
  </si>
  <si>
    <t>• Fracción inspirada de oxígeno -fio2.</t>
  </si>
  <si>
    <t>• Indicación de volumen corriente y minuto.</t>
  </si>
  <si>
    <t>• Indicación de presión máxima y plateu.</t>
  </si>
  <si>
    <t>• Presión positiva al final de la espiración - PEEP, frecuencia respiratoria máxima de la máquina y del paciente (respiración espontánea)</t>
  </si>
  <si>
    <t>• Alarmas auditivas y visuales de presión, volumen, apnea, presión de aire, oxígeno medicinal y batería baja.</t>
  </si>
  <si>
    <t>• Sistema de conexión rápida al oxígeno medicinal y al aire medicinal, la conexión al aire medicinal podrá ser reemplazado por turbina integrada al equipo.</t>
  </si>
  <si>
    <t>• Modos de control, asistido/control y presión positiva continua en la vía aérea - CPAP.</t>
  </si>
  <si>
    <t>• Equipo de órganos de los sentidos, con baterías de repuesto.</t>
  </si>
  <si>
    <t>• Dos bombas de infusión o una con dos canales, con batería mínimo para 4 horas.</t>
  </si>
  <si>
    <t>• Medidor de pico flujo.</t>
  </si>
  <si>
    <t>32.6</t>
  </si>
  <si>
    <t>• Laringoscopio con hojas rectas y curvas neonatales, pediátricas y adulto</t>
  </si>
  <si>
    <t>• Incubadora pediátrica portátil.</t>
  </si>
  <si>
    <t>• Adicional a lo exigido para el ventilador mecánico de transporte adulto / pediátrico, el ventilador neonatal cuenta con control de flujo y tiempo inspiratorio.</t>
  </si>
  <si>
    <t>• La capacidad de almacenamiento del sistema de oxígeno medicinal permite su suministro al paciente durante el trayecto desde el origen al destino, contemplando además contingencias por espera y cierre de aeropuertos.</t>
  </si>
  <si>
    <t>• Camilla del paciente que cuenta con cinturones de seguridad y está debidamente asegurada a la estructura de la aeronave.</t>
  </si>
  <si>
    <t>• Los equipos biomédicos están certificados para transporte aéreo por parte del fabricante de tal manera que se garantice su funcionamiento bajo cualquier condición de vuelo y en especial, ante cambios de presión barométrica, vibración, turbulencia y temperaturas extremas, aceleración y desaceleración y no afecten los sistemas de radio y de navegación de la aeronave cuando estén en uso.</t>
  </si>
  <si>
    <t>• Los equipos biomédicos cuentan con:</t>
  </si>
  <si>
    <t>• Certificados EMI: interferencia electromagnética.</t>
  </si>
  <si>
    <t>• Certificado de prueba de interferencia de radio frecuencia (RFI).</t>
  </si>
  <si>
    <t>• Aditamento supraglótico de varias tallas adulto y pediátrico.</t>
  </si>
  <si>
    <t>• Los medicamentos, dispositivos médicos e insumos definidos por el prestador de servicios de salud de acuerdo con la morbilidad, riesgos de complicaciones más frecuentes y lo documentado para el procedimiento de reanimación cardio cerebro pulmonar.</t>
  </si>
  <si>
    <t>• Los elementos acondicionados para el transporte de insumos y medicamentos (maletas, maletines, gabinetes, etc.) Son de material resistente, lisos, lavables, sin bordes agudos o filos cortantes con cierres seguros para evitar la apertura involuntaria y su sujeción a la aeronave está aprobada por la unidad administrativa especial de la aeronáutica civil – UAEAC.</t>
  </si>
  <si>
    <t>• Los elementos acondicionados para el transporte de insumos y medicamentos (maletas, maletines, gabinetes, etc.), llevan el nombre correspondiente y los colores de identificación de acuerdo con su especialidad, así: azul: sistema respiratorio; rojo: sistema circulatorio; amarillo: pediátrico; verde: quirúrgico y accesorios</t>
  </si>
  <si>
    <t>• Manejo de urgencias.</t>
  </si>
  <si>
    <t>• Remisión que incluya traslado de niños y personas en abandono o sin acompañante.</t>
  </si>
  <si>
    <t>• Atención en salud de pacientes con problemas y trastornos en salud mental o consumo de sustancias psicoactivas.</t>
  </si>
  <si>
    <t>• Rutinas permanentes de mantenimiento preventivo y correctivo del vehículo.</t>
  </si>
  <si>
    <t>• Aseo, limpieza y desinfección de la ambulancia, que incluya las rutinas para su realización.</t>
  </si>
  <si>
    <t>• Medicamentos, dispositivos médicos e insumos en los procedimientos que se realicen</t>
  </si>
  <si>
    <t>• Registro con el nombre de los pacientes atendidos o trasladados con la siguiente información:</t>
  </si>
  <si>
    <t>• Nombre de los pacientes atendidos o trasladados.</t>
  </si>
  <si>
    <t>• Nombre del acompañante o responsable.</t>
  </si>
  <si>
    <t>• Fecha.</t>
  </si>
  <si>
    <t>• Hora.</t>
  </si>
  <si>
    <t>• Origen</t>
  </si>
  <si>
    <t>• Destino del servicio.</t>
  </si>
  <si>
    <t>• Tipo de servicio.</t>
  </si>
  <si>
    <t>• Nombre del personal que atiende el servicio.</t>
  </si>
  <si>
    <t>• Evolución y procedimientos durante el traslado o atención de los pacientes en el programa o servicio.</t>
  </si>
  <si>
    <t>• Tecnólogo en atención prehospitalaria o técnico profesional en atención prehospitalaria o profesional de la medicina.</t>
  </si>
  <si>
    <t>• El talento humano en salud cuenta con constancia de asistencia en las acciones de formación continua en soporte vital avanzado.</t>
  </si>
  <si>
    <t xml:space="preserve">• Sede donde se manejen los procesos administrativos del servicio, que cuenta con: </t>
  </si>
  <si>
    <t>• Ambiente para el almacenamiento de medicamentos y dispositivos médicos e insumos</t>
  </si>
  <si>
    <t xml:space="preserve">• Sistema eléctrico que permita la conexión de los equipos biomédicos. </t>
  </si>
  <si>
    <t>Disponibilidad de Ambiente o área para llevar a cabo el proceso de aseo,  limpieza y desinfección de los vehículos.</t>
  </si>
  <si>
    <t>• Sistema de georreferenciación y comunicación que permita el monitoreo y contacto con la secretaría de salud departamental o distrital, o la entidad que tenga a cargo dichas competencias a través del CRUE.</t>
  </si>
  <si>
    <t>• Sistema de alerta visual y sonora.</t>
  </si>
  <si>
    <t>• Identificación institucional.</t>
  </si>
  <si>
    <t>• Chaleco reflectivo para el talento humano.</t>
  </si>
  <si>
    <t>• Succión. Mediante aspirador</t>
  </si>
  <si>
    <t>• Presión no invasiva.</t>
  </si>
  <si>
    <t>• Laringoscopio con hojas rectas y curvas, cuando el talento humano del servicio se preste con profesional de la medicina.</t>
  </si>
  <si>
    <t>• Maletín básico para manejo de trauma que cuenta con:</t>
  </si>
  <si>
    <t>• Gasas</t>
  </si>
  <si>
    <t>• Compresas</t>
  </si>
  <si>
    <t>• Vendas de gasa</t>
  </si>
  <si>
    <t>• Vendas de tela</t>
  </si>
  <si>
    <t>• Vendas elásticas de varios tamaños</t>
  </si>
  <si>
    <t>• Dos torniquetes para el control de hemorragias</t>
  </si>
  <si>
    <t>• Inmovilizador cervical adulto y pediátrico (multi-talla)</t>
  </si>
  <si>
    <t>• Dos mantas térmicas o aluminizadas</t>
  </si>
  <si>
    <t>• Férulas rígidas o maleables para la sujeción de extremidades.</t>
  </si>
  <si>
    <t>10.8</t>
  </si>
  <si>
    <t>• Maletín para examen físico, que cuenta con los siguientes equipos biomédicos:</t>
  </si>
  <si>
    <t>• Fonendoscopios (adulto y pediátrico)</t>
  </si>
  <si>
    <t>• Tensiómetros (adulto y pediátrico)</t>
  </si>
  <si>
    <t>• Termómetro clínico</t>
  </si>
  <si>
    <t>• Equipo de órganos de los sentidos con baterías de repuesto</t>
  </si>
  <si>
    <t>• Glucómetro</t>
  </si>
  <si>
    <t>• Lámpara portátil (linterna)</t>
  </si>
  <si>
    <t>• Tijeras corta todo</t>
  </si>
  <si>
    <t>• Guantes desechables y estériles</t>
  </si>
  <si>
    <t>• Mascarillas o tapabocas desechables</t>
  </si>
  <si>
    <t>• Gafas de bioprotección</t>
  </si>
  <si>
    <t>• Baja lenguas</t>
  </si>
  <si>
    <t>• Maletín con medicamentos, equipos biomédicos y dispositivos médicos, definidos con base en la información documentada en el estándar de procesos prioritarios.</t>
  </si>
  <si>
    <t>• Manejo de urgencias prehospitalarias.</t>
  </si>
  <si>
    <t>• Medicamentos, equipos biomédicos y dispositivos médicos en los procedimientos que se realicen.</t>
  </si>
  <si>
    <t>• Tarjetas de clasificación de multitud de lesionados.</t>
  </si>
  <si>
    <t>• Registro con el nombre de los pacientes atendidos que cuenta con la siguiente información:</t>
  </si>
  <si>
    <t>• Origen.</t>
  </si>
  <si>
    <t>• Evolución y manejo del paciente.</t>
  </si>
  <si>
    <t>• Nombre institución receptora.</t>
  </si>
  <si>
    <t>• Profesional de la medicina general.</t>
  </si>
  <si>
    <t>• Profesional de la medicina especialista en ginecobstetricia</t>
  </si>
  <si>
    <t>• Profesional de la medicina especialista en anestesiología.</t>
  </si>
  <si>
    <t>• Profesional de trabajo social</t>
  </si>
  <si>
    <t>• Área para la recepción y entrega de pacientes.</t>
  </si>
  <si>
    <t>• Vestidor para pacientes que funciona como filtro.</t>
  </si>
  <si>
    <t>• Vestidor para el talento humano que funciona como filtro y área para casilleros.</t>
  </si>
  <si>
    <t>• Área para dos camillas por cada mesa de parto.</t>
  </si>
  <si>
    <t>• Barrera física móvil o fija entre camillas, que permite fácil limpieza y desinfección y la privacidad del paciente, cuando exista más de una camilla.</t>
  </si>
  <si>
    <t>• Área de atención al recién nacido o ambiente de adaptación.</t>
  </si>
  <si>
    <t>• Lavamanos quirúrgico en cantidad igual al número de sala de partos, ubicado antes del ingreso a cada sala de partos.</t>
  </si>
  <si>
    <t>• La puerta de la sala permite la visualización entre el interior y el exterior o cuenta con visor y su ancho permite el paso de las camillas.</t>
  </si>
  <si>
    <t>• Área para dos camillas por cada mesa de parto</t>
  </si>
  <si>
    <t>• Habitación individual de TPR con dimensión mínima de 16 m2, que cuenta con:</t>
  </si>
  <si>
    <t>• Baño, guardarropa y sistema de llamado.</t>
  </si>
  <si>
    <t>• Área de atención al recién nacido.</t>
  </si>
  <si>
    <t>• Lavamanos con dispositivo de manos libres adicional dentro de la habitación.</t>
  </si>
  <si>
    <t>• Disponibilidad en el servicio de:</t>
  </si>
  <si>
    <t>• El ambiente de trabajo de parto cuenta con:</t>
  </si>
  <si>
    <t>• Cama hospitalaria para atención de partos.</t>
  </si>
  <si>
    <t>• Monitor fetal.</t>
  </si>
  <si>
    <t>• Oxígeno medicinal que puede ser suministrado mediante salida de oxígeno  medicinal  o mediante oxígeno medicinal portátil por camilla</t>
  </si>
  <si>
    <t>• La sala de partos cuenta con:</t>
  </si>
  <si>
    <t>• Lámpara pielítica o cielítica.</t>
  </si>
  <si>
    <t>• Mesa para atención de partos.</t>
  </si>
  <si>
    <t>• Equipo para atención de partos.</t>
  </si>
  <si>
    <t>• Equipo de episiotomía y episiorrafia.</t>
  </si>
  <si>
    <t>• Aspirador o sistema de succión.</t>
  </si>
  <si>
    <t>• El área de adaptación del recién nacido cuenta con:</t>
  </si>
  <si>
    <t>• Incubadora abierta o lámpara de calor radiante.</t>
  </si>
  <si>
    <t>• Báscula para bebé.</t>
  </si>
  <si>
    <t>• Infantometro.</t>
  </si>
  <si>
    <t>• Oxímetro con sensor neonatal.</t>
  </si>
  <si>
    <t>• Fonendoscopio pediátrico.</t>
  </si>
  <si>
    <t>• Laringoscopio con hoja neonatal.</t>
  </si>
  <si>
    <t>• La sala de recuperación cuenta con:</t>
  </si>
  <si>
    <t>• Disponibilidad de cunas.</t>
  </si>
  <si>
    <t>• Oxígeno medicinal que puede ser suministrado mediante salida de oxígeno medicinal  o mediante oxígeno medicinal portátil por camilla</t>
  </si>
  <si>
    <t>• Para todo el servicio disponibilidad de:</t>
  </si>
  <si>
    <t>• Oxígeno medicinal que puede ser suministrado mediante salida de oxígeno medicinal  o mediante oxígeno medicinal portátil por camilla.</t>
  </si>
  <si>
    <t>• Equipo de episiotomía y episiorrafia</t>
  </si>
  <si>
    <t>• Oxígeno medicinal que puede ser suministrado mediante salida de oxígeno medicinal o mediante oxígeno medicinal portátil por camilla</t>
  </si>
  <si>
    <t>• Infantómetro.</t>
  </si>
  <si>
    <t>20.8.8</t>
  </si>
  <si>
    <t>• El ambiente de trabajo de parto:</t>
  </si>
  <si>
    <t>• Equipo para amniocentesis</t>
  </si>
  <si>
    <t>• Doppler fetal.</t>
  </si>
  <si>
    <t>• En la sala de partos:</t>
  </si>
  <si>
    <t>• Incubadora pediátrica portátil, convencional o abierta.</t>
  </si>
  <si>
    <t>• Máquina de anestesia.</t>
  </si>
  <si>
    <t>• Electrobisturí.</t>
  </si>
  <si>
    <t>• Reanimador pulmonar neonatal manual con accesorios para control del límite de presión y manómetro.</t>
  </si>
  <si>
    <t>• Camilla con estribos</t>
  </si>
  <si>
    <t>• Espéculos vaginales desechables o que se demuestre la esterilización</t>
  </si>
  <si>
    <t>• Catéteres para vena umbilical.</t>
  </si>
  <si>
    <t>• Kit de emergencias obstétricas o código rojo.</t>
  </si>
  <si>
    <t>• Atención del parto.</t>
  </si>
  <si>
    <t>• Indicaciones y técnica de la episiotomía y episiorrafia.</t>
  </si>
  <si>
    <t>• Manejo de complicaciones intraparto e instrumentación.</t>
  </si>
  <si>
    <t>• Atención al recién nacido que incluya:</t>
  </si>
  <si>
    <t>• Profilaxis ocular y umbilical.</t>
  </si>
  <si>
    <t>• Adaptación.</t>
  </si>
  <si>
    <t>• Criterios de remisión</t>
  </si>
  <si>
    <t>• Vacunación.</t>
  </si>
  <si>
    <t>• Pinzamiento oportuno del cordón.</t>
  </si>
  <si>
    <t>• Tamizaje neonatal</t>
  </si>
  <si>
    <t>• Preparación de fórmulas artificiales, priorizando la lactancia materna exclusiva.</t>
  </si>
  <si>
    <t>• Protocolo de manejo del prematuro en programa canguro con base en los lineamientos del Ministerio de Salud y Protección Social.</t>
  </si>
  <si>
    <t>• Información sobre métodos de planificación familiar.</t>
  </si>
  <si>
    <t>• Manejo de hemorragia post-parto y post-cesárea y de complicaciones intraparto.</t>
  </si>
  <si>
    <t>• Criterios clínicos para el ingreso al servicio de cuidados intensivos neonatales y de adultos.</t>
  </si>
  <si>
    <t>• Servicio de vacunación.</t>
  </si>
  <si>
    <t>• Servicio de vacunación</t>
  </si>
  <si>
    <t>• Servicio de cuidado intensivo adultos.</t>
  </si>
  <si>
    <t>RESPONSABLE</t>
  </si>
  <si>
    <t>TOTAL CRITERIOS CUMPLE</t>
  </si>
  <si>
    <t>TOTAL CRITERIOS NO CUMPLE</t>
  </si>
  <si>
    <t>TOTAL CRITERIOS NO APLICA</t>
  </si>
  <si>
    <t>% CUMPLIMIENTO</t>
  </si>
  <si>
    <t>RESULTADO POR ESTANDAR
TODOS LOS SERVICIOS</t>
  </si>
  <si>
    <t>RESULTADO POR ESTANDAR
CONSULTA EXTERNA GENERAL</t>
  </si>
  <si>
    <t>RESULTADO POR ESTANDAR
CONSULTA EXTERNA ESPECIALIZADA</t>
  </si>
  <si>
    <t>RESULTADO POR ESTANDAR
VACUNACIÓN</t>
  </si>
  <si>
    <t>RESULTADO POR ESTANDAR
SEGURIDAD Y SALUD EN EL TRABAJO</t>
  </si>
  <si>
    <t>RESULTADO POR ESTANDAR
TERAPIAS</t>
  </si>
  <si>
    <t>RESULTADO POR ESTANDAR
SERVICIO FARMACEUTICO</t>
  </si>
  <si>
    <t>RESULTADO POR ESTANDAR
RADIOLOGÍA ODONTOLÓGICA</t>
  </si>
  <si>
    <t>RESULTADO POR ESTANDAR
IMÁGENES DIAGNÓSTICAS - METODOS DIAGNÓSTICOS CON IMÁGENES OBTENIDAS MEDIANTE EQUIPOS GENERADORES DE RADIACIONES IONIZANTES</t>
  </si>
  <si>
    <t>RESULTADO POR ESTANDAR
IMÁGENES DIAGNÓSTICAS - MÉTODOS DIAGNÓSTICOS CON IMÁGENES OBTENIDAS MEDIANTE EQUIPOS GENERADORES DE RADIACIONES NO IONIZANTES</t>
  </si>
  <si>
    <t>RESULTADO POR ESTANDAR
MEDICINA NUCLEAR</t>
  </si>
  <si>
    <t>RESULTADO POR ESTANDAR
RADIOTERAPIA</t>
  </si>
  <si>
    <t>RESULTADO POR ESTANDAR
QUIMIOTERAPIA</t>
  </si>
  <si>
    <t>RESULTADO POR ESTANDAR
DIAGNÓSTICO VASCULAR</t>
  </si>
  <si>
    <t xml:space="preserve">RESULTADO POR ESTANDAR
HEMODINAMIA E INTERVENCIONISMO </t>
  </si>
  <si>
    <t xml:space="preserve">RESULTADO POR ESTANDAR
GESTIÓN PRE TRANSFUSIONAL </t>
  </si>
  <si>
    <t>RESULTADO POR ESTANDAR
TOMA DE MUESTRAS DE LABORATORIO CLÍNICO</t>
  </si>
  <si>
    <t>RESULTADO POR ESTANDAR
LABORATORIO CLÍNICO</t>
  </si>
  <si>
    <t>RESULTADO POR ESTANDAR
TOMA DE MUESTRAS DE CUELLO UTERINO Y GINECOLÓGICAS</t>
  </si>
  <si>
    <t xml:space="preserve">RESULTADO POR ESTANDAR
LABORATORIO DE CITOLOGÍAS CERVICO-UTERINAS </t>
  </si>
  <si>
    <t>RESULTADO POR ESTANDAR
LABORATORIO DE HISTOTECNOLOGÍA</t>
  </si>
  <si>
    <t>RESULTADO POR ESTANDAR
PATOLOGÍA</t>
  </si>
  <si>
    <t>RESULTADO POR ESTANDAR
DIÁLISIS</t>
  </si>
  <si>
    <t>RESULTADO POR ESTANDAR
HOSPITALIZACIÓN</t>
  </si>
  <si>
    <t>RESULTADO POR ESTANDAR
HOSPITALIZACIÓN PACIENTE CRÓNICO</t>
  </si>
  <si>
    <t xml:space="preserve">RESULTADO POR ESTANDAR
CUIDADO BÁSICO NEONATAL </t>
  </si>
  <si>
    <t xml:space="preserve">RESULTADO POR ESTANDAR
CUIDADO INTERMEDIO NEONATAL </t>
  </si>
  <si>
    <t xml:space="preserve">RESULTADO POR ESTANDAR
CUIDADO INTENSIVO NEONATAL </t>
  </si>
  <si>
    <t xml:space="preserve">RESULTADO POR ESTANDAR
CUIDADO INTERMEDIO PEDIÁTRICO  </t>
  </si>
  <si>
    <t xml:space="preserve">RESULTADO POR ESTANDAR
CUIDADO INTENSIVO PEDIÁTRICO  </t>
  </si>
  <si>
    <t xml:space="preserve">RESULTADO POR ESTANDAR
CUIDADO INTERMEDIO ADULTO </t>
  </si>
  <si>
    <t xml:space="preserve">RESULTADO POR ESTANDAR
CUIDADO INTENSIVO ADULTOS  </t>
  </si>
  <si>
    <t>RESULTADO POR ESTANDAR
HOSPITALIZACIÓN EN SALUD MENTAL O CONSUMO DE SUSTANCIAS PSICOACTIVAS</t>
  </si>
  <si>
    <t xml:space="preserve">RESULTADO POR ESTANDAR
HOSPITALIZACIÓN PARCIAL  </t>
  </si>
  <si>
    <t>RESULTADO POR ESTANDAR
CUIDADO BÁSICO DEL CONSUMO DE SUSTANCIAS PSICOACTIVAS</t>
  </si>
  <si>
    <t>RESULTADO POR ESTANDAR
URGENCIAS</t>
  </si>
  <si>
    <t>RESULTADO POR ESTANDAR
CIRUGÍA</t>
  </si>
  <si>
    <t>RESULTADO POR ESTANDAR
TRANSPORTE ASISTENCIAL</t>
  </si>
  <si>
    <t>RESULTADO POR ESTANDAR
ATENCIÓN PREHOSPITALARIA</t>
  </si>
  <si>
    <t xml:space="preserve">RESULTADO POR ESTANDAR
ATENCIÓN DEL PARTO </t>
  </si>
  <si>
    <t>SI</t>
  </si>
  <si>
    <t>NO</t>
  </si>
  <si>
    <t>X</t>
  </si>
  <si>
    <t>incluir en docuemento de suficiencia de personal y cambiar version</t>
  </si>
  <si>
    <t>Milena Mesias-Ing Diego</t>
  </si>
  <si>
    <t>x</t>
  </si>
  <si>
    <t>FALTA LEGALIZAR 2 CONTRATOS Y SOPORTES DE CAPACITACION EN DUELO</t>
  </si>
  <si>
    <t>GERENCIA/DIR TALENTO HUMANO</t>
  </si>
  <si>
    <t>PENDIENTES 2 POR LEGALIZAR CONTRATO Y CAPACITACION EN DUELO</t>
  </si>
  <si>
    <t>LEGALIZAR CONTRATO Y CAPACITACION EN DUELO</t>
  </si>
  <si>
    <t>FIRMAS DE CARTAS DE INTENCIÓN O CONTRATOS Y CAPACITACION EN MANEJO DEL DUELO</t>
  </si>
  <si>
    <t>CAPACITAR AUXILIARES DE ENFERMERIA, ENFERMEROS, TERAPEUTAS, MEDICOS Y ESPECIALISTAS</t>
  </si>
  <si>
    <t>TALENTO HUMANO/DIR MEDICA</t>
  </si>
  <si>
    <t>CONTRATAR Y HABILITAR EL SERVICIO CUANDO SE SOLICITE LA HABILITACION DE UCI-N</t>
  </si>
  <si>
    <t>CONTRATAR</t>
  </si>
  <si>
    <t>CONTRATAR Y HABILITAR</t>
  </si>
  <si>
    <t>DIRECCION MEDICA-GERENCIA-TH</t>
  </si>
  <si>
    <t>INSTALAR TOALLAS Y ELEMENTOS DE LAVADO DE MANOS</t>
  </si>
  <si>
    <t>FALTA MUEBLES</t>
  </si>
  <si>
    <t>FALTA SEÑALIZACION</t>
  </si>
  <si>
    <t>Habilitar 4 cunas</t>
  </si>
  <si>
    <t>FALTAN 11</t>
  </si>
  <si>
    <t>HAY 3 DE LOS 12</t>
  </si>
  <si>
    <t>TRASLADAR A LA UCI N (ESTA EN PARTOS)</t>
  </si>
  <si>
    <t>TRAER DE FARMACIA</t>
  </si>
  <si>
    <t>PORTATIL</t>
  </si>
  <si>
    <t>INCOMPLETO EL PERSONAL</t>
  </si>
  <si>
    <t>SOPORTES EN CONTRATOS Y FORMACION</t>
  </si>
  <si>
    <t>TRAMITE EN RETHUS</t>
  </si>
  <si>
    <t>FORMALIZAR CONTRATO</t>
  </si>
  <si>
    <t>VENCIDO VIGILANCIA (1-1-2020)</t>
  </si>
  <si>
    <t>completar actas mensuales</t>
  </si>
  <si>
    <t>Calidad-Dir Md</t>
  </si>
  <si>
    <t>Actualizar con IAAS especifíca de UCIS</t>
  </si>
  <si>
    <t>EPIDEMIOLOG@</t>
  </si>
  <si>
    <t>Actualizar documento y gestion de las alertas de seguridad reportadas 2020-2021</t>
  </si>
  <si>
    <t>completar documento, iniciar medicion de buena practica</t>
  </si>
  <si>
    <t>ACLARAR NEONATOS</t>
  </si>
  <si>
    <t>COMPLETAR</t>
  </si>
  <si>
    <t>SEGÚN DOCUMENTO DE CALCULO DE SUFICIENCIA DE PERSONAL SE REVISARON 14 HOJAS DE VIDA DE 16 CALCULADOS</t>
  </si>
  <si>
    <t>NO RETHUS</t>
  </si>
  <si>
    <t>KEERBY HERNANDEZ RUIZ /LEGALIZAR CONTRATO</t>
  </si>
  <si>
    <t>CREARLO</t>
  </si>
  <si>
    <t>PENDIENTE 6 (ORDEN DE COMPRA)</t>
  </si>
  <si>
    <t>FALTA COMPLETAR CUADRO Y REQUISITOS</t>
  </si>
  <si>
    <t>PEDIATRA</t>
  </si>
  <si>
    <t xml:space="preserve">odontologo -ortodoncia (no cuenta con carnet de vacunas - RETHUS)- auxiliar salud oral(Kenia yibeni mosquera) no cuenta con registro profesional-no cuenta con carnet de vacunas-RETHUS)-auxiliar salud oral (FLORICEL IBASGUE OLAYA) </t>
  </si>
  <si>
    <t>REALIZARLO LOS DOS PROFESIONALES</t>
  </si>
  <si>
    <t>INGRESO</t>
  </si>
  <si>
    <t>VALIDAR FECHA DE VENCIMIENTO (X PERIAPICAL Y PANORAMICO)</t>
  </si>
  <si>
    <t>USO DEL SUELO-</t>
  </si>
  <si>
    <t>PORCELANATO EN CONSULTORIOS Y EN LAS OTRAS AREAS TIENE CERAMICA</t>
  </si>
  <si>
    <t>no realizan capacitacion</t>
  </si>
  <si>
    <t>DENTOS</t>
  </si>
  <si>
    <t>NO CONTROL BIOLOGICO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</si>
</sst>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b/>
      <sz val="11"/>
      <color theme="1"/>
      <name val="Calibri"/>
      <family val="2"/>
      <scheme val="minor"/>
    </font>
    <font>
      <u/>
      <sz val="11"/>
      <color theme="1"/>
      <name val="Calibri"/>
      <family val="2"/>
      <scheme val="minor"/>
    </font>
    <font>
      <b/>
      <u/>
      <sz val="11"/>
      <color theme="1"/>
      <name val="Calibri"/>
      <family val="2"/>
      <scheme val="minor"/>
    </font>
    <font>
      <sz val="11"/>
      <color rgb="FFFF0000"/>
      <name val="Calibri"/>
      <family val="2"/>
      <scheme val="minor"/>
    </font>
    <font>
      <b/>
      <sz val="16"/>
      <color theme="0"/>
      <name val="Calibri"/>
      <family val="2"/>
      <scheme val="minor"/>
    </font>
    <font>
      <sz val="9"/>
      <color indexed="81"/>
      <name val="Tahoma"/>
      <family val="2"/>
    </font>
    <font>
      <b/>
      <sz val="18"/>
      <color theme="1"/>
      <name val="Calibri"/>
      <family val="2"/>
      <scheme val="minor"/>
    </font>
    <font>
      <sz val="11"/>
      <color theme="1"/>
      <name val="Calibri"/>
      <family val="2"/>
      <scheme val="minor"/>
    </font>
    <font>
      <b/>
      <sz val="9"/>
      <color indexed="81"/>
      <name val="Tahoma"/>
      <family val="2"/>
    </font>
    <font>
      <b/>
      <sz val="11"/>
      <color theme="0"/>
      <name val="Calibri"/>
      <family val="2"/>
      <scheme val="minor"/>
    </font>
    <font>
      <b/>
      <sz val="9"/>
      <color theme="1"/>
      <name val="Calibri"/>
      <family val="2"/>
      <scheme val="minor"/>
    </font>
    <font>
      <b/>
      <sz val="8"/>
      <color theme="1"/>
      <name val="Calibri"/>
      <family val="2"/>
      <scheme val="minor"/>
    </font>
    <font>
      <b/>
      <sz val="22"/>
      <color theme="1"/>
      <name val="Calibri"/>
      <family val="2"/>
      <scheme val="minor"/>
    </font>
    <font>
      <b/>
      <sz val="14"/>
      <color theme="0"/>
      <name val="Calibri"/>
      <family val="2"/>
      <scheme val="minor"/>
    </font>
    <font>
      <u/>
      <sz val="11"/>
      <color theme="10"/>
      <name val="Calibri"/>
      <family val="2"/>
    </font>
    <font>
      <b/>
      <u/>
      <sz val="11"/>
      <color theme="7" tint="-0.499984740745262"/>
      <name val="Calibri"/>
      <family val="2"/>
    </font>
    <font>
      <b/>
      <sz val="12"/>
      <color theme="1"/>
      <name val="Calibri"/>
      <family val="2"/>
      <scheme val="minor"/>
    </font>
    <font>
      <b/>
      <sz val="18"/>
      <color theme="0"/>
      <name val="Calibri"/>
      <family val="2"/>
      <scheme val="minor"/>
    </font>
    <font>
      <sz val="11"/>
      <color theme="1"/>
      <name val="Calibri"/>
      <family val="2"/>
    </font>
    <font>
      <sz val="8.8000000000000007"/>
      <color theme="1"/>
      <name val="Calibri"/>
      <family val="2"/>
    </font>
    <font>
      <sz val="12"/>
      <color theme="1"/>
      <name val="Calibri"/>
      <family val="2"/>
      <scheme val="minor"/>
    </font>
    <font>
      <b/>
      <sz val="14"/>
      <color theme="1"/>
      <name val="Calibri"/>
      <family val="2"/>
      <scheme val="minor"/>
    </font>
    <font>
      <u/>
      <sz val="11"/>
      <color theme="4"/>
      <name val="Calibri"/>
      <family val="2"/>
    </font>
  </fonts>
  <fills count="14">
    <fill>
      <patternFill patternType="none"/>
    </fill>
    <fill>
      <patternFill patternType="gray125"/>
    </fill>
    <fill>
      <patternFill patternType="solid">
        <fgColor theme="0" tint="-0.14999847407452621"/>
        <bgColor indexed="64"/>
      </patternFill>
    </fill>
    <fill>
      <patternFill patternType="solid">
        <fgColor rgb="FF5E96AA"/>
        <bgColor indexed="64"/>
      </patternFill>
    </fill>
    <fill>
      <patternFill patternType="solid">
        <fgColor rgb="FF243C44"/>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dotted">
        <color rgb="FFC00000"/>
      </left>
      <right style="dotted">
        <color rgb="FFC00000"/>
      </right>
      <top style="dotted">
        <color rgb="FFC00000"/>
      </top>
      <bottom style="dotted">
        <color rgb="FFC00000"/>
      </bottom>
      <diagonal/>
    </border>
    <border>
      <left/>
      <right style="dotted">
        <color rgb="FFC00000"/>
      </right>
      <top/>
      <bottom style="dotted">
        <color rgb="FFC00000"/>
      </bottom>
      <diagonal/>
    </border>
    <border>
      <left style="dotted">
        <color rgb="FFC00000"/>
      </left>
      <right style="dotted">
        <color rgb="FFC00000"/>
      </right>
      <top/>
      <bottom style="dotted">
        <color rgb="FFC00000"/>
      </bottom>
      <diagonal/>
    </border>
    <border>
      <left style="dotted">
        <color rgb="FFC00000"/>
      </left>
      <right/>
      <top/>
      <bottom style="dotted">
        <color rgb="FFC00000"/>
      </bottom>
      <diagonal/>
    </border>
    <border>
      <left/>
      <right style="dotted">
        <color rgb="FFC00000"/>
      </right>
      <top style="dotted">
        <color rgb="FFC00000"/>
      </top>
      <bottom style="dotted">
        <color rgb="FFC00000"/>
      </bottom>
      <diagonal/>
    </border>
    <border>
      <left style="dotted">
        <color rgb="FFC00000"/>
      </left>
      <right/>
      <top style="dotted">
        <color rgb="FFC00000"/>
      </top>
      <bottom style="dotted">
        <color rgb="FFC00000"/>
      </bottom>
      <diagonal/>
    </border>
    <border>
      <left style="dotted">
        <color rgb="FFC00000"/>
      </left>
      <right style="dotted">
        <color rgb="FFC00000"/>
      </right>
      <top style="dotted">
        <color rgb="FFC00000"/>
      </top>
      <bottom/>
      <diagonal/>
    </border>
    <border>
      <left style="dotted">
        <color rgb="FFC00000"/>
      </left>
      <right/>
      <top style="dotted">
        <color rgb="FFC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rgb="FFC00000"/>
      </bottom>
      <diagonal/>
    </border>
    <border>
      <left/>
      <right style="dotted">
        <color rgb="FFC00000"/>
      </right>
      <top style="dotted">
        <color rgb="FFC00000"/>
      </top>
      <bottom style="thick">
        <color rgb="FFC00000"/>
      </bottom>
      <diagonal/>
    </border>
    <border>
      <left style="dotted">
        <color rgb="FFC00000"/>
      </left>
      <right style="dotted">
        <color rgb="FFC00000"/>
      </right>
      <top style="dotted">
        <color rgb="FFC00000"/>
      </top>
      <bottom style="thick">
        <color rgb="FFC00000"/>
      </bottom>
      <diagonal/>
    </border>
    <border>
      <left style="dotted">
        <color indexed="64"/>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s>
  <cellStyleXfs count="3">
    <xf numFmtId="0" fontId="0" fillId="0" borderId="0"/>
    <xf numFmtId="9" fontId="8" fillId="0" borderId="0" applyFont="0" applyFill="0" applyBorder="0" applyAlignment="0" applyProtection="0"/>
    <xf numFmtId="0" fontId="15" fillId="0" borderId="0" applyNumberFormat="0" applyFill="0" applyBorder="0" applyAlignment="0" applyProtection="0">
      <alignment vertical="top"/>
      <protection locked="0"/>
    </xf>
  </cellStyleXfs>
  <cellXfs count="162">
    <xf numFmtId="0" fontId="0" fillId="0" borderId="0" xfId="0"/>
    <xf numFmtId="0" fontId="0" fillId="0" borderId="0" xfId="0" applyProtection="1">
      <protection locked="0"/>
    </xf>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0" fillId="0" borderId="5" xfId="0" applyBorder="1" applyAlignment="1" applyProtection="1">
      <alignment vertical="center"/>
      <protection locked="0"/>
    </xf>
    <xf numFmtId="0" fontId="0" fillId="0" borderId="2" xfId="0" applyBorder="1" applyAlignment="1" applyProtection="1">
      <alignment vertical="center" wrapText="1"/>
      <protection locked="0"/>
    </xf>
    <xf numFmtId="0" fontId="0" fillId="0" borderId="6" xfId="0" applyBorder="1" applyAlignment="1" applyProtection="1">
      <alignment vertical="center" wrapText="1"/>
      <protection locked="0"/>
    </xf>
    <xf numFmtId="0" fontId="0" fillId="0" borderId="6" xfId="0" applyBorder="1" applyAlignment="1" applyProtection="1">
      <alignment horizontal="center" vertical="center"/>
      <protection locked="0"/>
    </xf>
    <xf numFmtId="0" fontId="1" fillId="0" borderId="6" xfId="0" applyFont="1" applyBorder="1" applyAlignment="1" applyProtection="1">
      <alignment vertical="center" wrapText="1"/>
      <protection locked="0"/>
    </xf>
    <xf numFmtId="0" fontId="0" fillId="0" borderId="12" xfId="0" applyBorder="1" applyAlignment="1" applyProtection="1">
      <alignment horizontal="center" vertical="center"/>
      <protection locked="0"/>
    </xf>
    <xf numFmtId="0" fontId="0" fillId="0" borderId="3" xfId="0" applyBorder="1" applyAlignment="1">
      <alignment horizontal="center" vertical="center"/>
    </xf>
    <xf numFmtId="0" fontId="0" fillId="0" borderId="14" xfId="0" applyBorder="1" applyAlignment="1">
      <alignment horizontal="left" vertical="center"/>
    </xf>
    <xf numFmtId="0" fontId="0" fillId="0" borderId="0" xfId="0" applyAlignment="1" applyProtection="1">
      <alignment wrapText="1"/>
      <protection locked="0"/>
    </xf>
    <xf numFmtId="0" fontId="0" fillId="0" borderId="6" xfId="0" applyBorder="1" applyAlignment="1" applyProtection="1">
      <alignment horizontal="center" vertical="center" wrapText="1"/>
      <protection locked="0"/>
    </xf>
    <xf numFmtId="0" fontId="0" fillId="0" borderId="6" xfId="0" quotePrefix="1" applyBorder="1" applyAlignment="1" applyProtection="1">
      <alignment horizontal="center" vertical="center"/>
      <protection locked="0"/>
    </xf>
    <xf numFmtId="0" fontId="0" fillId="0" borderId="12" xfId="0" applyBorder="1" applyAlignment="1" applyProtection="1">
      <alignment horizontal="center" vertical="center" wrapText="1"/>
      <protection locked="0"/>
    </xf>
    <xf numFmtId="164" fontId="0" fillId="0" borderId="0" xfId="1" applyNumberFormat="1" applyFont="1" applyAlignment="1">
      <alignment vertical="center"/>
    </xf>
    <xf numFmtId="164" fontId="0" fillId="0" borderId="1" xfId="1" applyNumberFormat="1" applyFont="1" applyBorder="1" applyAlignment="1">
      <alignment horizontal="center" vertical="center"/>
    </xf>
    <xf numFmtId="164" fontId="0" fillId="0" borderId="3" xfId="1" applyNumberFormat="1" applyFont="1" applyBorder="1" applyAlignment="1">
      <alignment horizontal="center" vertical="center"/>
    </xf>
    <xf numFmtId="0" fontId="0" fillId="0" borderId="0" xfId="0" applyAlignment="1">
      <alignment vertical="center"/>
    </xf>
    <xf numFmtId="0" fontId="4" fillId="0" borderId="0" xfId="0" applyFont="1" applyAlignment="1">
      <alignment vertical="center"/>
    </xf>
    <xf numFmtId="0" fontId="0" fillId="0" borderId="15" xfId="0" applyBorder="1" applyAlignment="1">
      <alignment horizontal="center" vertical="center"/>
    </xf>
    <xf numFmtId="0" fontId="0" fillId="2" borderId="3" xfId="0" applyFill="1" applyBorder="1" applyAlignment="1">
      <alignment horizontal="center" vertical="center"/>
    </xf>
    <xf numFmtId="0" fontId="7" fillId="0" borderId="0" xfId="0" applyFont="1" applyAlignment="1" applyProtection="1">
      <alignment horizontal="center" vertical="center" wrapText="1"/>
      <protection hidden="1"/>
    </xf>
    <xf numFmtId="0" fontId="7" fillId="2" borderId="1" xfId="0" applyFont="1" applyFill="1" applyBorder="1" applyAlignment="1" applyProtection="1">
      <alignment horizontal="center" vertical="center" wrapText="1"/>
      <protection hidden="1"/>
    </xf>
    <xf numFmtId="164" fontId="7" fillId="2" borderId="1" xfId="1" applyNumberFormat="1" applyFont="1" applyFill="1" applyBorder="1" applyAlignment="1" applyProtection="1">
      <alignment horizontal="center" vertical="center" wrapText="1"/>
      <protection hidden="1"/>
    </xf>
    <xf numFmtId="164" fontId="0" fillId="2" borderId="1" xfId="1" applyNumberFormat="1" applyFont="1" applyFill="1" applyBorder="1" applyAlignment="1">
      <alignment horizontal="center" vertical="center"/>
    </xf>
    <xf numFmtId="0" fontId="0" fillId="0" borderId="0" xfId="0" applyAlignment="1" applyProtection="1">
      <alignment horizontal="left" vertical="center"/>
      <protection locked="0"/>
    </xf>
    <xf numFmtId="0" fontId="0" fillId="0" borderId="11" xfId="0" applyBorder="1" applyAlignment="1" applyProtection="1">
      <alignment horizontal="left" vertical="center"/>
      <protection locked="0"/>
    </xf>
    <xf numFmtId="0" fontId="0" fillId="0" borderId="13" xfId="0" applyBorder="1" applyAlignment="1" applyProtection="1">
      <alignment horizontal="left" vertical="center"/>
      <protection locked="0"/>
    </xf>
    <xf numFmtId="0" fontId="10" fillId="3" borderId="4" xfId="0" applyFont="1" applyFill="1" applyBorder="1" applyAlignment="1">
      <alignment horizontal="center" vertical="center"/>
    </xf>
    <xf numFmtId="0" fontId="10" fillId="3" borderId="1" xfId="0" applyFont="1" applyFill="1" applyBorder="1" applyAlignment="1">
      <alignment horizontal="center" vertical="center"/>
    </xf>
    <xf numFmtId="164" fontId="10" fillId="3" borderId="1" xfId="1" applyNumberFormat="1" applyFont="1" applyFill="1" applyBorder="1" applyAlignment="1">
      <alignment horizontal="center" vertical="center"/>
    </xf>
    <xf numFmtId="0" fontId="10" fillId="3" borderId="1" xfId="0" applyFont="1" applyFill="1" applyBorder="1" applyAlignment="1" applyProtection="1">
      <alignment horizontal="center" vertical="center" wrapText="1"/>
      <protection locked="0"/>
    </xf>
    <xf numFmtId="0" fontId="1" fillId="3" borderId="7" xfId="0" applyFont="1" applyFill="1" applyBorder="1" applyAlignment="1" applyProtection="1">
      <alignment horizontal="center" vertical="center"/>
      <protection locked="0"/>
    </xf>
    <xf numFmtId="0" fontId="1" fillId="3" borderId="8" xfId="0" applyFont="1" applyFill="1" applyBorder="1" applyAlignment="1" applyProtection="1">
      <alignment horizontal="center" vertical="center" wrapText="1"/>
      <protection locked="0"/>
    </xf>
    <xf numFmtId="0" fontId="12" fillId="3" borderId="8"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wrapText="1"/>
      <protection locked="0"/>
    </xf>
    <xf numFmtId="0" fontId="1" fillId="3" borderId="9" xfId="0" applyFont="1" applyFill="1" applyBorder="1" applyAlignment="1" applyProtection="1">
      <alignment horizontal="center" vertical="center" wrapText="1"/>
      <protection locked="0"/>
    </xf>
    <xf numFmtId="0" fontId="0" fillId="0" borderId="11" xfId="0" applyBorder="1" applyAlignment="1" applyProtection="1">
      <alignment horizontal="left" vertical="center" wrapText="1"/>
      <protection locked="0"/>
    </xf>
    <xf numFmtId="0" fontId="0" fillId="0" borderId="8" xfId="0" applyBorder="1" applyAlignment="1" applyProtection="1">
      <alignment horizontal="center" vertical="center"/>
      <protection locked="0"/>
    </xf>
    <xf numFmtId="0" fontId="10" fillId="3" borderId="6" xfId="0" applyFont="1" applyFill="1" applyBorder="1" applyAlignment="1">
      <alignment horizontal="center" vertical="center" wrapText="1"/>
    </xf>
    <xf numFmtId="0" fontId="0" fillId="0" borderId="8" xfId="0" applyBorder="1" applyAlignment="1" applyProtection="1">
      <alignment horizontal="left" vertical="center" wrapText="1"/>
      <protection locked="0"/>
    </xf>
    <xf numFmtId="14" fontId="0" fillId="0" borderId="8" xfId="0" applyNumberFormat="1" applyBorder="1" applyAlignment="1" applyProtection="1">
      <alignment horizontal="center" vertical="center"/>
      <protection locked="0"/>
    </xf>
    <xf numFmtId="0" fontId="10" fillId="4" borderId="6" xfId="0" applyFont="1" applyFill="1" applyBorder="1" applyAlignment="1" applyProtection="1">
      <alignment horizontal="center" vertical="center" wrapText="1"/>
      <protection locked="0"/>
    </xf>
    <xf numFmtId="0" fontId="1" fillId="3" borderId="6" xfId="0" applyFont="1" applyFill="1" applyBorder="1" applyAlignment="1" applyProtection="1">
      <alignment horizontal="center" vertical="center" wrapText="1"/>
      <protection locked="0"/>
    </xf>
    <xf numFmtId="0" fontId="0" fillId="0" borderId="0" xfId="0" applyAlignment="1">
      <alignment horizontal="center" vertical="center"/>
    </xf>
    <xf numFmtId="0" fontId="1" fillId="3" borderId="7" xfId="0" applyFont="1" applyFill="1" applyBorder="1" applyAlignment="1" applyProtection="1">
      <alignment horizontal="center" vertical="center" wrapText="1"/>
      <protection locked="0"/>
    </xf>
    <xf numFmtId="0" fontId="0" fillId="0" borderId="0" xfId="0" pivotButton="1"/>
    <xf numFmtId="0" fontId="0" fillId="0" borderId="6" xfId="0" applyBorder="1" applyAlignment="1" applyProtection="1">
      <alignment horizontal="left" vertical="center" wrapText="1"/>
      <protection locked="0"/>
    </xf>
    <xf numFmtId="14" fontId="0" fillId="0" borderId="6" xfId="0" applyNumberFormat="1" applyBorder="1" applyAlignment="1" applyProtection="1">
      <alignment horizontal="left" vertical="center" wrapText="1"/>
      <protection locked="0"/>
    </xf>
    <xf numFmtId="0" fontId="0" fillId="0" borderId="11" xfId="0" applyBorder="1" applyAlignment="1" applyProtection="1">
      <alignment wrapText="1"/>
      <protection locked="0"/>
    </xf>
    <xf numFmtId="0" fontId="0" fillId="0" borderId="11" xfId="0" applyBorder="1" applyAlignment="1" applyProtection="1">
      <alignment horizontal="left" wrapText="1"/>
      <protection locked="0"/>
    </xf>
    <xf numFmtId="0" fontId="0" fillId="0" borderId="13" xfId="0" applyBorder="1" applyAlignment="1" applyProtection="1">
      <alignment horizontal="left" wrapText="1"/>
      <protection locked="0"/>
    </xf>
    <xf numFmtId="0" fontId="0" fillId="0" borderId="0" xfId="0" pivotButton="1" applyAlignment="1">
      <alignment horizontal="center" vertical="center" wrapText="1"/>
    </xf>
    <xf numFmtId="0" fontId="0" fillId="0" borderId="0" xfId="0" applyAlignment="1">
      <alignment horizontal="center" vertical="center" wrapText="1"/>
    </xf>
    <xf numFmtId="0" fontId="0" fillId="0" borderId="6" xfId="0" applyBorder="1" applyAlignment="1" applyProtection="1">
      <alignment horizontal="left" vertical="center"/>
      <protection hidden="1"/>
    </xf>
    <xf numFmtId="0" fontId="0" fillId="0" borderId="6" xfId="0" applyBorder="1" applyAlignment="1" applyProtection="1">
      <alignment horizontal="center" vertical="center"/>
      <protection hidden="1"/>
    </xf>
    <xf numFmtId="9" fontId="0" fillId="0" borderId="6" xfId="1" applyFont="1" applyBorder="1" applyAlignment="1" applyProtection="1">
      <alignment horizontal="center" vertical="center"/>
      <protection hidden="1"/>
    </xf>
    <xf numFmtId="0" fontId="0" fillId="0" borderId="0" xfId="0" applyProtection="1">
      <protection hidden="1"/>
    </xf>
    <xf numFmtId="0" fontId="7" fillId="5" borderId="6" xfId="0" applyFont="1" applyFill="1" applyBorder="1" applyAlignment="1" applyProtection="1">
      <alignment horizontal="center" vertical="center"/>
      <protection hidden="1"/>
    </xf>
    <xf numFmtId="0" fontId="17" fillId="5" borderId="6" xfId="0" applyFont="1" applyFill="1" applyBorder="1" applyAlignment="1" applyProtection="1">
      <alignment horizontal="center" vertical="center"/>
      <protection hidden="1"/>
    </xf>
    <xf numFmtId="16" fontId="0" fillId="0" borderId="6" xfId="0" applyNumberFormat="1" applyBorder="1" applyAlignment="1" applyProtection="1">
      <alignment horizontal="left" vertical="center" wrapText="1"/>
      <protection locked="0"/>
    </xf>
    <xf numFmtId="0" fontId="0" fillId="6" borderId="10" xfId="0" applyFill="1" applyBorder="1" applyAlignment="1" applyProtection="1">
      <alignment vertical="center"/>
      <protection locked="0"/>
    </xf>
    <xf numFmtId="0" fontId="0" fillId="0" borderId="6" xfId="0" applyBorder="1" applyAlignment="1" applyProtection="1">
      <alignment horizontal="left" vertical="center" wrapText="1" indent="2"/>
      <protection locked="0"/>
    </xf>
    <xf numFmtId="0" fontId="0" fillId="0" borderId="6" xfId="0" applyBorder="1" applyAlignment="1" applyProtection="1">
      <alignment horizontal="left" vertical="center" wrapText="1" indent="3"/>
      <protection locked="0"/>
    </xf>
    <xf numFmtId="0" fontId="0" fillId="6" borderId="17" xfId="0" applyFill="1" applyBorder="1" applyAlignment="1" applyProtection="1">
      <alignment vertical="center"/>
      <protection locked="0"/>
    </xf>
    <xf numFmtId="0" fontId="0" fillId="0" borderId="18" xfId="0" applyBorder="1" applyAlignment="1" applyProtection="1">
      <alignment vertical="center" wrapText="1"/>
      <protection locked="0"/>
    </xf>
    <xf numFmtId="0" fontId="0" fillId="0" borderId="18" xfId="0" applyBorder="1" applyAlignment="1" applyProtection="1">
      <alignment horizontal="center" vertical="center"/>
      <protection locked="0"/>
    </xf>
    <xf numFmtId="0" fontId="0" fillId="7" borderId="7" xfId="0" applyFill="1" applyBorder="1" applyAlignment="1" applyProtection="1">
      <alignment vertical="center"/>
      <protection locked="0"/>
    </xf>
    <xf numFmtId="0" fontId="0" fillId="0" borderId="8" xfId="0" applyBorder="1" applyAlignment="1" applyProtection="1">
      <alignment vertical="center" wrapText="1"/>
      <protection locked="0"/>
    </xf>
    <xf numFmtId="0" fontId="0" fillId="7" borderId="10" xfId="0" applyFill="1" applyBorder="1" applyAlignment="1" applyProtection="1">
      <alignment vertical="center"/>
      <protection locked="0"/>
    </xf>
    <xf numFmtId="0" fontId="0" fillId="0" borderId="6" xfId="0" applyBorder="1" applyAlignment="1" applyProtection="1">
      <alignment horizontal="left" vertical="center" wrapText="1" indent="7"/>
      <protection locked="0"/>
    </xf>
    <xf numFmtId="0" fontId="0" fillId="0" borderId="6" xfId="0" applyBorder="1" applyAlignment="1" applyProtection="1">
      <alignment horizontal="left" vertical="center" wrapText="1" indent="6"/>
      <protection locked="0"/>
    </xf>
    <xf numFmtId="0" fontId="0" fillId="7" borderId="17" xfId="0" applyFill="1" applyBorder="1" applyAlignment="1" applyProtection="1">
      <alignment vertical="center"/>
      <protection locked="0"/>
    </xf>
    <xf numFmtId="0" fontId="0" fillId="0" borderId="18" xfId="0" applyBorder="1" applyAlignment="1" applyProtection="1">
      <alignment horizontal="left" vertical="center" wrapText="1" indent="6"/>
      <protection locked="0"/>
    </xf>
    <xf numFmtId="0" fontId="0" fillId="8" borderId="7" xfId="0" applyFill="1" applyBorder="1" applyAlignment="1" applyProtection="1">
      <alignment vertical="center"/>
      <protection locked="0"/>
    </xf>
    <xf numFmtId="0" fontId="0" fillId="8" borderId="10" xfId="0" applyFill="1" applyBorder="1" applyAlignment="1" applyProtection="1">
      <alignment vertical="center"/>
      <protection locked="0"/>
    </xf>
    <xf numFmtId="0" fontId="0" fillId="0" borderId="6" xfId="0" applyBorder="1" applyAlignment="1" applyProtection="1">
      <alignment horizontal="left" vertical="center" wrapText="1" indent="13"/>
      <protection locked="0"/>
    </xf>
    <xf numFmtId="0" fontId="0" fillId="0" borderId="6" xfId="0" applyBorder="1" applyAlignment="1" applyProtection="1">
      <alignment horizontal="left" vertical="center" wrapText="1" indent="12"/>
      <protection locked="0"/>
    </xf>
    <xf numFmtId="0" fontId="0" fillId="8" borderId="17" xfId="0" applyFill="1" applyBorder="1" applyAlignment="1" applyProtection="1">
      <alignment vertical="center"/>
      <protection locked="0"/>
    </xf>
    <xf numFmtId="0" fontId="0" fillId="9" borderId="7" xfId="0" applyFill="1" applyBorder="1" applyAlignment="1" applyProtection="1">
      <alignment vertical="center" wrapText="1"/>
      <protection locked="0"/>
    </xf>
    <xf numFmtId="0" fontId="0" fillId="9" borderId="10" xfId="0" applyFill="1" applyBorder="1" applyAlignment="1" applyProtection="1">
      <alignment vertical="center" wrapText="1"/>
      <protection locked="0"/>
    </xf>
    <xf numFmtId="0" fontId="0" fillId="9" borderId="17" xfId="0" applyFill="1" applyBorder="1" applyAlignment="1" applyProtection="1">
      <alignment vertical="center" wrapText="1"/>
      <protection locked="0"/>
    </xf>
    <xf numFmtId="0" fontId="0" fillId="10" borderId="10" xfId="0" applyFill="1" applyBorder="1" applyAlignment="1" applyProtection="1">
      <alignment vertical="center"/>
      <protection locked="0"/>
    </xf>
    <xf numFmtId="0" fontId="0" fillId="10" borderId="17" xfId="0" applyFill="1" applyBorder="1" applyAlignment="1" applyProtection="1">
      <alignment vertical="center"/>
      <protection locked="0"/>
    </xf>
    <xf numFmtId="0" fontId="0" fillId="11" borderId="7" xfId="0" applyFill="1" applyBorder="1" applyAlignment="1" applyProtection="1">
      <alignment vertical="center"/>
      <protection locked="0"/>
    </xf>
    <xf numFmtId="0" fontId="0" fillId="11" borderId="10" xfId="0" applyFill="1" applyBorder="1" applyAlignment="1" applyProtection="1">
      <alignment vertical="center"/>
      <protection locked="0"/>
    </xf>
    <xf numFmtId="0" fontId="0" fillId="11" borderId="17" xfId="0" applyFill="1" applyBorder="1" applyAlignment="1" applyProtection="1">
      <alignment vertical="center"/>
      <protection locked="0"/>
    </xf>
    <xf numFmtId="0" fontId="0" fillId="12" borderId="7" xfId="0" applyFill="1" applyBorder="1" applyAlignment="1" applyProtection="1">
      <alignment vertical="center"/>
      <protection locked="0"/>
    </xf>
    <xf numFmtId="0" fontId="0" fillId="12" borderId="10" xfId="0" applyFill="1" applyBorder="1" applyAlignment="1" applyProtection="1">
      <alignment vertical="center"/>
      <protection locked="0"/>
    </xf>
    <xf numFmtId="0" fontId="0" fillId="12" borderId="17" xfId="0" applyFill="1" applyBorder="1" applyAlignment="1" applyProtection="1">
      <alignment vertical="center"/>
      <protection locked="0"/>
    </xf>
    <xf numFmtId="0" fontId="0" fillId="10" borderId="7" xfId="0" applyFill="1" applyBorder="1" applyAlignment="1" applyProtection="1">
      <alignment vertical="center" wrapText="1"/>
      <protection locked="0"/>
    </xf>
    <xf numFmtId="0" fontId="0" fillId="10" borderId="10" xfId="0" applyFill="1" applyBorder="1" applyAlignment="1" applyProtection="1">
      <alignment vertical="center" wrapText="1"/>
      <protection locked="0"/>
    </xf>
    <xf numFmtId="0" fontId="0" fillId="10" borderId="17" xfId="0" applyFill="1" applyBorder="1" applyAlignment="1" applyProtection="1">
      <alignment vertical="center" wrapText="1"/>
      <protection locked="0"/>
    </xf>
    <xf numFmtId="0" fontId="0" fillId="11" borderId="7" xfId="0" applyFill="1" applyBorder="1" applyAlignment="1" applyProtection="1">
      <alignment vertical="center" wrapText="1"/>
      <protection locked="0"/>
    </xf>
    <xf numFmtId="0" fontId="0" fillId="11" borderId="17" xfId="0" applyFill="1" applyBorder="1" applyAlignment="1" applyProtection="1">
      <alignment vertical="center" wrapText="1"/>
      <protection locked="0"/>
    </xf>
    <xf numFmtId="0" fontId="1" fillId="10" borderId="19" xfId="0" applyFont="1" applyFill="1" applyBorder="1" applyAlignment="1" applyProtection="1">
      <alignment horizontal="center" vertical="center"/>
      <protection locked="0"/>
    </xf>
    <xf numFmtId="0" fontId="1" fillId="10" borderId="19" xfId="0" applyFont="1" applyFill="1" applyBorder="1" applyAlignment="1" applyProtection="1">
      <alignment horizontal="center" vertical="center" wrapText="1"/>
      <protection locked="0"/>
    </xf>
    <xf numFmtId="0" fontId="21" fillId="0" borderId="19" xfId="0" applyFont="1" applyBorder="1" applyAlignment="1" applyProtection="1">
      <alignment horizontal="center" vertical="center"/>
      <protection hidden="1"/>
    </xf>
    <xf numFmtId="0" fontId="21" fillId="6" borderId="19" xfId="0" applyFont="1" applyFill="1" applyBorder="1" applyAlignment="1">
      <alignment vertical="center" wrapText="1"/>
    </xf>
    <xf numFmtId="0" fontId="22" fillId="2" borderId="19" xfId="0" applyFont="1" applyFill="1" applyBorder="1" applyAlignment="1" applyProtection="1">
      <alignment horizontal="center" vertical="center"/>
      <protection hidden="1"/>
    </xf>
    <xf numFmtId="0" fontId="22" fillId="6" borderId="19" xfId="0" applyFont="1" applyFill="1" applyBorder="1" applyAlignment="1">
      <alignment vertical="center" wrapText="1"/>
    </xf>
    <xf numFmtId="164" fontId="21" fillId="0" borderId="19" xfId="1" applyNumberFormat="1" applyFont="1" applyBorder="1" applyAlignment="1" applyProtection="1">
      <alignment horizontal="center" vertical="center"/>
      <protection hidden="1"/>
    </xf>
    <xf numFmtId="164" fontId="22" fillId="2" borderId="19" xfId="1" applyNumberFormat="1" applyFont="1" applyFill="1" applyBorder="1" applyAlignment="1" applyProtection="1">
      <alignment horizontal="center" vertical="center"/>
      <protection hidden="1"/>
    </xf>
    <xf numFmtId="0" fontId="22" fillId="2" borderId="6" xfId="0" applyFont="1" applyFill="1" applyBorder="1" applyAlignment="1" applyProtection="1">
      <alignment horizontal="center" vertical="center"/>
      <protection locked="0"/>
    </xf>
    <xf numFmtId="0" fontId="0" fillId="13" borderId="6" xfId="0" applyFill="1" applyBorder="1" applyAlignment="1" applyProtection="1">
      <alignment vertical="center" wrapText="1"/>
      <protection locked="0"/>
    </xf>
    <xf numFmtId="0" fontId="0" fillId="13" borderId="6" xfId="0" applyFill="1" applyBorder="1" applyAlignment="1" applyProtection="1">
      <alignment horizontal="left" vertical="center" wrapText="1" indent="6"/>
      <protection locked="0"/>
    </xf>
    <xf numFmtId="0" fontId="0" fillId="13" borderId="10" xfId="0" applyFill="1" applyBorder="1" applyAlignment="1" applyProtection="1">
      <alignment vertical="center" wrapText="1"/>
      <protection locked="0"/>
    </xf>
    <xf numFmtId="0" fontId="0" fillId="13" borderId="6" xfId="0" applyFill="1" applyBorder="1" applyAlignment="1" applyProtection="1">
      <alignment horizontal="center" vertical="center"/>
      <protection locked="0"/>
    </xf>
    <xf numFmtId="0" fontId="0" fillId="13" borderId="11" xfId="0" applyFill="1" applyBorder="1" applyAlignment="1" applyProtection="1">
      <alignment horizontal="left" vertical="center" wrapText="1"/>
      <protection locked="0"/>
    </xf>
    <xf numFmtId="0" fontId="0" fillId="13" borderId="8" xfId="0" applyFill="1" applyBorder="1" applyAlignment="1" applyProtection="1">
      <alignment horizontal="left" vertical="center" wrapText="1"/>
      <protection locked="0"/>
    </xf>
    <xf numFmtId="14" fontId="0" fillId="13" borderId="8" xfId="0" applyNumberFormat="1" applyFill="1" applyBorder="1" applyAlignment="1" applyProtection="1">
      <alignment horizontal="center" vertical="center"/>
      <protection locked="0"/>
    </xf>
    <xf numFmtId="0" fontId="0" fillId="13" borderId="0" xfId="0" applyFill="1" applyProtection="1">
      <protection locked="0"/>
    </xf>
    <xf numFmtId="0" fontId="0" fillId="13" borderId="8" xfId="0" applyFill="1" applyBorder="1" applyAlignment="1" applyProtection="1">
      <alignment horizontal="center" vertical="center"/>
      <protection locked="0"/>
    </xf>
    <xf numFmtId="0" fontId="0" fillId="13" borderId="6" xfId="0" quotePrefix="1" applyFill="1" applyBorder="1" applyAlignment="1" applyProtection="1">
      <alignment horizontal="center" vertical="center"/>
      <protection locked="0"/>
    </xf>
    <xf numFmtId="0" fontId="0" fillId="13" borderId="17" xfId="0" applyFill="1" applyBorder="1" applyAlignment="1" applyProtection="1">
      <alignment vertical="center" wrapText="1"/>
      <protection locked="0"/>
    </xf>
    <xf numFmtId="0" fontId="0" fillId="13" borderId="18" xfId="0" applyFill="1" applyBorder="1" applyAlignment="1" applyProtection="1">
      <alignment vertical="center" wrapText="1"/>
      <protection locked="0"/>
    </xf>
    <xf numFmtId="0" fontId="0" fillId="13" borderId="18" xfId="0" applyFill="1" applyBorder="1" applyAlignment="1" applyProtection="1">
      <alignment horizontal="center" vertical="center"/>
      <protection locked="0"/>
    </xf>
    <xf numFmtId="0" fontId="0" fillId="13" borderId="7" xfId="0" applyFill="1" applyBorder="1" applyAlignment="1" applyProtection="1">
      <alignment vertical="center"/>
      <protection locked="0"/>
    </xf>
    <xf numFmtId="0" fontId="0" fillId="13" borderId="8" xfId="0" applyFill="1" applyBorder="1" applyAlignment="1" applyProtection="1">
      <alignment vertical="center" wrapText="1"/>
      <protection locked="0"/>
    </xf>
    <xf numFmtId="0" fontId="0" fillId="13" borderId="10" xfId="0" applyFill="1" applyBorder="1" applyAlignment="1" applyProtection="1">
      <alignment vertical="center"/>
      <protection locked="0"/>
    </xf>
    <xf numFmtId="0" fontId="23" fillId="13" borderId="8" xfId="2" applyFont="1" applyFill="1" applyBorder="1" applyAlignment="1" applyProtection="1">
      <alignment horizontal="left" vertical="center" wrapText="1"/>
      <protection locked="0"/>
    </xf>
    <xf numFmtId="0" fontId="0" fillId="13" borderId="6" xfId="0" applyFill="1" applyBorder="1" applyAlignment="1" applyProtection="1">
      <alignment horizontal="left" vertical="center" wrapText="1" indent="12"/>
      <protection locked="0"/>
    </xf>
    <xf numFmtId="0" fontId="5" fillId="3" borderId="0" xfId="0" applyFont="1" applyFill="1" applyAlignment="1">
      <alignment horizontal="center" vertical="center"/>
    </xf>
    <xf numFmtId="0" fontId="16" fillId="0" borderId="1" xfId="2" applyFont="1" applyBorder="1" applyAlignment="1" applyProtection="1">
      <alignment horizontal="left" vertical="center" wrapText="1" indent="1"/>
    </xf>
    <xf numFmtId="0" fontId="16" fillId="2" borderId="1" xfId="2" applyFont="1" applyFill="1" applyBorder="1" applyAlignment="1" applyProtection="1">
      <alignment horizontal="left" vertical="center" indent="1"/>
    </xf>
    <xf numFmtId="0" fontId="14" fillId="3" borderId="14" xfId="0" applyFont="1" applyFill="1" applyBorder="1" applyAlignment="1">
      <alignment horizontal="left" vertical="center"/>
    </xf>
    <xf numFmtId="0" fontId="14" fillId="3" borderId="15" xfId="0" applyFont="1" applyFill="1" applyBorder="1" applyAlignment="1">
      <alignment horizontal="left" vertical="center"/>
    </xf>
    <xf numFmtId="0" fontId="14" fillId="3" borderId="3" xfId="0" applyFont="1" applyFill="1" applyBorder="1" applyAlignment="1">
      <alignment horizontal="left" vertical="center"/>
    </xf>
    <xf numFmtId="0" fontId="14" fillId="3" borderId="1" xfId="0" applyFont="1" applyFill="1" applyBorder="1" applyAlignment="1">
      <alignment horizontal="left" vertical="center"/>
    </xf>
    <xf numFmtId="0" fontId="18" fillId="3" borderId="4" xfId="0" applyFont="1" applyFill="1" applyBorder="1" applyAlignment="1">
      <alignment horizontal="center"/>
    </xf>
    <xf numFmtId="0" fontId="16" fillId="0" borderId="1" xfId="2" applyFont="1" applyBorder="1" applyAlignment="1" applyProtection="1">
      <alignment horizontal="left" vertical="center"/>
    </xf>
    <xf numFmtId="0" fontId="16" fillId="0" borderId="1" xfId="2" applyFont="1" applyBorder="1" applyAlignment="1" applyProtection="1">
      <alignment horizontal="left" vertical="center" indent="1"/>
    </xf>
    <xf numFmtId="0" fontId="16" fillId="2" borderId="14" xfId="2" applyFont="1" applyFill="1" applyBorder="1" applyAlignment="1" applyProtection="1">
      <alignment horizontal="left" vertical="center" wrapText="1" indent="1"/>
    </xf>
    <xf numFmtId="0" fontId="16" fillId="2" borderId="15" xfId="2" applyFont="1" applyFill="1" applyBorder="1" applyAlignment="1" applyProtection="1">
      <alignment horizontal="left" vertical="center" wrapText="1" indent="1"/>
    </xf>
    <xf numFmtId="0" fontId="16" fillId="2" borderId="3" xfId="2" applyFont="1" applyFill="1" applyBorder="1" applyAlignment="1" applyProtection="1">
      <alignment horizontal="left" vertical="center" wrapText="1" indent="1"/>
    </xf>
    <xf numFmtId="0" fontId="22" fillId="10" borderId="20" xfId="0" applyFont="1" applyFill="1" applyBorder="1" applyAlignment="1" applyProtection="1">
      <alignment horizontal="center" vertical="center" wrapText="1"/>
      <protection locked="0"/>
    </xf>
    <xf numFmtId="0" fontId="22" fillId="10" borderId="21" xfId="0" applyFont="1" applyFill="1" applyBorder="1" applyAlignment="1" applyProtection="1">
      <alignment horizontal="center" vertical="center"/>
      <protection locked="0"/>
    </xf>
    <xf numFmtId="0" fontId="22" fillId="10" borderId="22" xfId="0" applyFont="1" applyFill="1" applyBorder="1" applyAlignment="1" applyProtection="1">
      <alignment horizontal="center" vertical="center"/>
      <protection locked="0"/>
    </xf>
    <xf numFmtId="0" fontId="0" fillId="0" borderId="11"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1" fillId="3" borderId="6" xfId="0" applyFont="1" applyFill="1" applyBorder="1" applyAlignment="1" applyProtection="1">
      <alignment horizontal="center" vertical="center"/>
      <protection locked="0"/>
    </xf>
    <xf numFmtId="0" fontId="5" fillId="4" borderId="9" xfId="0" applyFont="1" applyFill="1" applyBorder="1" applyAlignment="1" applyProtection="1">
      <alignment horizontal="center" vertical="center" wrapText="1"/>
      <protection locked="0"/>
    </xf>
    <xf numFmtId="0" fontId="5" fillId="4" borderId="16" xfId="0" applyFont="1" applyFill="1" applyBorder="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0" fillId="13" borderId="11" xfId="0" applyFill="1" applyBorder="1" applyAlignment="1" applyProtection="1">
      <alignment horizontal="left" vertical="center" wrapText="1"/>
      <protection locked="0"/>
    </xf>
    <xf numFmtId="0" fontId="0" fillId="13" borderId="10" xfId="0" applyFill="1" applyBorder="1" applyAlignment="1" applyProtection="1">
      <alignment horizontal="left" vertical="center" wrapText="1"/>
      <protection locked="0"/>
    </xf>
    <xf numFmtId="0" fontId="10" fillId="4" borderId="6" xfId="0" applyFont="1" applyFill="1" applyBorder="1" applyAlignment="1" applyProtection="1">
      <alignment horizontal="center" vertical="center"/>
      <protection locked="0"/>
    </xf>
    <xf numFmtId="0" fontId="14" fillId="4" borderId="6" xfId="0" applyFont="1" applyFill="1" applyBorder="1" applyAlignment="1">
      <alignment horizontal="left" vertical="center" wrapText="1"/>
    </xf>
    <xf numFmtId="0" fontId="14" fillId="3" borderId="6" xfId="0" applyFont="1" applyFill="1" applyBorder="1" applyAlignment="1">
      <alignment horizontal="left" vertical="center" wrapText="1"/>
    </xf>
    <xf numFmtId="0" fontId="10" fillId="3" borderId="1" xfId="0" applyFont="1" applyFill="1" applyBorder="1" applyAlignment="1" applyProtection="1">
      <alignment horizontal="left" vertical="center" wrapText="1"/>
      <protection locked="0"/>
    </xf>
    <xf numFmtId="0" fontId="13" fillId="0" borderId="0" xfId="0" applyFont="1" applyAlignment="1" applyProtection="1">
      <alignment horizontal="center" vertical="center" wrapText="1"/>
      <protection locked="0"/>
    </xf>
    <xf numFmtId="0" fontId="14" fillId="4" borderId="11" xfId="0" applyFont="1" applyFill="1" applyBorder="1" applyAlignment="1">
      <alignment horizontal="left" vertical="center" wrapText="1"/>
    </xf>
    <xf numFmtId="0" fontId="14" fillId="3" borderId="11" xfId="0" applyFont="1" applyFill="1" applyBorder="1" applyAlignment="1">
      <alignment horizontal="left" vertical="center" wrapText="1"/>
    </xf>
    <xf numFmtId="0" fontId="22" fillId="10" borderId="21" xfId="0" applyFont="1" applyFill="1" applyBorder="1" applyAlignment="1" applyProtection="1">
      <alignment horizontal="center" vertical="center" wrapText="1"/>
      <protection locked="0"/>
    </xf>
    <xf numFmtId="0" fontId="22" fillId="10" borderId="22" xfId="0" applyFont="1" applyFill="1" applyBorder="1" applyAlignment="1" applyProtection="1">
      <alignment horizontal="center" vertical="center" wrapText="1"/>
      <protection locked="0"/>
    </xf>
    <xf numFmtId="0" fontId="0" fillId="0" borderId="0" xfId="0"/>
    <xf numFmtId="0" fontId="0" fillId="0" borderId="0" xfId="0" applyAlignment="1">
      <alignment horizontal="center"/>
    </xf>
  </cellXfs>
  <cellStyles count="3">
    <cellStyle name="Hipervínculo" xfId="2" builtinId="8"/>
    <cellStyle name="Normal" xfId="0" builtinId="0"/>
    <cellStyle name="Porcentaje" xfId="1" builtinId="5"/>
  </cellStyles>
  <dxfs count="1129">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ont>
        <b/>
        <i val="0"/>
        <color auto="1"/>
      </font>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ont>
        <b/>
        <i val="0"/>
        <color auto="1"/>
      </font>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b/>
        <i val="0"/>
        <color auto="1"/>
      </font>
      <fill>
        <patternFill>
          <bgColor rgb="FF92D050"/>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b/>
        <i val="0"/>
        <color auto="1"/>
      </font>
      <fill>
        <patternFill>
          <bgColor rgb="FF92D050"/>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b/>
        <i val="0"/>
        <color auto="1"/>
      </font>
      <fill>
        <patternFill>
          <bgColor rgb="FF92D050"/>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b/>
        <i val="0"/>
        <color auto="1"/>
      </font>
      <fill>
        <patternFill>
          <bgColor rgb="FF92D050"/>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theme="1" tint="0.14996795556505021"/>
        </patternFill>
      </fill>
    </dxf>
    <dxf>
      <fill>
        <patternFill>
          <bgColor theme="1" tint="0.14996795556505021"/>
        </patternFill>
      </fill>
    </dxf>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b/>
        <i val="0"/>
        <color auto="1"/>
      </font>
      <fill>
        <patternFill>
          <bgColor rgb="FF92D050"/>
        </patternFill>
      </fill>
    </dxf>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color rgb="FF9C0006"/>
      </font>
      <fill>
        <patternFill>
          <bgColor rgb="FFFFC7CE"/>
        </patternFill>
      </fill>
    </dxf>
    <dxf>
      <alignment horizontal="left" vertical="center" textRotation="0" indent="0" justifyLastLine="0" shrinkToFit="0" readingOrder="0"/>
      <border diagonalUp="0" diagonalDown="0" outline="0">
        <left style="dotted">
          <color rgb="FFC00000"/>
        </left>
        <right/>
        <top style="dotted">
          <color rgb="FFC00000"/>
        </top>
        <bottom style="dotted">
          <color rgb="FFC00000"/>
        </bottom>
      </border>
      <protection locked="0" hidden="0"/>
    </dxf>
    <dxf>
      <alignment horizontal="center" vertical="center" textRotation="0" indent="0" justifyLastLine="0" shrinkToFit="0" readingOrder="0"/>
      <border diagonalUp="0" diagonalDown="0">
        <left style="dotted">
          <color rgb="FFC00000"/>
        </left>
        <right style="dotted">
          <color rgb="FFC00000"/>
        </right>
        <top style="dotted">
          <color rgb="FFC00000"/>
        </top>
        <bottom style="dotted">
          <color rgb="FFC00000"/>
        </bottom>
      </border>
      <protection locked="0" hidden="0"/>
    </dxf>
    <dxf>
      <alignment horizontal="center" vertical="center" textRotation="0" indent="0" justifyLastLine="0" shrinkToFit="0" readingOrder="0"/>
      <border diagonalUp="0" diagonalDown="0">
        <left style="dotted">
          <color rgb="FFC00000"/>
        </left>
        <right style="dotted">
          <color rgb="FFC00000"/>
        </right>
        <top style="dotted">
          <color rgb="FFC00000"/>
        </top>
        <bottom style="dotted">
          <color rgb="FFC00000"/>
        </bottom>
      </border>
      <protection locked="0" hidden="0"/>
    </dxf>
    <dxf>
      <alignment horizontal="center" vertical="center" textRotation="0" wrapText="1" indent="0" justifyLastLine="0" shrinkToFit="0" readingOrder="0"/>
      <border diagonalUp="0" diagonalDown="0">
        <left style="dotted">
          <color rgb="FFC00000"/>
        </left>
        <right style="dotted">
          <color rgb="FFC00000"/>
        </right>
        <top style="dotted">
          <color rgb="FFC00000"/>
        </top>
        <bottom style="dotted">
          <color rgb="FFC00000"/>
        </bottom>
      </border>
      <protection locked="0" hidden="0"/>
    </dxf>
    <dxf>
      <alignment horizontal="general" vertical="center" textRotation="0" wrapText="1" indent="0" justifyLastLine="0" shrinkToFit="0" readingOrder="0"/>
      <border diagonalUp="0" diagonalDown="0">
        <left style="dotted">
          <color rgb="FFC00000"/>
        </left>
        <right style="dotted">
          <color rgb="FFC00000"/>
        </right>
        <top style="dotted">
          <color rgb="FFC00000"/>
        </top>
        <bottom style="thick">
          <color rgb="FFC00000"/>
        </bottom>
        <vertical/>
        <horizontal/>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thick">
          <color rgb="FFC00000"/>
        </bottom>
        <vertical/>
        <horizontal/>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thick">
          <color rgb="FFC00000"/>
        </bottom>
        <vertical/>
        <horizontal/>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thick">
          <color rgb="FFC00000"/>
        </bottom>
        <vertical/>
        <horizontal/>
      </border>
      <protection locked="0" hidden="0"/>
    </dxf>
    <dxf>
      <alignment horizontal="general" vertical="center" textRotation="0" wrapText="1" indent="0" justifyLastLine="0" shrinkToFit="0" readingOrder="0"/>
      <border diagonalUp="0" diagonalDown="0">
        <left style="dotted">
          <color rgb="FFC00000"/>
        </left>
        <right style="dotted">
          <color rgb="FFC00000"/>
        </right>
        <top style="dotted">
          <color rgb="FFC00000"/>
        </top>
        <bottom style="thick">
          <color rgb="FFC00000"/>
        </bottom>
        <vertical/>
        <horizontal/>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thick">
          <color rgb="FFC00000"/>
        </bottom>
        <vertical/>
        <horizontal/>
      </border>
      <protection locked="0" hidden="0"/>
    </dxf>
    <dxf>
      <alignment horizontal="general" vertical="center" textRotation="0" wrapText="0" indent="0" justifyLastLine="0" shrinkToFit="0" readingOrder="0"/>
      <border diagonalUp="0" diagonalDown="0">
        <left/>
        <right style="dotted">
          <color rgb="FFC00000"/>
        </right>
        <top style="dotted">
          <color rgb="FFC00000"/>
        </top>
        <bottom style="dotted">
          <color rgb="FFC00000"/>
        </bottom>
      </border>
      <protection locked="0" hidden="0"/>
    </dxf>
    <dxf>
      <border>
        <top style="dotted">
          <color rgb="FFC00000"/>
        </top>
        <vertical/>
        <horizontal/>
      </border>
    </dxf>
    <dxf>
      <border diagonalUp="0" diagonalDown="0">
        <left style="dotted">
          <color rgb="FFC00000"/>
        </left>
        <right style="dotted">
          <color rgb="FFC00000"/>
        </right>
        <top style="dotted">
          <color rgb="FFC00000"/>
        </top>
        <bottom style="dotted">
          <color rgb="FFC00000"/>
        </bottom>
      </border>
    </dxf>
    <dxf>
      <protection locked="0" hidden="0"/>
    </dxf>
    <dxf>
      <border>
        <bottom style="dotted">
          <color rgb="FFC00000"/>
        </bottom>
        <vertical/>
        <horizontal/>
      </border>
    </dxf>
    <dxf>
      <font>
        <b/>
        <i val="0"/>
        <strike val="0"/>
        <condense val="0"/>
        <extend val="0"/>
        <outline val="0"/>
        <shadow val="0"/>
        <u val="none"/>
        <vertAlign val="baseline"/>
        <sz val="11"/>
        <color theme="1"/>
        <name val="Calibri"/>
        <scheme val="minor"/>
      </font>
      <fill>
        <patternFill patternType="solid">
          <fgColor indexed="64"/>
          <bgColor rgb="FF5E96AA"/>
        </patternFill>
      </fill>
      <alignment horizontal="center" vertical="center" textRotation="0" wrapText="1" indent="0" justifyLastLine="0" shrinkToFit="0" readingOrder="0"/>
      <border diagonalUp="0" diagonalDown="0" outline="0">
        <left style="dotted">
          <color rgb="FFC00000"/>
        </left>
        <right style="dotted">
          <color rgb="FFC00000"/>
        </right>
        <top/>
        <bottom/>
      </border>
      <protection locked="0" hidden="0"/>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color rgb="FF9C0006"/>
      </font>
      <fill>
        <patternFill>
          <bgColor rgb="FFFFC7CE"/>
        </patternFill>
      </fill>
    </dxf>
    <dxf>
      <numFmt numFmtId="19" formatCode="d/mm/yyyy"/>
      <alignment horizontal="center" vertical="center" textRotation="0" wrapText="0" indent="0" justifyLastLine="0" shrinkToFit="0" readingOrder="0"/>
      <border diagonalUp="0" diagonalDown="0" outline="0">
        <left style="dotted">
          <color rgb="FFC00000"/>
        </left>
        <right style="dotted">
          <color rgb="FFC00000"/>
        </right>
        <top style="dotted">
          <color rgb="FFC00000"/>
        </top>
        <bottom style="dotted">
          <color rgb="FFC00000"/>
        </bottom>
      </border>
      <protection locked="0" hidden="0"/>
    </dxf>
    <dxf>
      <alignment horizontal="left" vertical="center" textRotation="0" wrapText="1" indent="0" justifyLastLine="0" shrinkToFit="0" readingOrder="0"/>
      <border diagonalUp="0" diagonalDown="0">
        <left style="dotted">
          <color rgb="FFC00000"/>
        </left>
        <right style="dotted">
          <color rgb="FFC00000"/>
        </right>
        <top/>
        <bottom style="dotted">
          <color rgb="FFC00000"/>
        </bottom>
        <vertical/>
        <horizontal/>
      </border>
      <protection locked="0" hidden="0"/>
    </dxf>
    <dxf>
      <alignment horizontal="center" vertical="center" textRotation="0" wrapText="0" indent="0" justifyLastLine="0" shrinkToFit="0" readingOrder="0"/>
      <border diagonalUp="0" diagonalDown="0" outline="0">
        <left style="dotted">
          <color rgb="FFC00000"/>
        </left>
        <right style="dotted">
          <color rgb="FFC00000"/>
        </right>
        <top style="dotted">
          <color rgb="FFC00000"/>
        </top>
        <bottom style="dotted">
          <color rgb="FFC00000"/>
        </bottom>
      </border>
      <protection locked="0" hidden="0"/>
    </dxf>
    <dxf>
      <alignment horizontal="left" vertical="center" textRotation="0" wrapText="1" indent="0" justifyLastLine="0" shrinkToFit="0" readingOrder="0"/>
      <border diagonalUp="0" diagonalDown="0" outline="0">
        <left style="dotted">
          <color rgb="FFC00000"/>
        </left>
        <right/>
        <top style="dotted">
          <color rgb="FFC00000"/>
        </top>
        <bottom style="dotted">
          <color rgb="FFC00000"/>
        </bottom>
      </border>
      <protection locked="0" hidden="0"/>
    </dxf>
    <dxf>
      <alignment horizontal="center" vertical="center" textRotation="0" wrapText="0" indent="0" justifyLastLine="0" shrinkToFit="0" readingOrder="0"/>
      <border diagonalUp="0" diagonalDown="0" outline="0">
        <left style="dotted">
          <color rgb="FFC00000"/>
        </left>
        <right style="dotted">
          <color rgb="FFC00000"/>
        </right>
        <top style="dotted">
          <color rgb="FFC00000"/>
        </top>
        <bottom style="dotted">
          <color rgb="FFC00000"/>
        </bottom>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dotted">
          <color rgb="FFC00000"/>
        </bottom>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dotted">
          <color rgb="FFC00000"/>
        </bottom>
      </border>
      <protection locked="0" hidden="0"/>
    </dxf>
    <dxf>
      <alignment horizontal="left" vertical="center" textRotation="0" wrapText="1" indent="6" justifyLastLine="0" shrinkToFit="0" readingOrder="0"/>
      <border diagonalUp="0" diagonalDown="0">
        <left style="dotted">
          <color rgb="FFC00000"/>
        </left>
        <right style="dotted">
          <color rgb="FFC00000"/>
        </right>
        <top style="dotted">
          <color rgb="FFC00000"/>
        </top>
        <bottom style="dotted">
          <color rgb="FFC00000"/>
        </bottom>
        <vertical/>
        <horizontal/>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dotted">
          <color rgb="FFC00000"/>
        </bottom>
        <vertical/>
        <horizontal/>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dotted">
          <color rgb="FFC00000"/>
        </bottom>
        <vertical/>
        <horizontal/>
      </border>
      <protection locked="0" hidden="0"/>
    </dxf>
    <dxf>
      <alignment horizontal="center" vertical="center" textRotation="0" wrapText="0" indent="0" justifyLastLine="0" shrinkToFit="0" readingOrder="0"/>
      <border diagonalUp="0" diagonalDown="0">
        <left style="dotted">
          <color rgb="FFC00000"/>
        </left>
        <right style="dotted">
          <color rgb="FFC00000"/>
        </right>
        <top style="dotted">
          <color rgb="FFC00000"/>
        </top>
        <bottom style="dotted">
          <color rgb="FFC00000"/>
        </bottom>
        <vertical/>
        <horizontal/>
      </border>
      <protection locked="0" hidden="0"/>
    </dxf>
    <dxf>
      <alignment horizontal="general" vertical="center" textRotation="0" wrapText="1" indent="0" justifyLastLine="0" shrinkToFit="0" readingOrder="0"/>
      <border diagonalUp="0" diagonalDown="0">
        <left style="dotted">
          <color rgb="FFC00000"/>
        </left>
        <right style="dotted">
          <color rgb="FFC00000"/>
        </right>
        <top style="dotted">
          <color rgb="FFC00000"/>
        </top>
        <bottom style="dotted">
          <color rgb="FFC00000"/>
        </bottom>
        <vertical/>
        <horizontal/>
      </border>
      <protection locked="0" hidden="0"/>
    </dxf>
    <dxf>
      <fill>
        <patternFill patternType="solid">
          <fgColor indexed="64"/>
          <bgColor theme="8" tint="0.79998168889431442"/>
        </patternFill>
      </fill>
      <alignment horizontal="general" vertical="center" textRotation="0" wrapText="0" indent="0" justifyLastLine="0" shrinkToFit="0" readingOrder="0"/>
      <border diagonalUp="0" diagonalDown="0">
        <left/>
        <right style="dotted">
          <color rgb="FFC00000"/>
        </right>
        <top style="dotted">
          <color rgb="FFC00000"/>
        </top>
        <bottom style="dotted">
          <color rgb="FFC00000"/>
        </bottom>
        <vertical/>
        <horizontal/>
      </border>
      <protection locked="0" hidden="0"/>
    </dxf>
    <dxf>
      <border>
        <top style="dotted">
          <color rgb="FFC00000"/>
        </top>
        <vertical/>
        <horizontal/>
      </border>
    </dxf>
    <dxf>
      <border diagonalUp="0" diagonalDown="0">
        <left style="dotted">
          <color rgb="FFC00000"/>
        </left>
        <right style="dotted">
          <color rgb="FFC00000"/>
        </right>
        <top style="dotted">
          <color rgb="FFC00000"/>
        </top>
        <bottom style="dotted">
          <color rgb="FFC00000"/>
        </bottom>
      </border>
    </dxf>
    <dxf>
      <protection locked="0" hidden="0"/>
    </dxf>
    <dxf>
      <border>
        <bottom style="dotted">
          <color rgb="FFC00000"/>
        </bottom>
        <vertical/>
        <horizontal/>
      </border>
    </dxf>
    <dxf>
      <font>
        <b/>
        <i val="0"/>
        <strike val="0"/>
        <condense val="0"/>
        <extend val="0"/>
        <outline val="0"/>
        <shadow val="0"/>
        <u val="none"/>
        <vertAlign val="baseline"/>
        <sz val="11"/>
        <color theme="1"/>
        <name val="Calibri"/>
        <scheme val="minor"/>
      </font>
      <fill>
        <patternFill patternType="solid">
          <fgColor indexed="64"/>
          <bgColor rgb="FF5E96AA"/>
        </patternFill>
      </fill>
      <alignment horizontal="center" vertical="center" textRotation="0" wrapText="0" indent="0" justifyLastLine="0" shrinkToFit="0" readingOrder="0"/>
      <border diagonalUp="0" diagonalDown="0" outline="0">
        <left style="dotted">
          <color rgb="FFC00000"/>
        </left>
        <right style="dotted">
          <color rgb="FFC00000"/>
        </right>
        <top/>
        <bottom/>
      </border>
      <protection locked="0" hidden="0"/>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ill>
        <patternFill>
          <bgColor rgb="FFFFCCCC"/>
        </patternFill>
      </fill>
    </dxf>
    <dxf>
      <fill>
        <patternFill>
          <bgColor rgb="FFFFFF00"/>
        </patternFill>
      </fill>
    </dxf>
    <dxf>
      <fill>
        <patternFill>
          <bgColor theme="0" tint="-0.24994659260841701"/>
        </patternFill>
      </fill>
    </dxf>
    <dxf>
      <fill>
        <patternFill>
          <bgColor rgb="FF92D050"/>
        </patternFill>
      </fill>
    </dxf>
    <dxf>
      <font>
        <b/>
        <i val="0"/>
        <color auto="1"/>
      </font>
      <fill>
        <patternFill>
          <bgColor rgb="FF92D050"/>
        </patternFill>
      </fill>
    </dxf>
    <dxf>
      <font>
        <b/>
        <i val="0"/>
        <color theme="1"/>
      </font>
      <fill>
        <patternFill>
          <bgColor rgb="FF92D050"/>
        </patternFill>
      </fill>
    </dxf>
    <dxf>
      <font>
        <b/>
        <i val="0"/>
        <color theme="1"/>
      </font>
      <fill>
        <patternFill>
          <bgColor rgb="FFFF9999"/>
        </patternFill>
      </fill>
    </dxf>
    <dxf>
      <font>
        <b/>
        <i val="0"/>
        <color theme="1"/>
      </font>
      <fill>
        <patternFill patternType="none">
          <bgColor auto="1"/>
        </patternFill>
      </fill>
    </dxf>
    <dxf>
      <fill>
        <patternFill>
          <bgColor rgb="FF92D050"/>
        </patternFill>
      </fill>
    </dxf>
  </dxfs>
  <tableStyles count="0" defaultTableStyle="TableStyleMedium2" defaultPivotStyle="PivotStyleLight16"/>
  <colors>
    <mruColors>
      <color rgb="FF5E96AA"/>
      <color rgb="FF243C44"/>
      <color rgb="FFFFCCCC"/>
      <color rgb="FF844C4C"/>
      <color rgb="FFFF6699"/>
      <color rgb="FFFF9999"/>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pivotCacheDefinition" Target="pivotCache/pivotCacheDefinition3.xml"/><Relationship Id="rId50" Type="http://schemas.openxmlformats.org/officeDocument/2006/relationships/pivotCacheDefinition" Target="pivotCache/pivotCacheDefinition6.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1.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pivotCacheDefinition" Target="pivotCache/pivotCacheDefinition4.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5.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hyperlink" Target="#'TABLA DINAMICA'!A10"/><Relationship Id="rId3" Type="http://schemas.openxmlformats.org/officeDocument/2006/relationships/hyperlink" Target="#INICIO!B17"/><Relationship Id="rId7" Type="http://schemas.openxmlformats.org/officeDocument/2006/relationships/hyperlink" Target="#INICIO!B56"/><Relationship Id="rId12"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hyperlink" Target="#INICIO!B13"/><Relationship Id="rId6" Type="http://schemas.openxmlformats.org/officeDocument/2006/relationships/image" Target="../media/image3.png"/><Relationship Id="rId11" Type="http://schemas.openxmlformats.org/officeDocument/2006/relationships/hyperlink" Target="#INICIO!B46"/><Relationship Id="rId5" Type="http://schemas.openxmlformats.org/officeDocument/2006/relationships/hyperlink" Target="#INICIO!B25"/><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INICIO!B60"/><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5.png"/></Relationships>
</file>

<file path=xl/drawings/_rels/drawing10.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19.png"/></Relationships>
</file>

<file path=xl/drawings/_rels/drawing14.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0.png"/></Relationships>
</file>

<file path=xl/drawings/_rels/drawing15.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1.png"/></Relationships>
</file>

<file path=xl/drawings/_rels/drawing16.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2.png"/></Relationships>
</file>

<file path=xl/drawings/_rels/drawing17.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3.png"/></Relationships>
</file>

<file path=xl/drawings/_rels/drawing18.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4.png"/></Relationships>
</file>

<file path=xl/drawings/_rels/drawing19.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5.png"/></Relationships>
</file>

<file path=xl/drawings/_rels/drawing20.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6.png"/></Relationships>
</file>

<file path=xl/drawings/_rels/drawing21.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7.png"/></Relationships>
</file>

<file path=xl/drawings/_rels/drawing22.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0.png"/></Relationships>
</file>

<file path=xl/drawings/_rels/drawing25.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1.png"/></Relationships>
</file>

<file path=xl/drawings/_rels/drawing26.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1.png"/></Relationships>
</file>

<file path=xl/drawings/_rels/drawing27.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2.png"/></Relationships>
</file>

<file path=xl/drawings/_rels/drawing28.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2.png"/></Relationships>
</file>

<file path=xl/drawings/_rels/drawing29.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2.png"/></Relationships>
</file>

<file path=xl/drawings/_rels/drawing30.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3.png"/></Relationships>
</file>

<file path=xl/drawings/_rels/drawing31.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3.png"/></Relationships>
</file>

<file path=xl/drawings/_rels/drawing32.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hyperlink" Target="#INICIO!A1"/></Relationships>
</file>

<file path=xl/drawings/_rels/drawing34.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1.png"/></Relationships>
</file>

<file path=xl/drawings/_rels/drawing35.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1.png"/></Relationships>
</file>

<file path=xl/drawings/_rels/drawing36.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1.png"/></Relationships>
</file>

<file path=xl/drawings/_rels/drawing37.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4.png"/></Relationships>
</file>

<file path=xl/drawings/_rels/drawing38.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5.jpeg"/></Relationships>
</file>

<file path=xl/drawings/_rels/drawing39.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6.png"/></Relationships>
</file>

<file path=xl/drawings/_rels/drawing40.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7.png"/></Relationships>
</file>

<file path=xl/drawings/_rels/drawing41.xml.rels><?xml version="1.0" encoding="UTF-8" standalone="yes"?>
<Relationships xmlns="http://schemas.openxmlformats.org/package/2006/relationships"><Relationship Id="rId2" Type="http://schemas.openxmlformats.org/officeDocument/2006/relationships/hyperlink" Target="#INICIO!A1"/><Relationship Id="rId1" Type="http://schemas.openxmlformats.org/officeDocument/2006/relationships/image" Target="../media/image38.png"/></Relationships>
</file>

<file path=xl/drawings/_rels/drawing42.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hyperlink" Target="#INICIO!A1"/><Relationship Id="rId6" Type="http://schemas.openxmlformats.org/officeDocument/2006/relationships/image" Target="../media/image4.png"/><Relationship Id="rId5" Type="http://schemas.openxmlformats.org/officeDocument/2006/relationships/image" Target="../media/image6.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3727</xdr:colOff>
      <xdr:row>4</xdr:row>
      <xdr:rowOff>2899</xdr:rowOff>
    </xdr:from>
    <xdr:to>
      <xdr:col>3</xdr:col>
      <xdr:colOff>135425</xdr:colOff>
      <xdr:row>9</xdr:row>
      <xdr:rowOff>128795</xdr:rowOff>
    </xdr:to>
    <xdr:pic>
      <xdr:nvPicPr>
        <xdr:cNvPr id="3" name="TODOS">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79952" y="555349"/>
          <a:ext cx="1369948" cy="1078396"/>
        </a:xfrm>
        <a:prstGeom prst="rect">
          <a:avLst/>
        </a:prstGeom>
      </xdr:spPr>
    </xdr:pic>
    <xdr:clientData/>
  </xdr:twoCellAnchor>
  <xdr:twoCellAnchor editAs="oneCell">
    <xdr:from>
      <xdr:col>3</xdr:col>
      <xdr:colOff>546959</xdr:colOff>
      <xdr:row>3</xdr:row>
      <xdr:rowOff>112437</xdr:rowOff>
    </xdr:from>
    <xdr:to>
      <xdr:col>5</xdr:col>
      <xdr:colOff>342909</xdr:colOff>
      <xdr:row>9</xdr:row>
      <xdr:rowOff>162133</xdr:rowOff>
    </xdr:to>
    <xdr:pic>
      <xdr:nvPicPr>
        <xdr:cNvPr id="4" name="EXTERNA">
          <a:hlinkClick xmlns:r="http://schemas.openxmlformats.org/officeDocument/2006/relationships" r:id="rId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2061434" y="522012"/>
          <a:ext cx="1319950" cy="1145071"/>
        </a:xfrm>
        <a:prstGeom prst="rect">
          <a:avLst/>
        </a:prstGeom>
      </xdr:spPr>
    </xdr:pic>
    <xdr:clientData/>
  </xdr:twoCellAnchor>
  <xdr:twoCellAnchor editAs="oneCell">
    <xdr:from>
      <xdr:col>5</xdr:col>
      <xdr:colOff>754443</xdr:colOff>
      <xdr:row>3</xdr:row>
      <xdr:rowOff>47626</xdr:rowOff>
    </xdr:from>
    <xdr:to>
      <xdr:col>7</xdr:col>
      <xdr:colOff>786162</xdr:colOff>
      <xdr:row>9</xdr:row>
      <xdr:rowOff>226944</xdr:rowOff>
    </xdr:to>
    <xdr:pic>
      <xdr:nvPicPr>
        <xdr:cNvPr id="5" name="Dx">
          <a:hlinkClick xmlns:r="http://schemas.openxmlformats.org/officeDocument/2006/relationships" r:id="rId5"/>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3792918" y="457201"/>
          <a:ext cx="1650969" cy="1274693"/>
        </a:xfrm>
        <a:prstGeom prst="rect">
          <a:avLst/>
        </a:prstGeom>
      </xdr:spPr>
    </xdr:pic>
    <xdr:clientData/>
  </xdr:twoCellAnchor>
  <xdr:twoCellAnchor editAs="oneCell">
    <xdr:from>
      <xdr:col>10</xdr:col>
      <xdr:colOff>407959</xdr:colOff>
      <xdr:row>3</xdr:row>
      <xdr:rowOff>19192</xdr:rowOff>
    </xdr:from>
    <xdr:to>
      <xdr:col>12</xdr:col>
      <xdr:colOff>248632</xdr:colOff>
      <xdr:row>10</xdr:row>
      <xdr:rowOff>26777</xdr:rowOff>
    </xdr:to>
    <xdr:pic>
      <xdr:nvPicPr>
        <xdr:cNvPr id="6" name="QUIRURGICO">
          <a:hlinkClick xmlns:r="http://schemas.openxmlformats.org/officeDocument/2006/relationships" r:id="rId7"/>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7437409" y="428767"/>
          <a:ext cx="1238250" cy="1331560"/>
        </a:xfrm>
        <a:prstGeom prst="rect">
          <a:avLst/>
        </a:prstGeom>
      </xdr:spPr>
    </xdr:pic>
    <xdr:clientData/>
  </xdr:twoCellAnchor>
  <xdr:twoCellAnchor editAs="oneCell">
    <xdr:from>
      <xdr:col>12</xdr:col>
      <xdr:colOff>590893</xdr:colOff>
      <xdr:row>3</xdr:row>
      <xdr:rowOff>1141</xdr:rowOff>
    </xdr:from>
    <xdr:to>
      <xdr:col>14</xdr:col>
      <xdr:colOff>226454</xdr:colOff>
      <xdr:row>10</xdr:row>
      <xdr:rowOff>44828</xdr:rowOff>
    </xdr:to>
    <xdr:pic>
      <xdr:nvPicPr>
        <xdr:cNvPr id="7" name="INMEDIATA">
          <a:hlinkClick xmlns:r="http://schemas.openxmlformats.org/officeDocument/2006/relationships" r:id="rId9"/>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9087193" y="410716"/>
          <a:ext cx="1544024" cy="1367662"/>
        </a:xfrm>
        <a:prstGeom prst="rect">
          <a:avLst/>
        </a:prstGeom>
      </xdr:spPr>
    </xdr:pic>
    <xdr:clientData/>
  </xdr:twoCellAnchor>
  <xdr:twoCellAnchor editAs="oneCell">
    <xdr:from>
      <xdr:col>8</xdr:col>
      <xdr:colOff>349971</xdr:colOff>
      <xdr:row>3</xdr:row>
      <xdr:rowOff>4391</xdr:rowOff>
    </xdr:from>
    <xdr:to>
      <xdr:col>10</xdr:col>
      <xdr:colOff>313</xdr:colOff>
      <xdr:row>10</xdr:row>
      <xdr:rowOff>41578</xdr:rowOff>
    </xdr:to>
    <xdr:pic>
      <xdr:nvPicPr>
        <xdr:cNvPr id="8" name="INTERNACION">
          <a:hlinkClick xmlns:r="http://schemas.openxmlformats.org/officeDocument/2006/relationships" r:id="rId11"/>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5855421" y="413966"/>
          <a:ext cx="1170454" cy="1361162"/>
        </a:xfrm>
        <a:prstGeom prst="rect">
          <a:avLst/>
        </a:prstGeom>
      </xdr:spPr>
    </xdr:pic>
    <xdr:clientData/>
  </xdr:twoCellAnchor>
  <xdr:twoCellAnchor>
    <xdr:from>
      <xdr:col>6</xdr:col>
      <xdr:colOff>276225</xdr:colOff>
      <xdr:row>62</xdr:row>
      <xdr:rowOff>142875</xdr:rowOff>
    </xdr:from>
    <xdr:to>
      <xdr:col>11</xdr:col>
      <xdr:colOff>409577</xdr:colOff>
      <xdr:row>69</xdr:row>
      <xdr:rowOff>161925</xdr:rowOff>
    </xdr:to>
    <xdr:grpSp>
      <xdr:nvGrpSpPr>
        <xdr:cNvPr id="2" name="Grupo 1">
          <a:hlinkClick xmlns:r="http://schemas.openxmlformats.org/officeDocument/2006/relationships" r:id="rId13"/>
          <a:extLst>
            <a:ext uri="{FF2B5EF4-FFF2-40B4-BE49-F238E27FC236}">
              <a16:creationId xmlns:a16="http://schemas.microsoft.com/office/drawing/2014/main" id="{00000000-0008-0000-0000-000002000000}"/>
            </a:ext>
          </a:extLst>
        </xdr:cNvPr>
        <xdr:cNvGrpSpPr/>
      </xdr:nvGrpSpPr>
      <xdr:grpSpPr>
        <a:xfrm>
          <a:off x="3971925" y="13744575"/>
          <a:ext cx="4124327" cy="1352550"/>
          <a:chOff x="2971800" y="12925425"/>
          <a:chExt cx="4124327" cy="1352550"/>
        </a:xfrm>
      </xdr:grpSpPr>
      <xdr:pic>
        <xdr:nvPicPr>
          <xdr:cNvPr id="10" name="Imagen 9" descr="Indicadores de desempenho logístico - confira aqui nesse artigo !">
            <a:extLst>
              <a:ext uri="{FF2B5EF4-FFF2-40B4-BE49-F238E27FC236}">
                <a16:creationId xmlns:a16="http://schemas.microsoft.com/office/drawing/2014/main" id="{00000000-0008-0000-0000-00000A000000}"/>
              </a:ext>
            </a:extLst>
          </xdr:cNvPr>
          <xdr:cNvPicPr>
            <a:picLocks noChangeAspect="1" noChangeArrowheads="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7389" t="26135" r="6900" b="27152"/>
          <a:stretch/>
        </xdr:blipFill>
        <xdr:spPr bwMode="auto">
          <a:xfrm>
            <a:off x="2971800" y="12925425"/>
            <a:ext cx="2495551" cy="13525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1" name="CuadroTexto 10">
            <a:extLst>
              <a:ext uri="{FF2B5EF4-FFF2-40B4-BE49-F238E27FC236}">
                <a16:creationId xmlns:a16="http://schemas.microsoft.com/office/drawing/2014/main" id="{00000000-0008-0000-0000-00000B000000}"/>
              </a:ext>
            </a:extLst>
          </xdr:cNvPr>
          <xdr:cNvSpPr txBox="1"/>
        </xdr:nvSpPr>
        <xdr:spPr>
          <a:xfrm>
            <a:off x="5362577" y="13173076"/>
            <a:ext cx="1733550" cy="866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CO" sz="1400" b="1"/>
              <a:t>Consultar consolidado</a:t>
            </a:r>
            <a:r>
              <a:rPr lang="es-CO" sz="1400" b="1" baseline="0"/>
              <a:t> planes de acción</a:t>
            </a:r>
            <a:endParaRPr lang="es-CO" sz="14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832536</xdr:colOff>
      <xdr:row>2</xdr:row>
      <xdr:rowOff>5102</xdr:rowOff>
    </xdr:from>
    <xdr:to>
      <xdr:col>5</xdr:col>
      <xdr:colOff>2648289</xdr:colOff>
      <xdr:row>5</xdr:row>
      <xdr:rowOff>236760</xdr:rowOff>
    </xdr:to>
    <xdr:pic>
      <xdr:nvPicPr>
        <xdr:cNvPr id="2" name="TODOS">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6071286" y="1025638"/>
          <a:ext cx="1815753" cy="1306622"/>
        </a:xfrm>
        <a:prstGeom prst="rect">
          <a:avLst/>
        </a:prstGeom>
      </xdr:spPr>
    </xdr:pic>
    <xdr:clientData/>
  </xdr:twoCellAnchor>
  <xdr:twoCellAnchor>
    <xdr:from>
      <xdr:col>5</xdr:col>
      <xdr:colOff>3345656</xdr:colOff>
      <xdr:row>2</xdr:row>
      <xdr:rowOff>40482</xdr:rowOff>
    </xdr:from>
    <xdr:to>
      <xdr:col>5</xdr:col>
      <xdr:colOff>5488782</xdr:colOff>
      <xdr:row>3</xdr:row>
      <xdr:rowOff>278607</xdr:rowOff>
    </xdr:to>
    <xdr:grpSp>
      <xdr:nvGrpSpPr>
        <xdr:cNvPr id="10" name="9 Grupo">
          <a:hlinkClick xmlns:r="http://schemas.openxmlformats.org/officeDocument/2006/relationships" r:id="rId2"/>
          <a:extLst>
            <a:ext uri="{FF2B5EF4-FFF2-40B4-BE49-F238E27FC236}">
              <a16:creationId xmlns:a16="http://schemas.microsoft.com/office/drawing/2014/main" id="{00000000-0008-0000-0100-00000A000000}"/>
            </a:ext>
          </a:extLst>
        </xdr:cNvPr>
        <xdr:cNvGrpSpPr/>
      </xdr:nvGrpSpPr>
      <xdr:grpSpPr>
        <a:xfrm>
          <a:off x="8763000" y="1052513"/>
          <a:ext cx="2143126" cy="619125"/>
          <a:chOff x="4698206" y="107157"/>
          <a:chExt cx="2143126" cy="619125"/>
        </a:xfrm>
      </xdr:grpSpPr>
      <xdr:sp macro="" textlink="">
        <xdr:nvSpPr>
          <xdr:cNvPr id="4" name="3 Terminador">
            <a:extLst>
              <a:ext uri="{FF2B5EF4-FFF2-40B4-BE49-F238E27FC236}">
                <a16:creationId xmlns:a16="http://schemas.microsoft.com/office/drawing/2014/main" id="{00000000-0008-0000-0100-000004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5" name="4 Cheurón">
            <a:extLst>
              <a:ext uri="{FF2B5EF4-FFF2-40B4-BE49-F238E27FC236}">
                <a16:creationId xmlns:a16="http://schemas.microsoft.com/office/drawing/2014/main" id="{00000000-0008-0000-0100-000005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1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1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1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673553</xdr:colOff>
      <xdr:row>1</xdr:row>
      <xdr:rowOff>281803</xdr:rowOff>
    </xdr:from>
    <xdr:to>
      <xdr:col>6</xdr:col>
      <xdr:colOff>1496785</xdr:colOff>
      <xdr:row>5</xdr:row>
      <xdr:rowOff>68037</xdr:rowOff>
    </xdr:to>
    <xdr:pic>
      <xdr:nvPicPr>
        <xdr:cNvPr id="6" name="EXTERNA">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a:xfrm>
          <a:off x="7082517" y="1002982"/>
          <a:ext cx="1762125" cy="1201376"/>
        </a:xfrm>
        <a:prstGeom prst="rect">
          <a:avLst/>
        </a:prstGeom>
      </xdr:spPr>
    </xdr:pic>
    <xdr:clientData/>
  </xdr:twoCellAnchor>
  <xdr:twoCellAnchor>
    <xdr:from>
      <xdr:col>6</xdr:col>
      <xdr:colOff>2027464</xdr:colOff>
      <xdr:row>2</xdr:row>
      <xdr:rowOff>108857</xdr:rowOff>
    </xdr:from>
    <xdr:to>
      <xdr:col>7</xdr:col>
      <xdr:colOff>605518</xdr:colOff>
      <xdr:row>4</xdr:row>
      <xdr:rowOff>6804</xdr:rowOff>
    </xdr:to>
    <xdr:grpSp>
      <xdr:nvGrpSpPr>
        <xdr:cNvPr id="12" name="11 Grupo">
          <a:hlinkClick xmlns:r="http://schemas.openxmlformats.org/officeDocument/2006/relationships" r:id="rId2"/>
          <a:extLst>
            <a:ext uri="{FF2B5EF4-FFF2-40B4-BE49-F238E27FC236}">
              <a16:creationId xmlns:a16="http://schemas.microsoft.com/office/drawing/2014/main" id="{00000000-0008-0000-0200-00000C000000}"/>
            </a:ext>
          </a:extLst>
        </xdr:cNvPr>
        <xdr:cNvGrpSpPr/>
      </xdr:nvGrpSpPr>
      <xdr:grpSpPr>
        <a:xfrm>
          <a:off x="9524199" y="1117386"/>
          <a:ext cx="2141525" cy="615124"/>
          <a:chOff x="4698206" y="107157"/>
          <a:chExt cx="2143126" cy="619125"/>
        </a:xfrm>
      </xdr:grpSpPr>
      <xdr:sp macro="" textlink="">
        <xdr:nvSpPr>
          <xdr:cNvPr id="13" name="12 Terminador">
            <a:extLst>
              <a:ext uri="{FF2B5EF4-FFF2-40B4-BE49-F238E27FC236}">
                <a16:creationId xmlns:a16="http://schemas.microsoft.com/office/drawing/2014/main" id="{00000000-0008-0000-0200-00000D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14" name="13 Cheurón">
            <a:extLst>
              <a:ext uri="{FF2B5EF4-FFF2-40B4-BE49-F238E27FC236}">
                <a16:creationId xmlns:a16="http://schemas.microsoft.com/office/drawing/2014/main" id="{00000000-0008-0000-0200-00000E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15" name="14 Cheurón">
            <a:extLst>
              <a:ext uri="{FF2B5EF4-FFF2-40B4-BE49-F238E27FC236}">
                <a16:creationId xmlns:a16="http://schemas.microsoft.com/office/drawing/2014/main" id="{00000000-0008-0000-0200-00000F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16" name="15 Cheurón">
            <a:extLst>
              <a:ext uri="{FF2B5EF4-FFF2-40B4-BE49-F238E27FC236}">
                <a16:creationId xmlns:a16="http://schemas.microsoft.com/office/drawing/2014/main" id="{00000000-0008-0000-0200-000010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17" name="16 Cheurón">
            <a:extLst>
              <a:ext uri="{FF2B5EF4-FFF2-40B4-BE49-F238E27FC236}">
                <a16:creationId xmlns:a16="http://schemas.microsoft.com/office/drawing/2014/main" id="{00000000-0008-0000-0200-000011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830037</xdr:colOff>
      <xdr:row>1</xdr:row>
      <xdr:rowOff>275545</xdr:rowOff>
    </xdr:from>
    <xdr:to>
      <xdr:col>6</xdr:col>
      <xdr:colOff>1146343</xdr:colOff>
      <xdr:row>5</xdr:row>
      <xdr:rowOff>153080</xdr:rowOff>
    </xdr:to>
    <xdr:pic>
      <xdr:nvPicPr>
        <xdr:cNvPr id="19460" name="Picture 4">
          <a:extLst>
            <a:ext uri="{FF2B5EF4-FFF2-40B4-BE49-F238E27FC236}">
              <a16:creationId xmlns:a16="http://schemas.microsoft.com/office/drawing/2014/main" id="{00000000-0008-0000-0300-0000044C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235600" y="989920"/>
          <a:ext cx="1268806" cy="1258660"/>
        </a:xfrm>
        <a:prstGeom prst="rect">
          <a:avLst/>
        </a:prstGeom>
        <a:noFill/>
        <a:ln w="1">
          <a:noFill/>
          <a:miter lim="800000"/>
          <a:headEnd/>
          <a:tailEnd type="none" w="med" len="med"/>
        </a:ln>
        <a:effectLst/>
      </xdr:spPr>
    </xdr:pic>
    <xdr:clientData/>
  </xdr:twoCellAnchor>
  <xdr:twoCellAnchor>
    <xdr:from>
      <xdr:col>6</xdr:col>
      <xdr:colOff>2000250</xdr:colOff>
      <xdr:row>2</xdr:row>
      <xdr:rowOff>122464</xdr:rowOff>
    </xdr:from>
    <xdr:to>
      <xdr:col>7</xdr:col>
      <xdr:colOff>578304</xdr:colOff>
      <xdr:row>4</xdr:row>
      <xdr:rowOff>20411</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300-000004000000}"/>
            </a:ext>
          </a:extLst>
        </xdr:cNvPr>
        <xdr:cNvGrpSpPr/>
      </xdr:nvGrpSpPr>
      <xdr:grpSpPr>
        <a:xfrm>
          <a:off x="9351309" y="1030140"/>
          <a:ext cx="2141524" cy="424624"/>
          <a:chOff x="4698206" y="107157"/>
          <a:chExt cx="2143126" cy="619125"/>
        </a:xfrm>
      </xdr:grpSpPr>
      <xdr:sp macro="" textlink="">
        <xdr:nvSpPr>
          <xdr:cNvPr id="5" name="4 Terminador">
            <a:extLst>
              <a:ext uri="{FF2B5EF4-FFF2-40B4-BE49-F238E27FC236}">
                <a16:creationId xmlns:a16="http://schemas.microsoft.com/office/drawing/2014/main" id="{00000000-0008-0000-03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3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3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3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3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787977</xdr:colOff>
      <xdr:row>1</xdr:row>
      <xdr:rowOff>262248</xdr:rowOff>
    </xdr:from>
    <xdr:to>
      <xdr:col>6</xdr:col>
      <xdr:colOff>1138051</xdr:colOff>
      <xdr:row>5</xdr:row>
      <xdr:rowOff>119868</xdr:rowOff>
    </xdr:to>
    <xdr:pic>
      <xdr:nvPicPr>
        <xdr:cNvPr id="21510" name="Picture 6">
          <a:extLst>
            <a:ext uri="{FF2B5EF4-FFF2-40B4-BE49-F238E27FC236}">
              <a16:creationId xmlns:a16="http://schemas.microsoft.com/office/drawing/2014/main" id="{00000000-0008-0000-0400-00000654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195704" y="972293"/>
          <a:ext cx="1285257" cy="1260393"/>
        </a:xfrm>
        <a:prstGeom prst="rect">
          <a:avLst/>
        </a:prstGeom>
        <a:noFill/>
        <a:ln w="1">
          <a:noFill/>
          <a:miter lim="800000"/>
          <a:headEnd/>
          <a:tailEnd type="none" w="med" len="med"/>
        </a:ln>
        <a:effectLst/>
      </xdr:spPr>
    </xdr:pic>
    <xdr:clientData/>
  </xdr:twoCellAnchor>
  <xdr:twoCellAnchor>
    <xdr:from>
      <xdr:col>6</xdr:col>
      <xdr:colOff>2081893</xdr:colOff>
      <xdr:row>2</xdr:row>
      <xdr:rowOff>40822</xdr:rowOff>
    </xdr:from>
    <xdr:to>
      <xdr:col>7</xdr:col>
      <xdr:colOff>659947</xdr:colOff>
      <xdr:row>3</xdr:row>
      <xdr:rowOff>278947</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400-000004000000}"/>
            </a:ext>
          </a:extLst>
        </xdr:cNvPr>
        <xdr:cNvGrpSpPr/>
      </xdr:nvGrpSpPr>
      <xdr:grpSpPr>
        <a:xfrm>
          <a:off x="9556217" y="948498"/>
          <a:ext cx="2141524" cy="428625"/>
          <a:chOff x="4698206" y="107157"/>
          <a:chExt cx="2143126" cy="619125"/>
        </a:xfrm>
      </xdr:grpSpPr>
      <xdr:sp macro="" textlink="">
        <xdr:nvSpPr>
          <xdr:cNvPr id="5" name="4 Terminador">
            <a:extLst>
              <a:ext uri="{FF2B5EF4-FFF2-40B4-BE49-F238E27FC236}">
                <a16:creationId xmlns:a16="http://schemas.microsoft.com/office/drawing/2014/main" id="{00000000-0008-0000-04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4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4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4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4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574902</xdr:colOff>
      <xdr:row>1</xdr:row>
      <xdr:rowOff>241526</xdr:rowOff>
    </xdr:from>
    <xdr:to>
      <xdr:col>6</xdr:col>
      <xdr:colOff>1776470</xdr:colOff>
      <xdr:row>5</xdr:row>
      <xdr:rowOff>200704</xdr:rowOff>
    </xdr:to>
    <xdr:pic>
      <xdr:nvPicPr>
        <xdr:cNvPr id="22532" name="Picture 4">
          <a:extLst>
            <a:ext uri="{FF2B5EF4-FFF2-40B4-BE49-F238E27FC236}">
              <a16:creationId xmlns:a16="http://schemas.microsoft.com/office/drawing/2014/main" id="{00000000-0008-0000-0500-0000045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980465" y="955901"/>
          <a:ext cx="2154068" cy="1340303"/>
        </a:xfrm>
        <a:prstGeom prst="rect">
          <a:avLst/>
        </a:prstGeom>
        <a:noFill/>
        <a:ln w="1">
          <a:noFill/>
          <a:miter lim="800000"/>
          <a:headEnd/>
          <a:tailEnd type="none" w="med" len="med"/>
        </a:ln>
        <a:effectLst/>
      </xdr:spPr>
    </xdr:pic>
    <xdr:clientData/>
  </xdr:twoCellAnchor>
  <xdr:twoCellAnchor>
    <xdr:from>
      <xdr:col>6</xdr:col>
      <xdr:colOff>2190750</xdr:colOff>
      <xdr:row>2</xdr:row>
      <xdr:rowOff>122464</xdr:rowOff>
    </xdr:from>
    <xdr:to>
      <xdr:col>7</xdr:col>
      <xdr:colOff>768804</xdr:colOff>
      <xdr:row>4</xdr:row>
      <xdr:rowOff>20411</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500-000004000000}"/>
            </a:ext>
          </a:extLst>
        </xdr:cNvPr>
        <xdr:cNvGrpSpPr/>
      </xdr:nvGrpSpPr>
      <xdr:grpSpPr>
        <a:xfrm>
          <a:off x="9541809" y="1030140"/>
          <a:ext cx="2141524" cy="424624"/>
          <a:chOff x="4698206" y="107157"/>
          <a:chExt cx="2143126" cy="619125"/>
        </a:xfrm>
      </xdr:grpSpPr>
      <xdr:sp macro="" textlink="">
        <xdr:nvSpPr>
          <xdr:cNvPr id="5" name="4 Terminador">
            <a:extLst>
              <a:ext uri="{FF2B5EF4-FFF2-40B4-BE49-F238E27FC236}">
                <a16:creationId xmlns:a16="http://schemas.microsoft.com/office/drawing/2014/main" id="{00000000-0008-0000-05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5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5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5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5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851807</xdr:colOff>
      <xdr:row>1</xdr:row>
      <xdr:rowOff>228600</xdr:rowOff>
    </xdr:from>
    <xdr:to>
      <xdr:col>6</xdr:col>
      <xdr:colOff>1181100</xdr:colOff>
      <xdr:row>5</xdr:row>
      <xdr:rowOff>190574</xdr:rowOff>
    </xdr:to>
    <xdr:pic>
      <xdr:nvPicPr>
        <xdr:cNvPr id="23556" name="Picture 4">
          <a:extLst>
            <a:ext uri="{FF2B5EF4-FFF2-40B4-BE49-F238E27FC236}">
              <a16:creationId xmlns:a16="http://schemas.microsoft.com/office/drawing/2014/main" id="{00000000-0008-0000-0600-0000045C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252607" y="952500"/>
          <a:ext cx="1281793" cy="1371674"/>
        </a:xfrm>
        <a:prstGeom prst="rect">
          <a:avLst/>
        </a:prstGeom>
        <a:noFill/>
        <a:ln w="1">
          <a:noFill/>
          <a:miter lim="800000"/>
          <a:headEnd/>
          <a:tailEnd type="none" w="med" len="med"/>
        </a:ln>
        <a:effectLst/>
      </xdr:spPr>
    </xdr:pic>
    <xdr:clientData/>
  </xdr:twoCellAnchor>
  <xdr:twoCellAnchor>
    <xdr:from>
      <xdr:col>6</xdr:col>
      <xdr:colOff>2109107</xdr:colOff>
      <xdr:row>2</xdr:row>
      <xdr:rowOff>108857</xdr:rowOff>
    </xdr:from>
    <xdr:to>
      <xdr:col>7</xdr:col>
      <xdr:colOff>687161</xdr:colOff>
      <xdr:row>4</xdr:row>
      <xdr:rowOff>6804</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600-000004000000}"/>
            </a:ext>
          </a:extLst>
        </xdr:cNvPr>
        <xdr:cNvGrpSpPr/>
      </xdr:nvGrpSpPr>
      <xdr:grpSpPr>
        <a:xfrm>
          <a:off x="9460166" y="1016533"/>
          <a:ext cx="2141524" cy="424624"/>
          <a:chOff x="4698206" y="107157"/>
          <a:chExt cx="2143126" cy="619125"/>
        </a:xfrm>
      </xdr:grpSpPr>
      <xdr:sp macro="" textlink="">
        <xdr:nvSpPr>
          <xdr:cNvPr id="5" name="4 Terminador">
            <a:extLst>
              <a:ext uri="{FF2B5EF4-FFF2-40B4-BE49-F238E27FC236}">
                <a16:creationId xmlns:a16="http://schemas.microsoft.com/office/drawing/2014/main" id="{00000000-0008-0000-06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6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6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6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6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367393</xdr:colOff>
      <xdr:row>2</xdr:row>
      <xdr:rowOff>13606</xdr:rowOff>
    </xdr:from>
    <xdr:to>
      <xdr:col>6</xdr:col>
      <xdr:colOff>1826369</xdr:colOff>
      <xdr:row>5</xdr:row>
      <xdr:rowOff>60031</xdr:rowOff>
    </xdr:to>
    <xdr:pic>
      <xdr:nvPicPr>
        <xdr:cNvPr id="24580" name="Picture 4">
          <a:extLst>
            <a:ext uri="{FF2B5EF4-FFF2-40B4-BE49-F238E27FC236}">
              <a16:creationId xmlns:a16="http://schemas.microsoft.com/office/drawing/2014/main" id="{00000000-0008-0000-0700-0000046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776357" y="938892"/>
          <a:ext cx="2397869" cy="1162210"/>
        </a:xfrm>
        <a:prstGeom prst="rect">
          <a:avLst/>
        </a:prstGeom>
        <a:noFill/>
        <a:ln w="1">
          <a:noFill/>
          <a:miter lim="800000"/>
          <a:headEnd/>
          <a:tailEnd type="none" w="med" len="med"/>
        </a:ln>
        <a:effectLst/>
      </xdr:spPr>
    </xdr:pic>
    <xdr:clientData/>
  </xdr:twoCellAnchor>
  <xdr:twoCellAnchor>
    <xdr:from>
      <xdr:col>6</xdr:col>
      <xdr:colOff>2054678</xdr:colOff>
      <xdr:row>2</xdr:row>
      <xdr:rowOff>122464</xdr:rowOff>
    </xdr:from>
    <xdr:to>
      <xdr:col>7</xdr:col>
      <xdr:colOff>632732</xdr:colOff>
      <xdr:row>4</xdr:row>
      <xdr:rowOff>20411</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700-000004000000}"/>
            </a:ext>
          </a:extLst>
        </xdr:cNvPr>
        <xdr:cNvGrpSpPr/>
      </xdr:nvGrpSpPr>
      <xdr:grpSpPr>
        <a:xfrm>
          <a:off x="9405737" y="929288"/>
          <a:ext cx="2141524" cy="424623"/>
          <a:chOff x="4698206" y="107157"/>
          <a:chExt cx="2143126" cy="619125"/>
        </a:xfrm>
      </xdr:grpSpPr>
      <xdr:sp macro="" textlink="">
        <xdr:nvSpPr>
          <xdr:cNvPr id="5" name="4 Terminador">
            <a:extLst>
              <a:ext uri="{FF2B5EF4-FFF2-40B4-BE49-F238E27FC236}">
                <a16:creationId xmlns:a16="http://schemas.microsoft.com/office/drawing/2014/main" id="{00000000-0008-0000-07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7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7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7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7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261558</xdr:colOff>
      <xdr:row>1</xdr:row>
      <xdr:rowOff>231321</xdr:rowOff>
    </xdr:from>
    <xdr:to>
      <xdr:col>6</xdr:col>
      <xdr:colOff>1700590</xdr:colOff>
      <xdr:row>5</xdr:row>
      <xdr:rowOff>139095</xdr:rowOff>
    </xdr:to>
    <xdr:pic>
      <xdr:nvPicPr>
        <xdr:cNvPr id="26628" name="Picture 4">
          <a:extLst>
            <a:ext uri="{FF2B5EF4-FFF2-40B4-BE49-F238E27FC236}">
              <a16:creationId xmlns:a16="http://schemas.microsoft.com/office/drawing/2014/main" id="{00000000-0008-0000-0800-0000046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675058" y="950988"/>
          <a:ext cx="2380949" cy="1315357"/>
        </a:xfrm>
        <a:prstGeom prst="rect">
          <a:avLst/>
        </a:prstGeom>
        <a:noFill/>
        <a:ln w="1">
          <a:noFill/>
          <a:miter lim="800000"/>
          <a:headEnd/>
          <a:tailEnd type="none" w="med" len="med"/>
        </a:ln>
        <a:effectLst/>
      </xdr:spPr>
    </xdr:pic>
    <xdr:clientData/>
  </xdr:twoCellAnchor>
  <xdr:twoCellAnchor>
    <xdr:from>
      <xdr:col>6</xdr:col>
      <xdr:colOff>2272393</xdr:colOff>
      <xdr:row>2</xdr:row>
      <xdr:rowOff>149678</xdr:rowOff>
    </xdr:from>
    <xdr:to>
      <xdr:col>8</xdr:col>
      <xdr:colOff>34019</xdr:colOff>
      <xdr:row>4</xdr:row>
      <xdr:rowOff>47625</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800-000004000000}"/>
            </a:ext>
          </a:extLst>
        </xdr:cNvPr>
        <xdr:cNvGrpSpPr/>
      </xdr:nvGrpSpPr>
      <xdr:grpSpPr>
        <a:xfrm>
          <a:off x="9623452" y="1057354"/>
          <a:ext cx="2131920" cy="424624"/>
          <a:chOff x="4698206" y="107157"/>
          <a:chExt cx="2143126" cy="619125"/>
        </a:xfrm>
      </xdr:grpSpPr>
      <xdr:sp macro="" textlink="">
        <xdr:nvSpPr>
          <xdr:cNvPr id="5" name="4 Terminador">
            <a:extLst>
              <a:ext uri="{FF2B5EF4-FFF2-40B4-BE49-F238E27FC236}">
                <a16:creationId xmlns:a16="http://schemas.microsoft.com/office/drawing/2014/main" id="{00000000-0008-0000-08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8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8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8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8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573012</xdr:colOff>
      <xdr:row>1</xdr:row>
      <xdr:rowOff>166579</xdr:rowOff>
    </xdr:from>
    <xdr:to>
      <xdr:col>6</xdr:col>
      <xdr:colOff>1681237</xdr:colOff>
      <xdr:row>5</xdr:row>
      <xdr:rowOff>127001</xdr:rowOff>
    </xdr:to>
    <xdr:pic>
      <xdr:nvPicPr>
        <xdr:cNvPr id="27652" name="Picture 4">
          <a:extLst>
            <a:ext uri="{FF2B5EF4-FFF2-40B4-BE49-F238E27FC236}">
              <a16:creationId xmlns:a16="http://schemas.microsoft.com/office/drawing/2014/main" id="{00000000-0008-0000-0900-0000046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986512" y="1394246"/>
          <a:ext cx="2050142" cy="1368006"/>
        </a:xfrm>
        <a:prstGeom prst="rect">
          <a:avLst/>
        </a:prstGeom>
        <a:noFill/>
        <a:ln w="1">
          <a:noFill/>
          <a:miter lim="800000"/>
          <a:headEnd/>
          <a:tailEnd type="none" w="med" len="med"/>
        </a:ln>
        <a:effectLst/>
      </xdr:spPr>
    </xdr:pic>
    <xdr:clientData/>
  </xdr:twoCellAnchor>
  <xdr:twoCellAnchor>
    <xdr:from>
      <xdr:col>6</xdr:col>
      <xdr:colOff>2190751</xdr:colOff>
      <xdr:row>2</xdr:row>
      <xdr:rowOff>54429</xdr:rowOff>
    </xdr:from>
    <xdr:to>
      <xdr:col>7</xdr:col>
      <xdr:colOff>768805</xdr:colOff>
      <xdr:row>3</xdr:row>
      <xdr:rowOff>292554</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900-000004000000}"/>
            </a:ext>
          </a:extLst>
        </xdr:cNvPr>
        <xdr:cNvGrpSpPr/>
      </xdr:nvGrpSpPr>
      <xdr:grpSpPr>
        <a:xfrm>
          <a:off x="9541810" y="917282"/>
          <a:ext cx="2141524" cy="428625"/>
          <a:chOff x="4698206" y="107157"/>
          <a:chExt cx="2143126" cy="619125"/>
        </a:xfrm>
      </xdr:grpSpPr>
      <xdr:sp macro="" textlink="">
        <xdr:nvSpPr>
          <xdr:cNvPr id="5" name="4 Terminador">
            <a:extLst>
              <a:ext uri="{FF2B5EF4-FFF2-40B4-BE49-F238E27FC236}">
                <a16:creationId xmlns:a16="http://schemas.microsoft.com/office/drawing/2014/main" id="{00000000-0008-0000-09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9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9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9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9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775607</xdr:colOff>
      <xdr:row>1</xdr:row>
      <xdr:rowOff>293000</xdr:rowOff>
    </xdr:from>
    <xdr:to>
      <xdr:col>6</xdr:col>
      <xdr:colOff>2047118</xdr:colOff>
      <xdr:row>5</xdr:row>
      <xdr:rowOff>187089</xdr:rowOff>
    </xdr:to>
    <xdr:pic>
      <xdr:nvPicPr>
        <xdr:cNvPr id="28676" name="Picture 4">
          <a:extLst>
            <a:ext uri="{FF2B5EF4-FFF2-40B4-BE49-F238E27FC236}">
              <a16:creationId xmlns:a16="http://schemas.microsoft.com/office/drawing/2014/main" id="{00000000-0008-0000-0A00-0000047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89107" y="1393667"/>
          <a:ext cx="2213428" cy="1301671"/>
        </a:xfrm>
        <a:prstGeom prst="rect">
          <a:avLst/>
        </a:prstGeom>
        <a:noFill/>
        <a:ln w="1">
          <a:noFill/>
          <a:miter lim="800000"/>
          <a:headEnd/>
          <a:tailEnd type="none" w="med" len="med"/>
        </a:ln>
        <a:effectLst/>
      </xdr:spPr>
    </xdr:pic>
    <xdr:clientData/>
  </xdr:twoCellAnchor>
  <xdr:twoCellAnchor>
    <xdr:from>
      <xdr:col>6</xdr:col>
      <xdr:colOff>2422072</xdr:colOff>
      <xdr:row>2</xdr:row>
      <xdr:rowOff>40821</xdr:rowOff>
    </xdr:from>
    <xdr:to>
      <xdr:col>8</xdr:col>
      <xdr:colOff>183698</xdr:colOff>
      <xdr:row>3</xdr:row>
      <xdr:rowOff>278946</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A00-000004000000}"/>
            </a:ext>
          </a:extLst>
        </xdr:cNvPr>
        <xdr:cNvGrpSpPr/>
      </xdr:nvGrpSpPr>
      <xdr:grpSpPr>
        <a:xfrm>
          <a:off x="9773131" y="1206233"/>
          <a:ext cx="2131920" cy="428625"/>
          <a:chOff x="4698206" y="107157"/>
          <a:chExt cx="2143126" cy="619125"/>
        </a:xfrm>
      </xdr:grpSpPr>
      <xdr:sp macro="" textlink="">
        <xdr:nvSpPr>
          <xdr:cNvPr id="5" name="4 Terminador">
            <a:extLst>
              <a:ext uri="{FF2B5EF4-FFF2-40B4-BE49-F238E27FC236}">
                <a16:creationId xmlns:a16="http://schemas.microsoft.com/office/drawing/2014/main" id="{00000000-0008-0000-0A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A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A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A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A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527655</xdr:colOff>
      <xdr:row>1</xdr:row>
      <xdr:rowOff>237369</xdr:rowOff>
    </xdr:from>
    <xdr:to>
      <xdr:col>6</xdr:col>
      <xdr:colOff>1717523</xdr:colOff>
      <xdr:row>5</xdr:row>
      <xdr:rowOff>87669</xdr:rowOff>
    </xdr:to>
    <xdr:pic>
      <xdr:nvPicPr>
        <xdr:cNvPr id="29700" name="Picture 4">
          <a:extLst>
            <a:ext uri="{FF2B5EF4-FFF2-40B4-BE49-F238E27FC236}">
              <a16:creationId xmlns:a16="http://schemas.microsoft.com/office/drawing/2014/main" id="{00000000-0008-0000-0B00-0000047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941155" y="957036"/>
          <a:ext cx="2131785" cy="1257883"/>
        </a:xfrm>
        <a:prstGeom prst="rect">
          <a:avLst/>
        </a:prstGeom>
        <a:noFill/>
        <a:ln w="1">
          <a:noFill/>
          <a:miter lim="800000"/>
          <a:headEnd/>
          <a:tailEnd type="none" w="med" len="med"/>
        </a:ln>
        <a:effectLst/>
      </xdr:spPr>
    </xdr:pic>
    <xdr:clientData/>
  </xdr:twoCellAnchor>
  <xdr:twoCellAnchor>
    <xdr:from>
      <xdr:col>6</xdr:col>
      <xdr:colOff>2204357</xdr:colOff>
      <xdr:row>2</xdr:row>
      <xdr:rowOff>149678</xdr:rowOff>
    </xdr:from>
    <xdr:to>
      <xdr:col>7</xdr:col>
      <xdr:colOff>782411</xdr:colOff>
      <xdr:row>4</xdr:row>
      <xdr:rowOff>47625</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B00-000004000000}"/>
            </a:ext>
          </a:extLst>
        </xdr:cNvPr>
        <xdr:cNvGrpSpPr/>
      </xdr:nvGrpSpPr>
      <xdr:grpSpPr>
        <a:xfrm>
          <a:off x="9555416" y="1057354"/>
          <a:ext cx="2141524" cy="424624"/>
          <a:chOff x="4698206" y="107157"/>
          <a:chExt cx="2143126" cy="619125"/>
        </a:xfrm>
      </xdr:grpSpPr>
      <xdr:sp macro="" textlink="">
        <xdr:nvSpPr>
          <xdr:cNvPr id="5" name="4 Terminador">
            <a:extLst>
              <a:ext uri="{FF2B5EF4-FFF2-40B4-BE49-F238E27FC236}">
                <a16:creationId xmlns:a16="http://schemas.microsoft.com/office/drawing/2014/main" id="{00000000-0008-0000-0B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B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B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B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B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811893</xdr:colOff>
      <xdr:row>1</xdr:row>
      <xdr:rowOff>243416</xdr:rowOff>
    </xdr:from>
    <xdr:to>
      <xdr:col>6</xdr:col>
      <xdr:colOff>1499504</xdr:colOff>
      <xdr:row>5</xdr:row>
      <xdr:rowOff>151190</xdr:rowOff>
    </xdr:to>
    <xdr:pic>
      <xdr:nvPicPr>
        <xdr:cNvPr id="30724" name="Picture 4">
          <a:extLst>
            <a:ext uri="{FF2B5EF4-FFF2-40B4-BE49-F238E27FC236}">
              <a16:creationId xmlns:a16="http://schemas.microsoft.com/office/drawing/2014/main" id="{00000000-0008-0000-0C00-0000047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225393" y="963083"/>
          <a:ext cx="1629529" cy="1315357"/>
        </a:xfrm>
        <a:prstGeom prst="rect">
          <a:avLst/>
        </a:prstGeom>
        <a:noFill/>
        <a:ln w="1">
          <a:noFill/>
          <a:miter lim="800000"/>
          <a:headEnd/>
          <a:tailEnd type="none" w="med" len="med"/>
        </a:ln>
        <a:effectLst/>
      </xdr:spPr>
    </xdr:pic>
    <xdr:clientData/>
  </xdr:twoCellAnchor>
  <xdr:twoCellAnchor>
    <xdr:from>
      <xdr:col>6</xdr:col>
      <xdr:colOff>2204357</xdr:colOff>
      <xdr:row>2</xdr:row>
      <xdr:rowOff>95250</xdr:rowOff>
    </xdr:from>
    <xdr:to>
      <xdr:col>7</xdr:col>
      <xdr:colOff>782411</xdr:colOff>
      <xdr:row>3</xdr:row>
      <xdr:rowOff>333375</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C00-000004000000}"/>
            </a:ext>
          </a:extLst>
        </xdr:cNvPr>
        <xdr:cNvGrpSpPr/>
      </xdr:nvGrpSpPr>
      <xdr:grpSpPr>
        <a:xfrm>
          <a:off x="9678681" y="1002926"/>
          <a:ext cx="2141524" cy="428625"/>
          <a:chOff x="4698206" y="107157"/>
          <a:chExt cx="2143126" cy="619125"/>
        </a:xfrm>
      </xdr:grpSpPr>
      <xdr:sp macro="" textlink="">
        <xdr:nvSpPr>
          <xdr:cNvPr id="5" name="4 Terminador">
            <a:extLst>
              <a:ext uri="{FF2B5EF4-FFF2-40B4-BE49-F238E27FC236}">
                <a16:creationId xmlns:a16="http://schemas.microsoft.com/office/drawing/2014/main" id="{00000000-0008-0000-0C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C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C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C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C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722692</xdr:colOff>
      <xdr:row>1</xdr:row>
      <xdr:rowOff>217714</xdr:rowOff>
    </xdr:from>
    <xdr:to>
      <xdr:col>6</xdr:col>
      <xdr:colOff>1858131</xdr:colOff>
      <xdr:row>5</xdr:row>
      <xdr:rowOff>5402</xdr:rowOff>
    </xdr:to>
    <xdr:pic>
      <xdr:nvPicPr>
        <xdr:cNvPr id="31748" name="Picture 4">
          <a:extLst>
            <a:ext uri="{FF2B5EF4-FFF2-40B4-BE49-F238E27FC236}">
              <a16:creationId xmlns:a16="http://schemas.microsoft.com/office/drawing/2014/main" id="{00000000-0008-0000-0D00-0000047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136192" y="937381"/>
          <a:ext cx="2077356" cy="1184688"/>
        </a:xfrm>
        <a:prstGeom prst="rect">
          <a:avLst/>
        </a:prstGeom>
        <a:noFill/>
        <a:ln w="1">
          <a:noFill/>
          <a:miter lim="800000"/>
          <a:headEnd/>
          <a:tailEnd type="none" w="med" len="med"/>
        </a:ln>
        <a:effectLst/>
      </xdr:spPr>
    </xdr:pic>
    <xdr:clientData/>
  </xdr:twoCellAnchor>
  <xdr:twoCellAnchor>
    <xdr:from>
      <xdr:col>6</xdr:col>
      <xdr:colOff>2217965</xdr:colOff>
      <xdr:row>2</xdr:row>
      <xdr:rowOff>54428</xdr:rowOff>
    </xdr:from>
    <xdr:to>
      <xdr:col>7</xdr:col>
      <xdr:colOff>796019</xdr:colOff>
      <xdr:row>3</xdr:row>
      <xdr:rowOff>292553</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D00-000004000000}"/>
            </a:ext>
          </a:extLst>
        </xdr:cNvPr>
        <xdr:cNvGrpSpPr/>
      </xdr:nvGrpSpPr>
      <xdr:grpSpPr>
        <a:xfrm>
          <a:off x="9569024" y="962104"/>
          <a:ext cx="2141524" cy="428625"/>
          <a:chOff x="4698206" y="107157"/>
          <a:chExt cx="2143126" cy="619125"/>
        </a:xfrm>
      </xdr:grpSpPr>
      <xdr:sp macro="" textlink="">
        <xdr:nvSpPr>
          <xdr:cNvPr id="5" name="4 Terminador">
            <a:extLst>
              <a:ext uri="{FF2B5EF4-FFF2-40B4-BE49-F238E27FC236}">
                <a16:creationId xmlns:a16="http://schemas.microsoft.com/office/drawing/2014/main" id="{00000000-0008-0000-0D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D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D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D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D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6</xdr:col>
      <xdr:colOff>544285</xdr:colOff>
      <xdr:row>1</xdr:row>
      <xdr:rowOff>178404</xdr:rowOff>
    </xdr:from>
    <xdr:to>
      <xdr:col>6</xdr:col>
      <xdr:colOff>1383392</xdr:colOff>
      <xdr:row>5</xdr:row>
      <xdr:rowOff>106189</xdr:rowOff>
    </xdr:to>
    <xdr:pic>
      <xdr:nvPicPr>
        <xdr:cNvPr id="32772" name="Picture 4">
          <a:extLst>
            <a:ext uri="{FF2B5EF4-FFF2-40B4-BE49-F238E27FC236}">
              <a16:creationId xmlns:a16="http://schemas.microsoft.com/office/drawing/2014/main" id="{00000000-0008-0000-0E00-0000048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899702" y="898071"/>
          <a:ext cx="839107" cy="1335368"/>
        </a:xfrm>
        <a:prstGeom prst="rect">
          <a:avLst/>
        </a:prstGeom>
        <a:noFill/>
        <a:ln w="1">
          <a:noFill/>
          <a:miter lim="800000"/>
          <a:headEnd/>
          <a:tailEnd type="none" w="med" len="med"/>
        </a:ln>
        <a:effectLst/>
      </xdr:spPr>
    </xdr:pic>
    <xdr:clientData/>
  </xdr:twoCellAnchor>
  <xdr:twoCellAnchor>
    <xdr:from>
      <xdr:col>6</xdr:col>
      <xdr:colOff>2326822</xdr:colOff>
      <xdr:row>2</xdr:row>
      <xdr:rowOff>68036</xdr:rowOff>
    </xdr:from>
    <xdr:to>
      <xdr:col>8</xdr:col>
      <xdr:colOff>88448</xdr:colOff>
      <xdr:row>3</xdr:row>
      <xdr:rowOff>306161</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E00-000004000000}"/>
            </a:ext>
          </a:extLst>
        </xdr:cNvPr>
        <xdr:cNvGrpSpPr/>
      </xdr:nvGrpSpPr>
      <xdr:grpSpPr>
        <a:xfrm>
          <a:off x="9677881" y="975712"/>
          <a:ext cx="2131920" cy="428625"/>
          <a:chOff x="4698206" y="107157"/>
          <a:chExt cx="2143126" cy="619125"/>
        </a:xfrm>
      </xdr:grpSpPr>
      <xdr:sp macro="" textlink="">
        <xdr:nvSpPr>
          <xdr:cNvPr id="5" name="4 Terminador">
            <a:extLst>
              <a:ext uri="{FF2B5EF4-FFF2-40B4-BE49-F238E27FC236}">
                <a16:creationId xmlns:a16="http://schemas.microsoft.com/office/drawing/2014/main" id="{00000000-0008-0000-0E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E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E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E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E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656168</xdr:colOff>
      <xdr:row>1</xdr:row>
      <xdr:rowOff>227541</xdr:rowOff>
    </xdr:from>
    <xdr:to>
      <xdr:col>6</xdr:col>
      <xdr:colOff>1605701</xdr:colOff>
      <xdr:row>5</xdr:row>
      <xdr:rowOff>26457</xdr:rowOff>
    </xdr:to>
    <xdr:pic>
      <xdr:nvPicPr>
        <xdr:cNvPr id="33797" name="Picture 5">
          <a:extLst>
            <a:ext uri="{FF2B5EF4-FFF2-40B4-BE49-F238E27FC236}">
              <a16:creationId xmlns:a16="http://schemas.microsoft.com/office/drawing/2014/main" id="{00000000-0008-0000-0F00-0000058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069668" y="947208"/>
          <a:ext cx="1891450" cy="1206499"/>
        </a:xfrm>
        <a:prstGeom prst="rect">
          <a:avLst/>
        </a:prstGeom>
        <a:noFill/>
        <a:ln w="1">
          <a:noFill/>
          <a:miter lim="800000"/>
          <a:headEnd/>
          <a:tailEnd type="none" w="med" len="med"/>
        </a:ln>
        <a:effectLst/>
      </xdr:spPr>
    </xdr:pic>
    <xdr:clientData/>
  </xdr:twoCellAnchor>
  <xdr:twoCellAnchor>
    <xdr:from>
      <xdr:col>6</xdr:col>
      <xdr:colOff>2136321</xdr:colOff>
      <xdr:row>2</xdr:row>
      <xdr:rowOff>95250</xdr:rowOff>
    </xdr:from>
    <xdr:to>
      <xdr:col>7</xdr:col>
      <xdr:colOff>714375</xdr:colOff>
      <xdr:row>3</xdr:row>
      <xdr:rowOff>333375</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0F00-000004000000}"/>
            </a:ext>
          </a:extLst>
        </xdr:cNvPr>
        <xdr:cNvGrpSpPr/>
      </xdr:nvGrpSpPr>
      <xdr:grpSpPr>
        <a:xfrm>
          <a:off x="9487380" y="1002926"/>
          <a:ext cx="2141524" cy="428625"/>
          <a:chOff x="4698206" y="107157"/>
          <a:chExt cx="2143126" cy="619125"/>
        </a:xfrm>
      </xdr:grpSpPr>
      <xdr:sp macro="" textlink="">
        <xdr:nvSpPr>
          <xdr:cNvPr id="5" name="4 Terminador">
            <a:extLst>
              <a:ext uri="{FF2B5EF4-FFF2-40B4-BE49-F238E27FC236}">
                <a16:creationId xmlns:a16="http://schemas.microsoft.com/office/drawing/2014/main" id="{00000000-0008-0000-0F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0F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0F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0F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0F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7.xml><?xml version="1.0" encoding="utf-8"?>
<xdr:wsDr xmlns:xdr="http://schemas.openxmlformats.org/drawingml/2006/spreadsheetDrawing" xmlns:a="http://schemas.openxmlformats.org/drawingml/2006/main">
  <xdr:twoCellAnchor editAs="oneCell">
    <xdr:from>
      <xdr:col>5</xdr:col>
      <xdr:colOff>765023</xdr:colOff>
      <xdr:row>2</xdr:row>
      <xdr:rowOff>21169</xdr:rowOff>
    </xdr:from>
    <xdr:to>
      <xdr:col>6</xdr:col>
      <xdr:colOff>1614713</xdr:colOff>
      <xdr:row>5</xdr:row>
      <xdr:rowOff>113392</xdr:rowOff>
    </xdr:to>
    <xdr:pic>
      <xdr:nvPicPr>
        <xdr:cNvPr id="34820" name="Picture 4">
          <a:extLst>
            <a:ext uri="{FF2B5EF4-FFF2-40B4-BE49-F238E27FC236}">
              <a16:creationId xmlns:a16="http://schemas.microsoft.com/office/drawing/2014/main" id="{00000000-0008-0000-1000-0000048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178523" y="1037169"/>
          <a:ext cx="1791607" cy="1203473"/>
        </a:xfrm>
        <a:prstGeom prst="rect">
          <a:avLst/>
        </a:prstGeom>
        <a:noFill/>
        <a:ln w="1">
          <a:noFill/>
          <a:miter lim="800000"/>
          <a:headEnd/>
          <a:tailEnd type="none" w="med" len="med"/>
        </a:ln>
        <a:effectLst/>
      </xdr:spPr>
    </xdr:pic>
    <xdr:clientData/>
  </xdr:twoCellAnchor>
  <xdr:twoCellAnchor>
    <xdr:from>
      <xdr:col>6</xdr:col>
      <xdr:colOff>2149929</xdr:colOff>
      <xdr:row>2</xdr:row>
      <xdr:rowOff>68035</xdr:rowOff>
    </xdr:from>
    <xdr:to>
      <xdr:col>7</xdr:col>
      <xdr:colOff>727983</xdr:colOff>
      <xdr:row>3</xdr:row>
      <xdr:rowOff>306160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000-000004000000}"/>
            </a:ext>
          </a:extLst>
        </xdr:cNvPr>
        <xdr:cNvGrpSpPr/>
      </xdr:nvGrpSpPr>
      <xdr:grpSpPr>
        <a:xfrm>
          <a:off x="9657870" y="975711"/>
          <a:ext cx="2141525" cy="428625"/>
          <a:chOff x="4698206" y="107157"/>
          <a:chExt cx="2143126" cy="619125"/>
        </a:xfrm>
      </xdr:grpSpPr>
      <xdr:sp macro="" textlink="">
        <xdr:nvSpPr>
          <xdr:cNvPr id="5" name="4 Terminador">
            <a:extLst>
              <a:ext uri="{FF2B5EF4-FFF2-40B4-BE49-F238E27FC236}">
                <a16:creationId xmlns:a16="http://schemas.microsoft.com/office/drawing/2014/main" id="{00000000-0008-0000-10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0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0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0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0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576792</xdr:colOff>
      <xdr:row>1</xdr:row>
      <xdr:rowOff>126999</xdr:rowOff>
    </xdr:from>
    <xdr:to>
      <xdr:col>6</xdr:col>
      <xdr:colOff>1440625</xdr:colOff>
      <xdr:row>5</xdr:row>
      <xdr:rowOff>5291</xdr:rowOff>
    </xdr:to>
    <xdr:pic>
      <xdr:nvPicPr>
        <xdr:cNvPr id="35844" name="Picture 4">
          <a:extLst>
            <a:ext uri="{FF2B5EF4-FFF2-40B4-BE49-F238E27FC236}">
              <a16:creationId xmlns:a16="http://schemas.microsoft.com/office/drawing/2014/main" id="{00000000-0008-0000-1100-0000048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990292" y="846666"/>
          <a:ext cx="1805750" cy="1285875"/>
        </a:xfrm>
        <a:prstGeom prst="rect">
          <a:avLst/>
        </a:prstGeom>
        <a:noFill/>
        <a:ln w="1">
          <a:noFill/>
          <a:miter lim="800000"/>
          <a:headEnd/>
          <a:tailEnd type="none" w="med" len="med"/>
        </a:ln>
        <a:effectLst/>
      </xdr:spPr>
    </xdr:pic>
    <xdr:clientData/>
  </xdr:twoCellAnchor>
  <xdr:twoCellAnchor>
    <xdr:from>
      <xdr:col>6</xdr:col>
      <xdr:colOff>2286000</xdr:colOff>
      <xdr:row>2</xdr:row>
      <xdr:rowOff>158750</xdr:rowOff>
    </xdr:from>
    <xdr:to>
      <xdr:col>8</xdr:col>
      <xdr:colOff>63501</xdr:colOff>
      <xdr:row>4</xdr:row>
      <xdr:rowOff>63500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100-000004000000}"/>
            </a:ext>
          </a:extLst>
        </xdr:cNvPr>
        <xdr:cNvGrpSpPr/>
      </xdr:nvGrpSpPr>
      <xdr:grpSpPr>
        <a:xfrm>
          <a:off x="9637059" y="1066426"/>
          <a:ext cx="2147795" cy="431427"/>
          <a:chOff x="4698206" y="107157"/>
          <a:chExt cx="2143126" cy="619125"/>
        </a:xfrm>
      </xdr:grpSpPr>
      <xdr:sp macro="" textlink="">
        <xdr:nvSpPr>
          <xdr:cNvPr id="5" name="4 Terminador">
            <a:extLst>
              <a:ext uri="{FF2B5EF4-FFF2-40B4-BE49-F238E27FC236}">
                <a16:creationId xmlns:a16="http://schemas.microsoft.com/office/drawing/2014/main" id="{00000000-0008-0000-11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1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1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1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1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672042</xdr:colOff>
      <xdr:row>2</xdr:row>
      <xdr:rowOff>100542</xdr:rowOff>
    </xdr:from>
    <xdr:to>
      <xdr:col>6</xdr:col>
      <xdr:colOff>1476374</xdr:colOff>
      <xdr:row>5</xdr:row>
      <xdr:rowOff>156991</xdr:rowOff>
    </xdr:to>
    <xdr:pic>
      <xdr:nvPicPr>
        <xdr:cNvPr id="36868" name="Picture 4">
          <a:extLst>
            <a:ext uri="{FF2B5EF4-FFF2-40B4-BE49-F238E27FC236}">
              <a16:creationId xmlns:a16="http://schemas.microsoft.com/office/drawing/2014/main" id="{00000000-0008-0000-1200-0000049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085542" y="1116542"/>
          <a:ext cx="1746250" cy="1167699"/>
        </a:xfrm>
        <a:prstGeom prst="rect">
          <a:avLst/>
        </a:prstGeom>
        <a:noFill/>
        <a:ln w="1">
          <a:noFill/>
          <a:miter lim="800000"/>
          <a:headEnd/>
          <a:tailEnd type="none" w="med" len="med"/>
        </a:ln>
        <a:effectLst/>
      </xdr:spPr>
    </xdr:pic>
    <xdr:clientData/>
  </xdr:twoCellAnchor>
  <xdr:twoCellAnchor>
    <xdr:from>
      <xdr:col>6</xdr:col>
      <xdr:colOff>2270125</xdr:colOff>
      <xdr:row>2</xdr:row>
      <xdr:rowOff>95250</xdr:rowOff>
    </xdr:from>
    <xdr:to>
      <xdr:col>8</xdr:col>
      <xdr:colOff>47626</xdr:colOff>
      <xdr:row>4</xdr:row>
      <xdr:rowOff>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200-000004000000}"/>
            </a:ext>
          </a:extLst>
        </xdr:cNvPr>
        <xdr:cNvGrpSpPr/>
      </xdr:nvGrpSpPr>
      <xdr:grpSpPr>
        <a:xfrm>
          <a:off x="9744449" y="1002926"/>
          <a:ext cx="2147795" cy="431427"/>
          <a:chOff x="4698206" y="107157"/>
          <a:chExt cx="2143126" cy="619125"/>
        </a:xfrm>
      </xdr:grpSpPr>
      <xdr:sp macro="" textlink="">
        <xdr:nvSpPr>
          <xdr:cNvPr id="5" name="4 Terminador">
            <a:extLst>
              <a:ext uri="{FF2B5EF4-FFF2-40B4-BE49-F238E27FC236}">
                <a16:creationId xmlns:a16="http://schemas.microsoft.com/office/drawing/2014/main" id="{00000000-0008-0000-12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2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2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2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2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476250</xdr:colOff>
      <xdr:row>1</xdr:row>
      <xdr:rowOff>264583</xdr:rowOff>
    </xdr:from>
    <xdr:to>
      <xdr:col>6</xdr:col>
      <xdr:colOff>1756833</xdr:colOff>
      <xdr:row>5</xdr:row>
      <xdr:rowOff>95811</xdr:rowOff>
    </xdr:to>
    <xdr:pic>
      <xdr:nvPicPr>
        <xdr:cNvPr id="37892" name="Picture 4">
          <a:extLst>
            <a:ext uri="{FF2B5EF4-FFF2-40B4-BE49-F238E27FC236}">
              <a16:creationId xmlns:a16="http://schemas.microsoft.com/office/drawing/2014/main" id="{00000000-0008-0000-1300-0000049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889750" y="984250"/>
          <a:ext cx="2222500" cy="1238811"/>
        </a:xfrm>
        <a:prstGeom prst="rect">
          <a:avLst/>
        </a:prstGeom>
        <a:noFill/>
        <a:ln w="1">
          <a:noFill/>
          <a:miter lim="800000"/>
          <a:headEnd/>
          <a:tailEnd type="none" w="med" len="med"/>
        </a:ln>
        <a:effectLst/>
      </xdr:spPr>
    </xdr:pic>
    <xdr:clientData/>
  </xdr:twoCellAnchor>
  <xdr:twoCellAnchor>
    <xdr:from>
      <xdr:col>6</xdr:col>
      <xdr:colOff>2163536</xdr:colOff>
      <xdr:row>2</xdr:row>
      <xdr:rowOff>122464</xdr:rowOff>
    </xdr:from>
    <xdr:to>
      <xdr:col>7</xdr:col>
      <xdr:colOff>741590</xdr:colOff>
      <xdr:row>4</xdr:row>
      <xdr:rowOff>20411</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300-000004000000}"/>
            </a:ext>
          </a:extLst>
        </xdr:cNvPr>
        <xdr:cNvGrpSpPr/>
      </xdr:nvGrpSpPr>
      <xdr:grpSpPr>
        <a:xfrm>
          <a:off x="9514595" y="1030140"/>
          <a:ext cx="2141524" cy="424624"/>
          <a:chOff x="4698206" y="107157"/>
          <a:chExt cx="2143126" cy="619125"/>
        </a:xfrm>
      </xdr:grpSpPr>
      <xdr:sp macro="" textlink="">
        <xdr:nvSpPr>
          <xdr:cNvPr id="5" name="4 Terminador">
            <a:extLst>
              <a:ext uri="{FF2B5EF4-FFF2-40B4-BE49-F238E27FC236}">
                <a16:creationId xmlns:a16="http://schemas.microsoft.com/office/drawing/2014/main" id="{00000000-0008-0000-13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3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3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3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3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762001</xdr:colOff>
      <xdr:row>1</xdr:row>
      <xdr:rowOff>269875</xdr:rowOff>
    </xdr:from>
    <xdr:to>
      <xdr:col>6</xdr:col>
      <xdr:colOff>1037034</xdr:colOff>
      <xdr:row>5</xdr:row>
      <xdr:rowOff>84667</xdr:rowOff>
    </xdr:to>
    <xdr:pic>
      <xdr:nvPicPr>
        <xdr:cNvPr id="38916" name="Picture 4">
          <a:extLst>
            <a:ext uri="{FF2B5EF4-FFF2-40B4-BE49-F238E27FC236}">
              <a16:creationId xmlns:a16="http://schemas.microsoft.com/office/drawing/2014/main" id="{00000000-0008-0000-1400-00000498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175501" y="989542"/>
          <a:ext cx="1216950" cy="1222375"/>
        </a:xfrm>
        <a:prstGeom prst="rect">
          <a:avLst/>
        </a:prstGeom>
        <a:noFill/>
        <a:ln w="1">
          <a:noFill/>
          <a:miter lim="800000"/>
          <a:headEnd/>
          <a:tailEnd type="none" w="med" len="med"/>
        </a:ln>
        <a:effectLst/>
      </xdr:spPr>
    </xdr:pic>
    <xdr:clientData/>
  </xdr:twoCellAnchor>
  <xdr:twoCellAnchor>
    <xdr:from>
      <xdr:col>6</xdr:col>
      <xdr:colOff>2174875</xdr:colOff>
      <xdr:row>2</xdr:row>
      <xdr:rowOff>95250</xdr:rowOff>
    </xdr:from>
    <xdr:to>
      <xdr:col>7</xdr:col>
      <xdr:colOff>762001</xdr:colOff>
      <xdr:row>4</xdr:row>
      <xdr:rowOff>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400-000004000000}"/>
            </a:ext>
          </a:extLst>
        </xdr:cNvPr>
        <xdr:cNvGrpSpPr/>
      </xdr:nvGrpSpPr>
      <xdr:grpSpPr>
        <a:xfrm>
          <a:off x="9525934" y="1002926"/>
          <a:ext cx="2150596" cy="431427"/>
          <a:chOff x="4698206" y="107157"/>
          <a:chExt cx="2143126" cy="619125"/>
        </a:xfrm>
      </xdr:grpSpPr>
      <xdr:sp macro="" textlink="">
        <xdr:nvSpPr>
          <xdr:cNvPr id="5" name="4 Terminador">
            <a:extLst>
              <a:ext uri="{FF2B5EF4-FFF2-40B4-BE49-F238E27FC236}">
                <a16:creationId xmlns:a16="http://schemas.microsoft.com/office/drawing/2014/main" id="{00000000-0008-0000-14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4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4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4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4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669773</xdr:colOff>
      <xdr:row>1</xdr:row>
      <xdr:rowOff>260048</xdr:rowOff>
    </xdr:from>
    <xdr:to>
      <xdr:col>6</xdr:col>
      <xdr:colOff>1277816</xdr:colOff>
      <xdr:row>5</xdr:row>
      <xdr:rowOff>45358</xdr:rowOff>
    </xdr:to>
    <xdr:pic>
      <xdr:nvPicPr>
        <xdr:cNvPr id="39940" name="Picture 4">
          <a:extLst>
            <a:ext uri="{FF2B5EF4-FFF2-40B4-BE49-F238E27FC236}">
              <a16:creationId xmlns:a16="http://schemas.microsoft.com/office/drawing/2014/main" id="{00000000-0008-0000-1500-0000049C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083273" y="979715"/>
          <a:ext cx="1549960" cy="1192893"/>
        </a:xfrm>
        <a:prstGeom prst="rect">
          <a:avLst/>
        </a:prstGeom>
        <a:noFill/>
        <a:ln w="1">
          <a:noFill/>
          <a:miter lim="800000"/>
          <a:headEnd/>
          <a:tailEnd type="none" w="med" len="med"/>
        </a:ln>
        <a:effectLst/>
      </xdr:spPr>
    </xdr:pic>
    <xdr:clientData/>
  </xdr:twoCellAnchor>
  <xdr:twoCellAnchor>
    <xdr:from>
      <xdr:col>6</xdr:col>
      <xdr:colOff>2177143</xdr:colOff>
      <xdr:row>2</xdr:row>
      <xdr:rowOff>95250</xdr:rowOff>
    </xdr:from>
    <xdr:to>
      <xdr:col>7</xdr:col>
      <xdr:colOff>755197</xdr:colOff>
      <xdr:row>3</xdr:row>
      <xdr:rowOff>333375</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500-000004000000}"/>
            </a:ext>
          </a:extLst>
        </xdr:cNvPr>
        <xdr:cNvGrpSpPr/>
      </xdr:nvGrpSpPr>
      <xdr:grpSpPr>
        <a:xfrm>
          <a:off x="9102378" y="1002926"/>
          <a:ext cx="2141525" cy="428625"/>
          <a:chOff x="4698206" y="107157"/>
          <a:chExt cx="2143126" cy="619125"/>
        </a:xfrm>
      </xdr:grpSpPr>
      <xdr:sp macro="" textlink="">
        <xdr:nvSpPr>
          <xdr:cNvPr id="5" name="4 Terminador">
            <a:extLst>
              <a:ext uri="{FF2B5EF4-FFF2-40B4-BE49-F238E27FC236}">
                <a16:creationId xmlns:a16="http://schemas.microsoft.com/office/drawing/2014/main" id="{00000000-0008-0000-15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5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5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5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5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343958</xdr:colOff>
      <xdr:row>2</xdr:row>
      <xdr:rowOff>63500</xdr:rowOff>
    </xdr:from>
    <xdr:to>
      <xdr:col>6</xdr:col>
      <xdr:colOff>1767416</xdr:colOff>
      <xdr:row>4</xdr:row>
      <xdr:rowOff>375072</xdr:rowOff>
    </xdr:to>
    <xdr:pic>
      <xdr:nvPicPr>
        <xdr:cNvPr id="40964" name="Picture 4">
          <a:extLst>
            <a:ext uri="{FF2B5EF4-FFF2-40B4-BE49-F238E27FC236}">
              <a16:creationId xmlns:a16="http://schemas.microsoft.com/office/drawing/2014/main" id="{00000000-0008-0000-1600-000004A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757458" y="1079500"/>
          <a:ext cx="2365375" cy="1031239"/>
        </a:xfrm>
        <a:prstGeom prst="rect">
          <a:avLst/>
        </a:prstGeom>
        <a:noFill/>
        <a:ln w="1">
          <a:noFill/>
          <a:miter lim="800000"/>
          <a:headEnd/>
          <a:tailEnd type="none" w="med" len="med"/>
        </a:ln>
        <a:effectLst/>
      </xdr:spPr>
    </xdr:pic>
    <xdr:clientData/>
  </xdr:twoCellAnchor>
  <xdr:twoCellAnchor>
    <xdr:from>
      <xdr:col>6</xdr:col>
      <xdr:colOff>2149929</xdr:colOff>
      <xdr:row>2</xdr:row>
      <xdr:rowOff>149678</xdr:rowOff>
    </xdr:from>
    <xdr:to>
      <xdr:col>7</xdr:col>
      <xdr:colOff>727983</xdr:colOff>
      <xdr:row>4</xdr:row>
      <xdr:rowOff>47625</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600-000004000000}"/>
            </a:ext>
          </a:extLst>
        </xdr:cNvPr>
        <xdr:cNvGrpSpPr/>
      </xdr:nvGrpSpPr>
      <xdr:grpSpPr>
        <a:xfrm>
          <a:off x="9500988" y="1057354"/>
          <a:ext cx="2141524" cy="424624"/>
          <a:chOff x="4698206" y="107157"/>
          <a:chExt cx="2143126" cy="619125"/>
        </a:xfrm>
      </xdr:grpSpPr>
      <xdr:sp macro="" textlink="">
        <xdr:nvSpPr>
          <xdr:cNvPr id="5" name="4 Terminador">
            <a:extLst>
              <a:ext uri="{FF2B5EF4-FFF2-40B4-BE49-F238E27FC236}">
                <a16:creationId xmlns:a16="http://schemas.microsoft.com/office/drawing/2014/main" id="{00000000-0008-0000-16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6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6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6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6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312208</xdr:colOff>
      <xdr:row>1</xdr:row>
      <xdr:rowOff>280459</xdr:rowOff>
    </xdr:from>
    <xdr:to>
      <xdr:col>6</xdr:col>
      <xdr:colOff>1767416</xdr:colOff>
      <xdr:row>5</xdr:row>
      <xdr:rowOff>76464</xdr:rowOff>
    </xdr:to>
    <xdr:pic>
      <xdr:nvPicPr>
        <xdr:cNvPr id="41988" name="Picture 4">
          <a:extLst>
            <a:ext uri="{FF2B5EF4-FFF2-40B4-BE49-F238E27FC236}">
              <a16:creationId xmlns:a16="http://schemas.microsoft.com/office/drawing/2014/main" id="{00000000-0008-0000-1700-000004A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725708" y="1000126"/>
          <a:ext cx="2397125" cy="1203588"/>
        </a:xfrm>
        <a:prstGeom prst="rect">
          <a:avLst/>
        </a:prstGeom>
        <a:noFill/>
        <a:ln w="1">
          <a:noFill/>
          <a:miter lim="800000"/>
          <a:headEnd/>
          <a:tailEnd type="none" w="med" len="med"/>
        </a:ln>
        <a:effectLst/>
      </xdr:spPr>
    </xdr:pic>
    <xdr:clientData/>
  </xdr:twoCellAnchor>
  <xdr:twoCellAnchor>
    <xdr:from>
      <xdr:col>6</xdr:col>
      <xdr:colOff>2109108</xdr:colOff>
      <xdr:row>2</xdr:row>
      <xdr:rowOff>27214</xdr:rowOff>
    </xdr:from>
    <xdr:to>
      <xdr:col>7</xdr:col>
      <xdr:colOff>687162</xdr:colOff>
      <xdr:row>3</xdr:row>
      <xdr:rowOff>265339</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700-000004000000}"/>
            </a:ext>
          </a:extLst>
        </xdr:cNvPr>
        <xdr:cNvGrpSpPr/>
      </xdr:nvGrpSpPr>
      <xdr:grpSpPr>
        <a:xfrm>
          <a:off x="9460167" y="934890"/>
          <a:ext cx="2141524" cy="428625"/>
          <a:chOff x="4698206" y="107157"/>
          <a:chExt cx="2143126" cy="619125"/>
        </a:xfrm>
      </xdr:grpSpPr>
      <xdr:sp macro="" textlink="">
        <xdr:nvSpPr>
          <xdr:cNvPr id="5" name="4 Terminador">
            <a:extLst>
              <a:ext uri="{FF2B5EF4-FFF2-40B4-BE49-F238E27FC236}">
                <a16:creationId xmlns:a16="http://schemas.microsoft.com/office/drawing/2014/main" id="{00000000-0008-0000-17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7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7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7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7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5.xml><?xml version="1.0" encoding="utf-8"?>
<xdr:wsDr xmlns:xdr="http://schemas.openxmlformats.org/drawingml/2006/spreadsheetDrawing" xmlns:a="http://schemas.openxmlformats.org/drawingml/2006/main">
  <xdr:twoCellAnchor editAs="oneCell">
    <xdr:from>
      <xdr:col>5</xdr:col>
      <xdr:colOff>585507</xdr:colOff>
      <xdr:row>1</xdr:row>
      <xdr:rowOff>145677</xdr:rowOff>
    </xdr:from>
    <xdr:to>
      <xdr:col>6</xdr:col>
      <xdr:colOff>1706095</xdr:colOff>
      <xdr:row>5</xdr:row>
      <xdr:rowOff>72710</xdr:rowOff>
    </xdr:to>
    <xdr:pic>
      <xdr:nvPicPr>
        <xdr:cNvPr id="4" name="Picture 4">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995272" y="862853"/>
          <a:ext cx="2061882" cy="1327769"/>
        </a:xfrm>
        <a:prstGeom prst="rect">
          <a:avLst/>
        </a:prstGeom>
        <a:noFill/>
        <a:ln w="1">
          <a:noFill/>
          <a:miter lim="800000"/>
          <a:headEnd/>
          <a:tailEnd type="none" w="med" len="med"/>
        </a:ln>
        <a:effectLst/>
      </xdr:spPr>
    </xdr:pic>
    <xdr:clientData/>
  </xdr:twoCellAnchor>
  <xdr:twoCellAnchor>
    <xdr:from>
      <xdr:col>6</xdr:col>
      <xdr:colOff>2369344</xdr:colOff>
      <xdr:row>1</xdr:row>
      <xdr:rowOff>285750</xdr:rowOff>
    </xdr:from>
    <xdr:to>
      <xdr:col>8</xdr:col>
      <xdr:colOff>142876</xdr:colOff>
      <xdr:row>3</xdr:row>
      <xdr:rowOff>226219</xdr:rowOff>
    </xdr:to>
    <xdr:grpSp>
      <xdr:nvGrpSpPr>
        <xdr:cNvPr id="5" name="4 Grupo">
          <a:hlinkClick xmlns:r="http://schemas.openxmlformats.org/officeDocument/2006/relationships" r:id="rId2"/>
          <a:extLst>
            <a:ext uri="{FF2B5EF4-FFF2-40B4-BE49-F238E27FC236}">
              <a16:creationId xmlns:a16="http://schemas.microsoft.com/office/drawing/2014/main" id="{00000000-0008-0000-1800-000005000000}"/>
            </a:ext>
          </a:extLst>
        </xdr:cNvPr>
        <xdr:cNvGrpSpPr/>
      </xdr:nvGrpSpPr>
      <xdr:grpSpPr>
        <a:xfrm>
          <a:off x="9720403" y="1002926"/>
          <a:ext cx="2143826" cy="422322"/>
          <a:chOff x="4698206" y="107157"/>
          <a:chExt cx="2143126" cy="619125"/>
        </a:xfrm>
      </xdr:grpSpPr>
      <xdr:sp macro="" textlink="">
        <xdr:nvSpPr>
          <xdr:cNvPr id="6" name="5 Terminador">
            <a:extLst>
              <a:ext uri="{FF2B5EF4-FFF2-40B4-BE49-F238E27FC236}">
                <a16:creationId xmlns:a16="http://schemas.microsoft.com/office/drawing/2014/main" id="{00000000-0008-0000-1800-000006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7" name="6 Cheurón">
            <a:extLst>
              <a:ext uri="{FF2B5EF4-FFF2-40B4-BE49-F238E27FC236}">
                <a16:creationId xmlns:a16="http://schemas.microsoft.com/office/drawing/2014/main" id="{00000000-0008-0000-1800-000007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800-000008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800-000009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10" name="9 Cheurón">
            <a:extLst>
              <a:ext uri="{FF2B5EF4-FFF2-40B4-BE49-F238E27FC236}">
                <a16:creationId xmlns:a16="http://schemas.microsoft.com/office/drawing/2014/main" id="{00000000-0008-0000-1800-00000A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6.xml><?xml version="1.0" encoding="utf-8"?>
<xdr:wsDr xmlns:xdr="http://schemas.openxmlformats.org/drawingml/2006/spreadsheetDrawing" xmlns:a="http://schemas.openxmlformats.org/drawingml/2006/main">
  <xdr:twoCellAnchor editAs="oneCell">
    <xdr:from>
      <xdr:col>5</xdr:col>
      <xdr:colOff>583408</xdr:colOff>
      <xdr:row>1</xdr:row>
      <xdr:rowOff>178594</xdr:rowOff>
    </xdr:from>
    <xdr:to>
      <xdr:col>7</xdr:col>
      <xdr:colOff>976315</xdr:colOff>
      <xdr:row>5</xdr:row>
      <xdr:rowOff>104927</xdr:rowOff>
    </xdr:to>
    <xdr:pic>
      <xdr:nvPicPr>
        <xdr:cNvPr id="44036" name="Picture 4">
          <a:extLst>
            <a:ext uri="{FF2B5EF4-FFF2-40B4-BE49-F238E27FC236}">
              <a16:creationId xmlns:a16="http://schemas.microsoft.com/office/drawing/2014/main" id="{00000000-0008-0000-1900-000004A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203283" y="892969"/>
          <a:ext cx="2071688" cy="1331271"/>
        </a:xfrm>
        <a:prstGeom prst="rect">
          <a:avLst/>
        </a:prstGeom>
        <a:noFill/>
        <a:ln w="1">
          <a:noFill/>
          <a:miter lim="800000"/>
          <a:headEnd/>
          <a:tailEnd type="none" w="med" len="med"/>
        </a:ln>
        <a:effectLst/>
      </xdr:spPr>
    </xdr:pic>
    <xdr:clientData/>
  </xdr:twoCellAnchor>
  <xdr:twoCellAnchor>
    <xdr:from>
      <xdr:col>7</xdr:col>
      <xdr:colOff>1940719</xdr:colOff>
      <xdr:row>2</xdr:row>
      <xdr:rowOff>23813</xdr:rowOff>
    </xdr:from>
    <xdr:to>
      <xdr:col>7</xdr:col>
      <xdr:colOff>4083845</xdr:colOff>
      <xdr:row>3</xdr:row>
      <xdr:rowOff>261938</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900-000004000000}"/>
            </a:ext>
          </a:extLst>
        </xdr:cNvPr>
        <xdr:cNvGrpSpPr/>
      </xdr:nvGrpSpPr>
      <xdr:grpSpPr>
        <a:xfrm>
          <a:off x="10244278" y="931489"/>
          <a:ext cx="2143126" cy="428625"/>
          <a:chOff x="4698206" y="107157"/>
          <a:chExt cx="2143126" cy="619125"/>
        </a:xfrm>
      </xdr:grpSpPr>
      <xdr:sp macro="" textlink="">
        <xdr:nvSpPr>
          <xdr:cNvPr id="5" name="4 Terminador">
            <a:extLst>
              <a:ext uri="{FF2B5EF4-FFF2-40B4-BE49-F238E27FC236}">
                <a16:creationId xmlns:a16="http://schemas.microsoft.com/office/drawing/2014/main" id="{00000000-0008-0000-19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9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9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9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9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oneCell">
    <xdr:from>
      <xdr:col>5</xdr:col>
      <xdr:colOff>869156</xdr:colOff>
      <xdr:row>1</xdr:row>
      <xdr:rowOff>265906</xdr:rowOff>
    </xdr:from>
    <xdr:to>
      <xdr:col>6</xdr:col>
      <xdr:colOff>1649533</xdr:colOff>
      <xdr:row>5</xdr:row>
      <xdr:rowOff>142874</xdr:rowOff>
    </xdr:to>
    <xdr:pic>
      <xdr:nvPicPr>
        <xdr:cNvPr id="45060" name="Picture 4">
          <a:extLst>
            <a:ext uri="{FF2B5EF4-FFF2-40B4-BE49-F238E27FC236}">
              <a16:creationId xmlns:a16="http://schemas.microsoft.com/office/drawing/2014/main" id="{00000000-0008-0000-1A00-000004B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274719" y="980281"/>
          <a:ext cx="1720970" cy="1281906"/>
        </a:xfrm>
        <a:prstGeom prst="rect">
          <a:avLst/>
        </a:prstGeom>
        <a:noFill/>
        <a:ln w="1">
          <a:noFill/>
          <a:miter lim="800000"/>
          <a:headEnd/>
          <a:tailEnd type="none" w="med" len="med"/>
        </a:ln>
        <a:effectLst/>
      </xdr:spPr>
    </xdr:pic>
    <xdr:clientData/>
  </xdr:twoCellAnchor>
  <xdr:twoCellAnchor>
    <xdr:from>
      <xdr:col>6</xdr:col>
      <xdr:colOff>2190750</xdr:colOff>
      <xdr:row>2</xdr:row>
      <xdr:rowOff>79375</xdr:rowOff>
    </xdr:from>
    <xdr:to>
      <xdr:col>7</xdr:col>
      <xdr:colOff>777876</xdr:colOff>
      <xdr:row>3</xdr:row>
      <xdr:rowOff>317500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A00-000004000000}"/>
            </a:ext>
          </a:extLst>
        </xdr:cNvPr>
        <xdr:cNvGrpSpPr/>
      </xdr:nvGrpSpPr>
      <xdr:grpSpPr>
        <a:xfrm>
          <a:off x="9541809" y="987051"/>
          <a:ext cx="2150596" cy="428625"/>
          <a:chOff x="4698206" y="107157"/>
          <a:chExt cx="2143126" cy="619125"/>
        </a:xfrm>
      </xdr:grpSpPr>
      <xdr:sp macro="" textlink="">
        <xdr:nvSpPr>
          <xdr:cNvPr id="5" name="4 Terminador">
            <a:extLst>
              <a:ext uri="{FF2B5EF4-FFF2-40B4-BE49-F238E27FC236}">
                <a16:creationId xmlns:a16="http://schemas.microsoft.com/office/drawing/2014/main" id="{00000000-0008-0000-1A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A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A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A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A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8.xml><?xml version="1.0" encoding="utf-8"?>
<xdr:wsDr xmlns:xdr="http://schemas.openxmlformats.org/drawingml/2006/spreadsheetDrawing" xmlns:a="http://schemas.openxmlformats.org/drawingml/2006/main">
  <xdr:twoCellAnchor editAs="oneCell">
    <xdr:from>
      <xdr:col>5</xdr:col>
      <xdr:colOff>423333</xdr:colOff>
      <xdr:row>1</xdr:row>
      <xdr:rowOff>211667</xdr:rowOff>
    </xdr:from>
    <xdr:to>
      <xdr:col>6</xdr:col>
      <xdr:colOff>1194448</xdr:colOff>
      <xdr:row>5</xdr:row>
      <xdr:rowOff>89959</xdr:rowOff>
    </xdr:to>
    <xdr:pic>
      <xdr:nvPicPr>
        <xdr:cNvPr id="3" name="Picture 4">
          <a:extLst>
            <a:ext uri="{FF2B5EF4-FFF2-40B4-BE49-F238E27FC236}">
              <a16:creationId xmlns:a16="http://schemas.microsoft.com/office/drawing/2014/main" id="{00000000-0008-0000-1B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836833" y="931334"/>
          <a:ext cx="1713032" cy="1285875"/>
        </a:xfrm>
        <a:prstGeom prst="rect">
          <a:avLst/>
        </a:prstGeom>
        <a:noFill/>
        <a:ln w="1">
          <a:noFill/>
          <a:miter lim="800000"/>
          <a:headEnd/>
          <a:tailEnd type="none" w="med" len="med"/>
        </a:ln>
        <a:effectLst/>
      </xdr:spPr>
    </xdr:pic>
    <xdr:clientData/>
  </xdr:twoCellAnchor>
  <xdr:twoCellAnchor>
    <xdr:from>
      <xdr:col>6</xdr:col>
      <xdr:colOff>2254250</xdr:colOff>
      <xdr:row>2</xdr:row>
      <xdr:rowOff>79375</xdr:rowOff>
    </xdr:from>
    <xdr:to>
      <xdr:col>8</xdr:col>
      <xdr:colOff>31751</xdr:colOff>
      <xdr:row>3</xdr:row>
      <xdr:rowOff>317500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B00-000004000000}"/>
            </a:ext>
          </a:extLst>
        </xdr:cNvPr>
        <xdr:cNvGrpSpPr/>
      </xdr:nvGrpSpPr>
      <xdr:grpSpPr>
        <a:xfrm>
          <a:off x="9605309" y="987051"/>
          <a:ext cx="2147795" cy="428625"/>
          <a:chOff x="4698206" y="107157"/>
          <a:chExt cx="2143126" cy="619125"/>
        </a:xfrm>
      </xdr:grpSpPr>
      <xdr:sp macro="" textlink="">
        <xdr:nvSpPr>
          <xdr:cNvPr id="5" name="4 Terminador">
            <a:extLst>
              <a:ext uri="{FF2B5EF4-FFF2-40B4-BE49-F238E27FC236}">
                <a16:creationId xmlns:a16="http://schemas.microsoft.com/office/drawing/2014/main" id="{00000000-0008-0000-1B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B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B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B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B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29.xml><?xml version="1.0" encoding="utf-8"?>
<xdr:wsDr xmlns:xdr="http://schemas.openxmlformats.org/drawingml/2006/spreadsheetDrawing" xmlns:a="http://schemas.openxmlformats.org/drawingml/2006/main">
  <xdr:twoCellAnchor editAs="oneCell">
    <xdr:from>
      <xdr:col>5</xdr:col>
      <xdr:colOff>825500</xdr:colOff>
      <xdr:row>1</xdr:row>
      <xdr:rowOff>275167</xdr:rowOff>
    </xdr:from>
    <xdr:to>
      <xdr:col>6</xdr:col>
      <xdr:colOff>1596615</xdr:colOff>
      <xdr:row>5</xdr:row>
      <xdr:rowOff>153459</xdr:rowOff>
    </xdr:to>
    <xdr:pic>
      <xdr:nvPicPr>
        <xdr:cNvPr id="3" name="Picture 4">
          <a:extLst>
            <a:ext uri="{FF2B5EF4-FFF2-40B4-BE49-F238E27FC236}">
              <a16:creationId xmlns:a16="http://schemas.microsoft.com/office/drawing/2014/main" id="{00000000-0008-0000-1C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239000" y="994834"/>
          <a:ext cx="1713032" cy="1285875"/>
        </a:xfrm>
        <a:prstGeom prst="rect">
          <a:avLst/>
        </a:prstGeom>
        <a:noFill/>
        <a:ln w="1">
          <a:noFill/>
          <a:miter lim="800000"/>
          <a:headEnd/>
          <a:tailEnd type="none" w="med" len="med"/>
        </a:ln>
        <a:effectLst/>
      </xdr:spPr>
    </xdr:pic>
    <xdr:clientData/>
  </xdr:twoCellAnchor>
  <xdr:twoCellAnchor>
    <xdr:from>
      <xdr:col>6</xdr:col>
      <xdr:colOff>2301875</xdr:colOff>
      <xdr:row>2</xdr:row>
      <xdr:rowOff>95250</xdr:rowOff>
    </xdr:from>
    <xdr:to>
      <xdr:col>8</xdr:col>
      <xdr:colOff>79376</xdr:colOff>
      <xdr:row>4</xdr:row>
      <xdr:rowOff>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C00-000004000000}"/>
            </a:ext>
          </a:extLst>
        </xdr:cNvPr>
        <xdr:cNvGrpSpPr/>
      </xdr:nvGrpSpPr>
      <xdr:grpSpPr>
        <a:xfrm>
          <a:off x="9652934" y="1002926"/>
          <a:ext cx="2147795" cy="431427"/>
          <a:chOff x="4698206" y="107157"/>
          <a:chExt cx="2143126" cy="619125"/>
        </a:xfrm>
      </xdr:grpSpPr>
      <xdr:sp macro="" textlink="">
        <xdr:nvSpPr>
          <xdr:cNvPr id="5" name="4 Terminador">
            <a:extLst>
              <a:ext uri="{FF2B5EF4-FFF2-40B4-BE49-F238E27FC236}">
                <a16:creationId xmlns:a16="http://schemas.microsoft.com/office/drawing/2014/main" id="{00000000-0008-0000-1C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C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C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C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C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0.xml><?xml version="1.0" encoding="utf-8"?>
<xdr:wsDr xmlns:xdr="http://schemas.openxmlformats.org/drawingml/2006/spreadsheetDrawing" xmlns:a="http://schemas.openxmlformats.org/drawingml/2006/main">
  <xdr:twoCellAnchor editAs="oneCell">
    <xdr:from>
      <xdr:col>5</xdr:col>
      <xdr:colOff>603250</xdr:colOff>
      <xdr:row>1</xdr:row>
      <xdr:rowOff>285751</xdr:rowOff>
    </xdr:from>
    <xdr:to>
      <xdr:col>6</xdr:col>
      <xdr:colOff>1486958</xdr:colOff>
      <xdr:row>5</xdr:row>
      <xdr:rowOff>98944</xdr:rowOff>
    </xdr:to>
    <xdr:pic>
      <xdr:nvPicPr>
        <xdr:cNvPr id="48132" name="Picture 4">
          <a:extLst>
            <a:ext uri="{FF2B5EF4-FFF2-40B4-BE49-F238E27FC236}">
              <a16:creationId xmlns:a16="http://schemas.microsoft.com/office/drawing/2014/main" id="{00000000-0008-0000-1D00-000004BC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016750" y="1005418"/>
          <a:ext cx="1825625" cy="1220776"/>
        </a:xfrm>
        <a:prstGeom prst="rect">
          <a:avLst/>
        </a:prstGeom>
        <a:noFill/>
        <a:ln w="1">
          <a:noFill/>
          <a:miter lim="800000"/>
          <a:headEnd/>
          <a:tailEnd type="none" w="med" len="med"/>
        </a:ln>
        <a:effectLst/>
      </xdr:spPr>
    </xdr:pic>
    <xdr:clientData/>
  </xdr:twoCellAnchor>
  <xdr:twoCellAnchor>
    <xdr:from>
      <xdr:col>6</xdr:col>
      <xdr:colOff>2301875</xdr:colOff>
      <xdr:row>2</xdr:row>
      <xdr:rowOff>111125</xdr:rowOff>
    </xdr:from>
    <xdr:to>
      <xdr:col>8</xdr:col>
      <xdr:colOff>79376</xdr:colOff>
      <xdr:row>4</xdr:row>
      <xdr:rowOff>15875</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D00-000004000000}"/>
            </a:ext>
          </a:extLst>
        </xdr:cNvPr>
        <xdr:cNvGrpSpPr/>
      </xdr:nvGrpSpPr>
      <xdr:grpSpPr>
        <a:xfrm>
          <a:off x="9652934" y="1018801"/>
          <a:ext cx="2147795" cy="431427"/>
          <a:chOff x="4698206" y="107157"/>
          <a:chExt cx="2143126" cy="619125"/>
        </a:xfrm>
      </xdr:grpSpPr>
      <xdr:sp macro="" textlink="">
        <xdr:nvSpPr>
          <xdr:cNvPr id="5" name="4 Terminador">
            <a:extLst>
              <a:ext uri="{FF2B5EF4-FFF2-40B4-BE49-F238E27FC236}">
                <a16:creationId xmlns:a16="http://schemas.microsoft.com/office/drawing/2014/main" id="{00000000-0008-0000-1D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D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D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D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D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1.xml><?xml version="1.0" encoding="utf-8"?>
<xdr:wsDr xmlns:xdr="http://schemas.openxmlformats.org/drawingml/2006/spreadsheetDrawing" xmlns:a="http://schemas.openxmlformats.org/drawingml/2006/main">
  <xdr:twoCellAnchor editAs="oneCell">
    <xdr:from>
      <xdr:col>5</xdr:col>
      <xdr:colOff>740834</xdr:colOff>
      <xdr:row>1</xdr:row>
      <xdr:rowOff>243418</xdr:rowOff>
    </xdr:from>
    <xdr:to>
      <xdr:col>6</xdr:col>
      <xdr:colOff>1624542</xdr:colOff>
      <xdr:row>5</xdr:row>
      <xdr:rowOff>56611</xdr:rowOff>
    </xdr:to>
    <xdr:pic>
      <xdr:nvPicPr>
        <xdr:cNvPr id="3" name="Picture 4">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154334" y="963085"/>
          <a:ext cx="1825625" cy="1220776"/>
        </a:xfrm>
        <a:prstGeom prst="rect">
          <a:avLst/>
        </a:prstGeom>
        <a:noFill/>
        <a:ln w="1">
          <a:noFill/>
          <a:miter lim="800000"/>
          <a:headEnd/>
          <a:tailEnd type="none" w="med" len="med"/>
        </a:ln>
        <a:effectLst/>
      </xdr:spPr>
    </xdr:pic>
    <xdr:clientData/>
  </xdr:twoCellAnchor>
  <xdr:twoCellAnchor>
    <xdr:from>
      <xdr:col>6</xdr:col>
      <xdr:colOff>2190750</xdr:colOff>
      <xdr:row>2</xdr:row>
      <xdr:rowOff>95250</xdr:rowOff>
    </xdr:from>
    <xdr:to>
      <xdr:col>7</xdr:col>
      <xdr:colOff>777876</xdr:colOff>
      <xdr:row>4</xdr:row>
      <xdr:rowOff>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1E00-000004000000}"/>
            </a:ext>
          </a:extLst>
        </xdr:cNvPr>
        <xdr:cNvGrpSpPr/>
      </xdr:nvGrpSpPr>
      <xdr:grpSpPr>
        <a:xfrm>
          <a:off x="9541809" y="1002926"/>
          <a:ext cx="2150596" cy="431427"/>
          <a:chOff x="4698206" y="107157"/>
          <a:chExt cx="2143126" cy="619125"/>
        </a:xfrm>
      </xdr:grpSpPr>
      <xdr:sp macro="" textlink="">
        <xdr:nvSpPr>
          <xdr:cNvPr id="5" name="4 Terminador">
            <a:extLst>
              <a:ext uri="{FF2B5EF4-FFF2-40B4-BE49-F238E27FC236}">
                <a16:creationId xmlns:a16="http://schemas.microsoft.com/office/drawing/2014/main" id="{00000000-0008-0000-1E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1E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1E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1E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1E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2.xml><?xml version="1.0" encoding="utf-8"?>
<xdr:wsDr xmlns:xdr="http://schemas.openxmlformats.org/drawingml/2006/spreadsheetDrawing" xmlns:a="http://schemas.openxmlformats.org/drawingml/2006/main">
  <xdr:twoCellAnchor editAs="oneCell">
    <xdr:from>
      <xdr:col>5</xdr:col>
      <xdr:colOff>470959</xdr:colOff>
      <xdr:row>1</xdr:row>
      <xdr:rowOff>201083</xdr:rowOff>
    </xdr:from>
    <xdr:to>
      <xdr:col>6</xdr:col>
      <xdr:colOff>1600730</xdr:colOff>
      <xdr:row>5</xdr:row>
      <xdr:rowOff>124771</xdr:rowOff>
    </xdr:to>
    <xdr:pic>
      <xdr:nvPicPr>
        <xdr:cNvPr id="4" name="Picture 4">
          <a:extLst>
            <a:ext uri="{FF2B5EF4-FFF2-40B4-BE49-F238E27FC236}">
              <a16:creationId xmlns:a16="http://schemas.microsoft.com/office/drawing/2014/main" id="{00000000-0008-0000-1F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884459" y="920750"/>
          <a:ext cx="2071688" cy="1331271"/>
        </a:xfrm>
        <a:prstGeom prst="rect">
          <a:avLst/>
        </a:prstGeom>
        <a:noFill/>
        <a:ln w="1">
          <a:noFill/>
          <a:miter lim="800000"/>
          <a:headEnd/>
          <a:tailEnd type="none" w="med" len="med"/>
        </a:ln>
        <a:effectLst/>
      </xdr:spPr>
    </xdr:pic>
    <xdr:clientData/>
  </xdr:twoCellAnchor>
  <xdr:twoCellAnchor>
    <xdr:from>
      <xdr:col>6</xdr:col>
      <xdr:colOff>2159000</xdr:colOff>
      <xdr:row>2</xdr:row>
      <xdr:rowOff>21167</xdr:rowOff>
    </xdr:from>
    <xdr:to>
      <xdr:col>7</xdr:col>
      <xdr:colOff>751418</xdr:colOff>
      <xdr:row>3</xdr:row>
      <xdr:rowOff>264584</xdr:rowOff>
    </xdr:to>
    <xdr:grpSp>
      <xdr:nvGrpSpPr>
        <xdr:cNvPr id="11" name="10 Grupo">
          <a:hlinkClick xmlns:r="http://schemas.openxmlformats.org/officeDocument/2006/relationships" r:id="rId2"/>
          <a:extLst>
            <a:ext uri="{FF2B5EF4-FFF2-40B4-BE49-F238E27FC236}">
              <a16:creationId xmlns:a16="http://schemas.microsoft.com/office/drawing/2014/main" id="{00000000-0008-0000-1F00-00000B000000}"/>
            </a:ext>
          </a:extLst>
        </xdr:cNvPr>
        <xdr:cNvGrpSpPr/>
      </xdr:nvGrpSpPr>
      <xdr:grpSpPr>
        <a:xfrm>
          <a:off x="9510059" y="928843"/>
          <a:ext cx="2155888" cy="433917"/>
          <a:chOff x="4698206" y="107157"/>
          <a:chExt cx="2143126" cy="619125"/>
        </a:xfrm>
      </xdr:grpSpPr>
      <xdr:sp macro="" textlink="">
        <xdr:nvSpPr>
          <xdr:cNvPr id="12" name="11 Terminador">
            <a:extLst>
              <a:ext uri="{FF2B5EF4-FFF2-40B4-BE49-F238E27FC236}">
                <a16:creationId xmlns:a16="http://schemas.microsoft.com/office/drawing/2014/main" id="{00000000-0008-0000-1F00-00000C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13" name="12 Cheurón">
            <a:extLst>
              <a:ext uri="{FF2B5EF4-FFF2-40B4-BE49-F238E27FC236}">
                <a16:creationId xmlns:a16="http://schemas.microsoft.com/office/drawing/2014/main" id="{00000000-0008-0000-1F00-00000D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14" name="13 Cheurón">
            <a:extLst>
              <a:ext uri="{FF2B5EF4-FFF2-40B4-BE49-F238E27FC236}">
                <a16:creationId xmlns:a16="http://schemas.microsoft.com/office/drawing/2014/main" id="{00000000-0008-0000-1F00-00000E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15" name="14 Cheurón">
            <a:extLst>
              <a:ext uri="{FF2B5EF4-FFF2-40B4-BE49-F238E27FC236}">
                <a16:creationId xmlns:a16="http://schemas.microsoft.com/office/drawing/2014/main" id="{00000000-0008-0000-1F00-00000F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16" name="15 Cheurón">
            <a:extLst>
              <a:ext uri="{FF2B5EF4-FFF2-40B4-BE49-F238E27FC236}">
                <a16:creationId xmlns:a16="http://schemas.microsoft.com/office/drawing/2014/main" id="{00000000-0008-0000-1F00-000010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3.xml><?xml version="1.0" encoding="utf-8"?>
<xdr:wsDr xmlns:xdr="http://schemas.openxmlformats.org/drawingml/2006/spreadsheetDrawing" xmlns:a="http://schemas.openxmlformats.org/drawingml/2006/main">
  <xdr:twoCellAnchor>
    <xdr:from>
      <xdr:col>6</xdr:col>
      <xdr:colOff>2159000</xdr:colOff>
      <xdr:row>2</xdr:row>
      <xdr:rowOff>127000</xdr:rowOff>
    </xdr:from>
    <xdr:to>
      <xdr:col>7</xdr:col>
      <xdr:colOff>746126</xdr:colOff>
      <xdr:row>4</xdr:row>
      <xdr:rowOff>31750</xdr:rowOff>
    </xdr:to>
    <xdr:grpSp>
      <xdr:nvGrpSpPr>
        <xdr:cNvPr id="3" name="2 Grupo">
          <a:hlinkClick xmlns:r="http://schemas.openxmlformats.org/officeDocument/2006/relationships" r:id="rId1"/>
          <a:extLst>
            <a:ext uri="{FF2B5EF4-FFF2-40B4-BE49-F238E27FC236}">
              <a16:creationId xmlns:a16="http://schemas.microsoft.com/office/drawing/2014/main" id="{00000000-0008-0000-2000-000003000000}"/>
            </a:ext>
          </a:extLst>
        </xdr:cNvPr>
        <xdr:cNvGrpSpPr/>
      </xdr:nvGrpSpPr>
      <xdr:grpSpPr>
        <a:xfrm>
          <a:off x="9510059" y="1034676"/>
          <a:ext cx="2150596" cy="431427"/>
          <a:chOff x="4698206" y="107157"/>
          <a:chExt cx="2143126" cy="619125"/>
        </a:xfrm>
      </xdr:grpSpPr>
      <xdr:sp macro="" textlink="">
        <xdr:nvSpPr>
          <xdr:cNvPr id="4" name="3 Terminador">
            <a:extLst>
              <a:ext uri="{FF2B5EF4-FFF2-40B4-BE49-F238E27FC236}">
                <a16:creationId xmlns:a16="http://schemas.microsoft.com/office/drawing/2014/main" id="{00000000-0008-0000-2000-000004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5" name="4 Cheurón">
            <a:extLst>
              <a:ext uri="{FF2B5EF4-FFF2-40B4-BE49-F238E27FC236}">
                <a16:creationId xmlns:a16="http://schemas.microsoft.com/office/drawing/2014/main" id="{00000000-0008-0000-2000-000005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6" name="5 Cheurón">
            <a:extLst>
              <a:ext uri="{FF2B5EF4-FFF2-40B4-BE49-F238E27FC236}">
                <a16:creationId xmlns:a16="http://schemas.microsoft.com/office/drawing/2014/main" id="{00000000-0008-0000-2000-000006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000-000007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000-000008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twoCellAnchor editAs="oneCell">
    <xdr:from>
      <xdr:col>5</xdr:col>
      <xdr:colOff>444500</xdr:colOff>
      <xdr:row>2</xdr:row>
      <xdr:rowOff>0</xdr:rowOff>
    </xdr:from>
    <xdr:to>
      <xdr:col>6</xdr:col>
      <xdr:colOff>1574271</xdr:colOff>
      <xdr:row>5</xdr:row>
      <xdr:rowOff>220021</xdr:rowOff>
    </xdr:to>
    <xdr:pic>
      <xdr:nvPicPr>
        <xdr:cNvPr id="9" name="Picture 4">
          <a:extLst>
            <a:ext uri="{FF2B5EF4-FFF2-40B4-BE49-F238E27FC236}">
              <a16:creationId xmlns:a16="http://schemas.microsoft.com/office/drawing/2014/main" id="{00000000-0008-0000-2000-000009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6858000" y="1016000"/>
          <a:ext cx="2071688" cy="1331271"/>
        </a:xfrm>
        <a:prstGeom prst="rect">
          <a:avLst/>
        </a:prstGeom>
        <a:noFill/>
        <a:ln w="1">
          <a:noFill/>
          <a:miter lim="800000"/>
          <a:headEnd/>
          <a:tailEnd type="none" w="med" len="med"/>
        </a:ln>
        <a:effec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5</xdr:col>
      <xdr:colOff>292286</xdr:colOff>
      <xdr:row>2</xdr:row>
      <xdr:rowOff>42957</xdr:rowOff>
    </xdr:from>
    <xdr:to>
      <xdr:col>6</xdr:col>
      <xdr:colOff>1095374</xdr:colOff>
      <xdr:row>5</xdr:row>
      <xdr:rowOff>48247</xdr:rowOff>
    </xdr:to>
    <xdr:pic>
      <xdr:nvPicPr>
        <xdr:cNvPr id="3" name="Picture 4">
          <a:extLst>
            <a:ext uri="{FF2B5EF4-FFF2-40B4-BE49-F238E27FC236}">
              <a16:creationId xmlns:a16="http://schemas.microsoft.com/office/drawing/2014/main" id="{00000000-0008-0000-2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702051" y="1051486"/>
          <a:ext cx="1744382" cy="1114673"/>
        </a:xfrm>
        <a:prstGeom prst="rect">
          <a:avLst/>
        </a:prstGeom>
        <a:noFill/>
        <a:ln w="1">
          <a:noFill/>
          <a:miter lim="800000"/>
          <a:headEnd/>
          <a:tailEnd type="none" w="med" len="med"/>
        </a:ln>
        <a:effectLst/>
      </xdr:spPr>
    </xdr:pic>
    <xdr:clientData/>
  </xdr:twoCellAnchor>
  <xdr:twoCellAnchor>
    <xdr:from>
      <xdr:col>6</xdr:col>
      <xdr:colOff>2095500</xdr:colOff>
      <xdr:row>2</xdr:row>
      <xdr:rowOff>95250</xdr:rowOff>
    </xdr:from>
    <xdr:to>
      <xdr:col>7</xdr:col>
      <xdr:colOff>682626</xdr:colOff>
      <xdr:row>4</xdr:row>
      <xdr:rowOff>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2100-000004000000}"/>
            </a:ext>
          </a:extLst>
        </xdr:cNvPr>
        <xdr:cNvGrpSpPr/>
      </xdr:nvGrpSpPr>
      <xdr:grpSpPr>
        <a:xfrm>
          <a:off x="9446559" y="1002926"/>
          <a:ext cx="2150596" cy="431427"/>
          <a:chOff x="4698206" y="107157"/>
          <a:chExt cx="2143126" cy="619125"/>
        </a:xfrm>
      </xdr:grpSpPr>
      <xdr:sp macro="" textlink="">
        <xdr:nvSpPr>
          <xdr:cNvPr id="5" name="4 Terminador">
            <a:extLst>
              <a:ext uri="{FF2B5EF4-FFF2-40B4-BE49-F238E27FC236}">
                <a16:creationId xmlns:a16="http://schemas.microsoft.com/office/drawing/2014/main" id="{00000000-0008-0000-21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21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1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1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21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5.xml><?xml version="1.0" encoding="utf-8"?>
<xdr:wsDr xmlns:xdr="http://schemas.openxmlformats.org/drawingml/2006/spreadsheetDrawing" xmlns:a="http://schemas.openxmlformats.org/drawingml/2006/main">
  <xdr:twoCellAnchor editAs="oneCell">
    <xdr:from>
      <xdr:col>5</xdr:col>
      <xdr:colOff>375898</xdr:colOff>
      <xdr:row>2</xdr:row>
      <xdr:rowOff>117362</xdr:rowOff>
    </xdr:from>
    <xdr:to>
      <xdr:col>7</xdr:col>
      <xdr:colOff>756899</xdr:colOff>
      <xdr:row>5</xdr:row>
      <xdr:rowOff>341353</xdr:rowOff>
    </xdr:to>
    <xdr:pic>
      <xdr:nvPicPr>
        <xdr:cNvPr id="3" name="Picture 4">
          <a:extLst>
            <a:ext uri="{FF2B5EF4-FFF2-40B4-BE49-F238E27FC236}">
              <a16:creationId xmlns:a16="http://schemas.microsoft.com/office/drawing/2014/main" id="{00000000-0008-0000-22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002577" y="1137898"/>
          <a:ext cx="2068286" cy="1339776"/>
        </a:xfrm>
        <a:prstGeom prst="rect">
          <a:avLst/>
        </a:prstGeom>
        <a:noFill/>
        <a:ln w="1">
          <a:noFill/>
          <a:miter lim="800000"/>
          <a:headEnd/>
          <a:tailEnd type="none" w="med" len="med"/>
        </a:ln>
        <a:effectLst/>
      </xdr:spPr>
    </xdr:pic>
    <xdr:clientData/>
  </xdr:twoCellAnchor>
  <xdr:twoCellAnchor>
    <xdr:from>
      <xdr:col>7</xdr:col>
      <xdr:colOff>1500187</xdr:colOff>
      <xdr:row>2</xdr:row>
      <xdr:rowOff>47626</xdr:rowOff>
    </xdr:from>
    <xdr:to>
      <xdr:col>7</xdr:col>
      <xdr:colOff>3643313</xdr:colOff>
      <xdr:row>3</xdr:row>
      <xdr:rowOff>285751</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2200-000004000000}"/>
            </a:ext>
          </a:extLst>
        </xdr:cNvPr>
        <xdr:cNvGrpSpPr/>
      </xdr:nvGrpSpPr>
      <xdr:grpSpPr>
        <a:xfrm>
          <a:off x="9803746" y="955302"/>
          <a:ext cx="2143126" cy="428625"/>
          <a:chOff x="4698206" y="107157"/>
          <a:chExt cx="2143126" cy="619125"/>
        </a:xfrm>
      </xdr:grpSpPr>
      <xdr:sp macro="" textlink="">
        <xdr:nvSpPr>
          <xdr:cNvPr id="5" name="4 Terminador">
            <a:extLst>
              <a:ext uri="{FF2B5EF4-FFF2-40B4-BE49-F238E27FC236}">
                <a16:creationId xmlns:a16="http://schemas.microsoft.com/office/drawing/2014/main" id="{00000000-0008-0000-22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22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2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2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22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6.xml><?xml version="1.0" encoding="utf-8"?>
<xdr:wsDr xmlns:xdr="http://schemas.openxmlformats.org/drawingml/2006/spreadsheetDrawing" xmlns:a="http://schemas.openxmlformats.org/drawingml/2006/main">
  <xdr:twoCellAnchor editAs="oneCell">
    <xdr:from>
      <xdr:col>5</xdr:col>
      <xdr:colOff>428625</xdr:colOff>
      <xdr:row>2</xdr:row>
      <xdr:rowOff>10584</xdr:rowOff>
    </xdr:from>
    <xdr:to>
      <xdr:col>6</xdr:col>
      <xdr:colOff>1232958</xdr:colOff>
      <xdr:row>5</xdr:row>
      <xdr:rowOff>21478</xdr:rowOff>
    </xdr:to>
    <xdr:pic>
      <xdr:nvPicPr>
        <xdr:cNvPr id="3" name="Picture 4">
          <a:extLst>
            <a:ext uri="{FF2B5EF4-FFF2-40B4-BE49-F238E27FC236}">
              <a16:creationId xmlns:a16="http://schemas.microsoft.com/office/drawing/2014/main" id="{00000000-0008-0000-23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842125" y="1026584"/>
          <a:ext cx="1746250" cy="1122144"/>
        </a:xfrm>
        <a:prstGeom prst="rect">
          <a:avLst/>
        </a:prstGeom>
        <a:noFill/>
        <a:ln w="1">
          <a:noFill/>
          <a:miter lim="800000"/>
          <a:headEnd/>
          <a:tailEnd type="none" w="med" len="med"/>
        </a:ln>
        <a:effectLst/>
      </xdr:spPr>
    </xdr:pic>
    <xdr:clientData/>
  </xdr:twoCellAnchor>
  <xdr:twoCellAnchor>
    <xdr:from>
      <xdr:col>6</xdr:col>
      <xdr:colOff>2109107</xdr:colOff>
      <xdr:row>2</xdr:row>
      <xdr:rowOff>163285</xdr:rowOff>
    </xdr:from>
    <xdr:to>
      <xdr:col>7</xdr:col>
      <xdr:colOff>687161</xdr:colOff>
      <xdr:row>4</xdr:row>
      <xdr:rowOff>61232</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2300-000004000000}"/>
            </a:ext>
          </a:extLst>
        </xdr:cNvPr>
        <xdr:cNvGrpSpPr/>
      </xdr:nvGrpSpPr>
      <xdr:grpSpPr>
        <a:xfrm>
          <a:off x="9460166" y="1070961"/>
          <a:ext cx="2141524" cy="424624"/>
          <a:chOff x="4698206" y="107157"/>
          <a:chExt cx="2143126" cy="619125"/>
        </a:xfrm>
      </xdr:grpSpPr>
      <xdr:sp macro="" textlink="">
        <xdr:nvSpPr>
          <xdr:cNvPr id="5" name="4 Terminador">
            <a:extLst>
              <a:ext uri="{FF2B5EF4-FFF2-40B4-BE49-F238E27FC236}">
                <a16:creationId xmlns:a16="http://schemas.microsoft.com/office/drawing/2014/main" id="{00000000-0008-0000-23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23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3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3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23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7.xml><?xml version="1.0" encoding="utf-8"?>
<xdr:wsDr xmlns:xdr="http://schemas.openxmlformats.org/drawingml/2006/spreadsheetDrawing" xmlns:a="http://schemas.openxmlformats.org/drawingml/2006/main">
  <xdr:twoCellAnchor editAs="oneCell">
    <xdr:from>
      <xdr:col>5</xdr:col>
      <xdr:colOff>711200</xdr:colOff>
      <xdr:row>2</xdr:row>
      <xdr:rowOff>187325</xdr:rowOff>
    </xdr:from>
    <xdr:to>
      <xdr:col>6</xdr:col>
      <xdr:colOff>1609725</xdr:colOff>
      <xdr:row>5</xdr:row>
      <xdr:rowOff>341640</xdr:rowOff>
    </xdr:to>
    <xdr:pic>
      <xdr:nvPicPr>
        <xdr:cNvPr id="57348" name="Picture 4">
          <a:extLst>
            <a:ext uri="{FF2B5EF4-FFF2-40B4-BE49-F238E27FC236}">
              <a16:creationId xmlns:a16="http://schemas.microsoft.com/office/drawing/2014/main" id="{00000000-0008-0000-2400-000004E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112000" y="1216025"/>
          <a:ext cx="1851025" cy="1259215"/>
        </a:xfrm>
        <a:prstGeom prst="rect">
          <a:avLst/>
        </a:prstGeom>
        <a:noFill/>
        <a:ln w="1">
          <a:noFill/>
          <a:miter lim="800000"/>
          <a:headEnd/>
          <a:tailEnd type="none" w="med" len="med"/>
        </a:ln>
        <a:effectLst/>
      </xdr:spPr>
    </xdr:pic>
    <xdr:clientData/>
  </xdr:twoCellAnchor>
  <xdr:twoCellAnchor>
    <xdr:from>
      <xdr:col>6</xdr:col>
      <xdr:colOff>2206625</xdr:colOff>
      <xdr:row>2</xdr:row>
      <xdr:rowOff>47625</xdr:rowOff>
    </xdr:from>
    <xdr:to>
      <xdr:col>7</xdr:col>
      <xdr:colOff>793751</xdr:colOff>
      <xdr:row>3</xdr:row>
      <xdr:rowOff>285750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2400-000004000000}"/>
            </a:ext>
          </a:extLst>
        </xdr:cNvPr>
        <xdr:cNvGrpSpPr/>
      </xdr:nvGrpSpPr>
      <xdr:grpSpPr>
        <a:xfrm>
          <a:off x="9557684" y="955301"/>
          <a:ext cx="2150596" cy="428625"/>
          <a:chOff x="4698206" y="107157"/>
          <a:chExt cx="2143126" cy="619125"/>
        </a:xfrm>
      </xdr:grpSpPr>
      <xdr:sp macro="" textlink="">
        <xdr:nvSpPr>
          <xdr:cNvPr id="5" name="4 Terminador">
            <a:extLst>
              <a:ext uri="{FF2B5EF4-FFF2-40B4-BE49-F238E27FC236}">
                <a16:creationId xmlns:a16="http://schemas.microsoft.com/office/drawing/2014/main" id="{00000000-0008-0000-24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24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4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4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24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8.xml><?xml version="1.0" encoding="utf-8"?>
<xdr:wsDr xmlns:xdr="http://schemas.openxmlformats.org/drawingml/2006/spreadsheetDrawing" xmlns:a="http://schemas.openxmlformats.org/drawingml/2006/main">
  <xdr:twoCellAnchor editAs="oneCell">
    <xdr:from>
      <xdr:col>5</xdr:col>
      <xdr:colOff>687917</xdr:colOff>
      <xdr:row>2</xdr:row>
      <xdr:rowOff>21167</xdr:rowOff>
    </xdr:from>
    <xdr:to>
      <xdr:col>6</xdr:col>
      <xdr:colOff>1031875</xdr:colOff>
      <xdr:row>5</xdr:row>
      <xdr:rowOff>205331</xdr:rowOff>
    </xdr:to>
    <xdr:pic>
      <xdr:nvPicPr>
        <xdr:cNvPr id="58373" name="Picture 5">
          <a:extLst>
            <a:ext uri="{FF2B5EF4-FFF2-40B4-BE49-F238E27FC236}">
              <a16:creationId xmlns:a16="http://schemas.microsoft.com/office/drawing/2014/main" id="{00000000-0008-0000-2500-000005E4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101417" y="1037167"/>
          <a:ext cx="1285875" cy="1295414"/>
        </a:xfrm>
        <a:prstGeom prst="rect">
          <a:avLst/>
        </a:prstGeom>
        <a:noFill/>
        <a:ln w="1">
          <a:noFill/>
          <a:miter lim="800000"/>
          <a:headEnd/>
          <a:tailEnd type="none" w="med" len="med"/>
        </a:ln>
        <a:effectLst/>
      </xdr:spPr>
    </xdr:pic>
    <xdr:clientData/>
  </xdr:twoCellAnchor>
  <xdr:twoCellAnchor>
    <xdr:from>
      <xdr:col>6</xdr:col>
      <xdr:colOff>2190750</xdr:colOff>
      <xdr:row>2</xdr:row>
      <xdr:rowOff>127000</xdr:rowOff>
    </xdr:from>
    <xdr:to>
      <xdr:col>7</xdr:col>
      <xdr:colOff>777876</xdr:colOff>
      <xdr:row>4</xdr:row>
      <xdr:rowOff>31750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2500-000004000000}"/>
            </a:ext>
          </a:extLst>
        </xdr:cNvPr>
        <xdr:cNvGrpSpPr/>
      </xdr:nvGrpSpPr>
      <xdr:grpSpPr>
        <a:xfrm>
          <a:off x="9541809" y="1034676"/>
          <a:ext cx="2150596" cy="431427"/>
          <a:chOff x="4698206" y="107157"/>
          <a:chExt cx="2143126" cy="619125"/>
        </a:xfrm>
      </xdr:grpSpPr>
      <xdr:sp macro="" textlink="">
        <xdr:nvSpPr>
          <xdr:cNvPr id="5" name="4 Terminador">
            <a:extLst>
              <a:ext uri="{FF2B5EF4-FFF2-40B4-BE49-F238E27FC236}">
                <a16:creationId xmlns:a16="http://schemas.microsoft.com/office/drawing/2014/main" id="{00000000-0008-0000-25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25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5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5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25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39.xml><?xml version="1.0" encoding="utf-8"?>
<xdr:wsDr xmlns:xdr="http://schemas.openxmlformats.org/drawingml/2006/spreadsheetDrawing" xmlns:a="http://schemas.openxmlformats.org/drawingml/2006/main">
  <xdr:twoCellAnchor editAs="oneCell">
    <xdr:from>
      <xdr:col>6</xdr:col>
      <xdr:colOff>181429</xdr:colOff>
      <xdr:row>1</xdr:row>
      <xdr:rowOff>267606</xdr:rowOff>
    </xdr:from>
    <xdr:to>
      <xdr:col>7</xdr:col>
      <xdr:colOff>1682640</xdr:colOff>
      <xdr:row>5</xdr:row>
      <xdr:rowOff>142875</xdr:rowOff>
    </xdr:to>
    <xdr:pic>
      <xdr:nvPicPr>
        <xdr:cNvPr id="59396" name="Picture 4">
          <a:extLst>
            <a:ext uri="{FF2B5EF4-FFF2-40B4-BE49-F238E27FC236}">
              <a16:creationId xmlns:a16="http://schemas.microsoft.com/office/drawing/2014/main" id="{00000000-0008-0000-2600-000004E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128000" y="988785"/>
          <a:ext cx="2440104" cy="1290411"/>
        </a:xfrm>
        <a:prstGeom prst="rect">
          <a:avLst/>
        </a:prstGeom>
        <a:noFill/>
        <a:ln w="1">
          <a:noFill/>
          <a:miter lim="800000"/>
          <a:headEnd/>
          <a:tailEnd type="none" w="med" len="med"/>
        </a:ln>
        <a:effectLst/>
      </xdr:spPr>
    </xdr:pic>
    <xdr:clientData/>
  </xdr:twoCellAnchor>
  <xdr:twoCellAnchor>
    <xdr:from>
      <xdr:col>7</xdr:col>
      <xdr:colOff>2079625</xdr:colOff>
      <xdr:row>2</xdr:row>
      <xdr:rowOff>63500</xdr:rowOff>
    </xdr:from>
    <xdr:to>
      <xdr:col>8</xdr:col>
      <xdr:colOff>666751</xdr:colOff>
      <xdr:row>3</xdr:row>
      <xdr:rowOff>301625</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2600-000004000000}"/>
            </a:ext>
          </a:extLst>
        </xdr:cNvPr>
        <xdr:cNvGrpSpPr/>
      </xdr:nvGrpSpPr>
      <xdr:grpSpPr>
        <a:xfrm>
          <a:off x="10965890" y="971176"/>
          <a:ext cx="2150596" cy="428625"/>
          <a:chOff x="4698206" y="107157"/>
          <a:chExt cx="2143126" cy="619125"/>
        </a:xfrm>
      </xdr:grpSpPr>
      <xdr:sp macro="" textlink="">
        <xdr:nvSpPr>
          <xdr:cNvPr id="5" name="4 Terminador">
            <a:extLst>
              <a:ext uri="{FF2B5EF4-FFF2-40B4-BE49-F238E27FC236}">
                <a16:creationId xmlns:a16="http://schemas.microsoft.com/office/drawing/2014/main" id="{00000000-0008-0000-26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26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6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6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26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40.xml><?xml version="1.0" encoding="utf-8"?>
<xdr:wsDr xmlns:xdr="http://schemas.openxmlformats.org/drawingml/2006/spreadsheetDrawing" xmlns:a="http://schemas.openxmlformats.org/drawingml/2006/main">
  <xdr:twoCellAnchor editAs="oneCell">
    <xdr:from>
      <xdr:col>6</xdr:col>
      <xdr:colOff>5291</xdr:colOff>
      <xdr:row>1</xdr:row>
      <xdr:rowOff>238125</xdr:rowOff>
    </xdr:from>
    <xdr:to>
      <xdr:col>6</xdr:col>
      <xdr:colOff>1338791</xdr:colOff>
      <xdr:row>5</xdr:row>
      <xdr:rowOff>164042</xdr:rowOff>
    </xdr:to>
    <xdr:pic>
      <xdr:nvPicPr>
        <xdr:cNvPr id="60420" name="Picture 4">
          <a:extLst>
            <a:ext uri="{FF2B5EF4-FFF2-40B4-BE49-F238E27FC236}">
              <a16:creationId xmlns:a16="http://schemas.microsoft.com/office/drawing/2014/main" id="{00000000-0008-0000-2700-000004EC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7360708" y="957792"/>
          <a:ext cx="1333500" cy="1333500"/>
        </a:xfrm>
        <a:prstGeom prst="rect">
          <a:avLst/>
        </a:prstGeom>
        <a:noFill/>
        <a:ln w="1">
          <a:noFill/>
          <a:miter lim="800000"/>
          <a:headEnd/>
          <a:tailEnd type="none" w="med" len="med"/>
        </a:ln>
        <a:effectLst/>
      </xdr:spPr>
    </xdr:pic>
    <xdr:clientData/>
  </xdr:twoCellAnchor>
  <xdr:twoCellAnchor>
    <xdr:from>
      <xdr:col>6</xdr:col>
      <xdr:colOff>2206625</xdr:colOff>
      <xdr:row>2</xdr:row>
      <xdr:rowOff>222250</xdr:rowOff>
    </xdr:from>
    <xdr:to>
      <xdr:col>7</xdr:col>
      <xdr:colOff>793751</xdr:colOff>
      <xdr:row>4</xdr:row>
      <xdr:rowOff>127000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2700-000004000000}"/>
            </a:ext>
          </a:extLst>
        </xdr:cNvPr>
        <xdr:cNvGrpSpPr/>
      </xdr:nvGrpSpPr>
      <xdr:grpSpPr>
        <a:xfrm>
          <a:off x="9557684" y="1101351"/>
          <a:ext cx="2150596" cy="460002"/>
          <a:chOff x="4698206" y="107157"/>
          <a:chExt cx="2143126" cy="619125"/>
        </a:xfrm>
      </xdr:grpSpPr>
      <xdr:sp macro="" textlink="">
        <xdr:nvSpPr>
          <xdr:cNvPr id="5" name="4 Terminador">
            <a:extLst>
              <a:ext uri="{FF2B5EF4-FFF2-40B4-BE49-F238E27FC236}">
                <a16:creationId xmlns:a16="http://schemas.microsoft.com/office/drawing/2014/main" id="{00000000-0008-0000-27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27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7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7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27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41.xml><?xml version="1.0" encoding="utf-8"?>
<xdr:wsDr xmlns:xdr="http://schemas.openxmlformats.org/drawingml/2006/spreadsheetDrawing" xmlns:a="http://schemas.openxmlformats.org/drawingml/2006/main">
  <xdr:twoCellAnchor editAs="oneCell">
    <xdr:from>
      <xdr:col>6</xdr:col>
      <xdr:colOff>111124</xdr:colOff>
      <xdr:row>2</xdr:row>
      <xdr:rowOff>26459</xdr:rowOff>
    </xdr:from>
    <xdr:to>
      <xdr:col>6</xdr:col>
      <xdr:colOff>1000124</xdr:colOff>
      <xdr:row>5</xdr:row>
      <xdr:rowOff>266489</xdr:rowOff>
    </xdr:to>
    <xdr:pic>
      <xdr:nvPicPr>
        <xdr:cNvPr id="61445" name="Picture 5">
          <a:extLst>
            <a:ext uri="{FF2B5EF4-FFF2-40B4-BE49-F238E27FC236}">
              <a16:creationId xmlns:a16="http://schemas.microsoft.com/office/drawing/2014/main" id="{00000000-0008-0000-2800-000005F00000}"/>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b="-3928"/>
        <a:stretch>
          <a:fillRect/>
        </a:stretch>
      </xdr:blipFill>
      <xdr:spPr bwMode="auto">
        <a:xfrm>
          <a:off x="7466541" y="1042459"/>
          <a:ext cx="889000" cy="1351280"/>
        </a:xfrm>
        <a:prstGeom prst="rect">
          <a:avLst/>
        </a:prstGeom>
        <a:noFill/>
        <a:ln w="1">
          <a:noFill/>
          <a:miter lim="800000"/>
          <a:headEnd/>
          <a:tailEnd type="none" w="med" len="med"/>
        </a:ln>
        <a:effectLst/>
      </xdr:spPr>
    </xdr:pic>
    <xdr:clientData/>
  </xdr:twoCellAnchor>
  <xdr:twoCellAnchor>
    <xdr:from>
      <xdr:col>6</xdr:col>
      <xdr:colOff>2127250</xdr:colOff>
      <xdr:row>2</xdr:row>
      <xdr:rowOff>254000</xdr:rowOff>
    </xdr:from>
    <xdr:to>
      <xdr:col>7</xdr:col>
      <xdr:colOff>714376</xdr:colOff>
      <xdr:row>4</xdr:row>
      <xdr:rowOff>158750</xdr:rowOff>
    </xdr:to>
    <xdr:grpSp>
      <xdr:nvGrpSpPr>
        <xdr:cNvPr id="4" name="3 Grupo">
          <a:hlinkClick xmlns:r="http://schemas.openxmlformats.org/officeDocument/2006/relationships" r:id="rId2"/>
          <a:extLst>
            <a:ext uri="{FF2B5EF4-FFF2-40B4-BE49-F238E27FC236}">
              <a16:creationId xmlns:a16="http://schemas.microsoft.com/office/drawing/2014/main" id="{00000000-0008-0000-2800-000004000000}"/>
            </a:ext>
          </a:extLst>
        </xdr:cNvPr>
        <xdr:cNvGrpSpPr/>
      </xdr:nvGrpSpPr>
      <xdr:grpSpPr>
        <a:xfrm>
          <a:off x="9478309" y="1095001"/>
          <a:ext cx="2150596" cy="498102"/>
          <a:chOff x="4698206" y="107157"/>
          <a:chExt cx="2143126" cy="619125"/>
        </a:xfrm>
      </xdr:grpSpPr>
      <xdr:sp macro="" textlink="">
        <xdr:nvSpPr>
          <xdr:cNvPr id="5" name="4 Terminador">
            <a:extLst>
              <a:ext uri="{FF2B5EF4-FFF2-40B4-BE49-F238E27FC236}">
                <a16:creationId xmlns:a16="http://schemas.microsoft.com/office/drawing/2014/main" id="{00000000-0008-0000-2800-000005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6" name="5 Cheurón">
            <a:extLst>
              <a:ext uri="{FF2B5EF4-FFF2-40B4-BE49-F238E27FC236}">
                <a16:creationId xmlns:a16="http://schemas.microsoft.com/office/drawing/2014/main" id="{00000000-0008-0000-2800-000006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6 Cheurón">
            <a:extLst>
              <a:ext uri="{FF2B5EF4-FFF2-40B4-BE49-F238E27FC236}">
                <a16:creationId xmlns:a16="http://schemas.microsoft.com/office/drawing/2014/main" id="{00000000-0008-0000-2800-000007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8" name="7 Cheurón">
            <a:extLst>
              <a:ext uri="{FF2B5EF4-FFF2-40B4-BE49-F238E27FC236}">
                <a16:creationId xmlns:a16="http://schemas.microsoft.com/office/drawing/2014/main" id="{00000000-0008-0000-2800-000008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9" name="8 Cheurón">
            <a:extLst>
              <a:ext uri="{FF2B5EF4-FFF2-40B4-BE49-F238E27FC236}">
                <a16:creationId xmlns:a16="http://schemas.microsoft.com/office/drawing/2014/main" id="{00000000-0008-0000-2800-000009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302558</xdr:colOff>
      <xdr:row>0</xdr:row>
      <xdr:rowOff>145677</xdr:rowOff>
    </xdr:from>
    <xdr:to>
      <xdr:col>1</xdr:col>
      <xdr:colOff>888406</xdr:colOff>
      <xdr:row>0</xdr:row>
      <xdr:rowOff>760472</xdr:rowOff>
    </xdr:to>
    <xdr:grpSp>
      <xdr:nvGrpSpPr>
        <xdr:cNvPr id="2" name="3 Grupo">
          <a:hlinkClick xmlns:r="http://schemas.openxmlformats.org/officeDocument/2006/relationships" r:id="rId1"/>
          <a:extLst>
            <a:ext uri="{FF2B5EF4-FFF2-40B4-BE49-F238E27FC236}">
              <a16:creationId xmlns:a16="http://schemas.microsoft.com/office/drawing/2014/main" id="{00000000-0008-0000-2A00-000002000000}"/>
            </a:ext>
          </a:extLst>
        </xdr:cNvPr>
        <xdr:cNvGrpSpPr/>
      </xdr:nvGrpSpPr>
      <xdr:grpSpPr>
        <a:xfrm>
          <a:off x="302558" y="145677"/>
          <a:ext cx="2154672" cy="614795"/>
          <a:chOff x="4698206" y="107157"/>
          <a:chExt cx="2143126" cy="619125"/>
        </a:xfrm>
      </xdr:grpSpPr>
      <xdr:sp macro="" textlink="">
        <xdr:nvSpPr>
          <xdr:cNvPr id="3" name="4 Terminador">
            <a:extLst>
              <a:ext uri="{FF2B5EF4-FFF2-40B4-BE49-F238E27FC236}">
                <a16:creationId xmlns:a16="http://schemas.microsoft.com/office/drawing/2014/main" id="{00000000-0008-0000-2A00-000003000000}"/>
              </a:ext>
            </a:extLst>
          </xdr:cNvPr>
          <xdr:cNvSpPr/>
        </xdr:nvSpPr>
        <xdr:spPr>
          <a:xfrm>
            <a:off x="4698206" y="107157"/>
            <a:ext cx="2143126" cy="619125"/>
          </a:xfrm>
          <a:prstGeom prst="flowChartTerminator">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es-CO" sz="1600" b="1">
                <a:solidFill>
                  <a:schemeClr val="bg1"/>
                </a:solidFill>
              </a:rPr>
              <a:t>Volver</a:t>
            </a:r>
            <a:r>
              <a:rPr lang="es-CO" sz="1600" b="1" baseline="0">
                <a:solidFill>
                  <a:schemeClr val="bg1"/>
                </a:solidFill>
              </a:rPr>
              <a:t> al inicio</a:t>
            </a:r>
            <a:endParaRPr lang="es-CO" sz="1600" b="1">
              <a:solidFill>
                <a:schemeClr val="bg1"/>
              </a:solidFill>
            </a:endParaRPr>
          </a:p>
        </xdr:txBody>
      </xdr:sp>
      <xdr:sp macro="" textlink="">
        <xdr:nvSpPr>
          <xdr:cNvPr id="4" name="5 Cheurón">
            <a:extLst>
              <a:ext uri="{FF2B5EF4-FFF2-40B4-BE49-F238E27FC236}">
                <a16:creationId xmlns:a16="http://schemas.microsoft.com/office/drawing/2014/main" id="{00000000-0008-0000-2A00-000004000000}"/>
              </a:ext>
            </a:extLst>
          </xdr:cNvPr>
          <xdr:cNvSpPr/>
        </xdr:nvSpPr>
        <xdr:spPr>
          <a:xfrm>
            <a:off x="64960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5" name="6 Cheurón">
            <a:extLst>
              <a:ext uri="{FF2B5EF4-FFF2-40B4-BE49-F238E27FC236}">
                <a16:creationId xmlns:a16="http://schemas.microsoft.com/office/drawing/2014/main" id="{00000000-0008-0000-2A00-000005000000}"/>
              </a:ext>
            </a:extLst>
          </xdr:cNvPr>
          <xdr:cNvSpPr/>
        </xdr:nvSpPr>
        <xdr:spPr>
          <a:xfrm>
            <a:off x="65889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6" name="7 Cheurón">
            <a:extLst>
              <a:ext uri="{FF2B5EF4-FFF2-40B4-BE49-F238E27FC236}">
                <a16:creationId xmlns:a16="http://schemas.microsoft.com/office/drawing/2014/main" id="{00000000-0008-0000-2A00-000006000000}"/>
              </a:ext>
            </a:extLst>
          </xdr:cNvPr>
          <xdr:cNvSpPr/>
        </xdr:nvSpPr>
        <xdr:spPr>
          <a:xfrm flipH="1">
            <a:off x="4781550"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sp macro="" textlink="">
        <xdr:nvSpPr>
          <xdr:cNvPr id="7" name="8 Cheurón">
            <a:extLst>
              <a:ext uri="{FF2B5EF4-FFF2-40B4-BE49-F238E27FC236}">
                <a16:creationId xmlns:a16="http://schemas.microsoft.com/office/drawing/2014/main" id="{00000000-0008-0000-2A00-000007000000}"/>
              </a:ext>
            </a:extLst>
          </xdr:cNvPr>
          <xdr:cNvSpPr/>
        </xdr:nvSpPr>
        <xdr:spPr>
          <a:xfrm flipH="1">
            <a:off x="4874419" y="280988"/>
            <a:ext cx="119063" cy="297657"/>
          </a:xfrm>
          <a:prstGeom prst="chevron">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s-CO" sz="1100">
              <a:solidFill>
                <a:schemeClr val="tx1"/>
              </a:solidFill>
            </a:endParaRPr>
          </a:p>
        </xdr:txBody>
      </xdr:sp>
    </xdr:grpSp>
    <xdr:clientData/>
  </xdr:twoCellAnchor>
  <xdr:twoCellAnchor editAs="oneCell">
    <xdr:from>
      <xdr:col>2</xdr:col>
      <xdr:colOff>291353</xdr:colOff>
      <xdr:row>0</xdr:row>
      <xdr:rowOff>459441</xdr:rowOff>
    </xdr:from>
    <xdr:to>
      <xdr:col>3</xdr:col>
      <xdr:colOff>582705</xdr:colOff>
      <xdr:row>2</xdr:row>
      <xdr:rowOff>180184</xdr:rowOff>
    </xdr:to>
    <xdr:pic>
      <xdr:nvPicPr>
        <xdr:cNvPr id="8" name="TODOS">
          <a:extLst>
            <a:ext uri="{FF2B5EF4-FFF2-40B4-BE49-F238E27FC236}">
              <a16:creationId xmlns:a16="http://schemas.microsoft.com/office/drawing/2014/main" id="{00000000-0008-0000-2A00-000008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3182471" y="459441"/>
          <a:ext cx="1154205" cy="908567"/>
        </a:xfrm>
        <a:prstGeom prst="rect">
          <a:avLst/>
        </a:prstGeom>
      </xdr:spPr>
    </xdr:pic>
    <xdr:clientData/>
  </xdr:twoCellAnchor>
  <xdr:twoCellAnchor editAs="oneCell">
    <xdr:from>
      <xdr:col>7</xdr:col>
      <xdr:colOff>683559</xdr:colOff>
      <xdr:row>0</xdr:row>
      <xdr:rowOff>246529</xdr:rowOff>
    </xdr:from>
    <xdr:to>
      <xdr:col>9</xdr:col>
      <xdr:colOff>42479</xdr:colOff>
      <xdr:row>3</xdr:row>
      <xdr:rowOff>13276</xdr:rowOff>
    </xdr:to>
    <xdr:pic>
      <xdr:nvPicPr>
        <xdr:cNvPr id="9" name="EXTERNA">
          <a:extLst>
            <a:ext uri="{FF2B5EF4-FFF2-40B4-BE49-F238E27FC236}">
              <a16:creationId xmlns:a16="http://schemas.microsoft.com/office/drawing/2014/main" id="{00000000-0008-0000-2A00-000009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572500" y="246529"/>
          <a:ext cx="1319950" cy="1145071"/>
        </a:xfrm>
        <a:prstGeom prst="rect">
          <a:avLst/>
        </a:prstGeom>
      </xdr:spPr>
    </xdr:pic>
    <xdr:clientData/>
  </xdr:twoCellAnchor>
  <xdr:twoCellAnchor editAs="oneCell">
    <xdr:from>
      <xdr:col>13</xdr:col>
      <xdr:colOff>448235</xdr:colOff>
      <xdr:row>0</xdr:row>
      <xdr:rowOff>112059</xdr:rowOff>
    </xdr:from>
    <xdr:to>
      <xdr:col>14</xdr:col>
      <xdr:colOff>1001027</xdr:colOff>
      <xdr:row>3</xdr:row>
      <xdr:rowOff>8428</xdr:rowOff>
    </xdr:to>
    <xdr:pic>
      <xdr:nvPicPr>
        <xdr:cNvPr id="10" name="Dx">
          <a:extLst>
            <a:ext uri="{FF2B5EF4-FFF2-40B4-BE49-F238E27FC236}">
              <a16:creationId xmlns:a16="http://schemas.microsoft.com/office/drawing/2014/main" id="{00000000-0008-0000-2A00-00000A000000}"/>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14724529" y="112059"/>
          <a:ext cx="1650969" cy="1274693"/>
        </a:xfrm>
        <a:prstGeom prst="rect">
          <a:avLst/>
        </a:prstGeom>
      </xdr:spPr>
    </xdr:pic>
    <xdr:clientData/>
  </xdr:twoCellAnchor>
  <xdr:twoCellAnchor editAs="oneCell">
    <xdr:from>
      <xdr:col>19</xdr:col>
      <xdr:colOff>806824</xdr:colOff>
      <xdr:row>0</xdr:row>
      <xdr:rowOff>0</xdr:rowOff>
    </xdr:from>
    <xdr:to>
      <xdr:col>20</xdr:col>
      <xdr:colOff>882989</xdr:colOff>
      <xdr:row>2</xdr:row>
      <xdr:rowOff>173338</xdr:rowOff>
    </xdr:to>
    <xdr:pic>
      <xdr:nvPicPr>
        <xdr:cNvPr id="11" name="INTERNACION">
          <a:extLst>
            <a:ext uri="{FF2B5EF4-FFF2-40B4-BE49-F238E27FC236}">
              <a16:creationId xmlns:a16="http://schemas.microsoft.com/office/drawing/2014/main" id="{00000000-0008-0000-2A00-00000B000000}"/>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21717000" y="0"/>
          <a:ext cx="1174342" cy="1361162"/>
        </a:xfrm>
        <a:prstGeom prst="rect">
          <a:avLst/>
        </a:prstGeom>
      </xdr:spPr>
    </xdr:pic>
    <xdr:clientData/>
  </xdr:twoCellAnchor>
  <xdr:twoCellAnchor editAs="oneCell">
    <xdr:from>
      <xdr:col>25</xdr:col>
      <xdr:colOff>638735</xdr:colOff>
      <xdr:row>0</xdr:row>
      <xdr:rowOff>56029</xdr:rowOff>
    </xdr:from>
    <xdr:to>
      <xdr:col>26</xdr:col>
      <xdr:colOff>771882</xdr:colOff>
      <xdr:row>3</xdr:row>
      <xdr:rowOff>9265</xdr:rowOff>
    </xdr:to>
    <xdr:pic>
      <xdr:nvPicPr>
        <xdr:cNvPr id="12" name="QUIRURGICO">
          <a:extLst>
            <a:ext uri="{FF2B5EF4-FFF2-40B4-BE49-F238E27FC236}">
              <a16:creationId xmlns:a16="http://schemas.microsoft.com/office/drawing/2014/main" id="{00000000-0008-0000-2A00-00000C000000}"/>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28373294" y="56029"/>
          <a:ext cx="1231323" cy="1331560"/>
        </a:xfrm>
        <a:prstGeom prst="rect">
          <a:avLst/>
        </a:prstGeom>
      </xdr:spPr>
    </xdr:pic>
    <xdr:clientData/>
  </xdr:twoCellAnchor>
  <xdr:twoCellAnchor editAs="oneCell">
    <xdr:from>
      <xdr:col>31</xdr:col>
      <xdr:colOff>974911</xdr:colOff>
      <xdr:row>0</xdr:row>
      <xdr:rowOff>0</xdr:rowOff>
    </xdr:from>
    <xdr:to>
      <xdr:col>33</xdr:col>
      <xdr:colOff>453590</xdr:colOff>
      <xdr:row>2</xdr:row>
      <xdr:rowOff>179838</xdr:rowOff>
    </xdr:to>
    <xdr:pic>
      <xdr:nvPicPr>
        <xdr:cNvPr id="13" name="INMEDIATA">
          <a:extLst>
            <a:ext uri="{FF2B5EF4-FFF2-40B4-BE49-F238E27FC236}">
              <a16:creationId xmlns:a16="http://schemas.microsoft.com/office/drawing/2014/main" id="{00000000-0008-0000-2A00-00000D000000}"/>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34995970" y="0"/>
          <a:ext cx="1540561" cy="1367662"/>
        </a:xfrm>
        <a:prstGeom prst="rect">
          <a:avLst/>
        </a:prstGeom>
      </xdr:spPr>
    </xdr:pic>
    <xdr:clientData/>
  </xdr:twoCellAnchor>
  <xdr:twoCellAnchor>
    <xdr:from>
      <xdr:col>3</xdr:col>
      <xdr:colOff>705972</xdr:colOff>
      <xdr:row>0</xdr:row>
      <xdr:rowOff>179294</xdr:rowOff>
    </xdr:from>
    <xdr:to>
      <xdr:col>7</xdr:col>
      <xdr:colOff>425824</xdr:colOff>
      <xdr:row>2</xdr:row>
      <xdr:rowOff>100852</xdr:rowOff>
    </xdr:to>
    <xdr:grpSp>
      <xdr:nvGrpSpPr>
        <xdr:cNvPr id="22" name="Grupo 21">
          <a:extLst>
            <a:ext uri="{FF2B5EF4-FFF2-40B4-BE49-F238E27FC236}">
              <a16:creationId xmlns:a16="http://schemas.microsoft.com/office/drawing/2014/main" id="{00000000-0008-0000-2A00-000016000000}"/>
            </a:ext>
          </a:extLst>
        </xdr:cNvPr>
        <xdr:cNvGrpSpPr/>
      </xdr:nvGrpSpPr>
      <xdr:grpSpPr>
        <a:xfrm>
          <a:off x="4459943" y="179294"/>
          <a:ext cx="3854822" cy="1109382"/>
          <a:chOff x="4459943" y="179294"/>
          <a:chExt cx="3854822" cy="1109382"/>
        </a:xfrm>
      </xdr:grpSpPr>
      <xdr:cxnSp macro="">
        <xdr:nvCxnSpPr>
          <xdr:cNvPr id="15" name="Conector recto de flecha 14">
            <a:extLst>
              <a:ext uri="{FF2B5EF4-FFF2-40B4-BE49-F238E27FC236}">
                <a16:creationId xmlns:a16="http://schemas.microsoft.com/office/drawing/2014/main" id="{00000000-0008-0000-2A00-00000F000000}"/>
              </a:ext>
            </a:extLst>
          </xdr:cNvPr>
          <xdr:cNvCxnSpPr>
            <a:stCxn id="16" idx="1"/>
          </xdr:cNvCxnSpPr>
        </xdr:nvCxnSpPr>
        <xdr:spPr>
          <a:xfrm flipH="1">
            <a:off x="4459943" y="465044"/>
            <a:ext cx="336175" cy="82363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6" name="CuadroTexto 15">
            <a:extLst>
              <a:ext uri="{FF2B5EF4-FFF2-40B4-BE49-F238E27FC236}">
                <a16:creationId xmlns:a16="http://schemas.microsoft.com/office/drawing/2014/main" id="{00000000-0008-0000-2A00-000010000000}"/>
              </a:ext>
            </a:extLst>
          </xdr:cNvPr>
          <xdr:cNvSpPr txBox="1"/>
        </xdr:nvSpPr>
        <xdr:spPr>
          <a:xfrm>
            <a:off x="4796118" y="179294"/>
            <a:ext cx="329453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solidFill>
                  <a:srgbClr val="FF0000"/>
                </a:solidFill>
              </a:rPr>
              <a:t>De clic derecho sobre las tablas dinámicas de esta hoja y luego clic en la opción "Actualizar"</a:t>
            </a:r>
          </a:p>
        </xdr:txBody>
      </xdr:sp>
      <xdr:cxnSp macro="">
        <xdr:nvCxnSpPr>
          <xdr:cNvPr id="18" name="Conector recto de flecha 17">
            <a:extLst>
              <a:ext uri="{FF2B5EF4-FFF2-40B4-BE49-F238E27FC236}">
                <a16:creationId xmlns:a16="http://schemas.microsoft.com/office/drawing/2014/main" id="{00000000-0008-0000-2A00-000012000000}"/>
              </a:ext>
            </a:extLst>
          </xdr:cNvPr>
          <xdr:cNvCxnSpPr>
            <a:stCxn id="16" idx="3"/>
          </xdr:cNvCxnSpPr>
        </xdr:nvCxnSpPr>
        <xdr:spPr>
          <a:xfrm>
            <a:off x="8090648" y="465044"/>
            <a:ext cx="224117" cy="74519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15</xdr:col>
      <xdr:colOff>112058</xdr:colOff>
      <xdr:row>0</xdr:row>
      <xdr:rowOff>168089</xdr:rowOff>
    </xdr:from>
    <xdr:to>
      <xdr:col>18</xdr:col>
      <xdr:colOff>1165410</xdr:colOff>
      <xdr:row>2</xdr:row>
      <xdr:rowOff>89647</xdr:rowOff>
    </xdr:to>
    <xdr:grpSp>
      <xdr:nvGrpSpPr>
        <xdr:cNvPr id="23" name="Grupo 22">
          <a:extLst>
            <a:ext uri="{FF2B5EF4-FFF2-40B4-BE49-F238E27FC236}">
              <a16:creationId xmlns:a16="http://schemas.microsoft.com/office/drawing/2014/main" id="{00000000-0008-0000-2A00-000017000000}"/>
            </a:ext>
          </a:extLst>
        </xdr:cNvPr>
        <xdr:cNvGrpSpPr/>
      </xdr:nvGrpSpPr>
      <xdr:grpSpPr>
        <a:xfrm>
          <a:off x="16528676" y="168089"/>
          <a:ext cx="3854822" cy="1109382"/>
          <a:chOff x="4459943" y="179294"/>
          <a:chExt cx="3854822" cy="1109382"/>
        </a:xfrm>
      </xdr:grpSpPr>
      <xdr:cxnSp macro="">
        <xdr:nvCxnSpPr>
          <xdr:cNvPr id="24" name="Conector recto de flecha 23">
            <a:extLst>
              <a:ext uri="{FF2B5EF4-FFF2-40B4-BE49-F238E27FC236}">
                <a16:creationId xmlns:a16="http://schemas.microsoft.com/office/drawing/2014/main" id="{00000000-0008-0000-2A00-000018000000}"/>
              </a:ext>
            </a:extLst>
          </xdr:cNvPr>
          <xdr:cNvCxnSpPr>
            <a:stCxn id="25" idx="1"/>
          </xdr:cNvCxnSpPr>
        </xdr:nvCxnSpPr>
        <xdr:spPr>
          <a:xfrm flipH="1">
            <a:off x="4459943" y="465044"/>
            <a:ext cx="336175" cy="82363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5" name="CuadroTexto 24">
            <a:extLst>
              <a:ext uri="{FF2B5EF4-FFF2-40B4-BE49-F238E27FC236}">
                <a16:creationId xmlns:a16="http://schemas.microsoft.com/office/drawing/2014/main" id="{00000000-0008-0000-2A00-000019000000}"/>
              </a:ext>
            </a:extLst>
          </xdr:cNvPr>
          <xdr:cNvSpPr txBox="1"/>
        </xdr:nvSpPr>
        <xdr:spPr>
          <a:xfrm>
            <a:off x="4796118" y="179294"/>
            <a:ext cx="329453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solidFill>
                  <a:srgbClr val="FF0000"/>
                </a:solidFill>
              </a:rPr>
              <a:t>De clic derecho sobre las tablas dinámicas de esta hoja y luego clic en la opción "Actualizar"</a:t>
            </a:r>
          </a:p>
        </xdr:txBody>
      </xdr:sp>
      <xdr:cxnSp macro="">
        <xdr:nvCxnSpPr>
          <xdr:cNvPr id="26" name="Conector recto de flecha 25">
            <a:extLst>
              <a:ext uri="{FF2B5EF4-FFF2-40B4-BE49-F238E27FC236}">
                <a16:creationId xmlns:a16="http://schemas.microsoft.com/office/drawing/2014/main" id="{00000000-0008-0000-2A00-00001A000000}"/>
              </a:ext>
            </a:extLst>
          </xdr:cNvPr>
          <xdr:cNvCxnSpPr>
            <a:stCxn id="25" idx="3"/>
          </xdr:cNvCxnSpPr>
        </xdr:nvCxnSpPr>
        <xdr:spPr>
          <a:xfrm>
            <a:off x="8090648" y="465044"/>
            <a:ext cx="224117" cy="74519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27</xdr:col>
      <xdr:colOff>56029</xdr:colOff>
      <xdr:row>0</xdr:row>
      <xdr:rowOff>0</xdr:rowOff>
    </xdr:from>
    <xdr:to>
      <xdr:col>30</xdr:col>
      <xdr:colOff>1333498</xdr:colOff>
      <xdr:row>1</xdr:row>
      <xdr:rowOff>112058</xdr:rowOff>
    </xdr:to>
    <xdr:grpSp>
      <xdr:nvGrpSpPr>
        <xdr:cNvPr id="27" name="Grupo 26">
          <a:extLst>
            <a:ext uri="{FF2B5EF4-FFF2-40B4-BE49-F238E27FC236}">
              <a16:creationId xmlns:a16="http://schemas.microsoft.com/office/drawing/2014/main" id="{00000000-0008-0000-2A00-00001B000000}"/>
            </a:ext>
          </a:extLst>
        </xdr:cNvPr>
        <xdr:cNvGrpSpPr/>
      </xdr:nvGrpSpPr>
      <xdr:grpSpPr>
        <a:xfrm>
          <a:off x="29729205" y="0"/>
          <a:ext cx="3854822" cy="1109382"/>
          <a:chOff x="4459943" y="179294"/>
          <a:chExt cx="3854822" cy="1109382"/>
        </a:xfrm>
      </xdr:grpSpPr>
      <xdr:cxnSp macro="">
        <xdr:nvCxnSpPr>
          <xdr:cNvPr id="28" name="Conector recto de flecha 27">
            <a:extLst>
              <a:ext uri="{FF2B5EF4-FFF2-40B4-BE49-F238E27FC236}">
                <a16:creationId xmlns:a16="http://schemas.microsoft.com/office/drawing/2014/main" id="{00000000-0008-0000-2A00-00001C000000}"/>
              </a:ext>
            </a:extLst>
          </xdr:cNvPr>
          <xdr:cNvCxnSpPr>
            <a:stCxn id="29" idx="1"/>
          </xdr:cNvCxnSpPr>
        </xdr:nvCxnSpPr>
        <xdr:spPr>
          <a:xfrm flipH="1">
            <a:off x="4459943" y="465044"/>
            <a:ext cx="336175" cy="82363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9" name="CuadroTexto 28">
            <a:extLst>
              <a:ext uri="{FF2B5EF4-FFF2-40B4-BE49-F238E27FC236}">
                <a16:creationId xmlns:a16="http://schemas.microsoft.com/office/drawing/2014/main" id="{00000000-0008-0000-2A00-00001D000000}"/>
              </a:ext>
            </a:extLst>
          </xdr:cNvPr>
          <xdr:cNvSpPr txBox="1"/>
        </xdr:nvSpPr>
        <xdr:spPr>
          <a:xfrm>
            <a:off x="4796118" y="179294"/>
            <a:ext cx="329453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200" b="1">
                <a:solidFill>
                  <a:srgbClr val="FF0000"/>
                </a:solidFill>
              </a:rPr>
              <a:t>De clic derecho sobre las tablas dinámicas de esta hoja y luego clic en la opción "Actualizar"</a:t>
            </a:r>
          </a:p>
        </xdr:txBody>
      </xdr:sp>
      <xdr:cxnSp macro="">
        <xdr:nvCxnSpPr>
          <xdr:cNvPr id="30" name="Conector recto de flecha 29">
            <a:extLst>
              <a:ext uri="{FF2B5EF4-FFF2-40B4-BE49-F238E27FC236}">
                <a16:creationId xmlns:a16="http://schemas.microsoft.com/office/drawing/2014/main" id="{00000000-0008-0000-2A00-00001E000000}"/>
              </a:ext>
            </a:extLst>
          </xdr:cNvPr>
          <xdr:cNvCxnSpPr>
            <a:stCxn id="29" idx="3"/>
          </xdr:cNvCxnSpPr>
        </xdr:nvCxnSpPr>
        <xdr:spPr>
          <a:xfrm>
            <a:off x="8090648" y="465044"/>
            <a:ext cx="224117" cy="74519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PC" refreshedDate="44119.631470949076" createdVersion="5" refreshedVersion="5" minRefreshableVersion="3" recordCount="24" xr:uid="{00000000-000A-0000-FFFF-FFFF00000000}">
  <cacheSource type="worksheet">
    <worksheetSource ref="AD2:AI26" sheet="BD PLANES"/>
  </cacheSource>
  <cacheFields count="6">
    <cacheField name="GRUPO" numFmtId="0">
      <sharedItems count="1">
        <s v="Cirugía"/>
      </sharedItems>
    </cacheField>
    <cacheField name="SERVICIO" numFmtId="0">
      <sharedItems count="1">
        <s v="Cirugía"/>
      </sharedItems>
    </cacheField>
    <cacheField name="SEGUIMIENTO" numFmtId="0">
      <sharedItems count="6">
        <s v="1 seguimiento"/>
        <s v="2 seguimiento"/>
        <s v="3 seguimiento"/>
        <s v="4 seguimiento"/>
        <s v="5 seguimiento"/>
        <s v="6 seguimiento"/>
      </sharedItems>
    </cacheField>
    <cacheField name="Estado accion" numFmtId="0">
      <sharedItems count="4">
        <s v="SIN INICIAR"/>
        <s v="EN EJECUCION"/>
        <s v="CERRADA"/>
        <s v="CANCELADA"/>
      </sharedItems>
    </cacheField>
    <cacheField name="Numero de acciones" numFmtId="0">
      <sharedItems containsSemiMixedTypes="0" containsString="0" containsNumber="1" containsInteger="1" minValue="0" maxValue="0"/>
    </cacheField>
    <cacheField name="% accione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PC" refreshedDate="44123.385746643522" createdVersion="5" refreshedVersion="5" minRefreshableVersion="3" recordCount="288" xr:uid="{00000000-000A-0000-FFFF-FFFF01000000}">
  <cacheSource type="worksheet">
    <worksheetSource ref="W2:AB290" sheet="BD PLANES"/>
  </cacheSource>
  <cacheFields count="6">
    <cacheField name="GRUPO" numFmtId="0">
      <sharedItems count="1">
        <s v="Internación"/>
      </sharedItems>
    </cacheField>
    <cacheField name="SERVICIO" numFmtId="0">
      <sharedItems count="12">
        <s v="Hospitalización"/>
        <s v="Hospitalización paciente crónico"/>
        <s v="Cuidado básico neonatal"/>
        <s v="Cuidado intermedio neonatal"/>
        <s v="Cuidado intensivo neonatal"/>
        <s v="Cuidado intermedio pediátrico"/>
        <s v="Cuidado intensivo pediátrico"/>
        <s v="Cuidado intermedio adulto"/>
        <s v="Cuidado intensivo adulto"/>
        <s v="Hospitalización en salud mental o consumo de sustancias psicoactiva"/>
        <s v="Hospitalización parcial"/>
        <s v="Cuidado básico del consumo de sustancias psicoactivas"/>
      </sharedItems>
    </cacheField>
    <cacheField name="SEGUIMIENTO" numFmtId="0">
      <sharedItems count="6">
        <s v="1 seguimiento"/>
        <s v="2 seguimiento"/>
        <s v="3 seguimiento"/>
        <s v="4 seguimiento"/>
        <s v="5 seguimiento"/>
        <s v="6 seguimiento"/>
      </sharedItems>
    </cacheField>
    <cacheField name="Estado accion" numFmtId="0">
      <sharedItems count="4">
        <s v="SIN INICIAR"/>
        <s v="EN EJECUCION"/>
        <s v="CERRADA"/>
        <s v="CANCELADA"/>
      </sharedItems>
    </cacheField>
    <cacheField name="Numero de acciones" numFmtId="0">
      <sharedItems containsSemiMixedTypes="0" containsString="0" containsNumber="1" containsInteger="1" minValue="0" maxValue="0"/>
    </cacheField>
    <cacheField name="% accione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bio Velez" refreshedDate="44123.627007986113" createdVersion="5" refreshedVersion="5" minRefreshableVersion="3" recordCount="96" xr:uid="{00000000-000A-0000-FFFF-FFFF02000000}">
  <cacheSource type="worksheet">
    <worksheetSource ref="AK2:AP98" sheet="BD PLANES"/>
  </cacheSource>
  <cacheFields count="6">
    <cacheField name="GRUPO" numFmtId="0">
      <sharedItems count="1">
        <s v="Atención inmediata"/>
      </sharedItems>
    </cacheField>
    <cacheField name="SERVICIO" numFmtId="0">
      <sharedItems count="4">
        <s v="Urgencias"/>
        <s v="Transporte asistencial"/>
        <s v="Atención prehospitalaria"/>
        <s v="Atención del parto"/>
      </sharedItems>
    </cacheField>
    <cacheField name="SEGUIMIENTO" numFmtId="0">
      <sharedItems count="6">
        <s v="1 seguimiento"/>
        <s v="2 seguimiento"/>
        <s v="3 seguimiento"/>
        <s v="4 seguimiento"/>
        <s v="5 seguimiento"/>
        <s v="6 seguimiento"/>
      </sharedItems>
    </cacheField>
    <cacheField name="Estado accion" numFmtId="0">
      <sharedItems count="4">
        <s v="SIN INICIAR"/>
        <s v="EN EJECUCION"/>
        <s v="CERRADA"/>
        <s v="CANCELADA"/>
      </sharedItems>
    </cacheField>
    <cacheField name="Numero de acciones" numFmtId="0">
      <sharedItems containsSemiMixedTypes="0" containsString="0" containsNumber="1" containsInteger="1" minValue="0" maxValue="0"/>
    </cacheField>
    <cacheField name="% accione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PC" refreshedDate="44124.749358333334" createdVersion="5" refreshedVersion="5" minRefreshableVersion="3" recordCount="96" xr:uid="{00000000-000A-0000-FFFF-FFFF03000000}">
  <cacheSource type="worksheet">
    <worksheetSource ref="I2:N98" sheet="BD PLANES"/>
  </cacheSource>
  <cacheFields count="6">
    <cacheField name="GRUPO" numFmtId="0">
      <sharedItems count="1">
        <s v="Consulta externa"/>
      </sharedItems>
    </cacheField>
    <cacheField name="SERVICIO" numFmtId="0">
      <sharedItems count="4">
        <s v="Consulta externa general"/>
        <s v="Consulta externa especializada"/>
        <s v="Vacunación"/>
        <s v="Seguridad y salud en el trabajo"/>
      </sharedItems>
    </cacheField>
    <cacheField name="SEGUIMIENTO" numFmtId="0">
      <sharedItems count="6">
        <s v="1 seguimiento"/>
        <s v="2 seguimiento"/>
        <s v="3 seguimiento"/>
        <s v="4 seguimiento"/>
        <s v="5 seguimiento"/>
        <s v="6 seguimiento"/>
      </sharedItems>
    </cacheField>
    <cacheField name="Estado accion" numFmtId="0">
      <sharedItems count="4">
        <s v="SIN INICIAR"/>
        <s v="EN EJECUCION"/>
        <s v="CERRADA"/>
        <s v="CANCELADA"/>
      </sharedItems>
    </cacheField>
    <cacheField name="Numero de acciones" numFmtId="0">
      <sharedItems containsSemiMixedTypes="0" containsString="0" containsNumber="1" containsInteger="1" minValue="0" maxValue="0"/>
    </cacheField>
    <cacheField name="% accione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PC" refreshedDate="44124.749376851854" createdVersion="5" refreshedVersion="5" minRefreshableVersion="3" recordCount="24" xr:uid="{00000000-000A-0000-FFFF-FFFF04000000}">
  <cacheSource type="worksheet">
    <worksheetSource ref="B2:G26" sheet="BD PLANES"/>
  </cacheSource>
  <cacheFields count="6">
    <cacheField name="GRUPO" numFmtId="0">
      <sharedItems count="1">
        <s v="Todos los servicios"/>
      </sharedItems>
    </cacheField>
    <cacheField name="SERVICIO" numFmtId="0">
      <sharedItems/>
    </cacheField>
    <cacheField name="SEGUIMIENTO" numFmtId="0">
      <sharedItems count="6">
        <s v="1 seguimiento"/>
        <s v="2 seguimiento"/>
        <s v="3 seguimiento"/>
        <s v="4 seguimiento"/>
        <s v="5 seguimiento"/>
        <s v="6 seguimiento"/>
      </sharedItems>
    </cacheField>
    <cacheField name="Estado accion" numFmtId="0">
      <sharedItems count="4">
        <s v="SIN INICIAR"/>
        <s v="EN EJECUCION"/>
        <s v="CERRADA"/>
        <s v="CANCELADA"/>
      </sharedItems>
    </cacheField>
    <cacheField name="Numero de acciones" numFmtId="0">
      <sharedItems containsSemiMixedTypes="0" containsString="0" containsNumber="1" containsInteger="1" minValue="0" maxValue="0"/>
    </cacheField>
    <cacheField name="% acciones"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PC" refreshedDate="44124.749395833336" createdVersion="5" refreshedVersion="5" minRefreshableVersion="3" recordCount="432" xr:uid="{00000000-000A-0000-FFFF-FFFF05000000}">
  <cacheSource type="worksheet">
    <worksheetSource ref="P2:U434" sheet="BD PLANES"/>
  </cacheSource>
  <cacheFields count="6">
    <cacheField name="GRUPO" numFmtId="0">
      <sharedItems count="1">
        <s v="Apoyo diagnóstico"/>
      </sharedItems>
    </cacheField>
    <cacheField name="SERVICIO" numFmtId="0">
      <sharedItems count="18">
        <s v="Terapias"/>
        <s v="Servicio farmaceutico"/>
        <s v="Radiología odontológica"/>
        <s v="Imágenes diagnósticas - metodos diagnósticos con imágenes obtenidas mediante equipos generadores de radiaciones ionizantes"/>
        <s v="Imágenes diagnósticas - métodos diagnósticos con imágenes obtenidas mediante equipos generadores de radiaciones no ionizantes"/>
        <s v="Medicina nuclear"/>
        <s v="Radioterapia"/>
        <s v="Quimioterapia"/>
        <s v="Diagnóstico cardiovascular"/>
        <s v="Hemodinamia e intervencionismo"/>
        <s v="Gestión pretransfusional"/>
        <s v="Toma de muestras laboratorio clínico"/>
        <s v="Laboratorio Clínico"/>
        <s v="Toma de muestras de cuello uterino y ginecológicas"/>
        <s v="Laboratorio de citologías cervico-uterinas "/>
        <s v="Laboratorio de histotecnología"/>
        <s v="Patología"/>
        <s v="Diálisis"/>
      </sharedItems>
    </cacheField>
    <cacheField name="SEGUIMIENTO" numFmtId="0">
      <sharedItems count="6">
        <s v="1 seguimiento"/>
        <s v="2 seguimiento"/>
        <s v="3 seguimiento"/>
        <s v="4 seguimiento"/>
        <s v="5 seguimiento"/>
        <s v="6 seguimiento"/>
      </sharedItems>
    </cacheField>
    <cacheField name="Estado accion" numFmtId="0">
      <sharedItems count="4">
        <s v="SIN INICIAR"/>
        <s v="EN EJECUCION"/>
        <s v="CERRADA"/>
        <s v="CANCELADA"/>
      </sharedItems>
    </cacheField>
    <cacheField name="Numero de acciones" numFmtId="0">
      <sharedItems containsSemiMixedTypes="0" containsString="0" containsNumber="1" containsInteger="1" minValue="0" maxValue="0"/>
    </cacheField>
    <cacheField name="% accion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4">
  <r>
    <x v="0"/>
    <x v="0"/>
    <x v="0"/>
    <x v="0"/>
    <n v="0"/>
    <s v=""/>
  </r>
  <r>
    <x v="0"/>
    <x v="0"/>
    <x v="0"/>
    <x v="1"/>
    <n v="0"/>
    <s v=""/>
  </r>
  <r>
    <x v="0"/>
    <x v="0"/>
    <x v="0"/>
    <x v="2"/>
    <n v="0"/>
    <s v=""/>
  </r>
  <r>
    <x v="0"/>
    <x v="0"/>
    <x v="0"/>
    <x v="3"/>
    <n v="0"/>
    <s v=""/>
  </r>
  <r>
    <x v="0"/>
    <x v="0"/>
    <x v="1"/>
    <x v="0"/>
    <n v="0"/>
    <s v=""/>
  </r>
  <r>
    <x v="0"/>
    <x v="0"/>
    <x v="1"/>
    <x v="1"/>
    <n v="0"/>
    <s v=""/>
  </r>
  <r>
    <x v="0"/>
    <x v="0"/>
    <x v="1"/>
    <x v="2"/>
    <n v="0"/>
    <s v=""/>
  </r>
  <r>
    <x v="0"/>
    <x v="0"/>
    <x v="1"/>
    <x v="3"/>
    <n v="0"/>
    <s v=""/>
  </r>
  <r>
    <x v="0"/>
    <x v="0"/>
    <x v="2"/>
    <x v="0"/>
    <n v="0"/>
    <s v=""/>
  </r>
  <r>
    <x v="0"/>
    <x v="0"/>
    <x v="2"/>
    <x v="1"/>
    <n v="0"/>
    <s v=""/>
  </r>
  <r>
    <x v="0"/>
    <x v="0"/>
    <x v="2"/>
    <x v="2"/>
    <n v="0"/>
    <s v=""/>
  </r>
  <r>
    <x v="0"/>
    <x v="0"/>
    <x v="2"/>
    <x v="3"/>
    <n v="0"/>
    <s v=""/>
  </r>
  <r>
    <x v="0"/>
    <x v="0"/>
    <x v="3"/>
    <x v="0"/>
    <n v="0"/>
    <s v=""/>
  </r>
  <r>
    <x v="0"/>
    <x v="0"/>
    <x v="3"/>
    <x v="1"/>
    <n v="0"/>
    <s v=""/>
  </r>
  <r>
    <x v="0"/>
    <x v="0"/>
    <x v="3"/>
    <x v="2"/>
    <n v="0"/>
    <s v=""/>
  </r>
  <r>
    <x v="0"/>
    <x v="0"/>
    <x v="3"/>
    <x v="3"/>
    <n v="0"/>
    <s v=""/>
  </r>
  <r>
    <x v="0"/>
    <x v="0"/>
    <x v="4"/>
    <x v="0"/>
    <n v="0"/>
    <s v=""/>
  </r>
  <r>
    <x v="0"/>
    <x v="0"/>
    <x v="4"/>
    <x v="1"/>
    <n v="0"/>
    <s v=""/>
  </r>
  <r>
    <x v="0"/>
    <x v="0"/>
    <x v="4"/>
    <x v="2"/>
    <n v="0"/>
    <s v=""/>
  </r>
  <r>
    <x v="0"/>
    <x v="0"/>
    <x v="4"/>
    <x v="3"/>
    <n v="0"/>
    <s v=""/>
  </r>
  <r>
    <x v="0"/>
    <x v="0"/>
    <x v="5"/>
    <x v="0"/>
    <n v="0"/>
    <s v=""/>
  </r>
  <r>
    <x v="0"/>
    <x v="0"/>
    <x v="5"/>
    <x v="1"/>
    <n v="0"/>
    <s v=""/>
  </r>
  <r>
    <x v="0"/>
    <x v="0"/>
    <x v="5"/>
    <x v="2"/>
    <n v="0"/>
    <s v=""/>
  </r>
  <r>
    <x v="0"/>
    <x v="0"/>
    <x v="5"/>
    <x v="3"/>
    <n v="0"/>
    <s v=""/>
  </r>
</pivotCacheRecords>
</file>

<file path=xl/pivotCache/pivotCacheRecords2.xml><?xml version="1.0" encoding="utf-8"?>
<pivotCacheRecords xmlns="http://schemas.openxmlformats.org/spreadsheetml/2006/main" xmlns:r="http://schemas.openxmlformats.org/officeDocument/2006/relationships" count="288">
  <r>
    <x v="0"/>
    <x v="0"/>
    <x v="0"/>
    <x v="0"/>
    <n v="0"/>
    <s v=""/>
  </r>
  <r>
    <x v="0"/>
    <x v="0"/>
    <x v="0"/>
    <x v="1"/>
    <n v="0"/>
    <s v=""/>
  </r>
  <r>
    <x v="0"/>
    <x v="0"/>
    <x v="0"/>
    <x v="2"/>
    <n v="0"/>
    <s v=""/>
  </r>
  <r>
    <x v="0"/>
    <x v="0"/>
    <x v="0"/>
    <x v="3"/>
    <n v="0"/>
    <s v=""/>
  </r>
  <r>
    <x v="0"/>
    <x v="0"/>
    <x v="1"/>
    <x v="0"/>
    <n v="0"/>
    <s v=""/>
  </r>
  <r>
    <x v="0"/>
    <x v="0"/>
    <x v="1"/>
    <x v="1"/>
    <n v="0"/>
    <s v=""/>
  </r>
  <r>
    <x v="0"/>
    <x v="0"/>
    <x v="1"/>
    <x v="2"/>
    <n v="0"/>
    <s v=""/>
  </r>
  <r>
    <x v="0"/>
    <x v="0"/>
    <x v="1"/>
    <x v="3"/>
    <n v="0"/>
    <s v=""/>
  </r>
  <r>
    <x v="0"/>
    <x v="0"/>
    <x v="2"/>
    <x v="0"/>
    <n v="0"/>
    <s v=""/>
  </r>
  <r>
    <x v="0"/>
    <x v="0"/>
    <x v="2"/>
    <x v="1"/>
    <n v="0"/>
    <s v=""/>
  </r>
  <r>
    <x v="0"/>
    <x v="0"/>
    <x v="2"/>
    <x v="2"/>
    <n v="0"/>
    <s v=""/>
  </r>
  <r>
    <x v="0"/>
    <x v="0"/>
    <x v="2"/>
    <x v="3"/>
    <n v="0"/>
    <s v=""/>
  </r>
  <r>
    <x v="0"/>
    <x v="0"/>
    <x v="3"/>
    <x v="0"/>
    <n v="0"/>
    <s v=""/>
  </r>
  <r>
    <x v="0"/>
    <x v="0"/>
    <x v="3"/>
    <x v="1"/>
    <n v="0"/>
    <s v=""/>
  </r>
  <r>
    <x v="0"/>
    <x v="0"/>
    <x v="3"/>
    <x v="2"/>
    <n v="0"/>
    <s v=""/>
  </r>
  <r>
    <x v="0"/>
    <x v="0"/>
    <x v="3"/>
    <x v="3"/>
    <n v="0"/>
    <s v=""/>
  </r>
  <r>
    <x v="0"/>
    <x v="0"/>
    <x v="4"/>
    <x v="0"/>
    <n v="0"/>
    <s v=""/>
  </r>
  <r>
    <x v="0"/>
    <x v="0"/>
    <x v="4"/>
    <x v="1"/>
    <n v="0"/>
    <s v=""/>
  </r>
  <r>
    <x v="0"/>
    <x v="0"/>
    <x v="4"/>
    <x v="2"/>
    <n v="0"/>
    <s v=""/>
  </r>
  <r>
    <x v="0"/>
    <x v="0"/>
    <x v="4"/>
    <x v="3"/>
    <n v="0"/>
    <s v=""/>
  </r>
  <r>
    <x v="0"/>
    <x v="0"/>
    <x v="5"/>
    <x v="0"/>
    <n v="0"/>
    <s v=""/>
  </r>
  <r>
    <x v="0"/>
    <x v="0"/>
    <x v="5"/>
    <x v="1"/>
    <n v="0"/>
    <s v=""/>
  </r>
  <r>
    <x v="0"/>
    <x v="0"/>
    <x v="5"/>
    <x v="2"/>
    <n v="0"/>
    <s v=""/>
  </r>
  <r>
    <x v="0"/>
    <x v="0"/>
    <x v="5"/>
    <x v="3"/>
    <n v="0"/>
    <s v=""/>
  </r>
  <r>
    <x v="0"/>
    <x v="1"/>
    <x v="0"/>
    <x v="0"/>
    <n v="0"/>
    <s v=""/>
  </r>
  <r>
    <x v="0"/>
    <x v="1"/>
    <x v="0"/>
    <x v="1"/>
    <n v="0"/>
    <s v=""/>
  </r>
  <r>
    <x v="0"/>
    <x v="1"/>
    <x v="0"/>
    <x v="2"/>
    <n v="0"/>
    <s v=""/>
  </r>
  <r>
    <x v="0"/>
    <x v="1"/>
    <x v="0"/>
    <x v="3"/>
    <n v="0"/>
    <s v=""/>
  </r>
  <r>
    <x v="0"/>
    <x v="1"/>
    <x v="1"/>
    <x v="0"/>
    <n v="0"/>
    <s v=""/>
  </r>
  <r>
    <x v="0"/>
    <x v="1"/>
    <x v="1"/>
    <x v="1"/>
    <n v="0"/>
    <s v=""/>
  </r>
  <r>
    <x v="0"/>
    <x v="1"/>
    <x v="1"/>
    <x v="2"/>
    <n v="0"/>
    <s v=""/>
  </r>
  <r>
    <x v="0"/>
    <x v="1"/>
    <x v="1"/>
    <x v="3"/>
    <n v="0"/>
    <s v=""/>
  </r>
  <r>
    <x v="0"/>
    <x v="1"/>
    <x v="2"/>
    <x v="0"/>
    <n v="0"/>
    <s v=""/>
  </r>
  <r>
    <x v="0"/>
    <x v="1"/>
    <x v="2"/>
    <x v="1"/>
    <n v="0"/>
    <s v=""/>
  </r>
  <r>
    <x v="0"/>
    <x v="1"/>
    <x v="2"/>
    <x v="2"/>
    <n v="0"/>
    <s v=""/>
  </r>
  <r>
    <x v="0"/>
    <x v="1"/>
    <x v="2"/>
    <x v="3"/>
    <n v="0"/>
    <s v=""/>
  </r>
  <r>
    <x v="0"/>
    <x v="1"/>
    <x v="3"/>
    <x v="0"/>
    <n v="0"/>
    <s v=""/>
  </r>
  <r>
    <x v="0"/>
    <x v="1"/>
    <x v="3"/>
    <x v="1"/>
    <n v="0"/>
    <s v=""/>
  </r>
  <r>
    <x v="0"/>
    <x v="1"/>
    <x v="3"/>
    <x v="2"/>
    <n v="0"/>
    <s v=""/>
  </r>
  <r>
    <x v="0"/>
    <x v="1"/>
    <x v="3"/>
    <x v="3"/>
    <n v="0"/>
    <s v=""/>
  </r>
  <r>
    <x v="0"/>
    <x v="1"/>
    <x v="4"/>
    <x v="0"/>
    <n v="0"/>
    <s v=""/>
  </r>
  <r>
    <x v="0"/>
    <x v="1"/>
    <x v="4"/>
    <x v="1"/>
    <n v="0"/>
    <s v=""/>
  </r>
  <r>
    <x v="0"/>
    <x v="1"/>
    <x v="4"/>
    <x v="2"/>
    <n v="0"/>
    <s v=""/>
  </r>
  <r>
    <x v="0"/>
    <x v="1"/>
    <x v="4"/>
    <x v="3"/>
    <n v="0"/>
    <s v=""/>
  </r>
  <r>
    <x v="0"/>
    <x v="1"/>
    <x v="5"/>
    <x v="0"/>
    <n v="0"/>
    <s v=""/>
  </r>
  <r>
    <x v="0"/>
    <x v="1"/>
    <x v="5"/>
    <x v="1"/>
    <n v="0"/>
    <s v=""/>
  </r>
  <r>
    <x v="0"/>
    <x v="1"/>
    <x v="5"/>
    <x v="2"/>
    <n v="0"/>
    <s v=""/>
  </r>
  <r>
    <x v="0"/>
    <x v="1"/>
    <x v="5"/>
    <x v="3"/>
    <n v="0"/>
    <s v=""/>
  </r>
  <r>
    <x v="0"/>
    <x v="2"/>
    <x v="0"/>
    <x v="0"/>
    <n v="0"/>
    <s v=""/>
  </r>
  <r>
    <x v="0"/>
    <x v="2"/>
    <x v="0"/>
    <x v="1"/>
    <n v="0"/>
    <s v=""/>
  </r>
  <r>
    <x v="0"/>
    <x v="2"/>
    <x v="0"/>
    <x v="2"/>
    <n v="0"/>
    <s v=""/>
  </r>
  <r>
    <x v="0"/>
    <x v="2"/>
    <x v="0"/>
    <x v="3"/>
    <n v="0"/>
    <s v=""/>
  </r>
  <r>
    <x v="0"/>
    <x v="2"/>
    <x v="1"/>
    <x v="0"/>
    <n v="0"/>
    <s v=""/>
  </r>
  <r>
    <x v="0"/>
    <x v="2"/>
    <x v="1"/>
    <x v="1"/>
    <n v="0"/>
    <s v=""/>
  </r>
  <r>
    <x v="0"/>
    <x v="2"/>
    <x v="1"/>
    <x v="2"/>
    <n v="0"/>
    <s v=""/>
  </r>
  <r>
    <x v="0"/>
    <x v="2"/>
    <x v="1"/>
    <x v="3"/>
    <n v="0"/>
    <s v=""/>
  </r>
  <r>
    <x v="0"/>
    <x v="2"/>
    <x v="2"/>
    <x v="0"/>
    <n v="0"/>
    <s v=""/>
  </r>
  <r>
    <x v="0"/>
    <x v="2"/>
    <x v="2"/>
    <x v="1"/>
    <n v="0"/>
    <s v=""/>
  </r>
  <r>
    <x v="0"/>
    <x v="2"/>
    <x v="2"/>
    <x v="2"/>
    <n v="0"/>
    <s v=""/>
  </r>
  <r>
    <x v="0"/>
    <x v="2"/>
    <x v="2"/>
    <x v="3"/>
    <n v="0"/>
    <s v=""/>
  </r>
  <r>
    <x v="0"/>
    <x v="2"/>
    <x v="3"/>
    <x v="0"/>
    <n v="0"/>
    <s v=""/>
  </r>
  <r>
    <x v="0"/>
    <x v="2"/>
    <x v="3"/>
    <x v="1"/>
    <n v="0"/>
    <s v=""/>
  </r>
  <r>
    <x v="0"/>
    <x v="2"/>
    <x v="3"/>
    <x v="2"/>
    <n v="0"/>
    <s v=""/>
  </r>
  <r>
    <x v="0"/>
    <x v="2"/>
    <x v="3"/>
    <x v="3"/>
    <n v="0"/>
    <s v=""/>
  </r>
  <r>
    <x v="0"/>
    <x v="2"/>
    <x v="4"/>
    <x v="0"/>
    <n v="0"/>
    <s v=""/>
  </r>
  <r>
    <x v="0"/>
    <x v="2"/>
    <x v="4"/>
    <x v="1"/>
    <n v="0"/>
    <s v=""/>
  </r>
  <r>
    <x v="0"/>
    <x v="2"/>
    <x v="4"/>
    <x v="2"/>
    <n v="0"/>
    <s v=""/>
  </r>
  <r>
    <x v="0"/>
    <x v="2"/>
    <x v="4"/>
    <x v="3"/>
    <n v="0"/>
    <s v=""/>
  </r>
  <r>
    <x v="0"/>
    <x v="2"/>
    <x v="5"/>
    <x v="0"/>
    <n v="0"/>
    <s v=""/>
  </r>
  <r>
    <x v="0"/>
    <x v="2"/>
    <x v="5"/>
    <x v="1"/>
    <n v="0"/>
    <s v=""/>
  </r>
  <r>
    <x v="0"/>
    <x v="2"/>
    <x v="5"/>
    <x v="2"/>
    <n v="0"/>
    <s v=""/>
  </r>
  <r>
    <x v="0"/>
    <x v="2"/>
    <x v="5"/>
    <x v="3"/>
    <n v="0"/>
    <s v=""/>
  </r>
  <r>
    <x v="0"/>
    <x v="3"/>
    <x v="0"/>
    <x v="0"/>
    <n v="0"/>
    <s v=""/>
  </r>
  <r>
    <x v="0"/>
    <x v="3"/>
    <x v="0"/>
    <x v="1"/>
    <n v="0"/>
    <s v=""/>
  </r>
  <r>
    <x v="0"/>
    <x v="3"/>
    <x v="0"/>
    <x v="2"/>
    <n v="0"/>
    <s v=""/>
  </r>
  <r>
    <x v="0"/>
    <x v="3"/>
    <x v="0"/>
    <x v="3"/>
    <n v="0"/>
    <s v=""/>
  </r>
  <r>
    <x v="0"/>
    <x v="3"/>
    <x v="1"/>
    <x v="0"/>
    <n v="0"/>
    <s v=""/>
  </r>
  <r>
    <x v="0"/>
    <x v="3"/>
    <x v="1"/>
    <x v="1"/>
    <n v="0"/>
    <s v=""/>
  </r>
  <r>
    <x v="0"/>
    <x v="3"/>
    <x v="1"/>
    <x v="2"/>
    <n v="0"/>
    <s v=""/>
  </r>
  <r>
    <x v="0"/>
    <x v="3"/>
    <x v="1"/>
    <x v="3"/>
    <n v="0"/>
    <s v=""/>
  </r>
  <r>
    <x v="0"/>
    <x v="3"/>
    <x v="2"/>
    <x v="0"/>
    <n v="0"/>
    <s v=""/>
  </r>
  <r>
    <x v="0"/>
    <x v="3"/>
    <x v="2"/>
    <x v="1"/>
    <n v="0"/>
    <s v=""/>
  </r>
  <r>
    <x v="0"/>
    <x v="3"/>
    <x v="2"/>
    <x v="2"/>
    <n v="0"/>
    <s v=""/>
  </r>
  <r>
    <x v="0"/>
    <x v="3"/>
    <x v="2"/>
    <x v="3"/>
    <n v="0"/>
    <s v=""/>
  </r>
  <r>
    <x v="0"/>
    <x v="3"/>
    <x v="3"/>
    <x v="0"/>
    <n v="0"/>
    <s v=""/>
  </r>
  <r>
    <x v="0"/>
    <x v="3"/>
    <x v="3"/>
    <x v="1"/>
    <n v="0"/>
    <s v=""/>
  </r>
  <r>
    <x v="0"/>
    <x v="3"/>
    <x v="3"/>
    <x v="2"/>
    <n v="0"/>
    <s v=""/>
  </r>
  <r>
    <x v="0"/>
    <x v="3"/>
    <x v="3"/>
    <x v="3"/>
    <n v="0"/>
    <s v=""/>
  </r>
  <r>
    <x v="0"/>
    <x v="3"/>
    <x v="4"/>
    <x v="0"/>
    <n v="0"/>
    <s v=""/>
  </r>
  <r>
    <x v="0"/>
    <x v="3"/>
    <x v="4"/>
    <x v="1"/>
    <n v="0"/>
    <s v=""/>
  </r>
  <r>
    <x v="0"/>
    <x v="3"/>
    <x v="4"/>
    <x v="2"/>
    <n v="0"/>
    <s v=""/>
  </r>
  <r>
    <x v="0"/>
    <x v="3"/>
    <x v="4"/>
    <x v="3"/>
    <n v="0"/>
    <s v=""/>
  </r>
  <r>
    <x v="0"/>
    <x v="3"/>
    <x v="5"/>
    <x v="0"/>
    <n v="0"/>
    <s v=""/>
  </r>
  <r>
    <x v="0"/>
    <x v="3"/>
    <x v="5"/>
    <x v="1"/>
    <n v="0"/>
    <s v=""/>
  </r>
  <r>
    <x v="0"/>
    <x v="3"/>
    <x v="5"/>
    <x v="2"/>
    <n v="0"/>
    <s v=""/>
  </r>
  <r>
    <x v="0"/>
    <x v="3"/>
    <x v="5"/>
    <x v="3"/>
    <n v="0"/>
    <s v=""/>
  </r>
  <r>
    <x v="0"/>
    <x v="4"/>
    <x v="0"/>
    <x v="0"/>
    <n v="0"/>
    <s v=""/>
  </r>
  <r>
    <x v="0"/>
    <x v="4"/>
    <x v="0"/>
    <x v="1"/>
    <n v="0"/>
    <s v=""/>
  </r>
  <r>
    <x v="0"/>
    <x v="4"/>
    <x v="0"/>
    <x v="2"/>
    <n v="0"/>
    <s v=""/>
  </r>
  <r>
    <x v="0"/>
    <x v="4"/>
    <x v="0"/>
    <x v="3"/>
    <n v="0"/>
    <s v=""/>
  </r>
  <r>
    <x v="0"/>
    <x v="4"/>
    <x v="1"/>
    <x v="0"/>
    <n v="0"/>
    <s v=""/>
  </r>
  <r>
    <x v="0"/>
    <x v="4"/>
    <x v="1"/>
    <x v="1"/>
    <n v="0"/>
    <s v=""/>
  </r>
  <r>
    <x v="0"/>
    <x v="4"/>
    <x v="1"/>
    <x v="2"/>
    <n v="0"/>
    <s v=""/>
  </r>
  <r>
    <x v="0"/>
    <x v="4"/>
    <x v="1"/>
    <x v="3"/>
    <n v="0"/>
    <s v=""/>
  </r>
  <r>
    <x v="0"/>
    <x v="4"/>
    <x v="2"/>
    <x v="0"/>
    <n v="0"/>
    <s v=""/>
  </r>
  <r>
    <x v="0"/>
    <x v="4"/>
    <x v="2"/>
    <x v="1"/>
    <n v="0"/>
    <s v=""/>
  </r>
  <r>
    <x v="0"/>
    <x v="4"/>
    <x v="2"/>
    <x v="2"/>
    <n v="0"/>
    <s v=""/>
  </r>
  <r>
    <x v="0"/>
    <x v="4"/>
    <x v="2"/>
    <x v="3"/>
    <n v="0"/>
    <s v=""/>
  </r>
  <r>
    <x v="0"/>
    <x v="4"/>
    <x v="3"/>
    <x v="0"/>
    <n v="0"/>
    <s v=""/>
  </r>
  <r>
    <x v="0"/>
    <x v="4"/>
    <x v="3"/>
    <x v="1"/>
    <n v="0"/>
    <s v=""/>
  </r>
  <r>
    <x v="0"/>
    <x v="4"/>
    <x v="3"/>
    <x v="2"/>
    <n v="0"/>
    <s v=""/>
  </r>
  <r>
    <x v="0"/>
    <x v="4"/>
    <x v="3"/>
    <x v="3"/>
    <n v="0"/>
    <s v=""/>
  </r>
  <r>
    <x v="0"/>
    <x v="4"/>
    <x v="4"/>
    <x v="0"/>
    <n v="0"/>
    <s v=""/>
  </r>
  <r>
    <x v="0"/>
    <x v="4"/>
    <x v="4"/>
    <x v="1"/>
    <n v="0"/>
    <s v=""/>
  </r>
  <r>
    <x v="0"/>
    <x v="4"/>
    <x v="4"/>
    <x v="2"/>
    <n v="0"/>
    <s v=""/>
  </r>
  <r>
    <x v="0"/>
    <x v="4"/>
    <x v="4"/>
    <x v="3"/>
    <n v="0"/>
    <s v=""/>
  </r>
  <r>
    <x v="0"/>
    <x v="4"/>
    <x v="5"/>
    <x v="0"/>
    <n v="0"/>
    <s v=""/>
  </r>
  <r>
    <x v="0"/>
    <x v="4"/>
    <x v="5"/>
    <x v="1"/>
    <n v="0"/>
    <s v=""/>
  </r>
  <r>
    <x v="0"/>
    <x v="4"/>
    <x v="5"/>
    <x v="2"/>
    <n v="0"/>
    <s v=""/>
  </r>
  <r>
    <x v="0"/>
    <x v="4"/>
    <x v="5"/>
    <x v="3"/>
    <n v="0"/>
    <s v=""/>
  </r>
  <r>
    <x v="0"/>
    <x v="5"/>
    <x v="0"/>
    <x v="0"/>
    <n v="0"/>
    <s v=""/>
  </r>
  <r>
    <x v="0"/>
    <x v="5"/>
    <x v="0"/>
    <x v="1"/>
    <n v="0"/>
    <s v=""/>
  </r>
  <r>
    <x v="0"/>
    <x v="5"/>
    <x v="0"/>
    <x v="2"/>
    <n v="0"/>
    <s v=""/>
  </r>
  <r>
    <x v="0"/>
    <x v="5"/>
    <x v="0"/>
    <x v="3"/>
    <n v="0"/>
    <s v=""/>
  </r>
  <r>
    <x v="0"/>
    <x v="5"/>
    <x v="1"/>
    <x v="0"/>
    <n v="0"/>
    <s v=""/>
  </r>
  <r>
    <x v="0"/>
    <x v="5"/>
    <x v="1"/>
    <x v="1"/>
    <n v="0"/>
    <s v=""/>
  </r>
  <r>
    <x v="0"/>
    <x v="5"/>
    <x v="1"/>
    <x v="2"/>
    <n v="0"/>
    <s v=""/>
  </r>
  <r>
    <x v="0"/>
    <x v="5"/>
    <x v="1"/>
    <x v="3"/>
    <n v="0"/>
    <s v=""/>
  </r>
  <r>
    <x v="0"/>
    <x v="5"/>
    <x v="2"/>
    <x v="0"/>
    <n v="0"/>
    <s v=""/>
  </r>
  <r>
    <x v="0"/>
    <x v="5"/>
    <x v="2"/>
    <x v="1"/>
    <n v="0"/>
    <s v=""/>
  </r>
  <r>
    <x v="0"/>
    <x v="5"/>
    <x v="2"/>
    <x v="2"/>
    <n v="0"/>
    <s v=""/>
  </r>
  <r>
    <x v="0"/>
    <x v="5"/>
    <x v="2"/>
    <x v="3"/>
    <n v="0"/>
    <s v=""/>
  </r>
  <r>
    <x v="0"/>
    <x v="5"/>
    <x v="3"/>
    <x v="0"/>
    <n v="0"/>
    <s v=""/>
  </r>
  <r>
    <x v="0"/>
    <x v="5"/>
    <x v="3"/>
    <x v="1"/>
    <n v="0"/>
    <s v=""/>
  </r>
  <r>
    <x v="0"/>
    <x v="5"/>
    <x v="3"/>
    <x v="2"/>
    <n v="0"/>
    <s v=""/>
  </r>
  <r>
    <x v="0"/>
    <x v="5"/>
    <x v="3"/>
    <x v="3"/>
    <n v="0"/>
    <s v=""/>
  </r>
  <r>
    <x v="0"/>
    <x v="5"/>
    <x v="4"/>
    <x v="0"/>
    <n v="0"/>
    <s v=""/>
  </r>
  <r>
    <x v="0"/>
    <x v="5"/>
    <x v="4"/>
    <x v="1"/>
    <n v="0"/>
    <s v=""/>
  </r>
  <r>
    <x v="0"/>
    <x v="5"/>
    <x v="4"/>
    <x v="2"/>
    <n v="0"/>
    <s v=""/>
  </r>
  <r>
    <x v="0"/>
    <x v="5"/>
    <x v="4"/>
    <x v="3"/>
    <n v="0"/>
    <s v=""/>
  </r>
  <r>
    <x v="0"/>
    <x v="5"/>
    <x v="5"/>
    <x v="0"/>
    <n v="0"/>
    <s v=""/>
  </r>
  <r>
    <x v="0"/>
    <x v="5"/>
    <x v="5"/>
    <x v="1"/>
    <n v="0"/>
    <s v=""/>
  </r>
  <r>
    <x v="0"/>
    <x v="5"/>
    <x v="5"/>
    <x v="2"/>
    <n v="0"/>
    <s v=""/>
  </r>
  <r>
    <x v="0"/>
    <x v="5"/>
    <x v="5"/>
    <x v="3"/>
    <n v="0"/>
    <s v=""/>
  </r>
  <r>
    <x v="0"/>
    <x v="6"/>
    <x v="0"/>
    <x v="0"/>
    <n v="0"/>
    <s v=""/>
  </r>
  <r>
    <x v="0"/>
    <x v="6"/>
    <x v="0"/>
    <x v="1"/>
    <n v="0"/>
    <s v=""/>
  </r>
  <r>
    <x v="0"/>
    <x v="6"/>
    <x v="0"/>
    <x v="2"/>
    <n v="0"/>
    <s v=""/>
  </r>
  <r>
    <x v="0"/>
    <x v="6"/>
    <x v="0"/>
    <x v="3"/>
    <n v="0"/>
    <s v=""/>
  </r>
  <r>
    <x v="0"/>
    <x v="6"/>
    <x v="1"/>
    <x v="0"/>
    <n v="0"/>
    <s v=""/>
  </r>
  <r>
    <x v="0"/>
    <x v="6"/>
    <x v="1"/>
    <x v="1"/>
    <n v="0"/>
    <s v=""/>
  </r>
  <r>
    <x v="0"/>
    <x v="6"/>
    <x v="1"/>
    <x v="2"/>
    <n v="0"/>
    <s v=""/>
  </r>
  <r>
    <x v="0"/>
    <x v="6"/>
    <x v="1"/>
    <x v="3"/>
    <n v="0"/>
    <s v=""/>
  </r>
  <r>
    <x v="0"/>
    <x v="6"/>
    <x v="2"/>
    <x v="0"/>
    <n v="0"/>
    <s v=""/>
  </r>
  <r>
    <x v="0"/>
    <x v="6"/>
    <x v="2"/>
    <x v="1"/>
    <n v="0"/>
    <s v=""/>
  </r>
  <r>
    <x v="0"/>
    <x v="6"/>
    <x v="2"/>
    <x v="2"/>
    <n v="0"/>
    <s v=""/>
  </r>
  <r>
    <x v="0"/>
    <x v="6"/>
    <x v="2"/>
    <x v="3"/>
    <n v="0"/>
    <s v=""/>
  </r>
  <r>
    <x v="0"/>
    <x v="6"/>
    <x v="3"/>
    <x v="0"/>
    <n v="0"/>
    <s v=""/>
  </r>
  <r>
    <x v="0"/>
    <x v="6"/>
    <x v="3"/>
    <x v="1"/>
    <n v="0"/>
    <s v=""/>
  </r>
  <r>
    <x v="0"/>
    <x v="6"/>
    <x v="3"/>
    <x v="2"/>
    <n v="0"/>
    <s v=""/>
  </r>
  <r>
    <x v="0"/>
    <x v="6"/>
    <x v="3"/>
    <x v="3"/>
    <n v="0"/>
    <s v=""/>
  </r>
  <r>
    <x v="0"/>
    <x v="6"/>
    <x v="4"/>
    <x v="0"/>
    <n v="0"/>
    <s v=""/>
  </r>
  <r>
    <x v="0"/>
    <x v="6"/>
    <x v="4"/>
    <x v="1"/>
    <n v="0"/>
    <s v=""/>
  </r>
  <r>
    <x v="0"/>
    <x v="6"/>
    <x v="4"/>
    <x v="2"/>
    <n v="0"/>
    <s v=""/>
  </r>
  <r>
    <x v="0"/>
    <x v="6"/>
    <x v="4"/>
    <x v="3"/>
    <n v="0"/>
    <s v=""/>
  </r>
  <r>
    <x v="0"/>
    <x v="6"/>
    <x v="5"/>
    <x v="0"/>
    <n v="0"/>
    <s v=""/>
  </r>
  <r>
    <x v="0"/>
    <x v="6"/>
    <x v="5"/>
    <x v="1"/>
    <n v="0"/>
    <s v=""/>
  </r>
  <r>
    <x v="0"/>
    <x v="6"/>
    <x v="5"/>
    <x v="2"/>
    <n v="0"/>
    <s v=""/>
  </r>
  <r>
    <x v="0"/>
    <x v="6"/>
    <x v="5"/>
    <x v="3"/>
    <n v="0"/>
    <s v=""/>
  </r>
  <r>
    <x v="0"/>
    <x v="7"/>
    <x v="0"/>
    <x v="0"/>
    <n v="0"/>
    <s v=""/>
  </r>
  <r>
    <x v="0"/>
    <x v="7"/>
    <x v="0"/>
    <x v="1"/>
    <n v="0"/>
    <s v=""/>
  </r>
  <r>
    <x v="0"/>
    <x v="7"/>
    <x v="0"/>
    <x v="2"/>
    <n v="0"/>
    <s v=""/>
  </r>
  <r>
    <x v="0"/>
    <x v="7"/>
    <x v="0"/>
    <x v="3"/>
    <n v="0"/>
    <s v=""/>
  </r>
  <r>
    <x v="0"/>
    <x v="7"/>
    <x v="1"/>
    <x v="0"/>
    <n v="0"/>
    <s v=""/>
  </r>
  <r>
    <x v="0"/>
    <x v="7"/>
    <x v="1"/>
    <x v="1"/>
    <n v="0"/>
    <s v=""/>
  </r>
  <r>
    <x v="0"/>
    <x v="7"/>
    <x v="1"/>
    <x v="2"/>
    <n v="0"/>
    <s v=""/>
  </r>
  <r>
    <x v="0"/>
    <x v="7"/>
    <x v="1"/>
    <x v="3"/>
    <n v="0"/>
    <s v=""/>
  </r>
  <r>
    <x v="0"/>
    <x v="7"/>
    <x v="2"/>
    <x v="0"/>
    <n v="0"/>
    <s v=""/>
  </r>
  <r>
    <x v="0"/>
    <x v="7"/>
    <x v="2"/>
    <x v="1"/>
    <n v="0"/>
    <s v=""/>
  </r>
  <r>
    <x v="0"/>
    <x v="7"/>
    <x v="2"/>
    <x v="2"/>
    <n v="0"/>
    <s v=""/>
  </r>
  <r>
    <x v="0"/>
    <x v="7"/>
    <x v="2"/>
    <x v="3"/>
    <n v="0"/>
    <s v=""/>
  </r>
  <r>
    <x v="0"/>
    <x v="7"/>
    <x v="3"/>
    <x v="0"/>
    <n v="0"/>
    <s v=""/>
  </r>
  <r>
    <x v="0"/>
    <x v="7"/>
    <x v="3"/>
    <x v="1"/>
    <n v="0"/>
    <s v=""/>
  </r>
  <r>
    <x v="0"/>
    <x v="7"/>
    <x v="3"/>
    <x v="2"/>
    <n v="0"/>
    <s v=""/>
  </r>
  <r>
    <x v="0"/>
    <x v="7"/>
    <x v="3"/>
    <x v="3"/>
    <n v="0"/>
    <s v=""/>
  </r>
  <r>
    <x v="0"/>
    <x v="7"/>
    <x v="4"/>
    <x v="0"/>
    <n v="0"/>
    <s v=""/>
  </r>
  <r>
    <x v="0"/>
    <x v="7"/>
    <x v="4"/>
    <x v="1"/>
    <n v="0"/>
    <s v=""/>
  </r>
  <r>
    <x v="0"/>
    <x v="7"/>
    <x v="4"/>
    <x v="2"/>
    <n v="0"/>
    <s v=""/>
  </r>
  <r>
    <x v="0"/>
    <x v="7"/>
    <x v="4"/>
    <x v="3"/>
    <n v="0"/>
    <s v=""/>
  </r>
  <r>
    <x v="0"/>
    <x v="7"/>
    <x v="5"/>
    <x v="0"/>
    <n v="0"/>
    <s v=""/>
  </r>
  <r>
    <x v="0"/>
    <x v="7"/>
    <x v="5"/>
    <x v="1"/>
    <n v="0"/>
    <s v=""/>
  </r>
  <r>
    <x v="0"/>
    <x v="7"/>
    <x v="5"/>
    <x v="2"/>
    <n v="0"/>
    <s v=""/>
  </r>
  <r>
    <x v="0"/>
    <x v="7"/>
    <x v="5"/>
    <x v="3"/>
    <n v="0"/>
    <s v=""/>
  </r>
  <r>
    <x v="0"/>
    <x v="8"/>
    <x v="0"/>
    <x v="0"/>
    <n v="0"/>
    <s v=""/>
  </r>
  <r>
    <x v="0"/>
    <x v="8"/>
    <x v="0"/>
    <x v="1"/>
    <n v="0"/>
    <s v=""/>
  </r>
  <r>
    <x v="0"/>
    <x v="8"/>
    <x v="0"/>
    <x v="2"/>
    <n v="0"/>
    <s v=""/>
  </r>
  <r>
    <x v="0"/>
    <x v="8"/>
    <x v="0"/>
    <x v="3"/>
    <n v="0"/>
    <s v=""/>
  </r>
  <r>
    <x v="0"/>
    <x v="8"/>
    <x v="1"/>
    <x v="0"/>
    <n v="0"/>
    <s v=""/>
  </r>
  <r>
    <x v="0"/>
    <x v="8"/>
    <x v="1"/>
    <x v="1"/>
    <n v="0"/>
    <s v=""/>
  </r>
  <r>
    <x v="0"/>
    <x v="8"/>
    <x v="1"/>
    <x v="2"/>
    <n v="0"/>
    <s v=""/>
  </r>
  <r>
    <x v="0"/>
    <x v="8"/>
    <x v="1"/>
    <x v="3"/>
    <n v="0"/>
    <s v=""/>
  </r>
  <r>
    <x v="0"/>
    <x v="8"/>
    <x v="2"/>
    <x v="0"/>
    <n v="0"/>
    <s v=""/>
  </r>
  <r>
    <x v="0"/>
    <x v="8"/>
    <x v="2"/>
    <x v="1"/>
    <n v="0"/>
    <s v=""/>
  </r>
  <r>
    <x v="0"/>
    <x v="8"/>
    <x v="2"/>
    <x v="2"/>
    <n v="0"/>
    <s v=""/>
  </r>
  <r>
    <x v="0"/>
    <x v="8"/>
    <x v="2"/>
    <x v="3"/>
    <n v="0"/>
    <s v=""/>
  </r>
  <r>
    <x v="0"/>
    <x v="8"/>
    <x v="3"/>
    <x v="0"/>
    <n v="0"/>
    <s v=""/>
  </r>
  <r>
    <x v="0"/>
    <x v="8"/>
    <x v="3"/>
    <x v="1"/>
    <n v="0"/>
    <s v=""/>
  </r>
  <r>
    <x v="0"/>
    <x v="8"/>
    <x v="3"/>
    <x v="2"/>
    <n v="0"/>
    <s v=""/>
  </r>
  <r>
    <x v="0"/>
    <x v="8"/>
    <x v="3"/>
    <x v="3"/>
    <n v="0"/>
    <s v=""/>
  </r>
  <r>
    <x v="0"/>
    <x v="8"/>
    <x v="4"/>
    <x v="0"/>
    <n v="0"/>
    <s v=""/>
  </r>
  <r>
    <x v="0"/>
    <x v="8"/>
    <x v="4"/>
    <x v="1"/>
    <n v="0"/>
    <s v=""/>
  </r>
  <r>
    <x v="0"/>
    <x v="8"/>
    <x v="4"/>
    <x v="2"/>
    <n v="0"/>
    <s v=""/>
  </r>
  <r>
    <x v="0"/>
    <x v="8"/>
    <x v="4"/>
    <x v="3"/>
    <n v="0"/>
    <s v=""/>
  </r>
  <r>
    <x v="0"/>
    <x v="8"/>
    <x v="5"/>
    <x v="0"/>
    <n v="0"/>
    <s v=""/>
  </r>
  <r>
    <x v="0"/>
    <x v="8"/>
    <x v="5"/>
    <x v="1"/>
    <n v="0"/>
    <s v=""/>
  </r>
  <r>
    <x v="0"/>
    <x v="8"/>
    <x v="5"/>
    <x v="2"/>
    <n v="0"/>
    <s v=""/>
  </r>
  <r>
    <x v="0"/>
    <x v="8"/>
    <x v="5"/>
    <x v="3"/>
    <n v="0"/>
    <s v=""/>
  </r>
  <r>
    <x v="0"/>
    <x v="9"/>
    <x v="0"/>
    <x v="0"/>
    <n v="0"/>
    <s v=""/>
  </r>
  <r>
    <x v="0"/>
    <x v="9"/>
    <x v="0"/>
    <x v="1"/>
    <n v="0"/>
    <s v=""/>
  </r>
  <r>
    <x v="0"/>
    <x v="9"/>
    <x v="0"/>
    <x v="2"/>
    <n v="0"/>
    <s v=""/>
  </r>
  <r>
    <x v="0"/>
    <x v="9"/>
    <x v="0"/>
    <x v="3"/>
    <n v="0"/>
    <s v=""/>
  </r>
  <r>
    <x v="0"/>
    <x v="9"/>
    <x v="1"/>
    <x v="0"/>
    <n v="0"/>
    <s v=""/>
  </r>
  <r>
    <x v="0"/>
    <x v="9"/>
    <x v="1"/>
    <x v="1"/>
    <n v="0"/>
    <s v=""/>
  </r>
  <r>
    <x v="0"/>
    <x v="9"/>
    <x v="1"/>
    <x v="2"/>
    <n v="0"/>
    <s v=""/>
  </r>
  <r>
    <x v="0"/>
    <x v="9"/>
    <x v="1"/>
    <x v="3"/>
    <n v="0"/>
    <s v=""/>
  </r>
  <r>
    <x v="0"/>
    <x v="9"/>
    <x v="2"/>
    <x v="0"/>
    <n v="0"/>
    <s v=""/>
  </r>
  <r>
    <x v="0"/>
    <x v="9"/>
    <x v="2"/>
    <x v="1"/>
    <n v="0"/>
    <s v=""/>
  </r>
  <r>
    <x v="0"/>
    <x v="9"/>
    <x v="2"/>
    <x v="2"/>
    <n v="0"/>
    <s v=""/>
  </r>
  <r>
    <x v="0"/>
    <x v="9"/>
    <x v="2"/>
    <x v="3"/>
    <n v="0"/>
    <s v=""/>
  </r>
  <r>
    <x v="0"/>
    <x v="9"/>
    <x v="3"/>
    <x v="0"/>
    <n v="0"/>
    <s v=""/>
  </r>
  <r>
    <x v="0"/>
    <x v="9"/>
    <x v="3"/>
    <x v="1"/>
    <n v="0"/>
    <s v=""/>
  </r>
  <r>
    <x v="0"/>
    <x v="9"/>
    <x v="3"/>
    <x v="2"/>
    <n v="0"/>
    <s v=""/>
  </r>
  <r>
    <x v="0"/>
    <x v="9"/>
    <x v="3"/>
    <x v="3"/>
    <n v="0"/>
    <s v=""/>
  </r>
  <r>
    <x v="0"/>
    <x v="9"/>
    <x v="4"/>
    <x v="0"/>
    <n v="0"/>
    <s v=""/>
  </r>
  <r>
    <x v="0"/>
    <x v="9"/>
    <x v="4"/>
    <x v="1"/>
    <n v="0"/>
    <s v=""/>
  </r>
  <r>
    <x v="0"/>
    <x v="9"/>
    <x v="4"/>
    <x v="2"/>
    <n v="0"/>
    <s v=""/>
  </r>
  <r>
    <x v="0"/>
    <x v="9"/>
    <x v="4"/>
    <x v="3"/>
    <n v="0"/>
    <s v=""/>
  </r>
  <r>
    <x v="0"/>
    <x v="9"/>
    <x v="5"/>
    <x v="0"/>
    <n v="0"/>
    <s v=""/>
  </r>
  <r>
    <x v="0"/>
    <x v="9"/>
    <x v="5"/>
    <x v="1"/>
    <n v="0"/>
    <s v=""/>
  </r>
  <r>
    <x v="0"/>
    <x v="9"/>
    <x v="5"/>
    <x v="2"/>
    <n v="0"/>
    <s v=""/>
  </r>
  <r>
    <x v="0"/>
    <x v="9"/>
    <x v="5"/>
    <x v="3"/>
    <n v="0"/>
    <s v=""/>
  </r>
  <r>
    <x v="0"/>
    <x v="10"/>
    <x v="0"/>
    <x v="0"/>
    <n v="0"/>
    <s v=""/>
  </r>
  <r>
    <x v="0"/>
    <x v="10"/>
    <x v="0"/>
    <x v="1"/>
    <n v="0"/>
    <s v=""/>
  </r>
  <r>
    <x v="0"/>
    <x v="10"/>
    <x v="0"/>
    <x v="2"/>
    <n v="0"/>
    <s v=""/>
  </r>
  <r>
    <x v="0"/>
    <x v="10"/>
    <x v="0"/>
    <x v="3"/>
    <n v="0"/>
    <s v=""/>
  </r>
  <r>
    <x v="0"/>
    <x v="10"/>
    <x v="1"/>
    <x v="0"/>
    <n v="0"/>
    <s v=""/>
  </r>
  <r>
    <x v="0"/>
    <x v="10"/>
    <x v="1"/>
    <x v="1"/>
    <n v="0"/>
    <s v=""/>
  </r>
  <r>
    <x v="0"/>
    <x v="10"/>
    <x v="1"/>
    <x v="2"/>
    <n v="0"/>
    <s v=""/>
  </r>
  <r>
    <x v="0"/>
    <x v="10"/>
    <x v="1"/>
    <x v="3"/>
    <n v="0"/>
    <s v=""/>
  </r>
  <r>
    <x v="0"/>
    <x v="10"/>
    <x v="2"/>
    <x v="0"/>
    <n v="0"/>
    <s v=""/>
  </r>
  <r>
    <x v="0"/>
    <x v="10"/>
    <x v="2"/>
    <x v="1"/>
    <n v="0"/>
    <s v=""/>
  </r>
  <r>
    <x v="0"/>
    <x v="10"/>
    <x v="2"/>
    <x v="2"/>
    <n v="0"/>
    <s v=""/>
  </r>
  <r>
    <x v="0"/>
    <x v="10"/>
    <x v="2"/>
    <x v="3"/>
    <n v="0"/>
    <s v=""/>
  </r>
  <r>
    <x v="0"/>
    <x v="10"/>
    <x v="3"/>
    <x v="0"/>
    <n v="0"/>
    <s v=""/>
  </r>
  <r>
    <x v="0"/>
    <x v="10"/>
    <x v="3"/>
    <x v="1"/>
    <n v="0"/>
    <s v=""/>
  </r>
  <r>
    <x v="0"/>
    <x v="10"/>
    <x v="3"/>
    <x v="2"/>
    <n v="0"/>
    <s v=""/>
  </r>
  <r>
    <x v="0"/>
    <x v="10"/>
    <x v="3"/>
    <x v="3"/>
    <n v="0"/>
    <s v=""/>
  </r>
  <r>
    <x v="0"/>
    <x v="10"/>
    <x v="4"/>
    <x v="0"/>
    <n v="0"/>
    <s v=""/>
  </r>
  <r>
    <x v="0"/>
    <x v="10"/>
    <x v="4"/>
    <x v="1"/>
    <n v="0"/>
    <s v=""/>
  </r>
  <r>
    <x v="0"/>
    <x v="10"/>
    <x v="4"/>
    <x v="2"/>
    <n v="0"/>
    <s v=""/>
  </r>
  <r>
    <x v="0"/>
    <x v="10"/>
    <x v="4"/>
    <x v="3"/>
    <n v="0"/>
    <s v=""/>
  </r>
  <r>
    <x v="0"/>
    <x v="10"/>
    <x v="5"/>
    <x v="0"/>
    <n v="0"/>
    <s v=""/>
  </r>
  <r>
    <x v="0"/>
    <x v="10"/>
    <x v="5"/>
    <x v="1"/>
    <n v="0"/>
    <s v=""/>
  </r>
  <r>
    <x v="0"/>
    <x v="10"/>
    <x v="5"/>
    <x v="2"/>
    <n v="0"/>
    <s v=""/>
  </r>
  <r>
    <x v="0"/>
    <x v="10"/>
    <x v="5"/>
    <x v="3"/>
    <n v="0"/>
    <s v=""/>
  </r>
  <r>
    <x v="0"/>
    <x v="11"/>
    <x v="0"/>
    <x v="0"/>
    <n v="0"/>
    <s v=""/>
  </r>
  <r>
    <x v="0"/>
    <x v="11"/>
    <x v="0"/>
    <x v="1"/>
    <n v="0"/>
    <s v=""/>
  </r>
  <r>
    <x v="0"/>
    <x v="11"/>
    <x v="0"/>
    <x v="2"/>
    <n v="0"/>
    <s v=""/>
  </r>
  <r>
    <x v="0"/>
    <x v="11"/>
    <x v="0"/>
    <x v="3"/>
    <n v="0"/>
    <s v=""/>
  </r>
  <r>
    <x v="0"/>
    <x v="11"/>
    <x v="1"/>
    <x v="0"/>
    <n v="0"/>
    <s v=""/>
  </r>
  <r>
    <x v="0"/>
    <x v="11"/>
    <x v="1"/>
    <x v="1"/>
    <n v="0"/>
    <s v=""/>
  </r>
  <r>
    <x v="0"/>
    <x v="11"/>
    <x v="1"/>
    <x v="2"/>
    <n v="0"/>
    <s v=""/>
  </r>
  <r>
    <x v="0"/>
    <x v="11"/>
    <x v="1"/>
    <x v="3"/>
    <n v="0"/>
    <s v=""/>
  </r>
  <r>
    <x v="0"/>
    <x v="11"/>
    <x v="2"/>
    <x v="0"/>
    <n v="0"/>
    <s v=""/>
  </r>
  <r>
    <x v="0"/>
    <x v="11"/>
    <x v="2"/>
    <x v="1"/>
    <n v="0"/>
    <s v=""/>
  </r>
  <r>
    <x v="0"/>
    <x v="11"/>
    <x v="2"/>
    <x v="2"/>
    <n v="0"/>
    <s v=""/>
  </r>
  <r>
    <x v="0"/>
    <x v="11"/>
    <x v="2"/>
    <x v="3"/>
    <n v="0"/>
    <s v=""/>
  </r>
  <r>
    <x v="0"/>
    <x v="11"/>
    <x v="3"/>
    <x v="0"/>
    <n v="0"/>
    <s v=""/>
  </r>
  <r>
    <x v="0"/>
    <x v="11"/>
    <x v="3"/>
    <x v="1"/>
    <n v="0"/>
    <s v=""/>
  </r>
  <r>
    <x v="0"/>
    <x v="11"/>
    <x v="3"/>
    <x v="2"/>
    <n v="0"/>
    <s v=""/>
  </r>
  <r>
    <x v="0"/>
    <x v="11"/>
    <x v="3"/>
    <x v="3"/>
    <n v="0"/>
    <s v=""/>
  </r>
  <r>
    <x v="0"/>
    <x v="11"/>
    <x v="4"/>
    <x v="0"/>
    <n v="0"/>
    <s v=""/>
  </r>
  <r>
    <x v="0"/>
    <x v="11"/>
    <x v="4"/>
    <x v="1"/>
    <n v="0"/>
    <s v=""/>
  </r>
  <r>
    <x v="0"/>
    <x v="11"/>
    <x v="4"/>
    <x v="2"/>
    <n v="0"/>
    <s v=""/>
  </r>
  <r>
    <x v="0"/>
    <x v="11"/>
    <x v="4"/>
    <x v="3"/>
    <n v="0"/>
    <s v=""/>
  </r>
  <r>
    <x v="0"/>
    <x v="11"/>
    <x v="5"/>
    <x v="0"/>
    <n v="0"/>
    <s v=""/>
  </r>
  <r>
    <x v="0"/>
    <x v="11"/>
    <x v="5"/>
    <x v="1"/>
    <n v="0"/>
    <s v=""/>
  </r>
  <r>
    <x v="0"/>
    <x v="11"/>
    <x v="5"/>
    <x v="2"/>
    <n v="0"/>
    <s v=""/>
  </r>
  <r>
    <x v="0"/>
    <x v="11"/>
    <x v="5"/>
    <x v="3"/>
    <n v="0"/>
    <s v=""/>
  </r>
</pivotCacheRecords>
</file>

<file path=xl/pivotCache/pivotCacheRecords3.xml><?xml version="1.0" encoding="utf-8"?>
<pivotCacheRecords xmlns="http://schemas.openxmlformats.org/spreadsheetml/2006/main" xmlns:r="http://schemas.openxmlformats.org/officeDocument/2006/relationships" count="96">
  <r>
    <x v="0"/>
    <x v="0"/>
    <x v="0"/>
    <x v="0"/>
    <n v="0"/>
    <s v=""/>
  </r>
  <r>
    <x v="0"/>
    <x v="0"/>
    <x v="0"/>
    <x v="1"/>
    <n v="0"/>
    <s v=""/>
  </r>
  <r>
    <x v="0"/>
    <x v="0"/>
    <x v="0"/>
    <x v="2"/>
    <n v="0"/>
    <s v=""/>
  </r>
  <r>
    <x v="0"/>
    <x v="0"/>
    <x v="0"/>
    <x v="3"/>
    <n v="0"/>
    <s v=""/>
  </r>
  <r>
    <x v="0"/>
    <x v="0"/>
    <x v="1"/>
    <x v="0"/>
    <n v="0"/>
    <s v=""/>
  </r>
  <r>
    <x v="0"/>
    <x v="0"/>
    <x v="1"/>
    <x v="1"/>
    <n v="0"/>
    <s v=""/>
  </r>
  <r>
    <x v="0"/>
    <x v="0"/>
    <x v="1"/>
    <x v="2"/>
    <n v="0"/>
    <s v=""/>
  </r>
  <r>
    <x v="0"/>
    <x v="0"/>
    <x v="1"/>
    <x v="3"/>
    <n v="0"/>
    <s v=""/>
  </r>
  <r>
    <x v="0"/>
    <x v="0"/>
    <x v="2"/>
    <x v="0"/>
    <n v="0"/>
    <s v=""/>
  </r>
  <r>
    <x v="0"/>
    <x v="0"/>
    <x v="2"/>
    <x v="1"/>
    <n v="0"/>
    <s v=""/>
  </r>
  <r>
    <x v="0"/>
    <x v="0"/>
    <x v="2"/>
    <x v="2"/>
    <n v="0"/>
    <s v=""/>
  </r>
  <r>
    <x v="0"/>
    <x v="0"/>
    <x v="2"/>
    <x v="3"/>
    <n v="0"/>
    <s v=""/>
  </r>
  <r>
    <x v="0"/>
    <x v="0"/>
    <x v="3"/>
    <x v="0"/>
    <n v="0"/>
    <s v=""/>
  </r>
  <r>
    <x v="0"/>
    <x v="0"/>
    <x v="3"/>
    <x v="1"/>
    <n v="0"/>
    <s v=""/>
  </r>
  <r>
    <x v="0"/>
    <x v="0"/>
    <x v="3"/>
    <x v="2"/>
    <n v="0"/>
    <s v=""/>
  </r>
  <r>
    <x v="0"/>
    <x v="0"/>
    <x v="3"/>
    <x v="3"/>
    <n v="0"/>
    <s v=""/>
  </r>
  <r>
    <x v="0"/>
    <x v="0"/>
    <x v="4"/>
    <x v="0"/>
    <n v="0"/>
    <s v=""/>
  </r>
  <r>
    <x v="0"/>
    <x v="0"/>
    <x v="4"/>
    <x v="1"/>
    <n v="0"/>
    <s v=""/>
  </r>
  <r>
    <x v="0"/>
    <x v="0"/>
    <x v="4"/>
    <x v="2"/>
    <n v="0"/>
    <s v=""/>
  </r>
  <r>
    <x v="0"/>
    <x v="0"/>
    <x v="4"/>
    <x v="3"/>
    <n v="0"/>
    <s v=""/>
  </r>
  <r>
    <x v="0"/>
    <x v="0"/>
    <x v="5"/>
    <x v="0"/>
    <n v="0"/>
    <s v=""/>
  </r>
  <r>
    <x v="0"/>
    <x v="0"/>
    <x v="5"/>
    <x v="1"/>
    <n v="0"/>
    <s v=""/>
  </r>
  <r>
    <x v="0"/>
    <x v="0"/>
    <x v="5"/>
    <x v="2"/>
    <n v="0"/>
    <s v=""/>
  </r>
  <r>
    <x v="0"/>
    <x v="0"/>
    <x v="5"/>
    <x v="3"/>
    <n v="0"/>
    <s v=""/>
  </r>
  <r>
    <x v="0"/>
    <x v="1"/>
    <x v="0"/>
    <x v="0"/>
    <n v="0"/>
    <s v=""/>
  </r>
  <r>
    <x v="0"/>
    <x v="1"/>
    <x v="0"/>
    <x v="1"/>
    <n v="0"/>
    <s v=""/>
  </r>
  <r>
    <x v="0"/>
    <x v="1"/>
    <x v="0"/>
    <x v="2"/>
    <n v="0"/>
    <s v=""/>
  </r>
  <r>
    <x v="0"/>
    <x v="1"/>
    <x v="0"/>
    <x v="3"/>
    <n v="0"/>
    <s v=""/>
  </r>
  <r>
    <x v="0"/>
    <x v="1"/>
    <x v="1"/>
    <x v="0"/>
    <n v="0"/>
    <s v=""/>
  </r>
  <r>
    <x v="0"/>
    <x v="1"/>
    <x v="1"/>
    <x v="1"/>
    <n v="0"/>
    <s v=""/>
  </r>
  <r>
    <x v="0"/>
    <x v="1"/>
    <x v="1"/>
    <x v="2"/>
    <n v="0"/>
    <s v=""/>
  </r>
  <r>
    <x v="0"/>
    <x v="1"/>
    <x v="1"/>
    <x v="3"/>
    <n v="0"/>
    <s v=""/>
  </r>
  <r>
    <x v="0"/>
    <x v="1"/>
    <x v="2"/>
    <x v="0"/>
    <n v="0"/>
    <s v=""/>
  </r>
  <r>
    <x v="0"/>
    <x v="1"/>
    <x v="2"/>
    <x v="1"/>
    <n v="0"/>
    <s v=""/>
  </r>
  <r>
    <x v="0"/>
    <x v="1"/>
    <x v="2"/>
    <x v="2"/>
    <n v="0"/>
    <s v=""/>
  </r>
  <r>
    <x v="0"/>
    <x v="1"/>
    <x v="2"/>
    <x v="3"/>
    <n v="0"/>
    <s v=""/>
  </r>
  <r>
    <x v="0"/>
    <x v="1"/>
    <x v="3"/>
    <x v="0"/>
    <n v="0"/>
    <s v=""/>
  </r>
  <r>
    <x v="0"/>
    <x v="1"/>
    <x v="3"/>
    <x v="1"/>
    <n v="0"/>
    <s v=""/>
  </r>
  <r>
    <x v="0"/>
    <x v="1"/>
    <x v="3"/>
    <x v="2"/>
    <n v="0"/>
    <s v=""/>
  </r>
  <r>
    <x v="0"/>
    <x v="1"/>
    <x v="3"/>
    <x v="3"/>
    <n v="0"/>
    <s v=""/>
  </r>
  <r>
    <x v="0"/>
    <x v="1"/>
    <x v="4"/>
    <x v="0"/>
    <n v="0"/>
    <s v=""/>
  </r>
  <r>
    <x v="0"/>
    <x v="1"/>
    <x v="4"/>
    <x v="1"/>
    <n v="0"/>
    <s v=""/>
  </r>
  <r>
    <x v="0"/>
    <x v="1"/>
    <x v="4"/>
    <x v="2"/>
    <n v="0"/>
    <s v=""/>
  </r>
  <r>
    <x v="0"/>
    <x v="1"/>
    <x v="4"/>
    <x v="3"/>
    <n v="0"/>
    <s v=""/>
  </r>
  <r>
    <x v="0"/>
    <x v="1"/>
    <x v="5"/>
    <x v="0"/>
    <n v="0"/>
    <s v=""/>
  </r>
  <r>
    <x v="0"/>
    <x v="1"/>
    <x v="5"/>
    <x v="1"/>
    <n v="0"/>
    <s v=""/>
  </r>
  <r>
    <x v="0"/>
    <x v="1"/>
    <x v="5"/>
    <x v="2"/>
    <n v="0"/>
    <s v=""/>
  </r>
  <r>
    <x v="0"/>
    <x v="1"/>
    <x v="5"/>
    <x v="3"/>
    <n v="0"/>
    <s v=""/>
  </r>
  <r>
    <x v="0"/>
    <x v="2"/>
    <x v="0"/>
    <x v="0"/>
    <n v="0"/>
    <s v=""/>
  </r>
  <r>
    <x v="0"/>
    <x v="2"/>
    <x v="0"/>
    <x v="1"/>
    <n v="0"/>
    <s v=""/>
  </r>
  <r>
    <x v="0"/>
    <x v="2"/>
    <x v="0"/>
    <x v="2"/>
    <n v="0"/>
    <s v=""/>
  </r>
  <r>
    <x v="0"/>
    <x v="2"/>
    <x v="0"/>
    <x v="3"/>
    <n v="0"/>
    <s v=""/>
  </r>
  <r>
    <x v="0"/>
    <x v="2"/>
    <x v="1"/>
    <x v="0"/>
    <n v="0"/>
    <s v=""/>
  </r>
  <r>
    <x v="0"/>
    <x v="2"/>
    <x v="1"/>
    <x v="1"/>
    <n v="0"/>
    <s v=""/>
  </r>
  <r>
    <x v="0"/>
    <x v="2"/>
    <x v="1"/>
    <x v="2"/>
    <n v="0"/>
    <s v=""/>
  </r>
  <r>
    <x v="0"/>
    <x v="2"/>
    <x v="1"/>
    <x v="3"/>
    <n v="0"/>
    <s v=""/>
  </r>
  <r>
    <x v="0"/>
    <x v="2"/>
    <x v="2"/>
    <x v="0"/>
    <n v="0"/>
    <s v=""/>
  </r>
  <r>
    <x v="0"/>
    <x v="2"/>
    <x v="2"/>
    <x v="1"/>
    <n v="0"/>
    <s v=""/>
  </r>
  <r>
    <x v="0"/>
    <x v="2"/>
    <x v="2"/>
    <x v="2"/>
    <n v="0"/>
    <s v=""/>
  </r>
  <r>
    <x v="0"/>
    <x v="2"/>
    <x v="2"/>
    <x v="3"/>
    <n v="0"/>
    <s v=""/>
  </r>
  <r>
    <x v="0"/>
    <x v="2"/>
    <x v="3"/>
    <x v="0"/>
    <n v="0"/>
    <s v=""/>
  </r>
  <r>
    <x v="0"/>
    <x v="2"/>
    <x v="3"/>
    <x v="1"/>
    <n v="0"/>
    <s v=""/>
  </r>
  <r>
    <x v="0"/>
    <x v="2"/>
    <x v="3"/>
    <x v="2"/>
    <n v="0"/>
    <s v=""/>
  </r>
  <r>
    <x v="0"/>
    <x v="2"/>
    <x v="3"/>
    <x v="3"/>
    <n v="0"/>
    <s v=""/>
  </r>
  <r>
    <x v="0"/>
    <x v="2"/>
    <x v="4"/>
    <x v="0"/>
    <n v="0"/>
    <s v=""/>
  </r>
  <r>
    <x v="0"/>
    <x v="2"/>
    <x v="4"/>
    <x v="1"/>
    <n v="0"/>
    <s v=""/>
  </r>
  <r>
    <x v="0"/>
    <x v="2"/>
    <x v="4"/>
    <x v="2"/>
    <n v="0"/>
    <s v=""/>
  </r>
  <r>
    <x v="0"/>
    <x v="2"/>
    <x v="4"/>
    <x v="3"/>
    <n v="0"/>
    <s v=""/>
  </r>
  <r>
    <x v="0"/>
    <x v="2"/>
    <x v="5"/>
    <x v="0"/>
    <n v="0"/>
    <s v=""/>
  </r>
  <r>
    <x v="0"/>
    <x v="2"/>
    <x v="5"/>
    <x v="1"/>
    <n v="0"/>
    <s v=""/>
  </r>
  <r>
    <x v="0"/>
    <x v="2"/>
    <x v="5"/>
    <x v="2"/>
    <n v="0"/>
    <s v=""/>
  </r>
  <r>
    <x v="0"/>
    <x v="2"/>
    <x v="5"/>
    <x v="3"/>
    <n v="0"/>
    <s v=""/>
  </r>
  <r>
    <x v="0"/>
    <x v="3"/>
    <x v="0"/>
    <x v="0"/>
    <n v="0"/>
    <s v=""/>
  </r>
  <r>
    <x v="0"/>
    <x v="3"/>
    <x v="0"/>
    <x v="1"/>
    <n v="0"/>
    <s v=""/>
  </r>
  <r>
    <x v="0"/>
    <x v="3"/>
    <x v="0"/>
    <x v="2"/>
    <n v="0"/>
    <s v=""/>
  </r>
  <r>
    <x v="0"/>
    <x v="3"/>
    <x v="0"/>
    <x v="3"/>
    <n v="0"/>
    <s v=""/>
  </r>
  <r>
    <x v="0"/>
    <x v="3"/>
    <x v="1"/>
    <x v="0"/>
    <n v="0"/>
    <s v=""/>
  </r>
  <r>
    <x v="0"/>
    <x v="3"/>
    <x v="1"/>
    <x v="1"/>
    <n v="0"/>
    <s v=""/>
  </r>
  <r>
    <x v="0"/>
    <x v="3"/>
    <x v="1"/>
    <x v="2"/>
    <n v="0"/>
    <s v=""/>
  </r>
  <r>
    <x v="0"/>
    <x v="3"/>
    <x v="1"/>
    <x v="3"/>
    <n v="0"/>
    <s v=""/>
  </r>
  <r>
    <x v="0"/>
    <x v="3"/>
    <x v="2"/>
    <x v="0"/>
    <n v="0"/>
    <s v=""/>
  </r>
  <r>
    <x v="0"/>
    <x v="3"/>
    <x v="2"/>
    <x v="1"/>
    <n v="0"/>
    <s v=""/>
  </r>
  <r>
    <x v="0"/>
    <x v="3"/>
    <x v="2"/>
    <x v="2"/>
    <n v="0"/>
    <s v=""/>
  </r>
  <r>
    <x v="0"/>
    <x v="3"/>
    <x v="2"/>
    <x v="3"/>
    <n v="0"/>
    <s v=""/>
  </r>
  <r>
    <x v="0"/>
    <x v="3"/>
    <x v="3"/>
    <x v="0"/>
    <n v="0"/>
    <s v=""/>
  </r>
  <r>
    <x v="0"/>
    <x v="3"/>
    <x v="3"/>
    <x v="1"/>
    <n v="0"/>
    <s v=""/>
  </r>
  <r>
    <x v="0"/>
    <x v="3"/>
    <x v="3"/>
    <x v="2"/>
    <n v="0"/>
    <s v=""/>
  </r>
  <r>
    <x v="0"/>
    <x v="3"/>
    <x v="3"/>
    <x v="3"/>
    <n v="0"/>
    <s v=""/>
  </r>
  <r>
    <x v="0"/>
    <x v="3"/>
    <x v="4"/>
    <x v="0"/>
    <n v="0"/>
    <s v=""/>
  </r>
  <r>
    <x v="0"/>
    <x v="3"/>
    <x v="4"/>
    <x v="1"/>
    <n v="0"/>
    <s v=""/>
  </r>
  <r>
    <x v="0"/>
    <x v="3"/>
    <x v="4"/>
    <x v="2"/>
    <n v="0"/>
    <s v=""/>
  </r>
  <r>
    <x v="0"/>
    <x v="3"/>
    <x v="4"/>
    <x v="3"/>
    <n v="0"/>
    <s v=""/>
  </r>
  <r>
    <x v="0"/>
    <x v="3"/>
    <x v="5"/>
    <x v="0"/>
    <n v="0"/>
    <s v=""/>
  </r>
  <r>
    <x v="0"/>
    <x v="3"/>
    <x v="5"/>
    <x v="1"/>
    <n v="0"/>
    <s v=""/>
  </r>
  <r>
    <x v="0"/>
    <x v="3"/>
    <x v="5"/>
    <x v="2"/>
    <n v="0"/>
    <s v=""/>
  </r>
  <r>
    <x v="0"/>
    <x v="3"/>
    <x v="5"/>
    <x v="3"/>
    <n v="0"/>
    <s v=""/>
  </r>
</pivotCacheRecords>
</file>

<file path=xl/pivotCache/pivotCacheRecords4.xml><?xml version="1.0" encoding="utf-8"?>
<pivotCacheRecords xmlns="http://schemas.openxmlformats.org/spreadsheetml/2006/main" xmlns:r="http://schemas.openxmlformats.org/officeDocument/2006/relationships" count="96">
  <r>
    <x v="0"/>
    <x v="0"/>
    <x v="0"/>
    <x v="0"/>
    <n v="0"/>
    <s v=""/>
  </r>
  <r>
    <x v="0"/>
    <x v="0"/>
    <x v="0"/>
    <x v="1"/>
    <n v="0"/>
    <s v=""/>
  </r>
  <r>
    <x v="0"/>
    <x v="0"/>
    <x v="0"/>
    <x v="2"/>
    <n v="0"/>
    <s v=""/>
  </r>
  <r>
    <x v="0"/>
    <x v="0"/>
    <x v="0"/>
    <x v="3"/>
    <n v="0"/>
    <s v=""/>
  </r>
  <r>
    <x v="0"/>
    <x v="0"/>
    <x v="1"/>
    <x v="0"/>
    <n v="0"/>
    <s v=""/>
  </r>
  <r>
    <x v="0"/>
    <x v="0"/>
    <x v="1"/>
    <x v="1"/>
    <n v="0"/>
    <s v=""/>
  </r>
  <r>
    <x v="0"/>
    <x v="0"/>
    <x v="1"/>
    <x v="2"/>
    <n v="0"/>
    <s v=""/>
  </r>
  <r>
    <x v="0"/>
    <x v="0"/>
    <x v="1"/>
    <x v="3"/>
    <n v="0"/>
    <s v=""/>
  </r>
  <r>
    <x v="0"/>
    <x v="0"/>
    <x v="2"/>
    <x v="0"/>
    <n v="0"/>
    <s v=""/>
  </r>
  <r>
    <x v="0"/>
    <x v="0"/>
    <x v="2"/>
    <x v="1"/>
    <n v="0"/>
    <s v=""/>
  </r>
  <r>
    <x v="0"/>
    <x v="0"/>
    <x v="2"/>
    <x v="2"/>
    <n v="0"/>
    <s v=""/>
  </r>
  <r>
    <x v="0"/>
    <x v="0"/>
    <x v="2"/>
    <x v="3"/>
    <n v="0"/>
    <s v=""/>
  </r>
  <r>
    <x v="0"/>
    <x v="0"/>
    <x v="3"/>
    <x v="0"/>
    <n v="0"/>
    <s v=""/>
  </r>
  <r>
    <x v="0"/>
    <x v="0"/>
    <x v="3"/>
    <x v="1"/>
    <n v="0"/>
    <s v=""/>
  </r>
  <r>
    <x v="0"/>
    <x v="0"/>
    <x v="3"/>
    <x v="2"/>
    <n v="0"/>
    <s v=""/>
  </r>
  <r>
    <x v="0"/>
    <x v="0"/>
    <x v="3"/>
    <x v="3"/>
    <n v="0"/>
    <s v=""/>
  </r>
  <r>
    <x v="0"/>
    <x v="0"/>
    <x v="4"/>
    <x v="0"/>
    <n v="0"/>
    <s v=""/>
  </r>
  <r>
    <x v="0"/>
    <x v="0"/>
    <x v="4"/>
    <x v="1"/>
    <n v="0"/>
    <s v=""/>
  </r>
  <r>
    <x v="0"/>
    <x v="0"/>
    <x v="4"/>
    <x v="2"/>
    <n v="0"/>
    <s v=""/>
  </r>
  <r>
    <x v="0"/>
    <x v="0"/>
    <x v="4"/>
    <x v="3"/>
    <n v="0"/>
    <s v=""/>
  </r>
  <r>
    <x v="0"/>
    <x v="0"/>
    <x v="5"/>
    <x v="0"/>
    <n v="0"/>
    <s v=""/>
  </r>
  <r>
    <x v="0"/>
    <x v="0"/>
    <x v="5"/>
    <x v="1"/>
    <n v="0"/>
    <s v=""/>
  </r>
  <r>
    <x v="0"/>
    <x v="0"/>
    <x v="5"/>
    <x v="2"/>
    <n v="0"/>
    <s v=""/>
  </r>
  <r>
    <x v="0"/>
    <x v="0"/>
    <x v="5"/>
    <x v="3"/>
    <n v="0"/>
    <s v=""/>
  </r>
  <r>
    <x v="0"/>
    <x v="1"/>
    <x v="0"/>
    <x v="0"/>
    <n v="0"/>
    <s v=""/>
  </r>
  <r>
    <x v="0"/>
    <x v="1"/>
    <x v="0"/>
    <x v="1"/>
    <n v="0"/>
    <s v=""/>
  </r>
  <r>
    <x v="0"/>
    <x v="1"/>
    <x v="0"/>
    <x v="2"/>
    <n v="0"/>
    <s v=""/>
  </r>
  <r>
    <x v="0"/>
    <x v="1"/>
    <x v="0"/>
    <x v="3"/>
    <n v="0"/>
    <s v=""/>
  </r>
  <r>
    <x v="0"/>
    <x v="1"/>
    <x v="1"/>
    <x v="0"/>
    <n v="0"/>
    <s v=""/>
  </r>
  <r>
    <x v="0"/>
    <x v="1"/>
    <x v="1"/>
    <x v="1"/>
    <n v="0"/>
    <s v=""/>
  </r>
  <r>
    <x v="0"/>
    <x v="1"/>
    <x v="1"/>
    <x v="2"/>
    <n v="0"/>
    <s v=""/>
  </r>
  <r>
    <x v="0"/>
    <x v="1"/>
    <x v="1"/>
    <x v="3"/>
    <n v="0"/>
    <s v=""/>
  </r>
  <r>
    <x v="0"/>
    <x v="1"/>
    <x v="2"/>
    <x v="0"/>
    <n v="0"/>
    <s v=""/>
  </r>
  <r>
    <x v="0"/>
    <x v="1"/>
    <x v="2"/>
    <x v="1"/>
    <n v="0"/>
    <s v=""/>
  </r>
  <r>
    <x v="0"/>
    <x v="1"/>
    <x v="2"/>
    <x v="2"/>
    <n v="0"/>
    <s v=""/>
  </r>
  <r>
    <x v="0"/>
    <x v="1"/>
    <x v="2"/>
    <x v="3"/>
    <n v="0"/>
    <s v=""/>
  </r>
  <r>
    <x v="0"/>
    <x v="1"/>
    <x v="3"/>
    <x v="0"/>
    <n v="0"/>
    <s v=""/>
  </r>
  <r>
    <x v="0"/>
    <x v="1"/>
    <x v="3"/>
    <x v="1"/>
    <n v="0"/>
    <s v=""/>
  </r>
  <r>
    <x v="0"/>
    <x v="1"/>
    <x v="3"/>
    <x v="2"/>
    <n v="0"/>
    <s v=""/>
  </r>
  <r>
    <x v="0"/>
    <x v="1"/>
    <x v="3"/>
    <x v="3"/>
    <n v="0"/>
    <s v=""/>
  </r>
  <r>
    <x v="0"/>
    <x v="1"/>
    <x v="4"/>
    <x v="0"/>
    <n v="0"/>
    <s v=""/>
  </r>
  <r>
    <x v="0"/>
    <x v="1"/>
    <x v="4"/>
    <x v="1"/>
    <n v="0"/>
    <s v=""/>
  </r>
  <r>
    <x v="0"/>
    <x v="1"/>
    <x v="4"/>
    <x v="2"/>
    <n v="0"/>
    <s v=""/>
  </r>
  <r>
    <x v="0"/>
    <x v="1"/>
    <x v="4"/>
    <x v="3"/>
    <n v="0"/>
    <s v=""/>
  </r>
  <r>
    <x v="0"/>
    <x v="1"/>
    <x v="5"/>
    <x v="0"/>
    <n v="0"/>
    <s v=""/>
  </r>
  <r>
    <x v="0"/>
    <x v="1"/>
    <x v="5"/>
    <x v="1"/>
    <n v="0"/>
    <s v=""/>
  </r>
  <r>
    <x v="0"/>
    <x v="1"/>
    <x v="5"/>
    <x v="2"/>
    <n v="0"/>
    <s v=""/>
  </r>
  <r>
    <x v="0"/>
    <x v="1"/>
    <x v="5"/>
    <x v="3"/>
    <n v="0"/>
    <s v=""/>
  </r>
  <r>
    <x v="0"/>
    <x v="2"/>
    <x v="0"/>
    <x v="0"/>
    <n v="0"/>
    <s v=""/>
  </r>
  <r>
    <x v="0"/>
    <x v="2"/>
    <x v="0"/>
    <x v="1"/>
    <n v="0"/>
    <s v=""/>
  </r>
  <r>
    <x v="0"/>
    <x v="2"/>
    <x v="0"/>
    <x v="2"/>
    <n v="0"/>
    <s v=""/>
  </r>
  <r>
    <x v="0"/>
    <x v="2"/>
    <x v="0"/>
    <x v="3"/>
    <n v="0"/>
    <s v=""/>
  </r>
  <r>
    <x v="0"/>
    <x v="2"/>
    <x v="1"/>
    <x v="0"/>
    <n v="0"/>
    <s v=""/>
  </r>
  <r>
    <x v="0"/>
    <x v="2"/>
    <x v="1"/>
    <x v="1"/>
    <n v="0"/>
    <s v=""/>
  </r>
  <r>
    <x v="0"/>
    <x v="2"/>
    <x v="1"/>
    <x v="2"/>
    <n v="0"/>
    <s v=""/>
  </r>
  <r>
    <x v="0"/>
    <x v="2"/>
    <x v="1"/>
    <x v="3"/>
    <n v="0"/>
    <s v=""/>
  </r>
  <r>
    <x v="0"/>
    <x v="2"/>
    <x v="2"/>
    <x v="0"/>
    <n v="0"/>
    <s v=""/>
  </r>
  <r>
    <x v="0"/>
    <x v="2"/>
    <x v="2"/>
    <x v="1"/>
    <n v="0"/>
    <s v=""/>
  </r>
  <r>
    <x v="0"/>
    <x v="2"/>
    <x v="2"/>
    <x v="2"/>
    <n v="0"/>
    <s v=""/>
  </r>
  <r>
    <x v="0"/>
    <x v="2"/>
    <x v="2"/>
    <x v="3"/>
    <n v="0"/>
    <s v=""/>
  </r>
  <r>
    <x v="0"/>
    <x v="2"/>
    <x v="3"/>
    <x v="0"/>
    <n v="0"/>
    <s v=""/>
  </r>
  <r>
    <x v="0"/>
    <x v="2"/>
    <x v="3"/>
    <x v="1"/>
    <n v="0"/>
    <s v=""/>
  </r>
  <r>
    <x v="0"/>
    <x v="2"/>
    <x v="3"/>
    <x v="2"/>
    <n v="0"/>
    <s v=""/>
  </r>
  <r>
    <x v="0"/>
    <x v="2"/>
    <x v="3"/>
    <x v="3"/>
    <n v="0"/>
    <s v=""/>
  </r>
  <r>
    <x v="0"/>
    <x v="2"/>
    <x v="4"/>
    <x v="0"/>
    <n v="0"/>
    <s v=""/>
  </r>
  <r>
    <x v="0"/>
    <x v="2"/>
    <x v="4"/>
    <x v="1"/>
    <n v="0"/>
    <s v=""/>
  </r>
  <r>
    <x v="0"/>
    <x v="2"/>
    <x v="4"/>
    <x v="2"/>
    <n v="0"/>
    <s v=""/>
  </r>
  <r>
    <x v="0"/>
    <x v="2"/>
    <x v="4"/>
    <x v="3"/>
    <n v="0"/>
    <s v=""/>
  </r>
  <r>
    <x v="0"/>
    <x v="2"/>
    <x v="5"/>
    <x v="0"/>
    <n v="0"/>
    <s v=""/>
  </r>
  <r>
    <x v="0"/>
    <x v="2"/>
    <x v="5"/>
    <x v="1"/>
    <n v="0"/>
    <s v=""/>
  </r>
  <r>
    <x v="0"/>
    <x v="2"/>
    <x v="5"/>
    <x v="2"/>
    <n v="0"/>
    <s v=""/>
  </r>
  <r>
    <x v="0"/>
    <x v="2"/>
    <x v="5"/>
    <x v="3"/>
    <n v="0"/>
    <s v=""/>
  </r>
  <r>
    <x v="0"/>
    <x v="3"/>
    <x v="0"/>
    <x v="0"/>
    <n v="0"/>
    <s v=""/>
  </r>
  <r>
    <x v="0"/>
    <x v="3"/>
    <x v="0"/>
    <x v="1"/>
    <n v="0"/>
    <s v=""/>
  </r>
  <r>
    <x v="0"/>
    <x v="3"/>
    <x v="0"/>
    <x v="2"/>
    <n v="0"/>
    <s v=""/>
  </r>
  <r>
    <x v="0"/>
    <x v="3"/>
    <x v="0"/>
    <x v="3"/>
    <n v="0"/>
    <s v=""/>
  </r>
  <r>
    <x v="0"/>
    <x v="3"/>
    <x v="1"/>
    <x v="0"/>
    <n v="0"/>
    <s v=""/>
  </r>
  <r>
    <x v="0"/>
    <x v="3"/>
    <x v="1"/>
    <x v="1"/>
    <n v="0"/>
    <s v=""/>
  </r>
  <r>
    <x v="0"/>
    <x v="3"/>
    <x v="1"/>
    <x v="2"/>
    <n v="0"/>
    <s v=""/>
  </r>
  <r>
    <x v="0"/>
    <x v="3"/>
    <x v="1"/>
    <x v="3"/>
    <n v="0"/>
    <s v=""/>
  </r>
  <r>
    <x v="0"/>
    <x v="3"/>
    <x v="2"/>
    <x v="0"/>
    <n v="0"/>
    <s v=""/>
  </r>
  <r>
    <x v="0"/>
    <x v="3"/>
    <x v="2"/>
    <x v="1"/>
    <n v="0"/>
    <s v=""/>
  </r>
  <r>
    <x v="0"/>
    <x v="3"/>
    <x v="2"/>
    <x v="2"/>
    <n v="0"/>
    <s v=""/>
  </r>
  <r>
    <x v="0"/>
    <x v="3"/>
    <x v="2"/>
    <x v="3"/>
    <n v="0"/>
    <s v=""/>
  </r>
  <r>
    <x v="0"/>
    <x v="3"/>
    <x v="3"/>
    <x v="0"/>
    <n v="0"/>
    <s v=""/>
  </r>
  <r>
    <x v="0"/>
    <x v="3"/>
    <x v="3"/>
    <x v="1"/>
    <n v="0"/>
    <s v=""/>
  </r>
  <r>
    <x v="0"/>
    <x v="3"/>
    <x v="3"/>
    <x v="2"/>
    <n v="0"/>
    <s v=""/>
  </r>
  <r>
    <x v="0"/>
    <x v="3"/>
    <x v="3"/>
    <x v="3"/>
    <n v="0"/>
    <s v=""/>
  </r>
  <r>
    <x v="0"/>
    <x v="3"/>
    <x v="4"/>
    <x v="0"/>
    <n v="0"/>
    <s v=""/>
  </r>
  <r>
    <x v="0"/>
    <x v="3"/>
    <x v="4"/>
    <x v="1"/>
    <n v="0"/>
    <s v=""/>
  </r>
  <r>
    <x v="0"/>
    <x v="3"/>
    <x v="4"/>
    <x v="2"/>
    <n v="0"/>
    <s v=""/>
  </r>
  <r>
    <x v="0"/>
    <x v="3"/>
    <x v="4"/>
    <x v="3"/>
    <n v="0"/>
    <s v=""/>
  </r>
  <r>
    <x v="0"/>
    <x v="3"/>
    <x v="5"/>
    <x v="0"/>
    <n v="0"/>
    <s v=""/>
  </r>
  <r>
    <x v="0"/>
    <x v="3"/>
    <x v="5"/>
    <x v="1"/>
    <n v="0"/>
    <s v=""/>
  </r>
  <r>
    <x v="0"/>
    <x v="3"/>
    <x v="5"/>
    <x v="2"/>
    <n v="0"/>
    <s v=""/>
  </r>
  <r>
    <x v="0"/>
    <x v="3"/>
    <x v="5"/>
    <x v="3"/>
    <n v="0"/>
    <s v=""/>
  </r>
</pivotCacheRecords>
</file>

<file path=xl/pivotCache/pivotCacheRecords5.xml><?xml version="1.0" encoding="utf-8"?>
<pivotCacheRecords xmlns="http://schemas.openxmlformats.org/spreadsheetml/2006/main" xmlns:r="http://schemas.openxmlformats.org/officeDocument/2006/relationships" count="24">
  <r>
    <x v="0"/>
    <s v="Todos los servicios"/>
    <x v="0"/>
    <x v="0"/>
    <n v="0"/>
    <s v=""/>
  </r>
  <r>
    <x v="0"/>
    <s v="Todos los servicios"/>
    <x v="0"/>
    <x v="1"/>
    <n v="0"/>
    <s v=""/>
  </r>
  <r>
    <x v="0"/>
    <s v="Todos los servicios"/>
    <x v="0"/>
    <x v="2"/>
    <n v="0"/>
    <s v=""/>
  </r>
  <r>
    <x v="0"/>
    <s v="Todos los servicios"/>
    <x v="0"/>
    <x v="3"/>
    <n v="0"/>
    <s v=""/>
  </r>
  <r>
    <x v="0"/>
    <s v="Todos los servicios"/>
    <x v="1"/>
    <x v="0"/>
    <n v="0"/>
    <s v=""/>
  </r>
  <r>
    <x v="0"/>
    <s v="Todos los servicios"/>
    <x v="1"/>
    <x v="1"/>
    <n v="0"/>
    <s v=""/>
  </r>
  <r>
    <x v="0"/>
    <s v="Todos los servicios"/>
    <x v="1"/>
    <x v="2"/>
    <n v="0"/>
    <s v=""/>
  </r>
  <r>
    <x v="0"/>
    <s v="Todos los servicios"/>
    <x v="1"/>
    <x v="3"/>
    <n v="0"/>
    <s v=""/>
  </r>
  <r>
    <x v="0"/>
    <s v="Todos los servicios"/>
    <x v="2"/>
    <x v="0"/>
    <n v="0"/>
    <s v=""/>
  </r>
  <r>
    <x v="0"/>
    <s v="Todos los servicios"/>
    <x v="2"/>
    <x v="1"/>
    <n v="0"/>
    <s v=""/>
  </r>
  <r>
    <x v="0"/>
    <s v="Todos los servicios"/>
    <x v="2"/>
    <x v="2"/>
    <n v="0"/>
    <s v=""/>
  </r>
  <r>
    <x v="0"/>
    <s v="Todos los servicios"/>
    <x v="2"/>
    <x v="3"/>
    <n v="0"/>
    <s v=""/>
  </r>
  <r>
    <x v="0"/>
    <s v="Todos los servicios"/>
    <x v="3"/>
    <x v="0"/>
    <n v="0"/>
    <s v=""/>
  </r>
  <r>
    <x v="0"/>
    <s v="Todos los servicios"/>
    <x v="3"/>
    <x v="1"/>
    <n v="0"/>
    <s v=""/>
  </r>
  <r>
    <x v="0"/>
    <s v="Todos los servicios"/>
    <x v="3"/>
    <x v="2"/>
    <n v="0"/>
    <s v=""/>
  </r>
  <r>
    <x v="0"/>
    <s v="Todos los servicios"/>
    <x v="3"/>
    <x v="3"/>
    <n v="0"/>
    <s v=""/>
  </r>
  <r>
    <x v="0"/>
    <s v="Todos los servicios"/>
    <x v="4"/>
    <x v="0"/>
    <n v="0"/>
    <s v=""/>
  </r>
  <r>
    <x v="0"/>
    <s v="Todos los servicios"/>
    <x v="4"/>
    <x v="1"/>
    <n v="0"/>
    <s v=""/>
  </r>
  <r>
    <x v="0"/>
    <s v="Todos los servicios"/>
    <x v="4"/>
    <x v="2"/>
    <n v="0"/>
    <s v=""/>
  </r>
  <r>
    <x v="0"/>
    <s v="Todos los servicios"/>
    <x v="4"/>
    <x v="3"/>
    <n v="0"/>
    <s v=""/>
  </r>
  <r>
    <x v="0"/>
    <s v="Todos los servicios"/>
    <x v="5"/>
    <x v="0"/>
    <n v="0"/>
    <s v=""/>
  </r>
  <r>
    <x v="0"/>
    <s v="Todos los servicios"/>
    <x v="5"/>
    <x v="1"/>
    <n v="0"/>
    <s v=""/>
  </r>
  <r>
    <x v="0"/>
    <s v="Todos los servicios"/>
    <x v="5"/>
    <x v="2"/>
    <n v="0"/>
    <s v=""/>
  </r>
  <r>
    <x v="0"/>
    <s v="Todos los servicios"/>
    <x v="5"/>
    <x v="3"/>
    <n v="0"/>
    <s v=""/>
  </r>
</pivotCacheRecords>
</file>

<file path=xl/pivotCache/pivotCacheRecords6.xml><?xml version="1.0" encoding="utf-8"?>
<pivotCacheRecords xmlns="http://schemas.openxmlformats.org/spreadsheetml/2006/main" xmlns:r="http://schemas.openxmlformats.org/officeDocument/2006/relationships" count="432">
  <r>
    <x v="0"/>
    <x v="0"/>
    <x v="0"/>
    <x v="0"/>
    <n v="0"/>
    <s v=""/>
  </r>
  <r>
    <x v="0"/>
    <x v="0"/>
    <x v="0"/>
    <x v="1"/>
    <n v="0"/>
    <s v=""/>
  </r>
  <r>
    <x v="0"/>
    <x v="0"/>
    <x v="0"/>
    <x v="2"/>
    <n v="0"/>
    <s v=""/>
  </r>
  <r>
    <x v="0"/>
    <x v="0"/>
    <x v="0"/>
    <x v="3"/>
    <n v="0"/>
    <s v=""/>
  </r>
  <r>
    <x v="0"/>
    <x v="0"/>
    <x v="1"/>
    <x v="0"/>
    <n v="0"/>
    <s v=""/>
  </r>
  <r>
    <x v="0"/>
    <x v="0"/>
    <x v="1"/>
    <x v="1"/>
    <n v="0"/>
    <s v=""/>
  </r>
  <r>
    <x v="0"/>
    <x v="0"/>
    <x v="1"/>
    <x v="2"/>
    <n v="0"/>
    <s v=""/>
  </r>
  <r>
    <x v="0"/>
    <x v="0"/>
    <x v="1"/>
    <x v="3"/>
    <n v="0"/>
    <s v=""/>
  </r>
  <r>
    <x v="0"/>
    <x v="0"/>
    <x v="2"/>
    <x v="0"/>
    <n v="0"/>
    <s v=""/>
  </r>
  <r>
    <x v="0"/>
    <x v="0"/>
    <x v="2"/>
    <x v="1"/>
    <n v="0"/>
    <s v=""/>
  </r>
  <r>
    <x v="0"/>
    <x v="0"/>
    <x v="2"/>
    <x v="2"/>
    <n v="0"/>
    <s v=""/>
  </r>
  <r>
    <x v="0"/>
    <x v="0"/>
    <x v="2"/>
    <x v="3"/>
    <n v="0"/>
    <s v=""/>
  </r>
  <r>
    <x v="0"/>
    <x v="0"/>
    <x v="3"/>
    <x v="0"/>
    <n v="0"/>
    <s v=""/>
  </r>
  <r>
    <x v="0"/>
    <x v="0"/>
    <x v="3"/>
    <x v="1"/>
    <n v="0"/>
    <s v=""/>
  </r>
  <r>
    <x v="0"/>
    <x v="0"/>
    <x v="3"/>
    <x v="2"/>
    <n v="0"/>
    <s v=""/>
  </r>
  <r>
    <x v="0"/>
    <x v="0"/>
    <x v="3"/>
    <x v="3"/>
    <n v="0"/>
    <s v=""/>
  </r>
  <r>
    <x v="0"/>
    <x v="0"/>
    <x v="4"/>
    <x v="0"/>
    <n v="0"/>
    <s v=""/>
  </r>
  <r>
    <x v="0"/>
    <x v="0"/>
    <x v="4"/>
    <x v="1"/>
    <n v="0"/>
    <s v=""/>
  </r>
  <r>
    <x v="0"/>
    <x v="0"/>
    <x v="4"/>
    <x v="2"/>
    <n v="0"/>
    <s v=""/>
  </r>
  <r>
    <x v="0"/>
    <x v="0"/>
    <x v="4"/>
    <x v="3"/>
    <n v="0"/>
    <s v=""/>
  </r>
  <r>
    <x v="0"/>
    <x v="0"/>
    <x v="5"/>
    <x v="0"/>
    <n v="0"/>
    <s v=""/>
  </r>
  <r>
    <x v="0"/>
    <x v="0"/>
    <x v="5"/>
    <x v="1"/>
    <n v="0"/>
    <s v=""/>
  </r>
  <r>
    <x v="0"/>
    <x v="0"/>
    <x v="5"/>
    <x v="2"/>
    <n v="0"/>
    <s v=""/>
  </r>
  <r>
    <x v="0"/>
    <x v="0"/>
    <x v="5"/>
    <x v="3"/>
    <n v="0"/>
    <s v=""/>
  </r>
  <r>
    <x v="0"/>
    <x v="1"/>
    <x v="0"/>
    <x v="0"/>
    <n v="0"/>
    <s v=""/>
  </r>
  <r>
    <x v="0"/>
    <x v="1"/>
    <x v="0"/>
    <x v="1"/>
    <n v="0"/>
    <s v=""/>
  </r>
  <r>
    <x v="0"/>
    <x v="1"/>
    <x v="0"/>
    <x v="2"/>
    <n v="0"/>
    <s v=""/>
  </r>
  <r>
    <x v="0"/>
    <x v="1"/>
    <x v="0"/>
    <x v="3"/>
    <n v="0"/>
    <s v=""/>
  </r>
  <r>
    <x v="0"/>
    <x v="1"/>
    <x v="1"/>
    <x v="0"/>
    <n v="0"/>
    <s v=""/>
  </r>
  <r>
    <x v="0"/>
    <x v="1"/>
    <x v="1"/>
    <x v="1"/>
    <n v="0"/>
    <s v=""/>
  </r>
  <r>
    <x v="0"/>
    <x v="1"/>
    <x v="1"/>
    <x v="2"/>
    <n v="0"/>
    <s v=""/>
  </r>
  <r>
    <x v="0"/>
    <x v="1"/>
    <x v="1"/>
    <x v="3"/>
    <n v="0"/>
    <s v=""/>
  </r>
  <r>
    <x v="0"/>
    <x v="1"/>
    <x v="2"/>
    <x v="0"/>
    <n v="0"/>
    <s v=""/>
  </r>
  <r>
    <x v="0"/>
    <x v="1"/>
    <x v="2"/>
    <x v="1"/>
    <n v="0"/>
    <s v=""/>
  </r>
  <r>
    <x v="0"/>
    <x v="1"/>
    <x v="2"/>
    <x v="2"/>
    <n v="0"/>
    <s v=""/>
  </r>
  <r>
    <x v="0"/>
    <x v="1"/>
    <x v="2"/>
    <x v="3"/>
    <n v="0"/>
    <s v=""/>
  </r>
  <r>
    <x v="0"/>
    <x v="1"/>
    <x v="3"/>
    <x v="0"/>
    <n v="0"/>
    <s v=""/>
  </r>
  <r>
    <x v="0"/>
    <x v="1"/>
    <x v="3"/>
    <x v="1"/>
    <n v="0"/>
    <s v=""/>
  </r>
  <r>
    <x v="0"/>
    <x v="1"/>
    <x v="3"/>
    <x v="2"/>
    <n v="0"/>
    <s v=""/>
  </r>
  <r>
    <x v="0"/>
    <x v="1"/>
    <x v="3"/>
    <x v="3"/>
    <n v="0"/>
    <s v=""/>
  </r>
  <r>
    <x v="0"/>
    <x v="1"/>
    <x v="4"/>
    <x v="0"/>
    <n v="0"/>
    <s v=""/>
  </r>
  <r>
    <x v="0"/>
    <x v="1"/>
    <x v="4"/>
    <x v="1"/>
    <n v="0"/>
    <s v=""/>
  </r>
  <r>
    <x v="0"/>
    <x v="1"/>
    <x v="4"/>
    <x v="2"/>
    <n v="0"/>
    <s v=""/>
  </r>
  <r>
    <x v="0"/>
    <x v="1"/>
    <x v="4"/>
    <x v="3"/>
    <n v="0"/>
    <s v=""/>
  </r>
  <r>
    <x v="0"/>
    <x v="1"/>
    <x v="5"/>
    <x v="0"/>
    <n v="0"/>
    <s v=""/>
  </r>
  <r>
    <x v="0"/>
    <x v="1"/>
    <x v="5"/>
    <x v="1"/>
    <n v="0"/>
    <s v=""/>
  </r>
  <r>
    <x v="0"/>
    <x v="1"/>
    <x v="5"/>
    <x v="2"/>
    <n v="0"/>
    <s v=""/>
  </r>
  <r>
    <x v="0"/>
    <x v="1"/>
    <x v="5"/>
    <x v="3"/>
    <n v="0"/>
    <s v=""/>
  </r>
  <r>
    <x v="0"/>
    <x v="2"/>
    <x v="0"/>
    <x v="0"/>
    <n v="0"/>
    <s v=""/>
  </r>
  <r>
    <x v="0"/>
    <x v="2"/>
    <x v="0"/>
    <x v="1"/>
    <n v="0"/>
    <s v=""/>
  </r>
  <r>
    <x v="0"/>
    <x v="2"/>
    <x v="0"/>
    <x v="2"/>
    <n v="0"/>
    <s v=""/>
  </r>
  <r>
    <x v="0"/>
    <x v="2"/>
    <x v="0"/>
    <x v="3"/>
    <n v="0"/>
    <s v=""/>
  </r>
  <r>
    <x v="0"/>
    <x v="2"/>
    <x v="1"/>
    <x v="0"/>
    <n v="0"/>
    <s v=""/>
  </r>
  <r>
    <x v="0"/>
    <x v="2"/>
    <x v="1"/>
    <x v="1"/>
    <n v="0"/>
    <s v=""/>
  </r>
  <r>
    <x v="0"/>
    <x v="2"/>
    <x v="1"/>
    <x v="2"/>
    <n v="0"/>
    <s v=""/>
  </r>
  <r>
    <x v="0"/>
    <x v="2"/>
    <x v="1"/>
    <x v="3"/>
    <n v="0"/>
    <s v=""/>
  </r>
  <r>
    <x v="0"/>
    <x v="2"/>
    <x v="2"/>
    <x v="0"/>
    <n v="0"/>
    <s v=""/>
  </r>
  <r>
    <x v="0"/>
    <x v="2"/>
    <x v="2"/>
    <x v="1"/>
    <n v="0"/>
    <s v=""/>
  </r>
  <r>
    <x v="0"/>
    <x v="2"/>
    <x v="2"/>
    <x v="2"/>
    <n v="0"/>
    <s v=""/>
  </r>
  <r>
    <x v="0"/>
    <x v="2"/>
    <x v="2"/>
    <x v="3"/>
    <n v="0"/>
    <s v=""/>
  </r>
  <r>
    <x v="0"/>
    <x v="2"/>
    <x v="3"/>
    <x v="0"/>
    <n v="0"/>
    <s v=""/>
  </r>
  <r>
    <x v="0"/>
    <x v="2"/>
    <x v="3"/>
    <x v="1"/>
    <n v="0"/>
    <s v=""/>
  </r>
  <r>
    <x v="0"/>
    <x v="2"/>
    <x v="3"/>
    <x v="2"/>
    <n v="0"/>
    <s v=""/>
  </r>
  <r>
    <x v="0"/>
    <x v="2"/>
    <x v="3"/>
    <x v="3"/>
    <n v="0"/>
    <s v=""/>
  </r>
  <r>
    <x v="0"/>
    <x v="2"/>
    <x v="4"/>
    <x v="0"/>
    <n v="0"/>
    <s v=""/>
  </r>
  <r>
    <x v="0"/>
    <x v="2"/>
    <x v="4"/>
    <x v="1"/>
    <n v="0"/>
    <s v=""/>
  </r>
  <r>
    <x v="0"/>
    <x v="2"/>
    <x v="4"/>
    <x v="2"/>
    <n v="0"/>
    <s v=""/>
  </r>
  <r>
    <x v="0"/>
    <x v="2"/>
    <x v="4"/>
    <x v="3"/>
    <n v="0"/>
    <s v=""/>
  </r>
  <r>
    <x v="0"/>
    <x v="2"/>
    <x v="5"/>
    <x v="0"/>
    <n v="0"/>
    <s v=""/>
  </r>
  <r>
    <x v="0"/>
    <x v="2"/>
    <x v="5"/>
    <x v="1"/>
    <n v="0"/>
    <s v=""/>
  </r>
  <r>
    <x v="0"/>
    <x v="2"/>
    <x v="5"/>
    <x v="2"/>
    <n v="0"/>
    <s v=""/>
  </r>
  <r>
    <x v="0"/>
    <x v="2"/>
    <x v="5"/>
    <x v="3"/>
    <n v="0"/>
    <s v=""/>
  </r>
  <r>
    <x v="0"/>
    <x v="3"/>
    <x v="0"/>
    <x v="0"/>
    <n v="0"/>
    <s v=""/>
  </r>
  <r>
    <x v="0"/>
    <x v="3"/>
    <x v="0"/>
    <x v="1"/>
    <n v="0"/>
    <s v=""/>
  </r>
  <r>
    <x v="0"/>
    <x v="3"/>
    <x v="0"/>
    <x v="2"/>
    <n v="0"/>
    <s v=""/>
  </r>
  <r>
    <x v="0"/>
    <x v="3"/>
    <x v="0"/>
    <x v="3"/>
    <n v="0"/>
    <s v=""/>
  </r>
  <r>
    <x v="0"/>
    <x v="3"/>
    <x v="1"/>
    <x v="0"/>
    <n v="0"/>
    <s v=""/>
  </r>
  <r>
    <x v="0"/>
    <x v="3"/>
    <x v="1"/>
    <x v="1"/>
    <n v="0"/>
    <s v=""/>
  </r>
  <r>
    <x v="0"/>
    <x v="3"/>
    <x v="1"/>
    <x v="2"/>
    <n v="0"/>
    <s v=""/>
  </r>
  <r>
    <x v="0"/>
    <x v="3"/>
    <x v="1"/>
    <x v="3"/>
    <n v="0"/>
    <s v=""/>
  </r>
  <r>
    <x v="0"/>
    <x v="3"/>
    <x v="2"/>
    <x v="0"/>
    <n v="0"/>
    <s v=""/>
  </r>
  <r>
    <x v="0"/>
    <x v="3"/>
    <x v="2"/>
    <x v="1"/>
    <n v="0"/>
    <s v=""/>
  </r>
  <r>
    <x v="0"/>
    <x v="3"/>
    <x v="2"/>
    <x v="2"/>
    <n v="0"/>
    <s v=""/>
  </r>
  <r>
    <x v="0"/>
    <x v="3"/>
    <x v="2"/>
    <x v="3"/>
    <n v="0"/>
    <s v=""/>
  </r>
  <r>
    <x v="0"/>
    <x v="3"/>
    <x v="3"/>
    <x v="0"/>
    <n v="0"/>
    <s v=""/>
  </r>
  <r>
    <x v="0"/>
    <x v="3"/>
    <x v="3"/>
    <x v="1"/>
    <n v="0"/>
    <s v=""/>
  </r>
  <r>
    <x v="0"/>
    <x v="3"/>
    <x v="3"/>
    <x v="2"/>
    <n v="0"/>
    <s v=""/>
  </r>
  <r>
    <x v="0"/>
    <x v="3"/>
    <x v="3"/>
    <x v="3"/>
    <n v="0"/>
    <s v=""/>
  </r>
  <r>
    <x v="0"/>
    <x v="3"/>
    <x v="4"/>
    <x v="0"/>
    <n v="0"/>
    <s v=""/>
  </r>
  <r>
    <x v="0"/>
    <x v="3"/>
    <x v="4"/>
    <x v="1"/>
    <n v="0"/>
    <s v=""/>
  </r>
  <r>
    <x v="0"/>
    <x v="3"/>
    <x v="4"/>
    <x v="2"/>
    <n v="0"/>
    <s v=""/>
  </r>
  <r>
    <x v="0"/>
    <x v="3"/>
    <x v="4"/>
    <x v="3"/>
    <n v="0"/>
    <s v=""/>
  </r>
  <r>
    <x v="0"/>
    <x v="3"/>
    <x v="5"/>
    <x v="0"/>
    <n v="0"/>
    <s v=""/>
  </r>
  <r>
    <x v="0"/>
    <x v="3"/>
    <x v="5"/>
    <x v="1"/>
    <n v="0"/>
    <s v=""/>
  </r>
  <r>
    <x v="0"/>
    <x v="3"/>
    <x v="5"/>
    <x v="2"/>
    <n v="0"/>
    <s v=""/>
  </r>
  <r>
    <x v="0"/>
    <x v="3"/>
    <x v="5"/>
    <x v="3"/>
    <n v="0"/>
    <s v=""/>
  </r>
  <r>
    <x v="0"/>
    <x v="4"/>
    <x v="0"/>
    <x v="0"/>
    <n v="0"/>
    <s v=""/>
  </r>
  <r>
    <x v="0"/>
    <x v="4"/>
    <x v="0"/>
    <x v="1"/>
    <n v="0"/>
    <s v=""/>
  </r>
  <r>
    <x v="0"/>
    <x v="4"/>
    <x v="0"/>
    <x v="2"/>
    <n v="0"/>
    <s v=""/>
  </r>
  <r>
    <x v="0"/>
    <x v="4"/>
    <x v="0"/>
    <x v="3"/>
    <n v="0"/>
    <s v=""/>
  </r>
  <r>
    <x v="0"/>
    <x v="4"/>
    <x v="1"/>
    <x v="0"/>
    <n v="0"/>
    <s v=""/>
  </r>
  <r>
    <x v="0"/>
    <x v="4"/>
    <x v="1"/>
    <x v="1"/>
    <n v="0"/>
    <s v=""/>
  </r>
  <r>
    <x v="0"/>
    <x v="4"/>
    <x v="1"/>
    <x v="2"/>
    <n v="0"/>
    <s v=""/>
  </r>
  <r>
    <x v="0"/>
    <x v="4"/>
    <x v="1"/>
    <x v="3"/>
    <n v="0"/>
    <s v=""/>
  </r>
  <r>
    <x v="0"/>
    <x v="4"/>
    <x v="2"/>
    <x v="0"/>
    <n v="0"/>
    <s v=""/>
  </r>
  <r>
    <x v="0"/>
    <x v="4"/>
    <x v="2"/>
    <x v="1"/>
    <n v="0"/>
    <s v=""/>
  </r>
  <r>
    <x v="0"/>
    <x v="4"/>
    <x v="2"/>
    <x v="2"/>
    <n v="0"/>
    <s v=""/>
  </r>
  <r>
    <x v="0"/>
    <x v="4"/>
    <x v="2"/>
    <x v="3"/>
    <n v="0"/>
    <s v=""/>
  </r>
  <r>
    <x v="0"/>
    <x v="4"/>
    <x v="3"/>
    <x v="0"/>
    <n v="0"/>
    <s v=""/>
  </r>
  <r>
    <x v="0"/>
    <x v="4"/>
    <x v="3"/>
    <x v="1"/>
    <n v="0"/>
    <s v=""/>
  </r>
  <r>
    <x v="0"/>
    <x v="4"/>
    <x v="3"/>
    <x v="2"/>
    <n v="0"/>
    <s v=""/>
  </r>
  <r>
    <x v="0"/>
    <x v="4"/>
    <x v="3"/>
    <x v="3"/>
    <n v="0"/>
    <s v=""/>
  </r>
  <r>
    <x v="0"/>
    <x v="4"/>
    <x v="4"/>
    <x v="0"/>
    <n v="0"/>
    <s v=""/>
  </r>
  <r>
    <x v="0"/>
    <x v="4"/>
    <x v="4"/>
    <x v="1"/>
    <n v="0"/>
    <s v=""/>
  </r>
  <r>
    <x v="0"/>
    <x v="4"/>
    <x v="4"/>
    <x v="2"/>
    <n v="0"/>
    <s v=""/>
  </r>
  <r>
    <x v="0"/>
    <x v="4"/>
    <x v="4"/>
    <x v="3"/>
    <n v="0"/>
    <s v=""/>
  </r>
  <r>
    <x v="0"/>
    <x v="4"/>
    <x v="5"/>
    <x v="0"/>
    <n v="0"/>
    <s v=""/>
  </r>
  <r>
    <x v="0"/>
    <x v="4"/>
    <x v="5"/>
    <x v="1"/>
    <n v="0"/>
    <s v=""/>
  </r>
  <r>
    <x v="0"/>
    <x v="4"/>
    <x v="5"/>
    <x v="2"/>
    <n v="0"/>
    <s v=""/>
  </r>
  <r>
    <x v="0"/>
    <x v="4"/>
    <x v="5"/>
    <x v="3"/>
    <n v="0"/>
    <s v=""/>
  </r>
  <r>
    <x v="0"/>
    <x v="5"/>
    <x v="0"/>
    <x v="0"/>
    <n v="0"/>
    <s v=""/>
  </r>
  <r>
    <x v="0"/>
    <x v="5"/>
    <x v="0"/>
    <x v="1"/>
    <n v="0"/>
    <s v=""/>
  </r>
  <r>
    <x v="0"/>
    <x v="5"/>
    <x v="0"/>
    <x v="2"/>
    <n v="0"/>
    <s v=""/>
  </r>
  <r>
    <x v="0"/>
    <x v="5"/>
    <x v="0"/>
    <x v="3"/>
    <n v="0"/>
    <s v=""/>
  </r>
  <r>
    <x v="0"/>
    <x v="5"/>
    <x v="1"/>
    <x v="0"/>
    <n v="0"/>
    <s v=""/>
  </r>
  <r>
    <x v="0"/>
    <x v="5"/>
    <x v="1"/>
    <x v="1"/>
    <n v="0"/>
    <s v=""/>
  </r>
  <r>
    <x v="0"/>
    <x v="5"/>
    <x v="1"/>
    <x v="2"/>
    <n v="0"/>
    <s v=""/>
  </r>
  <r>
    <x v="0"/>
    <x v="5"/>
    <x v="1"/>
    <x v="3"/>
    <n v="0"/>
    <s v=""/>
  </r>
  <r>
    <x v="0"/>
    <x v="5"/>
    <x v="2"/>
    <x v="0"/>
    <n v="0"/>
    <s v=""/>
  </r>
  <r>
    <x v="0"/>
    <x v="5"/>
    <x v="2"/>
    <x v="1"/>
    <n v="0"/>
    <s v=""/>
  </r>
  <r>
    <x v="0"/>
    <x v="5"/>
    <x v="2"/>
    <x v="2"/>
    <n v="0"/>
    <s v=""/>
  </r>
  <r>
    <x v="0"/>
    <x v="5"/>
    <x v="2"/>
    <x v="3"/>
    <n v="0"/>
    <s v=""/>
  </r>
  <r>
    <x v="0"/>
    <x v="5"/>
    <x v="3"/>
    <x v="0"/>
    <n v="0"/>
    <s v=""/>
  </r>
  <r>
    <x v="0"/>
    <x v="5"/>
    <x v="3"/>
    <x v="1"/>
    <n v="0"/>
    <s v=""/>
  </r>
  <r>
    <x v="0"/>
    <x v="5"/>
    <x v="3"/>
    <x v="2"/>
    <n v="0"/>
    <s v=""/>
  </r>
  <r>
    <x v="0"/>
    <x v="5"/>
    <x v="3"/>
    <x v="3"/>
    <n v="0"/>
    <s v=""/>
  </r>
  <r>
    <x v="0"/>
    <x v="5"/>
    <x v="4"/>
    <x v="0"/>
    <n v="0"/>
    <s v=""/>
  </r>
  <r>
    <x v="0"/>
    <x v="5"/>
    <x v="4"/>
    <x v="1"/>
    <n v="0"/>
    <s v=""/>
  </r>
  <r>
    <x v="0"/>
    <x v="5"/>
    <x v="4"/>
    <x v="2"/>
    <n v="0"/>
    <s v=""/>
  </r>
  <r>
    <x v="0"/>
    <x v="5"/>
    <x v="4"/>
    <x v="3"/>
    <n v="0"/>
    <s v=""/>
  </r>
  <r>
    <x v="0"/>
    <x v="5"/>
    <x v="5"/>
    <x v="0"/>
    <n v="0"/>
    <s v=""/>
  </r>
  <r>
    <x v="0"/>
    <x v="5"/>
    <x v="5"/>
    <x v="1"/>
    <n v="0"/>
    <s v=""/>
  </r>
  <r>
    <x v="0"/>
    <x v="5"/>
    <x v="5"/>
    <x v="2"/>
    <n v="0"/>
    <s v=""/>
  </r>
  <r>
    <x v="0"/>
    <x v="5"/>
    <x v="5"/>
    <x v="3"/>
    <n v="0"/>
    <s v=""/>
  </r>
  <r>
    <x v="0"/>
    <x v="6"/>
    <x v="0"/>
    <x v="0"/>
    <n v="0"/>
    <s v=""/>
  </r>
  <r>
    <x v="0"/>
    <x v="6"/>
    <x v="0"/>
    <x v="1"/>
    <n v="0"/>
    <s v=""/>
  </r>
  <r>
    <x v="0"/>
    <x v="6"/>
    <x v="0"/>
    <x v="2"/>
    <n v="0"/>
    <s v=""/>
  </r>
  <r>
    <x v="0"/>
    <x v="6"/>
    <x v="0"/>
    <x v="3"/>
    <n v="0"/>
    <s v=""/>
  </r>
  <r>
    <x v="0"/>
    <x v="6"/>
    <x v="1"/>
    <x v="0"/>
    <n v="0"/>
    <s v=""/>
  </r>
  <r>
    <x v="0"/>
    <x v="6"/>
    <x v="1"/>
    <x v="1"/>
    <n v="0"/>
    <s v=""/>
  </r>
  <r>
    <x v="0"/>
    <x v="6"/>
    <x v="1"/>
    <x v="2"/>
    <n v="0"/>
    <s v=""/>
  </r>
  <r>
    <x v="0"/>
    <x v="6"/>
    <x v="1"/>
    <x v="3"/>
    <n v="0"/>
    <s v=""/>
  </r>
  <r>
    <x v="0"/>
    <x v="6"/>
    <x v="2"/>
    <x v="0"/>
    <n v="0"/>
    <s v=""/>
  </r>
  <r>
    <x v="0"/>
    <x v="6"/>
    <x v="2"/>
    <x v="1"/>
    <n v="0"/>
    <s v=""/>
  </r>
  <r>
    <x v="0"/>
    <x v="6"/>
    <x v="2"/>
    <x v="2"/>
    <n v="0"/>
    <s v=""/>
  </r>
  <r>
    <x v="0"/>
    <x v="6"/>
    <x v="2"/>
    <x v="3"/>
    <n v="0"/>
    <s v=""/>
  </r>
  <r>
    <x v="0"/>
    <x v="6"/>
    <x v="3"/>
    <x v="0"/>
    <n v="0"/>
    <s v=""/>
  </r>
  <r>
    <x v="0"/>
    <x v="6"/>
    <x v="3"/>
    <x v="1"/>
    <n v="0"/>
    <s v=""/>
  </r>
  <r>
    <x v="0"/>
    <x v="6"/>
    <x v="3"/>
    <x v="2"/>
    <n v="0"/>
    <s v=""/>
  </r>
  <r>
    <x v="0"/>
    <x v="6"/>
    <x v="3"/>
    <x v="3"/>
    <n v="0"/>
    <s v=""/>
  </r>
  <r>
    <x v="0"/>
    <x v="6"/>
    <x v="4"/>
    <x v="0"/>
    <n v="0"/>
    <s v=""/>
  </r>
  <r>
    <x v="0"/>
    <x v="6"/>
    <x v="4"/>
    <x v="1"/>
    <n v="0"/>
    <s v=""/>
  </r>
  <r>
    <x v="0"/>
    <x v="6"/>
    <x v="4"/>
    <x v="2"/>
    <n v="0"/>
    <s v=""/>
  </r>
  <r>
    <x v="0"/>
    <x v="6"/>
    <x v="4"/>
    <x v="3"/>
    <n v="0"/>
    <s v=""/>
  </r>
  <r>
    <x v="0"/>
    <x v="6"/>
    <x v="5"/>
    <x v="0"/>
    <n v="0"/>
    <s v=""/>
  </r>
  <r>
    <x v="0"/>
    <x v="6"/>
    <x v="5"/>
    <x v="1"/>
    <n v="0"/>
    <s v=""/>
  </r>
  <r>
    <x v="0"/>
    <x v="6"/>
    <x v="5"/>
    <x v="2"/>
    <n v="0"/>
    <s v=""/>
  </r>
  <r>
    <x v="0"/>
    <x v="6"/>
    <x v="5"/>
    <x v="3"/>
    <n v="0"/>
    <s v=""/>
  </r>
  <r>
    <x v="0"/>
    <x v="7"/>
    <x v="0"/>
    <x v="0"/>
    <n v="0"/>
    <s v=""/>
  </r>
  <r>
    <x v="0"/>
    <x v="7"/>
    <x v="0"/>
    <x v="1"/>
    <n v="0"/>
    <s v=""/>
  </r>
  <r>
    <x v="0"/>
    <x v="7"/>
    <x v="0"/>
    <x v="2"/>
    <n v="0"/>
    <s v=""/>
  </r>
  <r>
    <x v="0"/>
    <x v="7"/>
    <x v="0"/>
    <x v="3"/>
    <n v="0"/>
    <s v=""/>
  </r>
  <r>
    <x v="0"/>
    <x v="7"/>
    <x v="1"/>
    <x v="0"/>
    <n v="0"/>
    <s v=""/>
  </r>
  <r>
    <x v="0"/>
    <x v="7"/>
    <x v="1"/>
    <x v="1"/>
    <n v="0"/>
    <s v=""/>
  </r>
  <r>
    <x v="0"/>
    <x v="7"/>
    <x v="1"/>
    <x v="2"/>
    <n v="0"/>
    <s v=""/>
  </r>
  <r>
    <x v="0"/>
    <x v="7"/>
    <x v="1"/>
    <x v="3"/>
    <n v="0"/>
    <s v=""/>
  </r>
  <r>
    <x v="0"/>
    <x v="7"/>
    <x v="2"/>
    <x v="0"/>
    <n v="0"/>
    <s v=""/>
  </r>
  <r>
    <x v="0"/>
    <x v="7"/>
    <x v="2"/>
    <x v="1"/>
    <n v="0"/>
    <s v=""/>
  </r>
  <r>
    <x v="0"/>
    <x v="7"/>
    <x v="2"/>
    <x v="2"/>
    <n v="0"/>
    <s v=""/>
  </r>
  <r>
    <x v="0"/>
    <x v="7"/>
    <x v="2"/>
    <x v="3"/>
    <n v="0"/>
    <s v=""/>
  </r>
  <r>
    <x v="0"/>
    <x v="7"/>
    <x v="3"/>
    <x v="0"/>
    <n v="0"/>
    <s v=""/>
  </r>
  <r>
    <x v="0"/>
    <x v="7"/>
    <x v="3"/>
    <x v="1"/>
    <n v="0"/>
    <s v=""/>
  </r>
  <r>
    <x v="0"/>
    <x v="7"/>
    <x v="3"/>
    <x v="2"/>
    <n v="0"/>
    <s v=""/>
  </r>
  <r>
    <x v="0"/>
    <x v="7"/>
    <x v="3"/>
    <x v="3"/>
    <n v="0"/>
    <s v=""/>
  </r>
  <r>
    <x v="0"/>
    <x v="7"/>
    <x v="4"/>
    <x v="0"/>
    <n v="0"/>
    <s v=""/>
  </r>
  <r>
    <x v="0"/>
    <x v="7"/>
    <x v="4"/>
    <x v="1"/>
    <n v="0"/>
    <s v=""/>
  </r>
  <r>
    <x v="0"/>
    <x v="7"/>
    <x v="4"/>
    <x v="2"/>
    <n v="0"/>
    <s v=""/>
  </r>
  <r>
    <x v="0"/>
    <x v="7"/>
    <x v="4"/>
    <x v="3"/>
    <n v="0"/>
    <s v=""/>
  </r>
  <r>
    <x v="0"/>
    <x v="7"/>
    <x v="5"/>
    <x v="0"/>
    <n v="0"/>
    <s v=""/>
  </r>
  <r>
    <x v="0"/>
    <x v="7"/>
    <x v="5"/>
    <x v="1"/>
    <n v="0"/>
    <s v=""/>
  </r>
  <r>
    <x v="0"/>
    <x v="7"/>
    <x v="5"/>
    <x v="2"/>
    <n v="0"/>
    <s v=""/>
  </r>
  <r>
    <x v="0"/>
    <x v="7"/>
    <x v="5"/>
    <x v="3"/>
    <n v="0"/>
    <s v=""/>
  </r>
  <r>
    <x v="0"/>
    <x v="8"/>
    <x v="0"/>
    <x v="0"/>
    <n v="0"/>
    <s v=""/>
  </r>
  <r>
    <x v="0"/>
    <x v="8"/>
    <x v="0"/>
    <x v="1"/>
    <n v="0"/>
    <s v=""/>
  </r>
  <r>
    <x v="0"/>
    <x v="8"/>
    <x v="0"/>
    <x v="2"/>
    <n v="0"/>
    <s v=""/>
  </r>
  <r>
    <x v="0"/>
    <x v="8"/>
    <x v="0"/>
    <x v="3"/>
    <n v="0"/>
    <s v=""/>
  </r>
  <r>
    <x v="0"/>
    <x v="8"/>
    <x v="1"/>
    <x v="0"/>
    <n v="0"/>
    <s v=""/>
  </r>
  <r>
    <x v="0"/>
    <x v="8"/>
    <x v="1"/>
    <x v="1"/>
    <n v="0"/>
    <s v=""/>
  </r>
  <r>
    <x v="0"/>
    <x v="8"/>
    <x v="1"/>
    <x v="2"/>
    <n v="0"/>
    <s v=""/>
  </r>
  <r>
    <x v="0"/>
    <x v="8"/>
    <x v="1"/>
    <x v="3"/>
    <n v="0"/>
    <s v=""/>
  </r>
  <r>
    <x v="0"/>
    <x v="8"/>
    <x v="2"/>
    <x v="0"/>
    <n v="0"/>
    <s v=""/>
  </r>
  <r>
    <x v="0"/>
    <x v="8"/>
    <x v="2"/>
    <x v="1"/>
    <n v="0"/>
    <s v=""/>
  </r>
  <r>
    <x v="0"/>
    <x v="8"/>
    <x v="2"/>
    <x v="2"/>
    <n v="0"/>
    <s v=""/>
  </r>
  <r>
    <x v="0"/>
    <x v="8"/>
    <x v="2"/>
    <x v="3"/>
    <n v="0"/>
    <s v=""/>
  </r>
  <r>
    <x v="0"/>
    <x v="8"/>
    <x v="3"/>
    <x v="0"/>
    <n v="0"/>
    <s v=""/>
  </r>
  <r>
    <x v="0"/>
    <x v="8"/>
    <x v="3"/>
    <x v="1"/>
    <n v="0"/>
    <s v=""/>
  </r>
  <r>
    <x v="0"/>
    <x v="8"/>
    <x v="3"/>
    <x v="2"/>
    <n v="0"/>
    <s v=""/>
  </r>
  <r>
    <x v="0"/>
    <x v="8"/>
    <x v="3"/>
    <x v="3"/>
    <n v="0"/>
    <s v=""/>
  </r>
  <r>
    <x v="0"/>
    <x v="8"/>
    <x v="4"/>
    <x v="0"/>
    <n v="0"/>
    <s v=""/>
  </r>
  <r>
    <x v="0"/>
    <x v="8"/>
    <x v="4"/>
    <x v="1"/>
    <n v="0"/>
    <s v=""/>
  </r>
  <r>
    <x v="0"/>
    <x v="8"/>
    <x v="4"/>
    <x v="2"/>
    <n v="0"/>
    <s v=""/>
  </r>
  <r>
    <x v="0"/>
    <x v="8"/>
    <x v="4"/>
    <x v="3"/>
    <n v="0"/>
    <s v=""/>
  </r>
  <r>
    <x v="0"/>
    <x v="8"/>
    <x v="5"/>
    <x v="0"/>
    <n v="0"/>
    <s v=""/>
  </r>
  <r>
    <x v="0"/>
    <x v="8"/>
    <x v="5"/>
    <x v="1"/>
    <n v="0"/>
    <s v=""/>
  </r>
  <r>
    <x v="0"/>
    <x v="8"/>
    <x v="5"/>
    <x v="2"/>
    <n v="0"/>
    <s v=""/>
  </r>
  <r>
    <x v="0"/>
    <x v="8"/>
    <x v="5"/>
    <x v="3"/>
    <n v="0"/>
    <s v=""/>
  </r>
  <r>
    <x v="0"/>
    <x v="9"/>
    <x v="0"/>
    <x v="0"/>
    <n v="0"/>
    <s v=""/>
  </r>
  <r>
    <x v="0"/>
    <x v="9"/>
    <x v="0"/>
    <x v="1"/>
    <n v="0"/>
    <s v=""/>
  </r>
  <r>
    <x v="0"/>
    <x v="9"/>
    <x v="0"/>
    <x v="2"/>
    <n v="0"/>
    <s v=""/>
  </r>
  <r>
    <x v="0"/>
    <x v="9"/>
    <x v="0"/>
    <x v="3"/>
    <n v="0"/>
    <s v=""/>
  </r>
  <r>
    <x v="0"/>
    <x v="9"/>
    <x v="1"/>
    <x v="0"/>
    <n v="0"/>
    <s v=""/>
  </r>
  <r>
    <x v="0"/>
    <x v="9"/>
    <x v="1"/>
    <x v="1"/>
    <n v="0"/>
    <s v=""/>
  </r>
  <r>
    <x v="0"/>
    <x v="9"/>
    <x v="1"/>
    <x v="2"/>
    <n v="0"/>
    <s v=""/>
  </r>
  <r>
    <x v="0"/>
    <x v="9"/>
    <x v="1"/>
    <x v="3"/>
    <n v="0"/>
    <s v=""/>
  </r>
  <r>
    <x v="0"/>
    <x v="9"/>
    <x v="2"/>
    <x v="0"/>
    <n v="0"/>
    <s v=""/>
  </r>
  <r>
    <x v="0"/>
    <x v="9"/>
    <x v="2"/>
    <x v="1"/>
    <n v="0"/>
    <s v=""/>
  </r>
  <r>
    <x v="0"/>
    <x v="9"/>
    <x v="2"/>
    <x v="2"/>
    <n v="0"/>
    <s v=""/>
  </r>
  <r>
    <x v="0"/>
    <x v="9"/>
    <x v="2"/>
    <x v="3"/>
    <n v="0"/>
    <s v=""/>
  </r>
  <r>
    <x v="0"/>
    <x v="9"/>
    <x v="3"/>
    <x v="0"/>
    <n v="0"/>
    <s v=""/>
  </r>
  <r>
    <x v="0"/>
    <x v="9"/>
    <x v="3"/>
    <x v="1"/>
    <n v="0"/>
    <s v=""/>
  </r>
  <r>
    <x v="0"/>
    <x v="9"/>
    <x v="3"/>
    <x v="2"/>
    <n v="0"/>
    <s v=""/>
  </r>
  <r>
    <x v="0"/>
    <x v="9"/>
    <x v="3"/>
    <x v="3"/>
    <n v="0"/>
    <s v=""/>
  </r>
  <r>
    <x v="0"/>
    <x v="9"/>
    <x v="4"/>
    <x v="0"/>
    <n v="0"/>
    <s v=""/>
  </r>
  <r>
    <x v="0"/>
    <x v="9"/>
    <x v="4"/>
    <x v="1"/>
    <n v="0"/>
    <s v=""/>
  </r>
  <r>
    <x v="0"/>
    <x v="9"/>
    <x v="4"/>
    <x v="2"/>
    <n v="0"/>
    <s v=""/>
  </r>
  <r>
    <x v="0"/>
    <x v="9"/>
    <x v="4"/>
    <x v="3"/>
    <n v="0"/>
    <s v=""/>
  </r>
  <r>
    <x v="0"/>
    <x v="9"/>
    <x v="5"/>
    <x v="0"/>
    <n v="0"/>
    <s v=""/>
  </r>
  <r>
    <x v="0"/>
    <x v="9"/>
    <x v="5"/>
    <x v="1"/>
    <n v="0"/>
    <s v=""/>
  </r>
  <r>
    <x v="0"/>
    <x v="9"/>
    <x v="5"/>
    <x v="2"/>
    <n v="0"/>
    <s v=""/>
  </r>
  <r>
    <x v="0"/>
    <x v="9"/>
    <x v="5"/>
    <x v="3"/>
    <n v="0"/>
    <s v=""/>
  </r>
  <r>
    <x v="0"/>
    <x v="10"/>
    <x v="0"/>
    <x v="0"/>
    <n v="0"/>
    <s v=""/>
  </r>
  <r>
    <x v="0"/>
    <x v="10"/>
    <x v="0"/>
    <x v="1"/>
    <n v="0"/>
    <s v=""/>
  </r>
  <r>
    <x v="0"/>
    <x v="10"/>
    <x v="0"/>
    <x v="2"/>
    <n v="0"/>
    <s v=""/>
  </r>
  <r>
    <x v="0"/>
    <x v="10"/>
    <x v="0"/>
    <x v="3"/>
    <n v="0"/>
    <s v=""/>
  </r>
  <r>
    <x v="0"/>
    <x v="10"/>
    <x v="1"/>
    <x v="0"/>
    <n v="0"/>
    <s v=""/>
  </r>
  <r>
    <x v="0"/>
    <x v="10"/>
    <x v="1"/>
    <x v="1"/>
    <n v="0"/>
    <s v=""/>
  </r>
  <r>
    <x v="0"/>
    <x v="10"/>
    <x v="1"/>
    <x v="2"/>
    <n v="0"/>
    <s v=""/>
  </r>
  <r>
    <x v="0"/>
    <x v="10"/>
    <x v="1"/>
    <x v="3"/>
    <n v="0"/>
    <s v=""/>
  </r>
  <r>
    <x v="0"/>
    <x v="10"/>
    <x v="2"/>
    <x v="0"/>
    <n v="0"/>
    <s v=""/>
  </r>
  <r>
    <x v="0"/>
    <x v="10"/>
    <x v="2"/>
    <x v="1"/>
    <n v="0"/>
    <s v=""/>
  </r>
  <r>
    <x v="0"/>
    <x v="10"/>
    <x v="2"/>
    <x v="2"/>
    <n v="0"/>
    <s v=""/>
  </r>
  <r>
    <x v="0"/>
    <x v="10"/>
    <x v="2"/>
    <x v="3"/>
    <n v="0"/>
    <s v=""/>
  </r>
  <r>
    <x v="0"/>
    <x v="10"/>
    <x v="3"/>
    <x v="0"/>
    <n v="0"/>
    <s v=""/>
  </r>
  <r>
    <x v="0"/>
    <x v="10"/>
    <x v="3"/>
    <x v="1"/>
    <n v="0"/>
    <s v=""/>
  </r>
  <r>
    <x v="0"/>
    <x v="10"/>
    <x v="3"/>
    <x v="2"/>
    <n v="0"/>
    <s v=""/>
  </r>
  <r>
    <x v="0"/>
    <x v="10"/>
    <x v="3"/>
    <x v="3"/>
    <n v="0"/>
    <s v=""/>
  </r>
  <r>
    <x v="0"/>
    <x v="10"/>
    <x v="4"/>
    <x v="0"/>
    <n v="0"/>
    <s v=""/>
  </r>
  <r>
    <x v="0"/>
    <x v="10"/>
    <x v="4"/>
    <x v="1"/>
    <n v="0"/>
    <s v=""/>
  </r>
  <r>
    <x v="0"/>
    <x v="10"/>
    <x v="4"/>
    <x v="2"/>
    <n v="0"/>
    <s v=""/>
  </r>
  <r>
    <x v="0"/>
    <x v="10"/>
    <x v="4"/>
    <x v="3"/>
    <n v="0"/>
    <s v=""/>
  </r>
  <r>
    <x v="0"/>
    <x v="10"/>
    <x v="5"/>
    <x v="0"/>
    <n v="0"/>
    <s v=""/>
  </r>
  <r>
    <x v="0"/>
    <x v="10"/>
    <x v="5"/>
    <x v="1"/>
    <n v="0"/>
    <s v=""/>
  </r>
  <r>
    <x v="0"/>
    <x v="10"/>
    <x v="5"/>
    <x v="2"/>
    <n v="0"/>
    <s v=""/>
  </r>
  <r>
    <x v="0"/>
    <x v="10"/>
    <x v="5"/>
    <x v="3"/>
    <n v="0"/>
    <s v=""/>
  </r>
  <r>
    <x v="0"/>
    <x v="11"/>
    <x v="0"/>
    <x v="0"/>
    <n v="0"/>
    <s v=""/>
  </r>
  <r>
    <x v="0"/>
    <x v="11"/>
    <x v="0"/>
    <x v="1"/>
    <n v="0"/>
    <s v=""/>
  </r>
  <r>
    <x v="0"/>
    <x v="11"/>
    <x v="0"/>
    <x v="2"/>
    <n v="0"/>
    <s v=""/>
  </r>
  <r>
    <x v="0"/>
    <x v="11"/>
    <x v="0"/>
    <x v="3"/>
    <n v="0"/>
    <s v=""/>
  </r>
  <r>
    <x v="0"/>
    <x v="11"/>
    <x v="1"/>
    <x v="0"/>
    <n v="0"/>
    <s v=""/>
  </r>
  <r>
    <x v="0"/>
    <x v="11"/>
    <x v="1"/>
    <x v="1"/>
    <n v="0"/>
    <s v=""/>
  </r>
  <r>
    <x v="0"/>
    <x v="11"/>
    <x v="1"/>
    <x v="2"/>
    <n v="0"/>
    <s v=""/>
  </r>
  <r>
    <x v="0"/>
    <x v="11"/>
    <x v="1"/>
    <x v="3"/>
    <n v="0"/>
    <s v=""/>
  </r>
  <r>
    <x v="0"/>
    <x v="11"/>
    <x v="2"/>
    <x v="0"/>
    <n v="0"/>
    <s v=""/>
  </r>
  <r>
    <x v="0"/>
    <x v="11"/>
    <x v="2"/>
    <x v="1"/>
    <n v="0"/>
    <s v=""/>
  </r>
  <r>
    <x v="0"/>
    <x v="11"/>
    <x v="2"/>
    <x v="2"/>
    <n v="0"/>
    <s v=""/>
  </r>
  <r>
    <x v="0"/>
    <x v="11"/>
    <x v="2"/>
    <x v="3"/>
    <n v="0"/>
    <s v=""/>
  </r>
  <r>
    <x v="0"/>
    <x v="11"/>
    <x v="3"/>
    <x v="0"/>
    <n v="0"/>
    <s v=""/>
  </r>
  <r>
    <x v="0"/>
    <x v="11"/>
    <x v="3"/>
    <x v="1"/>
    <n v="0"/>
    <s v=""/>
  </r>
  <r>
    <x v="0"/>
    <x v="11"/>
    <x v="3"/>
    <x v="2"/>
    <n v="0"/>
    <s v=""/>
  </r>
  <r>
    <x v="0"/>
    <x v="11"/>
    <x v="3"/>
    <x v="3"/>
    <n v="0"/>
    <s v=""/>
  </r>
  <r>
    <x v="0"/>
    <x v="11"/>
    <x v="4"/>
    <x v="0"/>
    <n v="0"/>
    <s v=""/>
  </r>
  <r>
    <x v="0"/>
    <x v="11"/>
    <x v="4"/>
    <x v="1"/>
    <n v="0"/>
    <s v=""/>
  </r>
  <r>
    <x v="0"/>
    <x v="11"/>
    <x v="4"/>
    <x v="2"/>
    <n v="0"/>
    <s v=""/>
  </r>
  <r>
    <x v="0"/>
    <x v="11"/>
    <x v="4"/>
    <x v="3"/>
    <n v="0"/>
    <s v=""/>
  </r>
  <r>
    <x v="0"/>
    <x v="11"/>
    <x v="5"/>
    <x v="0"/>
    <n v="0"/>
    <s v=""/>
  </r>
  <r>
    <x v="0"/>
    <x v="11"/>
    <x v="5"/>
    <x v="1"/>
    <n v="0"/>
    <s v=""/>
  </r>
  <r>
    <x v="0"/>
    <x v="11"/>
    <x v="5"/>
    <x v="2"/>
    <n v="0"/>
    <s v=""/>
  </r>
  <r>
    <x v="0"/>
    <x v="11"/>
    <x v="5"/>
    <x v="3"/>
    <n v="0"/>
    <s v=""/>
  </r>
  <r>
    <x v="0"/>
    <x v="12"/>
    <x v="0"/>
    <x v="0"/>
    <n v="0"/>
    <s v=""/>
  </r>
  <r>
    <x v="0"/>
    <x v="12"/>
    <x v="0"/>
    <x v="1"/>
    <n v="0"/>
    <s v=""/>
  </r>
  <r>
    <x v="0"/>
    <x v="12"/>
    <x v="0"/>
    <x v="2"/>
    <n v="0"/>
    <s v=""/>
  </r>
  <r>
    <x v="0"/>
    <x v="12"/>
    <x v="0"/>
    <x v="3"/>
    <n v="0"/>
    <s v=""/>
  </r>
  <r>
    <x v="0"/>
    <x v="12"/>
    <x v="1"/>
    <x v="0"/>
    <n v="0"/>
    <s v=""/>
  </r>
  <r>
    <x v="0"/>
    <x v="12"/>
    <x v="1"/>
    <x v="1"/>
    <n v="0"/>
    <s v=""/>
  </r>
  <r>
    <x v="0"/>
    <x v="12"/>
    <x v="1"/>
    <x v="2"/>
    <n v="0"/>
    <s v=""/>
  </r>
  <r>
    <x v="0"/>
    <x v="12"/>
    <x v="1"/>
    <x v="3"/>
    <n v="0"/>
    <s v=""/>
  </r>
  <r>
    <x v="0"/>
    <x v="12"/>
    <x v="2"/>
    <x v="0"/>
    <n v="0"/>
    <s v=""/>
  </r>
  <r>
    <x v="0"/>
    <x v="12"/>
    <x v="2"/>
    <x v="1"/>
    <n v="0"/>
    <s v=""/>
  </r>
  <r>
    <x v="0"/>
    <x v="12"/>
    <x v="2"/>
    <x v="2"/>
    <n v="0"/>
    <s v=""/>
  </r>
  <r>
    <x v="0"/>
    <x v="12"/>
    <x v="2"/>
    <x v="3"/>
    <n v="0"/>
    <s v=""/>
  </r>
  <r>
    <x v="0"/>
    <x v="12"/>
    <x v="3"/>
    <x v="0"/>
    <n v="0"/>
    <s v=""/>
  </r>
  <r>
    <x v="0"/>
    <x v="12"/>
    <x v="3"/>
    <x v="1"/>
    <n v="0"/>
    <s v=""/>
  </r>
  <r>
    <x v="0"/>
    <x v="12"/>
    <x v="3"/>
    <x v="2"/>
    <n v="0"/>
    <s v=""/>
  </r>
  <r>
    <x v="0"/>
    <x v="12"/>
    <x v="3"/>
    <x v="3"/>
    <n v="0"/>
    <s v=""/>
  </r>
  <r>
    <x v="0"/>
    <x v="12"/>
    <x v="4"/>
    <x v="0"/>
    <n v="0"/>
    <s v=""/>
  </r>
  <r>
    <x v="0"/>
    <x v="12"/>
    <x v="4"/>
    <x v="1"/>
    <n v="0"/>
    <s v=""/>
  </r>
  <r>
    <x v="0"/>
    <x v="12"/>
    <x v="4"/>
    <x v="2"/>
    <n v="0"/>
    <s v=""/>
  </r>
  <r>
    <x v="0"/>
    <x v="12"/>
    <x v="4"/>
    <x v="3"/>
    <n v="0"/>
    <s v=""/>
  </r>
  <r>
    <x v="0"/>
    <x v="12"/>
    <x v="5"/>
    <x v="0"/>
    <n v="0"/>
    <s v=""/>
  </r>
  <r>
    <x v="0"/>
    <x v="12"/>
    <x v="5"/>
    <x v="1"/>
    <n v="0"/>
    <s v=""/>
  </r>
  <r>
    <x v="0"/>
    <x v="12"/>
    <x v="5"/>
    <x v="2"/>
    <n v="0"/>
    <s v=""/>
  </r>
  <r>
    <x v="0"/>
    <x v="12"/>
    <x v="5"/>
    <x v="3"/>
    <n v="0"/>
    <s v=""/>
  </r>
  <r>
    <x v="0"/>
    <x v="13"/>
    <x v="0"/>
    <x v="0"/>
    <n v="0"/>
    <s v=""/>
  </r>
  <r>
    <x v="0"/>
    <x v="13"/>
    <x v="0"/>
    <x v="1"/>
    <n v="0"/>
    <s v=""/>
  </r>
  <r>
    <x v="0"/>
    <x v="13"/>
    <x v="0"/>
    <x v="2"/>
    <n v="0"/>
    <s v=""/>
  </r>
  <r>
    <x v="0"/>
    <x v="13"/>
    <x v="0"/>
    <x v="3"/>
    <n v="0"/>
    <s v=""/>
  </r>
  <r>
    <x v="0"/>
    <x v="13"/>
    <x v="1"/>
    <x v="0"/>
    <n v="0"/>
    <s v=""/>
  </r>
  <r>
    <x v="0"/>
    <x v="13"/>
    <x v="1"/>
    <x v="1"/>
    <n v="0"/>
    <s v=""/>
  </r>
  <r>
    <x v="0"/>
    <x v="13"/>
    <x v="1"/>
    <x v="2"/>
    <n v="0"/>
    <s v=""/>
  </r>
  <r>
    <x v="0"/>
    <x v="13"/>
    <x v="1"/>
    <x v="3"/>
    <n v="0"/>
    <s v=""/>
  </r>
  <r>
    <x v="0"/>
    <x v="13"/>
    <x v="2"/>
    <x v="0"/>
    <n v="0"/>
    <s v=""/>
  </r>
  <r>
    <x v="0"/>
    <x v="13"/>
    <x v="2"/>
    <x v="1"/>
    <n v="0"/>
    <s v=""/>
  </r>
  <r>
    <x v="0"/>
    <x v="13"/>
    <x v="2"/>
    <x v="2"/>
    <n v="0"/>
    <s v=""/>
  </r>
  <r>
    <x v="0"/>
    <x v="13"/>
    <x v="2"/>
    <x v="3"/>
    <n v="0"/>
    <s v=""/>
  </r>
  <r>
    <x v="0"/>
    <x v="13"/>
    <x v="3"/>
    <x v="0"/>
    <n v="0"/>
    <s v=""/>
  </r>
  <r>
    <x v="0"/>
    <x v="13"/>
    <x v="3"/>
    <x v="1"/>
    <n v="0"/>
    <s v=""/>
  </r>
  <r>
    <x v="0"/>
    <x v="13"/>
    <x v="3"/>
    <x v="2"/>
    <n v="0"/>
    <s v=""/>
  </r>
  <r>
    <x v="0"/>
    <x v="13"/>
    <x v="3"/>
    <x v="3"/>
    <n v="0"/>
    <s v=""/>
  </r>
  <r>
    <x v="0"/>
    <x v="13"/>
    <x v="4"/>
    <x v="0"/>
    <n v="0"/>
    <s v=""/>
  </r>
  <r>
    <x v="0"/>
    <x v="13"/>
    <x v="4"/>
    <x v="1"/>
    <n v="0"/>
    <s v=""/>
  </r>
  <r>
    <x v="0"/>
    <x v="13"/>
    <x v="4"/>
    <x v="2"/>
    <n v="0"/>
    <s v=""/>
  </r>
  <r>
    <x v="0"/>
    <x v="13"/>
    <x v="4"/>
    <x v="3"/>
    <n v="0"/>
    <s v=""/>
  </r>
  <r>
    <x v="0"/>
    <x v="13"/>
    <x v="5"/>
    <x v="0"/>
    <n v="0"/>
    <s v=""/>
  </r>
  <r>
    <x v="0"/>
    <x v="13"/>
    <x v="5"/>
    <x v="1"/>
    <n v="0"/>
    <s v=""/>
  </r>
  <r>
    <x v="0"/>
    <x v="13"/>
    <x v="5"/>
    <x v="2"/>
    <n v="0"/>
    <s v=""/>
  </r>
  <r>
    <x v="0"/>
    <x v="13"/>
    <x v="5"/>
    <x v="3"/>
    <n v="0"/>
    <s v=""/>
  </r>
  <r>
    <x v="0"/>
    <x v="14"/>
    <x v="0"/>
    <x v="0"/>
    <n v="0"/>
    <s v=""/>
  </r>
  <r>
    <x v="0"/>
    <x v="14"/>
    <x v="0"/>
    <x v="1"/>
    <n v="0"/>
    <s v=""/>
  </r>
  <r>
    <x v="0"/>
    <x v="14"/>
    <x v="0"/>
    <x v="2"/>
    <n v="0"/>
    <s v=""/>
  </r>
  <r>
    <x v="0"/>
    <x v="14"/>
    <x v="0"/>
    <x v="3"/>
    <n v="0"/>
    <s v=""/>
  </r>
  <r>
    <x v="0"/>
    <x v="14"/>
    <x v="1"/>
    <x v="0"/>
    <n v="0"/>
    <s v=""/>
  </r>
  <r>
    <x v="0"/>
    <x v="14"/>
    <x v="1"/>
    <x v="1"/>
    <n v="0"/>
    <s v=""/>
  </r>
  <r>
    <x v="0"/>
    <x v="14"/>
    <x v="1"/>
    <x v="2"/>
    <n v="0"/>
    <s v=""/>
  </r>
  <r>
    <x v="0"/>
    <x v="14"/>
    <x v="1"/>
    <x v="3"/>
    <n v="0"/>
    <s v=""/>
  </r>
  <r>
    <x v="0"/>
    <x v="14"/>
    <x v="2"/>
    <x v="0"/>
    <n v="0"/>
    <s v=""/>
  </r>
  <r>
    <x v="0"/>
    <x v="14"/>
    <x v="2"/>
    <x v="1"/>
    <n v="0"/>
    <s v=""/>
  </r>
  <r>
    <x v="0"/>
    <x v="14"/>
    <x v="2"/>
    <x v="2"/>
    <n v="0"/>
    <s v=""/>
  </r>
  <r>
    <x v="0"/>
    <x v="14"/>
    <x v="2"/>
    <x v="3"/>
    <n v="0"/>
    <s v=""/>
  </r>
  <r>
    <x v="0"/>
    <x v="14"/>
    <x v="3"/>
    <x v="0"/>
    <n v="0"/>
    <s v=""/>
  </r>
  <r>
    <x v="0"/>
    <x v="14"/>
    <x v="3"/>
    <x v="1"/>
    <n v="0"/>
    <s v=""/>
  </r>
  <r>
    <x v="0"/>
    <x v="14"/>
    <x v="3"/>
    <x v="2"/>
    <n v="0"/>
    <s v=""/>
  </r>
  <r>
    <x v="0"/>
    <x v="14"/>
    <x v="3"/>
    <x v="3"/>
    <n v="0"/>
    <s v=""/>
  </r>
  <r>
    <x v="0"/>
    <x v="14"/>
    <x v="4"/>
    <x v="0"/>
    <n v="0"/>
    <s v=""/>
  </r>
  <r>
    <x v="0"/>
    <x v="14"/>
    <x v="4"/>
    <x v="1"/>
    <n v="0"/>
    <s v=""/>
  </r>
  <r>
    <x v="0"/>
    <x v="14"/>
    <x v="4"/>
    <x v="2"/>
    <n v="0"/>
    <s v=""/>
  </r>
  <r>
    <x v="0"/>
    <x v="14"/>
    <x v="4"/>
    <x v="3"/>
    <n v="0"/>
    <s v=""/>
  </r>
  <r>
    <x v="0"/>
    <x v="14"/>
    <x v="5"/>
    <x v="0"/>
    <n v="0"/>
    <s v=""/>
  </r>
  <r>
    <x v="0"/>
    <x v="14"/>
    <x v="5"/>
    <x v="1"/>
    <n v="0"/>
    <s v=""/>
  </r>
  <r>
    <x v="0"/>
    <x v="14"/>
    <x v="5"/>
    <x v="2"/>
    <n v="0"/>
    <s v=""/>
  </r>
  <r>
    <x v="0"/>
    <x v="14"/>
    <x v="5"/>
    <x v="3"/>
    <n v="0"/>
    <s v=""/>
  </r>
  <r>
    <x v="0"/>
    <x v="15"/>
    <x v="0"/>
    <x v="0"/>
    <n v="0"/>
    <s v=""/>
  </r>
  <r>
    <x v="0"/>
    <x v="15"/>
    <x v="0"/>
    <x v="1"/>
    <n v="0"/>
    <s v=""/>
  </r>
  <r>
    <x v="0"/>
    <x v="15"/>
    <x v="0"/>
    <x v="2"/>
    <n v="0"/>
    <s v=""/>
  </r>
  <r>
    <x v="0"/>
    <x v="15"/>
    <x v="0"/>
    <x v="3"/>
    <n v="0"/>
    <s v=""/>
  </r>
  <r>
    <x v="0"/>
    <x v="15"/>
    <x v="1"/>
    <x v="0"/>
    <n v="0"/>
    <s v=""/>
  </r>
  <r>
    <x v="0"/>
    <x v="15"/>
    <x v="1"/>
    <x v="1"/>
    <n v="0"/>
    <s v=""/>
  </r>
  <r>
    <x v="0"/>
    <x v="15"/>
    <x v="1"/>
    <x v="2"/>
    <n v="0"/>
    <s v=""/>
  </r>
  <r>
    <x v="0"/>
    <x v="15"/>
    <x v="1"/>
    <x v="3"/>
    <n v="0"/>
    <s v=""/>
  </r>
  <r>
    <x v="0"/>
    <x v="15"/>
    <x v="2"/>
    <x v="0"/>
    <n v="0"/>
    <s v=""/>
  </r>
  <r>
    <x v="0"/>
    <x v="15"/>
    <x v="2"/>
    <x v="1"/>
    <n v="0"/>
    <s v=""/>
  </r>
  <r>
    <x v="0"/>
    <x v="15"/>
    <x v="2"/>
    <x v="2"/>
    <n v="0"/>
    <s v=""/>
  </r>
  <r>
    <x v="0"/>
    <x v="15"/>
    <x v="2"/>
    <x v="3"/>
    <n v="0"/>
    <s v=""/>
  </r>
  <r>
    <x v="0"/>
    <x v="15"/>
    <x v="3"/>
    <x v="0"/>
    <n v="0"/>
    <s v=""/>
  </r>
  <r>
    <x v="0"/>
    <x v="15"/>
    <x v="3"/>
    <x v="1"/>
    <n v="0"/>
    <s v=""/>
  </r>
  <r>
    <x v="0"/>
    <x v="15"/>
    <x v="3"/>
    <x v="2"/>
    <n v="0"/>
    <s v=""/>
  </r>
  <r>
    <x v="0"/>
    <x v="15"/>
    <x v="3"/>
    <x v="3"/>
    <n v="0"/>
    <s v=""/>
  </r>
  <r>
    <x v="0"/>
    <x v="15"/>
    <x v="4"/>
    <x v="0"/>
    <n v="0"/>
    <s v=""/>
  </r>
  <r>
    <x v="0"/>
    <x v="15"/>
    <x v="4"/>
    <x v="1"/>
    <n v="0"/>
    <s v=""/>
  </r>
  <r>
    <x v="0"/>
    <x v="15"/>
    <x v="4"/>
    <x v="2"/>
    <n v="0"/>
    <s v=""/>
  </r>
  <r>
    <x v="0"/>
    <x v="15"/>
    <x v="4"/>
    <x v="3"/>
    <n v="0"/>
    <s v=""/>
  </r>
  <r>
    <x v="0"/>
    <x v="15"/>
    <x v="5"/>
    <x v="0"/>
    <n v="0"/>
    <s v=""/>
  </r>
  <r>
    <x v="0"/>
    <x v="15"/>
    <x v="5"/>
    <x v="1"/>
    <n v="0"/>
    <s v=""/>
  </r>
  <r>
    <x v="0"/>
    <x v="15"/>
    <x v="5"/>
    <x v="2"/>
    <n v="0"/>
    <s v=""/>
  </r>
  <r>
    <x v="0"/>
    <x v="15"/>
    <x v="5"/>
    <x v="3"/>
    <n v="0"/>
    <s v=""/>
  </r>
  <r>
    <x v="0"/>
    <x v="16"/>
    <x v="0"/>
    <x v="0"/>
    <n v="0"/>
    <s v=""/>
  </r>
  <r>
    <x v="0"/>
    <x v="16"/>
    <x v="0"/>
    <x v="1"/>
    <n v="0"/>
    <s v=""/>
  </r>
  <r>
    <x v="0"/>
    <x v="16"/>
    <x v="0"/>
    <x v="2"/>
    <n v="0"/>
    <s v=""/>
  </r>
  <r>
    <x v="0"/>
    <x v="16"/>
    <x v="0"/>
    <x v="3"/>
    <n v="0"/>
    <s v=""/>
  </r>
  <r>
    <x v="0"/>
    <x v="16"/>
    <x v="1"/>
    <x v="0"/>
    <n v="0"/>
    <s v=""/>
  </r>
  <r>
    <x v="0"/>
    <x v="16"/>
    <x v="1"/>
    <x v="1"/>
    <n v="0"/>
    <s v=""/>
  </r>
  <r>
    <x v="0"/>
    <x v="16"/>
    <x v="1"/>
    <x v="2"/>
    <n v="0"/>
    <s v=""/>
  </r>
  <r>
    <x v="0"/>
    <x v="16"/>
    <x v="1"/>
    <x v="3"/>
    <n v="0"/>
    <s v=""/>
  </r>
  <r>
    <x v="0"/>
    <x v="16"/>
    <x v="2"/>
    <x v="0"/>
    <n v="0"/>
    <s v=""/>
  </r>
  <r>
    <x v="0"/>
    <x v="16"/>
    <x v="2"/>
    <x v="1"/>
    <n v="0"/>
    <s v=""/>
  </r>
  <r>
    <x v="0"/>
    <x v="16"/>
    <x v="2"/>
    <x v="2"/>
    <n v="0"/>
    <s v=""/>
  </r>
  <r>
    <x v="0"/>
    <x v="16"/>
    <x v="2"/>
    <x v="3"/>
    <n v="0"/>
    <s v=""/>
  </r>
  <r>
    <x v="0"/>
    <x v="16"/>
    <x v="3"/>
    <x v="0"/>
    <n v="0"/>
    <s v=""/>
  </r>
  <r>
    <x v="0"/>
    <x v="16"/>
    <x v="3"/>
    <x v="1"/>
    <n v="0"/>
    <s v=""/>
  </r>
  <r>
    <x v="0"/>
    <x v="16"/>
    <x v="3"/>
    <x v="2"/>
    <n v="0"/>
    <s v=""/>
  </r>
  <r>
    <x v="0"/>
    <x v="16"/>
    <x v="3"/>
    <x v="3"/>
    <n v="0"/>
    <s v=""/>
  </r>
  <r>
    <x v="0"/>
    <x v="16"/>
    <x v="4"/>
    <x v="0"/>
    <n v="0"/>
    <s v=""/>
  </r>
  <r>
    <x v="0"/>
    <x v="16"/>
    <x v="4"/>
    <x v="1"/>
    <n v="0"/>
    <s v=""/>
  </r>
  <r>
    <x v="0"/>
    <x v="16"/>
    <x v="4"/>
    <x v="2"/>
    <n v="0"/>
    <s v=""/>
  </r>
  <r>
    <x v="0"/>
    <x v="16"/>
    <x v="4"/>
    <x v="3"/>
    <n v="0"/>
    <s v=""/>
  </r>
  <r>
    <x v="0"/>
    <x v="16"/>
    <x v="5"/>
    <x v="0"/>
    <n v="0"/>
    <s v=""/>
  </r>
  <r>
    <x v="0"/>
    <x v="16"/>
    <x v="5"/>
    <x v="1"/>
    <n v="0"/>
    <s v=""/>
  </r>
  <r>
    <x v="0"/>
    <x v="16"/>
    <x v="5"/>
    <x v="2"/>
    <n v="0"/>
    <s v=""/>
  </r>
  <r>
    <x v="0"/>
    <x v="16"/>
    <x v="5"/>
    <x v="3"/>
    <n v="0"/>
    <s v=""/>
  </r>
  <r>
    <x v="0"/>
    <x v="17"/>
    <x v="0"/>
    <x v="0"/>
    <n v="0"/>
    <s v=""/>
  </r>
  <r>
    <x v="0"/>
    <x v="17"/>
    <x v="0"/>
    <x v="1"/>
    <n v="0"/>
    <s v=""/>
  </r>
  <r>
    <x v="0"/>
    <x v="17"/>
    <x v="0"/>
    <x v="2"/>
    <n v="0"/>
    <s v=""/>
  </r>
  <r>
    <x v="0"/>
    <x v="17"/>
    <x v="0"/>
    <x v="3"/>
    <n v="0"/>
    <s v=""/>
  </r>
  <r>
    <x v="0"/>
    <x v="17"/>
    <x v="1"/>
    <x v="0"/>
    <n v="0"/>
    <s v=""/>
  </r>
  <r>
    <x v="0"/>
    <x v="17"/>
    <x v="1"/>
    <x v="1"/>
    <n v="0"/>
    <s v=""/>
  </r>
  <r>
    <x v="0"/>
    <x v="17"/>
    <x v="1"/>
    <x v="2"/>
    <n v="0"/>
    <s v=""/>
  </r>
  <r>
    <x v="0"/>
    <x v="17"/>
    <x v="1"/>
    <x v="3"/>
    <n v="0"/>
    <s v=""/>
  </r>
  <r>
    <x v="0"/>
    <x v="17"/>
    <x v="2"/>
    <x v="0"/>
    <n v="0"/>
    <s v=""/>
  </r>
  <r>
    <x v="0"/>
    <x v="17"/>
    <x v="2"/>
    <x v="1"/>
    <n v="0"/>
    <s v=""/>
  </r>
  <r>
    <x v="0"/>
    <x v="17"/>
    <x v="2"/>
    <x v="2"/>
    <n v="0"/>
    <s v=""/>
  </r>
  <r>
    <x v="0"/>
    <x v="17"/>
    <x v="2"/>
    <x v="3"/>
    <n v="0"/>
    <s v=""/>
  </r>
  <r>
    <x v="0"/>
    <x v="17"/>
    <x v="3"/>
    <x v="0"/>
    <n v="0"/>
    <s v=""/>
  </r>
  <r>
    <x v="0"/>
    <x v="17"/>
    <x v="3"/>
    <x v="1"/>
    <n v="0"/>
    <s v=""/>
  </r>
  <r>
    <x v="0"/>
    <x v="17"/>
    <x v="3"/>
    <x v="2"/>
    <n v="0"/>
    <s v=""/>
  </r>
  <r>
    <x v="0"/>
    <x v="17"/>
    <x v="3"/>
    <x v="3"/>
    <n v="0"/>
    <s v=""/>
  </r>
  <r>
    <x v="0"/>
    <x v="17"/>
    <x v="4"/>
    <x v="0"/>
    <n v="0"/>
    <s v=""/>
  </r>
  <r>
    <x v="0"/>
    <x v="17"/>
    <x v="4"/>
    <x v="1"/>
    <n v="0"/>
    <s v=""/>
  </r>
  <r>
    <x v="0"/>
    <x v="17"/>
    <x v="4"/>
    <x v="2"/>
    <n v="0"/>
    <s v=""/>
  </r>
  <r>
    <x v="0"/>
    <x v="17"/>
    <x v="4"/>
    <x v="3"/>
    <n v="0"/>
    <s v=""/>
  </r>
  <r>
    <x v="0"/>
    <x v="17"/>
    <x v="5"/>
    <x v="0"/>
    <n v="0"/>
    <s v=""/>
  </r>
  <r>
    <x v="0"/>
    <x v="17"/>
    <x v="5"/>
    <x v="1"/>
    <n v="0"/>
    <s v=""/>
  </r>
  <r>
    <x v="0"/>
    <x v="17"/>
    <x v="5"/>
    <x v="2"/>
    <n v="0"/>
    <s v=""/>
  </r>
  <r>
    <x v="0"/>
    <x v="17"/>
    <x v="5"/>
    <x v="3"/>
    <n v="0"/>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2A00-000000000000}" name="Tabla dinámica1" cacheId="4" applyNumberFormats="0" applyBorderFormats="0" applyFontFormats="0" applyPatternFormats="0" applyAlignmentFormats="0" applyWidthHeightFormats="1" dataCaption="Valores" updatedVersion="5" minRefreshableVersion="3" rowGrandTotals="0" colGrandTotals="0" itemPrintTitles="1" createdVersion="5" indent="0" compact="0" compactData="0" multipleFieldFilters="0" chartFormat="2">
  <location ref="A4:D34" firstHeaderRow="0" firstDataRow="1" firstDataCol="2" rowPageCount="1" colPageCount="1"/>
  <pivotFields count="6">
    <pivotField axis="axisPage" compact="0" outline="0" multipleItemSelectionAllowed="1" showAll="0" defaultSubtotal="0">
      <items count="1">
        <item x="0"/>
      </items>
    </pivotField>
    <pivotField compact="0" outline="0" showAll="0"/>
    <pivotField axis="axisRow" compact="0" outline="0" multipleItemSelectionAllowed="1" showAll="0">
      <items count="7">
        <item x="0"/>
        <item x="1"/>
        <item x="2"/>
        <item x="3"/>
        <item x="4"/>
        <item x="5"/>
        <item t="default"/>
      </items>
    </pivotField>
    <pivotField axis="axisRow" compact="0" outline="0" showAll="0">
      <items count="5">
        <item x="3"/>
        <item x="2"/>
        <item x="1"/>
        <item x="0"/>
        <item t="default"/>
      </items>
    </pivotField>
    <pivotField dataField="1" compact="0" outline="0" showAll="0"/>
    <pivotField dataField="1" compact="0" numFmtId="9" outline="0" showAll="0"/>
  </pivotFields>
  <rowFields count="2">
    <field x="2"/>
    <field x="3"/>
  </rowFields>
  <rowItems count="30">
    <i>
      <x/>
      <x/>
    </i>
    <i r="1">
      <x v="1"/>
    </i>
    <i r="1">
      <x v="2"/>
    </i>
    <i r="1">
      <x v="3"/>
    </i>
    <i t="default">
      <x/>
    </i>
    <i>
      <x v="1"/>
      <x/>
    </i>
    <i r="1">
      <x v="1"/>
    </i>
    <i r="1">
      <x v="2"/>
    </i>
    <i r="1">
      <x v="3"/>
    </i>
    <i t="default">
      <x v="1"/>
    </i>
    <i>
      <x v="2"/>
      <x/>
    </i>
    <i r="1">
      <x v="1"/>
    </i>
    <i r="1">
      <x v="2"/>
    </i>
    <i r="1">
      <x v="3"/>
    </i>
    <i t="default">
      <x v="2"/>
    </i>
    <i>
      <x v="3"/>
      <x/>
    </i>
    <i r="1">
      <x v="1"/>
    </i>
    <i r="1">
      <x v="2"/>
    </i>
    <i r="1">
      <x v="3"/>
    </i>
    <i t="default">
      <x v="3"/>
    </i>
    <i>
      <x v="4"/>
      <x/>
    </i>
    <i r="1">
      <x v="1"/>
    </i>
    <i r="1">
      <x v="2"/>
    </i>
    <i r="1">
      <x v="3"/>
    </i>
    <i t="default">
      <x v="4"/>
    </i>
    <i>
      <x v="5"/>
      <x/>
    </i>
    <i r="1">
      <x v="1"/>
    </i>
    <i r="1">
      <x v="2"/>
    </i>
    <i r="1">
      <x v="3"/>
    </i>
    <i t="default">
      <x v="5"/>
    </i>
  </rowItems>
  <colFields count="1">
    <field x="-2"/>
  </colFields>
  <colItems count="2">
    <i>
      <x/>
    </i>
    <i i="1">
      <x v="1"/>
    </i>
  </colItems>
  <pageFields count="1">
    <pageField fld="0" hier="-1"/>
  </pageFields>
  <dataFields count="2">
    <dataField name="Total de acciones" fld="4" baseField="3" baseItem="0"/>
    <dataField name="%" fld="5" baseField="3" baseItem="0" numFmtId="9"/>
  </dataFields>
  <formats count="13">
    <format>
      <pivotArea field="2" type="button" dataOnly="0" labelOnly="1" outline="0" axis="axisRow" fieldPosition="0"/>
    </format>
    <format>
      <pivotArea field="3" type="button" dataOnly="0" labelOnly="1" outline="0" axis="axisRow" fieldPosition="1"/>
    </format>
    <format>
      <pivotArea dataOnly="0" labelOnly="1" outline="0" fieldPosition="0">
        <references count="1">
          <reference field="4294967294" count="2">
            <x v="0"/>
            <x v="1"/>
          </reference>
        </references>
      </pivotArea>
    </format>
    <format>
      <pivotArea field="2" type="button" dataOnly="0" labelOnly="1" outline="0" axis="axisRow" fieldPosition="0"/>
    </format>
    <format>
      <pivotArea field="3" type="button" dataOnly="0" labelOnly="1" outline="0" axis="axisRow" fieldPosition="1"/>
    </format>
    <format>
      <pivotArea field="2" type="button" dataOnly="0" labelOnly="1" outline="0" axis="axisRow" fieldPosition="0"/>
    </format>
    <format>
      <pivotArea field="3" type="button" dataOnly="0" labelOnly="1" outline="0" axis="axisRow" fieldPosition="1"/>
    </format>
    <format>
      <pivotArea dataOnly="0" labelOnly="1" outline="0" fieldPosition="0">
        <references count="1">
          <reference field="4294967294" count="2">
            <x v="0"/>
            <x v="1"/>
          </reference>
        </references>
      </pivotArea>
    </format>
    <format>
      <pivotArea outline="0" fieldPosition="0">
        <references count="1">
          <reference field="4294967294" count="1" selected="0">
            <x v="0"/>
          </reference>
        </references>
      </pivotArea>
    </format>
    <format>
      <pivotArea outline="0" fieldPosition="0">
        <references count="1">
          <reference field="4294967294" count="1" selected="0">
            <x v="0"/>
          </reference>
        </references>
      </pivotArea>
    </format>
    <format>
      <pivotArea dataOnly="0" labelOnly="1" outline="0" fieldPosition="0">
        <references count="1">
          <reference field="4294967294" count="1">
            <x v="0"/>
          </reference>
        </references>
      </pivotArea>
    </format>
    <format>
      <pivotArea outline="0" collapsedLevelsAreSubtotals="1" fieldPosition="0"/>
    </format>
    <format>
      <pivotArea dataOnly="0" labelOnly="1" outline="0" fieldPosition="0">
        <references count="1">
          <reference field="4294967294" count="2">
            <x v="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2A00-000005000000}" name="Tabla dinámica6" cacheId="2" applyNumberFormats="0" applyBorderFormats="0" applyFontFormats="0" applyPatternFormats="0" applyAlignmentFormats="0" applyWidthHeightFormats="1" dataCaption="Valores" updatedVersion="5" minRefreshableVersion="3" rowGrandTotals="0" colGrandTotals="0" itemPrintTitles="1" createdVersion="5" indent="0" compact="0" compactData="0" multipleFieldFilters="0" chartFormat="1">
  <location ref="AD4:AH128" firstHeaderRow="0" firstDataRow="1" firstDataCol="3" rowPageCount="1" colPageCount="1"/>
  <pivotFields count="6">
    <pivotField axis="axisPage" compact="0" outline="0" multipleItemSelectionAllowed="1" showAll="0" defaultSubtotal="0">
      <items count="1">
        <item x="0"/>
      </items>
    </pivotField>
    <pivotField axis="axisRow" compact="0" outline="0" showAll="0">
      <items count="5">
        <item x="0"/>
        <item x="1"/>
        <item x="2"/>
        <item x="3"/>
        <item t="default"/>
      </items>
    </pivotField>
    <pivotField axis="axisRow" compact="0" outline="0" multipleItemSelectionAllowed="1" showAll="0">
      <items count="7">
        <item x="0"/>
        <item x="1"/>
        <item x="2"/>
        <item x="3"/>
        <item x="4"/>
        <item x="5"/>
        <item t="default"/>
      </items>
    </pivotField>
    <pivotField axis="axisRow" compact="0" outline="0" showAll="0">
      <items count="5">
        <item x="3"/>
        <item x="2"/>
        <item x="1"/>
        <item x="0"/>
        <item t="default"/>
      </items>
    </pivotField>
    <pivotField dataField="1" compact="0" outline="0" showAll="0"/>
    <pivotField dataField="1" compact="0" numFmtId="9" outline="0" showAll="0"/>
  </pivotFields>
  <rowFields count="3">
    <field x="1"/>
    <field x="2"/>
    <field x="3"/>
  </rowFields>
  <rowItems count="124">
    <i>
      <x/>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i>
    <i>
      <x v="1"/>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
    </i>
    <i>
      <x v="2"/>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2"/>
    </i>
    <i>
      <x v="3"/>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3"/>
    </i>
  </rowItems>
  <colFields count="1">
    <field x="-2"/>
  </colFields>
  <colItems count="2">
    <i>
      <x/>
    </i>
    <i i="1">
      <x v="1"/>
    </i>
  </colItems>
  <pageFields count="1">
    <pageField fld="0" hier="-1"/>
  </pageFields>
  <dataFields count="2">
    <dataField name="Total de acciones" fld="4" baseField="3" baseItem="0"/>
    <dataField name="%" fld="5" baseField="3" baseItem="0" numFmtId="9"/>
  </dataFields>
  <formats count="13">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dataOnly="0" labelOnly="1" outline="0" fieldPosition="0">
        <references count="1">
          <reference field="4294967294" count="2">
            <x v="0"/>
            <x v="1"/>
          </reference>
        </references>
      </pivotArea>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dataOnly="0" labelOnly="1" outline="0" fieldPosition="0">
        <references count="1">
          <reference field="4294967294" count="2">
            <x v="0"/>
            <x v="1"/>
          </reference>
        </references>
      </pivotArea>
    </format>
    <format>
      <pivotArea outline="0" collapsedLevelsAreSubtotals="1" fieldPosition="0"/>
    </format>
    <format>
      <pivotArea dataOnly="0" labelOnly="1" outline="0" fieldPosition="0">
        <references count="1">
          <reference field="4294967294" count="2">
            <x v="0"/>
            <x v="1"/>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2A00-000004000000}" name="Tabla dinámica5" cacheId="0" applyNumberFormats="0" applyBorderFormats="0" applyFontFormats="0" applyPatternFormats="0" applyAlignmentFormats="0" applyWidthHeightFormats="1" dataCaption="Valores" updatedVersion="5" minRefreshableVersion="3" rowGrandTotals="0" colGrandTotals="0" itemPrintTitles="1" createdVersion="5" indent="0" compact="0" compactData="0" multipleFieldFilters="0" chartFormat="1">
  <location ref="X4:AB35" firstHeaderRow="0" firstDataRow="1" firstDataCol="3" rowPageCount="1" colPageCount="1"/>
  <pivotFields count="6">
    <pivotField axis="axisPage" compact="0" outline="0" multipleItemSelectionAllowed="1" showAll="0" defaultSubtotal="0">
      <items count="1">
        <item x="0"/>
      </items>
    </pivotField>
    <pivotField axis="axisRow" compact="0" outline="0" showAll="0">
      <items count="2">
        <item x="0"/>
        <item t="default"/>
      </items>
    </pivotField>
    <pivotField axis="axisRow" compact="0" outline="0" multipleItemSelectionAllowed="1" showAll="0">
      <items count="7">
        <item x="0"/>
        <item x="1"/>
        <item x="2"/>
        <item x="3"/>
        <item x="4"/>
        <item x="5"/>
        <item t="default"/>
      </items>
    </pivotField>
    <pivotField axis="axisRow" compact="0" outline="0" showAll="0">
      <items count="5">
        <item x="3"/>
        <item x="2"/>
        <item x="1"/>
        <item x="0"/>
        <item t="default"/>
      </items>
    </pivotField>
    <pivotField dataField="1" compact="0" outline="0" showAll="0"/>
    <pivotField dataField="1" compact="0" numFmtId="9" outline="0" showAll="0"/>
  </pivotFields>
  <rowFields count="3">
    <field x="1"/>
    <field x="2"/>
    <field x="3"/>
  </rowFields>
  <rowItems count="31">
    <i>
      <x/>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i>
  </rowItems>
  <colFields count="1">
    <field x="-2"/>
  </colFields>
  <colItems count="2">
    <i>
      <x/>
    </i>
    <i i="1">
      <x v="1"/>
    </i>
  </colItems>
  <pageFields count="1">
    <pageField fld="0" hier="-1"/>
  </pageFields>
  <dataFields count="2">
    <dataField name="Total de acciones" fld="4" baseField="3" baseItem="0"/>
    <dataField name="%" fld="5" baseField="3" baseItem="0" numFmtId="9"/>
  </dataFields>
  <formats count="14">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dataOnly="0" labelOnly="1" outline="0" fieldPosition="0">
        <references count="1">
          <reference field="4294967294" count="2">
            <x v="0"/>
            <x v="1"/>
          </reference>
        </references>
      </pivotArea>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outline="0" collapsedLevelsAreSubtotals="1" fieldPosition="0"/>
    </format>
    <format>
      <pivotArea dataOnly="0" labelOnly="1" outline="0" fieldPosition="0">
        <references count="1">
          <reference field="4294967294" count="2">
            <x v="0"/>
            <x v="1"/>
          </reference>
        </references>
      </pivotArea>
    </format>
    <format>
      <pivotArea outline="0" collapsedLevelsAreSubtotals="1" fieldPosition="0"/>
    </format>
    <format>
      <pivotArea dataOnly="0" labelOnly="1" outline="0" fieldPosition="0">
        <references count="1">
          <reference field="4294967294" count="2">
            <x v="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2A00-000003000000}" name="Tabla dinámica4" cacheId="1" applyNumberFormats="0" applyBorderFormats="0" applyFontFormats="0" applyPatternFormats="0" applyAlignmentFormats="0" applyWidthHeightFormats="1" dataCaption="Valores" updatedVersion="5" minRefreshableVersion="3" rowGrandTotals="0" colGrandTotals="0" itemPrintTitles="1" createdVersion="5" indent="0" compact="0" compactData="0" multipleFieldFilters="0" chartFormat="1">
  <location ref="R4:V376" firstHeaderRow="0" firstDataRow="1" firstDataCol="3" rowPageCount="1" colPageCount="1"/>
  <pivotFields count="6">
    <pivotField axis="axisPage" compact="0" outline="0" multipleItemSelectionAllowed="1" showAll="0" defaultSubtotal="0">
      <items count="1">
        <item x="0"/>
      </items>
    </pivotField>
    <pivotField axis="axisRow" compact="0" outline="0" showAll="0">
      <items count="13">
        <item x="0"/>
        <item x="1"/>
        <item x="2"/>
        <item x="3"/>
        <item x="4"/>
        <item x="5"/>
        <item x="6"/>
        <item x="7"/>
        <item x="8"/>
        <item x="9"/>
        <item x="10"/>
        <item x="11"/>
        <item t="default"/>
      </items>
    </pivotField>
    <pivotField axis="axisRow" compact="0" outline="0" multipleItemSelectionAllowed="1" showAll="0">
      <items count="7">
        <item x="0"/>
        <item x="1"/>
        <item x="2"/>
        <item x="3"/>
        <item x="4"/>
        <item x="5"/>
        <item t="default"/>
      </items>
    </pivotField>
    <pivotField axis="axisRow" compact="0" outline="0" showAll="0">
      <items count="5">
        <item x="3"/>
        <item x="2"/>
        <item x="1"/>
        <item x="0"/>
        <item t="default"/>
      </items>
    </pivotField>
    <pivotField dataField="1" compact="0" outline="0" showAll="0"/>
    <pivotField dataField="1" compact="0" numFmtId="9" outline="0" showAll="0"/>
  </pivotFields>
  <rowFields count="3">
    <field x="1"/>
    <field x="2"/>
    <field x="3"/>
  </rowFields>
  <rowItems count="372">
    <i>
      <x/>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i>
    <i>
      <x v="1"/>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
    </i>
    <i>
      <x v="2"/>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2"/>
    </i>
    <i>
      <x v="3"/>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3"/>
    </i>
    <i>
      <x v="4"/>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4"/>
    </i>
    <i>
      <x v="5"/>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5"/>
    </i>
    <i>
      <x v="6"/>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6"/>
    </i>
    <i>
      <x v="7"/>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7"/>
    </i>
    <i>
      <x v="8"/>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8"/>
    </i>
    <i>
      <x v="9"/>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9"/>
    </i>
    <i>
      <x v="10"/>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0"/>
    </i>
    <i>
      <x v="11"/>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1"/>
    </i>
  </rowItems>
  <colFields count="1">
    <field x="-2"/>
  </colFields>
  <colItems count="2">
    <i>
      <x/>
    </i>
    <i i="1">
      <x v="1"/>
    </i>
  </colItems>
  <pageFields count="1">
    <pageField fld="0" hier="-1"/>
  </pageFields>
  <dataFields count="2">
    <dataField name="Total de acciones" fld="4" baseField="3" baseItem="0"/>
    <dataField name="%" fld="5" baseField="3" baseItem="0" numFmtId="9"/>
  </dataFields>
  <formats count="14">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dataOnly="0" labelOnly="1" outline="0" fieldPosition="0">
        <references count="1">
          <reference field="4294967294" count="2">
            <x v="0"/>
            <x v="1"/>
          </reference>
        </references>
      </pivotArea>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outline="0" collapsedLevelsAreSubtotals="1" fieldPosition="0"/>
    </format>
    <format>
      <pivotArea dataOnly="0" labelOnly="1" outline="0" fieldPosition="0">
        <references count="1">
          <reference field="4294967294" count="2">
            <x v="0"/>
            <x v="1"/>
          </reference>
        </references>
      </pivotArea>
    </format>
    <format>
      <pivotArea outline="0" collapsedLevelsAreSubtotals="1" fieldPosition="0"/>
    </format>
    <format>
      <pivotArea dataOnly="0" labelOnly="1" outline="0" fieldPosition="0">
        <references count="1">
          <reference field="4294967294" count="2">
            <x v="0"/>
            <x v="1"/>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2A00-000002000000}" name="Tabla dinámica3" cacheId="5" applyNumberFormats="0" applyBorderFormats="0" applyFontFormats="0" applyPatternFormats="0" applyAlignmentFormats="0" applyWidthHeightFormats="1" dataCaption="Valores" updatedVersion="5" minRefreshableVersion="3" rowGrandTotals="0" colGrandTotals="0" itemPrintTitles="1" createdVersion="5" indent="0" compact="0" compactData="0" multipleFieldFilters="0" chartFormat="1">
  <location ref="L4:P562" firstHeaderRow="0" firstDataRow="1" firstDataCol="3" rowPageCount="1" colPageCount="1"/>
  <pivotFields count="6">
    <pivotField axis="axisPage" compact="0" outline="0" multipleItemSelectionAllowed="1" showAll="0">
      <items count="2">
        <item x="0"/>
        <item t="default"/>
      </items>
    </pivotField>
    <pivotField axis="axisRow" compact="0" outline="0" showAll="0">
      <items count="19">
        <item x="0"/>
        <item x="1"/>
        <item x="2"/>
        <item x="3"/>
        <item x="4"/>
        <item x="5"/>
        <item x="6"/>
        <item x="7"/>
        <item x="8"/>
        <item x="9"/>
        <item x="10"/>
        <item x="11"/>
        <item x="12"/>
        <item x="13"/>
        <item x="14"/>
        <item x="15"/>
        <item x="16"/>
        <item x="17"/>
        <item t="default"/>
      </items>
    </pivotField>
    <pivotField axis="axisRow" compact="0" outline="0" multipleItemSelectionAllowed="1" showAll="0">
      <items count="7">
        <item x="0"/>
        <item x="1"/>
        <item x="2"/>
        <item x="3"/>
        <item x="4"/>
        <item x="5"/>
        <item t="default"/>
      </items>
    </pivotField>
    <pivotField axis="axisRow" compact="0" outline="0" showAll="0">
      <items count="5">
        <item x="3"/>
        <item x="2"/>
        <item x="1"/>
        <item x="0"/>
        <item t="default"/>
      </items>
    </pivotField>
    <pivotField dataField="1" compact="0" outline="0" showAll="0"/>
    <pivotField dataField="1" compact="0" numFmtId="9" outline="0" showAll="0"/>
  </pivotFields>
  <rowFields count="3">
    <field x="1"/>
    <field x="2"/>
    <field x="3"/>
  </rowFields>
  <rowItems count="558">
    <i>
      <x/>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i>
    <i>
      <x v="1"/>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
    </i>
    <i>
      <x v="2"/>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2"/>
    </i>
    <i>
      <x v="3"/>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3"/>
    </i>
    <i>
      <x v="4"/>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4"/>
    </i>
    <i>
      <x v="5"/>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5"/>
    </i>
    <i>
      <x v="6"/>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6"/>
    </i>
    <i>
      <x v="7"/>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7"/>
    </i>
    <i>
      <x v="8"/>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8"/>
    </i>
    <i>
      <x v="9"/>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9"/>
    </i>
    <i>
      <x v="10"/>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0"/>
    </i>
    <i>
      <x v="11"/>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1"/>
    </i>
    <i>
      <x v="12"/>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2"/>
    </i>
    <i>
      <x v="13"/>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3"/>
    </i>
    <i>
      <x v="14"/>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4"/>
    </i>
    <i>
      <x v="15"/>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5"/>
    </i>
    <i>
      <x v="16"/>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6"/>
    </i>
    <i>
      <x v="17"/>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7"/>
    </i>
  </rowItems>
  <colFields count="1">
    <field x="-2"/>
  </colFields>
  <colItems count="2">
    <i>
      <x/>
    </i>
    <i i="1">
      <x v="1"/>
    </i>
  </colItems>
  <pageFields count="1">
    <pageField fld="0" hier="-1"/>
  </pageFields>
  <dataFields count="2">
    <dataField name="Total de acciones" fld="4" baseField="3" baseItem="0"/>
    <dataField name="%" fld="5" baseField="3" baseItem="0" numFmtId="9"/>
  </dataFields>
  <formats count="14">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dataOnly="0" labelOnly="1" outline="0" fieldPosition="0">
        <references count="1">
          <reference field="4294967294" count="2">
            <x v="0"/>
            <x v="1"/>
          </reference>
        </references>
      </pivotArea>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outline="0" collapsedLevelsAreSubtotals="1" fieldPosition="0"/>
    </format>
    <format>
      <pivotArea dataOnly="0" labelOnly="1" outline="0" fieldPosition="0">
        <references count="1">
          <reference field="4294967294" count="2">
            <x v="0"/>
            <x v="1"/>
          </reference>
        </references>
      </pivotArea>
    </format>
    <format>
      <pivotArea outline="0" collapsedLevelsAreSubtotals="1" fieldPosition="0"/>
    </format>
    <format>
      <pivotArea dataOnly="0" labelOnly="1" outline="0" fieldPosition="0">
        <references count="1">
          <reference field="4294967294" count="2">
            <x v="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2A00-000001000000}" name="Tabla dinámica2" cacheId="3" applyNumberFormats="0" applyBorderFormats="0" applyFontFormats="0" applyPatternFormats="0" applyAlignmentFormats="0" applyWidthHeightFormats="1" dataCaption="Valores" updatedVersion="5" minRefreshableVersion="3" rowGrandTotals="0" colGrandTotals="0" itemPrintTitles="1" createdVersion="5" indent="0" compact="0" compactData="0" multipleFieldFilters="0" chartFormat="2">
  <location ref="F4:J128" firstHeaderRow="0" firstDataRow="1" firstDataCol="3" rowPageCount="1" colPageCount="1"/>
  <pivotFields count="6">
    <pivotField axis="axisPage" compact="0" outline="0" subtotalTop="0" multipleItemSelectionAllowed="1" showAll="0">
      <items count="2">
        <item x="0"/>
        <item t="default"/>
      </items>
    </pivotField>
    <pivotField axis="axisRow" compact="0" outline="0" subtotalTop="0" showAll="0">
      <items count="5">
        <item x="0"/>
        <item x="1"/>
        <item x="2"/>
        <item x="3"/>
        <item t="default"/>
      </items>
    </pivotField>
    <pivotField axis="axisRow" compact="0" outline="0" subtotalTop="0" multipleItemSelectionAllowed="1" showAll="0">
      <items count="7">
        <item x="0"/>
        <item x="1"/>
        <item x="2"/>
        <item x="3"/>
        <item x="4"/>
        <item x="5"/>
        <item t="default"/>
      </items>
    </pivotField>
    <pivotField axis="axisRow" compact="0" outline="0" subtotalTop="0" showAll="0">
      <items count="5">
        <item x="3"/>
        <item x="2"/>
        <item x="1"/>
        <item x="0"/>
        <item t="default"/>
      </items>
    </pivotField>
    <pivotField dataField="1" compact="0" outline="0" subtotalTop="0" showAll="0"/>
    <pivotField dataField="1" compact="0" numFmtId="9" outline="0" subtotalTop="0" showAll="0"/>
  </pivotFields>
  <rowFields count="3">
    <field x="1"/>
    <field x="2"/>
    <field x="3"/>
  </rowFields>
  <rowItems count="124">
    <i>
      <x/>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i>
    <i>
      <x v="1"/>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1"/>
    </i>
    <i>
      <x v="2"/>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2"/>
    </i>
    <i>
      <x v="3"/>
      <x/>
      <x/>
    </i>
    <i r="2">
      <x v="1"/>
    </i>
    <i r="2">
      <x v="2"/>
    </i>
    <i r="2">
      <x v="3"/>
    </i>
    <i t="default" r="1">
      <x/>
    </i>
    <i r="1">
      <x v="1"/>
      <x/>
    </i>
    <i r="2">
      <x v="1"/>
    </i>
    <i r="2">
      <x v="2"/>
    </i>
    <i r="2">
      <x v="3"/>
    </i>
    <i t="default" r="1">
      <x v="1"/>
    </i>
    <i r="1">
      <x v="2"/>
      <x/>
    </i>
    <i r="2">
      <x v="1"/>
    </i>
    <i r="2">
      <x v="2"/>
    </i>
    <i r="2">
      <x v="3"/>
    </i>
    <i t="default" r="1">
      <x v="2"/>
    </i>
    <i r="1">
      <x v="3"/>
      <x/>
    </i>
    <i r="2">
      <x v="1"/>
    </i>
    <i r="2">
      <x v="2"/>
    </i>
    <i r="2">
      <x v="3"/>
    </i>
    <i t="default" r="1">
      <x v="3"/>
    </i>
    <i r="1">
      <x v="4"/>
      <x/>
    </i>
    <i r="2">
      <x v="1"/>
    </i>
    <i r="2">
      <x v="2"/>
    </i>
    <i r="2">
      <x v="3"/>
    </i>
    <i t="default" r="1">
      <x v="4"/>
    </i>
    <i r="1">
      <x v="5"/>
      <x/>
    </i>
    <i r="2">
      <x v="1"/>
    </i>
    <i r="2">
      <x v="2"/>
    </i>
    <i r="2">
      <x v="3"/>
    </i>
    <i t="default" r="1">
      <x v="5"/>
    </i>
    <i t="default">
      <x v="3"/>
    </i>
  </rowItems>
  <colFields count="1">
    <field x="-2"/>
  </colFields>
  <colItems count="2">
    <i>
      <x/>
    </i>
    <i i="1">
      <x v="1"/>
    </i>
  </colItems>
  <pageFields count="1">
    <pageField fld="0" hier="-1"/>
  </pageFields>
  <dataFields count="2">
    <dataField name="Total de acciones" fld="4" baseField="3" baseItem="0"/>
    <dataField name="%" fld="5" baseField="3" baseItem="0" numFmtId="9"/>
  </dataFields>
  <formats count="14">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dataOnly="0" labelOnly="1" outline="0" fieldPosition="0">
        <references count="1">
          <reference field="4294967294" count="2">
            <x v="0"/>
            <x v="1"/>
          </reference>
        </references>
      </pivotArea>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field="1" type="button" dataOnly="0" labelOnly="1" outline="0" axis="axisRow" fieldPosition="0"/>
    </format>
    <format>
      <pivotArea field="2" type="button" dataOnly="0" labelOnly="1" outline="0" axis="axisRow" fieldPosition="1"/>
    </format>
    <format>
      <pivotArea field="3" type="button" dataOnly="0" labelOnly="1" outline="0" axis="axisRow" fieldPosition="2"/>
    </format>
    <format>
      <pivotArea outline="0" collapsedLevelsAreSubtotals="1" fieldPosition="0"/>
    </format>
    <format>
      <pivotArea dataOnly="0" labelOnly="1" outline="0" fieldPosition="0">
        <references count="1">
          <reference field="4294967294" count="2">
            <x v="0"/>
            <x v="1"/>
          </reference>
        </references>
      </pivotArea>
    </format>
    <format>
      <pivotArea outline="0" collapsedLevelsAreSubtotals="1" fieldPosition="0"/>
    </format>
    <format>
      <pivotArea dataOnly="0" labelOnly="1" outline="0" fieldPosition="0">
        <references count="1">
          <reference field="4294967294" count="2">
            <x v="0"/>
            <x v="1"/>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TS" displayName="TS" ref="A9:M501" totalsRowShown="0" headerRowDxfId="1075" dataDxfId="1073" headerRowBorderDxfId="1074" tableBorderDxfId="1072" totalsRowBorderDxfId="1071">
  <autoFilter ref="A9:M501" xr:uid="{00000000-0009-0000-0100-000007000000}">
    <filterColumn colId="0">
      <filters>
        <filter val="PROCESOS PRIORITARIOS"/>
      </filters>
    </filterColumn>
  </autoFilter>
  <tableColumns count="13">
    <tableColumn id="1" xr3:uid="{00000000-0010-0000-0000-000001000000}" name="ESTANDAR" dataDxfId="1070"/>
    <tableColumn id="2" xr3:uid="{00000000-0010-0000-0000-000002000000}" name="MODALIDAD" dataDxfId="1069"/>
    <tableColumn id="3" xr3:uid="{00000000-0010-0000-0000-000003000000}" name="ARTICULO" dataDxfId="1068"/>
    <tableColumn id="4" xr3:uid="{00000000-0010-0000-0000-000004000000}" name="SECCIÓN" dataDxfId="1067"/>
    <tableColumn id="5" xr3:uid="{00000000-0010-0000-0000-000005000000}" name="APARTADO" dataDxfId="1066"/>
    <tableColumn id="6" xr3:uid="{00000000-0010-0000-0000-000006000000}" name="CRITERIO" dataDxfId="1065"/>
    <tableColumn id="10" xr3:uid="{00000000-0010-0000-0000-00000A000000}" name="CUMPLE" dataDxfId="1064"/>
    <tableColumn id="9" xr3:uid="{00000000-0010-0000-0000-000009000000}" name="NO CUMPLE" dataDxfId="1063"/>
    <tableColumn id="8" xr3:uid="{00000000-0010-0000-0000-000008000000}" name="NO APLICA" dataDxfId="1062"/>
    <tableColumn id="11" xr3:uid="{00000000-0010-0000-0000-00000B000000}" name="HALLAZGO" dataDxfId="1061"/>
    <tableColumn id="12" xr3:uid="{00000000-0010-0000-0000-00000C000000}" name="ACCIÓN PARA EL CUMPLIMIENTO" dataDxfId="1060"/>
    <tableColumn id="7" xr3:uid="{00000000-0010-0000-0000-000007000000}" name="RESPONSABLE" dataDxfId="1059"/>
    <tableColumn id="13" xr3:uid="{00000000-0010-0000-0000-00000D000000}" name="FECHA LIMITE PARA IMPLEMENTAR" dataDxfId="1058"/>
  </tableColumns>
  <tableStyleInfo name="TableStyleLight10"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EGENERAL" displayName="CEGENERAL" ref="A9:K115" totalsRowShown="0" headerRowDxfId="1030" dataDxfId="1028" headerRowBorderDxfId="1029" tableBorderDxfId="1027" totalsRowBorderDxfId="1026">
  <autoFilter ref="A9:K115" xr:uid="{00000000-0009-0000-0100-000001000000}"/>
  <tableColumns count="11">
    <tableColumn id="10" xr3:uid="{00000000-0010-0000-0100-00000A000000}" name="ESTANDAR" dataDxfId="1025"/>
    <tableColumn id="9" xr3:uid="{00000000-0010-0000-0100-000009000000}" name="COMPLEJIDAD" dataDxfId="1024"/>
    <tableColumn id="2" xr3:uid="{00000000-0010-0000-0100-000002000000}" name="MODALIDAD" dataDxfId="1023"/>
    <tableColumn id="3" xr3:uid="{00000000-0010-0000-0100-000003000000}" name="ARTICULO" dataDxfId="1022"/>
    <tableColumn id="4" xr3:uid="{00000000-0010-0000-0100-000004000000}" name="SECCIÓN" dataDxfId="1021"/>
    <tableColumn id="5" xr3:uid="{00000000-0010-0000-0100-000005000000}" name="APARTADO" dataDxfId="1020"/>
    <tableColumn id="6" xr3:uid="{00000000-0010-0000-0100-000006000000}" name="CRITERIO" dataDxfId="1019"/>
    <tableColumn id="8" xr3:uid="{00000000-0010-0000-0100-000008000000}" name="CUMPLE" dataDxfId="1018"/>
    <tableColumn id="11" xr3:uid="{00000000-0010-0000-0100-00000B000000}" name="NO CUMPLE" dataDxfId="1017"/>
    <tableColumn id="12" xr3:uid="{00000000-0010-0000-0100-00000C000000}" name="NO APLICA" dataDxfId="1016"/>
    <tableColumn id="7" xr3:uid="{00000000-0010-0000-0100-000007000000}" name="HALLAZGOS" dataDxfId="1015"/>
  </tableColumns>
  <tableStyleInfo name="TableStyleLight10"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EGENERAL3" displayName="CEGENERAL3" ref="A9:K47" totalsRowShown="0">
  <autoFilter ref="A9:K47" xr:uid="{00000000-0009-0000-0100-000002000000}"/>
  <tableColumns count="11">
    <tableColumn id="10" xr3:uid="{00000000-0010-0000-0200-00000A000000}" name="ESTANDAR"/>
    <tableColumn id="9" xr3:uid="{00000000-0010-0000-0200-000009000000}" name="COMPLEJIDAD"/>
    <tableColumn id="2" xr3:uid="{00000000-0010-0000-0200-000002000000}" name="MODALIDAD"/>
    <tableColumn id="3" xr3:uid="{00000000-0010-0000-0200-000003000000}" name="ARTICULO"/>
    <tableColumn id="4" xr3:uid="{00000000-0010-0000-0200-000004000000}" name="SECCIÓN"/>
    <tableColumn id="5" xr3:uid="{00000000-0010-0000-0200-000005000000}" name="APARTADO"/>
    <tableColumn id="6" xr3:uid="{00000000-0010-0000-0200-000006000000}" name="CRITERIO"/>
    <tableColumn id="8" xr3:uid="{00000000-0010-0000-0200-000008000000}" name="CUMPLE"/>
    <tableColumn id="11" xr3:uid="{00000000-0010-0000-0200-00000B000000}" name="NO CUMPLE"/>
    <tableColumn id="12" xr3:uid="{00000000-0010-0000-0200-00000C000000}" name="NO APLICA"/>
    <tableColumn id="7" xr3:uid="{00000000-0010-0000-0200-000007000000}" name="HALLAZGOS"/>
  </tableColumns>
  <tableStyleInfo name="TableStyleLight10" showFirstColumn="0" showLastColumn="0" showRowStripes="1" showColumnStripes="1"/>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3000000}" name="CEGENERAL10" displayName="CEGENERAL10" ref="A9:K67" totalsRowShown="0">
  <autoFilter ref="A9:K67" xr:uid="{00000000-0009-0000-0100-000009000000}"/>
  <tableColumns count="11">
    <tableColumn id="10" xr3:uid="{00000000-0010-0000-0300-00000A000000}" name="ESTANDAR"/>
    <tableColumn id="9" xr3:uid="{00000000-0010-0000-0300-000009000000}" name="COMPLEJIDAD"/>
    <tableColumn id="2" xr3:uid="{00000000-0010-0000-0300-000002000000}" name="MODALIDAD"/>
    <tableColumn id="3" xr3:uid="{00000000-0010-0000-0300-000003000000}" name="ARTICULO"/>
    <tableColumn id="4" xr3:uid="{00000000-0010-0000-0300-000004000000}" name="SECCIÓN"/>
    <tableColumn id="5" xr3:uid="{00000000-0010-0000-0300-000005000000}" name="APARTADO"/>
    <tableColumn id="6" xr3:uid="{00000000-0010-0000-0300-000006000000}" name="CRITERIO"/>
    <tableColumn id="8" xr3:uid="{00000000-0010-0000-0300-000008000000}" name="CUMPLE"/>
    <tableColumn id="11" xr3:uid="{00000000-0010-0000-0300-00000B000000}" name="NO CUMPLE"/>
    <tableColumn id="12" xr3:uid="{00000000-0010-0000-0300-00000C000000}" name="NO APLICA"/>
    <tableColumn id="7" xr3:uid="{00000000-0010-0000-0300-000007000000}" name="HALLAZGOS"/>
  </tableColumns>
  <tableStyleInfo name="TableStyleLight10"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CEGENERAL11" displayName="CEGENERAL11" ref="A9:K37" totalsRowShown="0">
  <autoFilter ref="A9:K37" xr:uid="{00000000-0009-0000-0100-00000A000000}"/>
  <tableColumns count="11">
    <tableColumn id="10" xr3:uid="{00000000-0010-0000-0400-00000A000000}" name="ESTANDAR"/>
    <tableColumn id="9" xr3:uid="{00000000-0010-0000-0400-000009000000}" name="COMPLEJIDAD"/>
    <tableColumn id="2" xr3:uid="{00000000-0010-0000-0400-000002000000}" name="MODALIDAD"/>
    <tableColumn id="3" xr3:uid="{00000000-0010-0000-0400-000003000000}" name="ARTICULO"/>
    <tableColumn id="4" xr3:uid="{00000000-0010-0000-0400-000004000000}" name="SECCIÓN"/>
    <tableColumn id="5" xr3:uid="{00000000-0010-0000-0400-000005000000}" name="APARTADO"/>
    <tableColumn id="6" xr3:uid="{00000000-0010-0000-0400-000006000000}" name="CRITERIO"/>
    <tableColumn id="8" xr3:uid="{00000000-0010-0000-0400-000008000000}" name="CUMPLE"/>
    <tableColumn id="11" xr3:uid="{00000000-0010-0000-0400-00000B000000}" name="NO CUMPLE"/>
    <tableColumn id="12" xr3:uid="{00000000-0010-0000-0400-00000C000000}" name="NO APLICA"/>
    <tableColumn id="7" xr3:uid="{00000000-0010-0000-0400-000007000000}" name="HALLAZGOS"/>
  </tableColumns>
  <tableStyleInfo name="TableStyleLight10" showFirstColumn="0" showLastColumn="0" showRowStripes="1" showColumnStripes="1"/>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5000000}" name="CEGENERAL12" displayName="CEGENERAL12" ref="A9:K54" totalsRowShown="0">
  <autoFilter ref="A9:K54" xr:uid="{00000000-0009-0000-0100-00000B000000}"/>
  <tableColumns count="11">
    <tableColumn id="10" xr3:uid="{00000000-0010-0000-0500-00000A000000}" name="ESTANDAR"/>
    <tableColumn id="9" xr3:uid="{00000000-0010-0000-0500-000009000000}" name="COMPLEJIDAD"/>
    <tableColumn id="2" xr3:uid="{00000000-0010-0000-0500-000002000000}" name="MODALIDAD"/>
    <tableColumn id="3" xr3:uid="{00000000-0010-0000-0500-000003000000}" name="ARTICULO"/>
    <tableColumn id="4" xr3:uid="{00000000-0010-0000-0500-000004000000}" name="SECCIÓN"/>
    <tableColumn id="5" xr3:uid="{00000000-0010-0000-0500-000005000000}" name="APARTADO"/>
    <tableColumn id="6" xr3:uid="{00000000-0010-0000-0500-000006000000}" name="CRITERIO"/>
    <tableColumn id="8" xr3:uid="{00000000-0010-0000-0500-000008000000}" name="CUMPLE"/>
    <tableColumn id="11" xr3:uid="{00000000-0010-0000-0500-00000B000000}" name="NO CUMPLE"/>
    <tableColumn id="12" xr3:uid="{00000000-0010-0000-0500-00000C000000}" name="NO APLICA"/>
    <tableColumn id="7" xr3:uid="{00000000-0010-0000-0500-000007000000}" name="HALLAZGOS"/>
  </tableColumns>
  <tableStyleInfo name="TableStyleLight10" showFirstColumn="0" showLastColumn="0" showRowStripes="1" showColumnStripes="1"/>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6000000}" name="CEGENERAL13" displayName="CEGENERAL13" ref="A9:K45" totalsRowShown="0">
  <autoFilter ref="A9:K45" xr:uid="{00000000-0009-0000-0100-00000C000000}"/>
  <tableColumns count="11">
    <tableColumn id="10" xr3:uid="{00000000-0010-0000-0600-00000A000000}" name="ESTANDAR"/>
    <tableColumn id="9" xr3:uid="{00000000-0010-0000-0600-000009000000}" name="COMPLEJIDAD"/>
    <tableColumn id="2" xr3:uid="{00000000-0010-0000-0600-000002000000}" name="MODALIDAD"/>
    <tableColumn id="3" xr3:uid="{00000000-0010-0000-0600-000003000000}" name="ARTICULO"/>
    <tableColumn id="4" xr3:uid="{00000000-0010-0000-0600-000004000000}" name="SECCIÓN"/>
    <tableColumn id="5" xr3:uid="{00000000-0010-0000-0600-000005000000}" name="APARTADO"/>
    <tableColumn id="6" xr3:uid="{00000000-0010-0000-0600-000006000000}" name="CRITERIO"/>
    <tableColumn id="8" xr3:uid="{00000000-0010-0000-0600-000008000000}" name="CUMPLE"/>
    <tableColumn id="11" xr3:uid="{00000000-0010-0000-0600-00000B000000}" name="NO CUMPLE"/>
    <tableColumn id="12" xr3:uid="{00000000-0010-0000-0600-00000C000000}" name="NO APLICA"/>
    <tableColumn id="7" xr3:uid="{00000000-0010-0000-0600-000007000000}" name="HALLAZGOS"/>
  </tableColumns>
  <tableStyleInfo name="TableStyleLight10" showFirstColumn="0" showLastColumn="0" showRowStripes="1" showColumnStripes="1"/>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7000000}" name="CEGENERAL131415" displayName="CEGENERAL131415" ref="A9:K55" totalsRowShown="0">
  <autoFilter ref="A9:K55" xr:uid="{00000000-0009-0000-0100-00000E000000}"/>
  <tableColumns count="11">
    <tableColumn id="10" xr3:uid="{00000000-0010-0000-0700-00000A000000}" name="ESTANDAR"/>
    <tableColumn id="9" xr3:uid="{00000000-0010-0000-0700-000009000000}" name="COMPLEJIDAD"/>
    <tableColumn id="2" xr3:uid="{00000000-0010-0000-0700-000002000000}" name="MODALIDAD"/>
    <tableColumn id="3" xr3:uid="{00000000-0010-0000-0700-000003000000}" name="ARTICULO"/>
    <tableColumn id="4" xr3:uid="{00000000-0010-0000-0700-000004000000}" name="SECCIÓN"/>
    <tableColumn id="5" xr3:uid="{00000000-0010-0000-0700-000005000000}" name="APARTADO"/>
    <tableColumn id="6" xr3:uid="{00000000-0010-0000-0700-000006000000}" name="CRITERIO"/>
    <tableColumn id="8" xr3:uid="{00000000-0010-0000-0700-000008000000}" name="CUMPLE"/>
    <tableColumn id="11" xr3:uid="{00000000-0010-0000-0700-00000B000000}" name="NO CUMPLE"/>
    <tableColumn id="12" xr3:uid="{00000000-0010-0000-0700-00000C000000}" name="NO APLICA"/>
    <tableColumn id="7" xr3:uid="{00000000-0010-0000-0700-000007000000}" name="HALLAZGOS"/>
  </tableColumns>
  <tableStyleInfo name="TableStyleLight10" showFirstColumn="0" showLastColumn="0" showRowStripes="1" showColumnStripes="1"/>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CEGENERAL131416" displayName="CEGENERAL131416" ref="A9:K98" totalsRowShown="0">
  <autoFilter ref="A9:K98" xr:uid="{00000000-0009-0000-0100-00000F000000}">
    <filterColumn colId="2">
      <filters>
        <filter val="Modalidad intramural"/>
        <filter val="Modalidades intramural – extramural unidad móvil, telemedicina - prestador remisor – prestador de referencia"/>
        <filter val="Modalidades intramural, extramural unidad móvil, telemedicina - prestador remisor"/>
        <filter val="Modalidades intramural, telemedicina - prestador remisor"/>
      </filters>
    </filterColumn>
  </autoFilter>
  <tableColumns count="11">
    <tableColumn id="10" xr3:uid="{00000000-0010-0000-0800-00000A000000}" name="ESTANDAR"/>
    <tableColumn id="9" xr3:uid="{00000000-0010-0000-0800-000009000000}" name="COMPLEJIDAD"/>
    <tableColumn id="2" xr3:uid="{00000000-0010-0000-0800-000002000000}" name="MODALIDAD"/>
    <tableColumn id="3" xr3:uid="{00000000-0010-0000-0800-000003000000}" name="ARTICULO"/>
    <tableColumn id="4" xr3:uid="{00000000-0010-0000-0800-000004000000}" name="SECCIÓN"/>
    <tableColumn id="5" xr3:uid="{00000000-0010-0000-0800-000005000000}" name="APARTADO"/>
    <tableColumn id="6" xr3:uid="{00000000-0010-0000-0800-000006000000}" name="CRITERIO"/>
    <tableColumn id="8" xr3:uid="{00000000-0010-0000-0800-000008000000}" name="CUMPLE"/>
    <tableColumn id="11" xr3:uid="{00000000-0010-0000-0800-00000B000000}" name="NO CUMPLE"/>
    <tableColumn id="12" xr3:uid="{00000000-0010-0000-0800-00000C000000}" name="NO APLICA"/>
    <tableColumn id="7" xr3:uid="{00000000-0010-0000-0800-000007000000}" name="HALLAZGOS"/>
  </tableColumns>
  <tableStyleInfo name="TableStyleLight10" showFirstColumn="0" showLastColumn="0" showRowStripes="1" showColumnStripes="1"/>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9000000}" name="CEGENERAL131417" displayName="CEGENERAL131417" ref="A9:K40" totalsRowShown="0">
  <autoFilter ref="A9:K40" xr:uid="{00000000-0009-0000-0100-000010000000}"/>
  <tableColumns count="11">
    <tableColumn id="10" xr3:uid="{00000000-0010-0000-0900-00000A000000}" name="ESTANDAR"/>
    <tableColumn id="9" xr3:uid="{00000000-0010-0000-0900-000009000000}" name="COMPLEJIDAD"/>
    <tableColumn id="2" xr3:uid="{00000000-0010-0000-0900-000002000000}" name="MODALIDAD"/>
    <tableColumn id="3" xr3:uid="{00000000-0010-0000-0900-000003000000}" name="ARTICULO"/>
    <tableColumn id="4" xr3:uid="{00000000-0010-0000-0900-000004000000}" name="SECCIÓN"/>
    <tableColumn id="5" xr3:uid="{00000000-0010-0000-0900-000005000000}" name="APARTADO"/>
    <tableColumn id="6" xr3:uid="{00000000-0010-0000-0900-000006000000}" name="CRITERIO"/>
    <tableColumn id="8" xr3:uid="{00000000-0010-0000-0900-000008000000}" name="CUMPLE"/>
    <tableColumn id="11" xr3:uid="{00000000-0010-0000-0900-00000B000000}" name="NO CUMPLE"/>
    <tableColumn id="12" xr3:uid="{00000000-0010-0000-0900-00000C000000}" name="NO APLICA"/>
    <tableColumn id="7" xr3:uid="{00000000-0010-0000-0900-000007000000}" name="HALLAZGOS"/>
  </tableColumns>
  <tableStyleInfo name="TableStyleLight10" showFirstColumn="0" showLastColumn="0" showRowStripes="1" showColumnStripes="1"/>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A000000}" name="CEGENERAL131418" displayName="CEGENERAL131418" ref="A9:K87" totalsRowShown="0">
  <autoFilter ref="A9:K87" xr:uid="{00000000-0009-0000-0100-000011000000}"/>
  <tableColumns count="11">
    <tableColumn id="10" xr3:uid="{00000000-0010-0000-0A00-00000A000000}" name="ESTANDAR"/>
    <tableColumn id="9" xr3:uid="{00000000-0010-0000-0A00-000009000000}" name="COMPLEJIDAD"/>
    <tableColumn id="2" xr3:uid="{00000000-0010-0000-0A00-000002000000}" name="MODALIDAD"/>
    <tableColumn id="3" xr3:uid="{00000000-0010-0000-0A00-000003000000}" name="ARTICULO"/>
    <tableColumn id="4" xr3:uid="{00000000-0010-0000-0A00-000004000000}" name="SECCIÓN"/>
    <tableColumn id="5" xr3:uid="{00000000-0010-0000-0A00-000005000000}" name="APARTADO"/>
    <tableColumn id="6" xr3:uid="{00000000-0010-0000-0A00-000006000000}" name="CRITERIO"/>
    <tableColumn id="8" xr3:uid="{00000000-0010-0000-0A00-000008000000}" name="CUMPLE"/>
    <tableColumn id="11" xr3:uid="{00000000-0010-0000-0A00-00000B000000}" name="NO CUMPLE"/>
    <tableColumn id="12" xr3:uid="{00000000-0010-0000-0A00-00000C000000}" name="NO APLICA"/>
    <tableColumn id="7" xr3:uid="{00000000-0010-0000-0A00-000007000000}" name="HALLAZGO"/>
  </tableColumns>
  <tableStyleInfo name="TableStyleLight10" showFirstColumn="0" showLastColumn="0" showRowStripes="1" showColumnStripes="1"/>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B000000}" name="CEGENERAL131419" displayName="CEGENERAL131419" ref="A9:K99" totalsRowShown="0">
  <autoFilter ref="A9:K99" xr:uid="{00000000-0009-0000-0100-000012000000}"/>
  <tableColumns count="11">
    <tableColumn id="10" xr3:uid="{00000000-0010-0000-0B00-00000A000000}" name="ESTANDAR"/>
    <tableColumn id="9" xr3:uid="{00000000-0010-0000-0B00-000009000000}" name="COMPLEJIDAD"/>
    <tableColumn id="2" xr3:uid="{00000000-0010-0000-0B00-000002000000}" name="MODALIDAD"/>
    <tableColumn id="3" xr3:uid="{00000000-0010-0000-0B00-000003000000}" name="ARTICULO"/>
    <tableColumn id="4" xr3:uid="{00000000-0010-0000-0B00-000004000000}" name="SECCIÓN"/>
    <tableColumn id="5" xr3:uid="{00000000-0010-0000-0B00-000005000000}" name="APARTADO"/>
    <tableColumn id="6" xr3:uid="{00000000-0010-0000-0B00-000006000000}" name="CRITERIO"/>
    <tableColumn id="8" xr3:uid="{00000000-0010-0000-0B00-000008000000}" name="CUMPLE"/>
    <tableColumn id="11" xr3:uid="{00000000-0010-0000-0B00-00000B000000}" name="NO CUMPLE"/>
    <tableColumn id="12" xr3:uid="{00000000-0010-0000-0B00-00000C000000}" name="NO APLICA"/>
    <tableColumn id="7" xr3:uid="{00000000-0010-0000-0B00-000007000000}" name="HALLAZGO"/>
  </tableColumns>
  <tableStyleInfo name="TableStyleLight10" showFirstColumn="0" showLastColumn="0" showRowStripes="1" showColumnStripes="1"/>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C000000}" name="CEGENERAL131420" displayName="CEGENERAL131420" ref="A9:K94" totalsRowShown="0">
  <autoFilter ref="A9:K94" xr:uid="{00000000-0009-0000-0100-000013000000}"/>
  <tableColumns count="11">
    <tableColumn id="10" xr3:uid="{00000000-0010-0000-0C00-00000A000000}" name="ESTANDAR"/>
    <tableColumn id="9" xr3:uid="{00000000-0010-0000-0C00-000009000000}" name="COMPLEJIDAD"/>
    <tableColumn id="2" xr3:uid="{00000000-0010-0000-0C00-000002000000}" name="MODALIDAD"/>
    <tableColumn id="3" xr3:uid="{00000000-0010-0000-0C00-000003000000}" name="ARTICULO"/>
    <tableColumn id="4" xr3:uid="{00000000-0010-0000-0C00-000004000000}" name="SECCIÓN"/>
    <tableColumn id="5" xr3:uid="{00000000-0010-0000-0C00-000005000000}" name="APARTADO"/>
    <tableColumn id="6" xr3:uid="{00000000-0010-0000-0C00-000006000000}" name="CRITERIO"/>
    <tableColumn id="8" xr3:uid="{00000000-0010-0000-0C00-000008000000}" name="CUMPLE"/>
    <tableColumn id="11" xr3:uid="{00000000-0010-0000-0C00-00000B000000}" name="NO CUMPLE"/>
    <tableColumn id="12" xr3:uid="{00000000-0010-0000-0C00-00000C000000}" name="NO APLICA"/>
    <tableColumn id="7" xr3:uid="{00000000-0010-0000-0C00-000007000000}" name="HALLAZGOS"/>
  </tableColumns>
  <tableStyleInfo name="TableStyleLight10" showFirstColumn="0" showLastColumn="0" showRowStripes="1" showColumnStripes="1"/>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D000000}" name="CEGENERAL131421" displayName="CEGENERAL131421" ref="A9:K43" totalsRowShown="0">
  <autoFilter ref="A9:K43" xr:uid="{00000000-0009-0000-0100-000014000000}"/>
  <tableColumns count="11">
    <tableColumn id="10" xr3:uid="{00000000-0010-0000-0D00-00000A000000}" name="ESTANDAR"/>
    <tableColumn id="9" xr3:uid="{00000000-0010-0000-0D00-000009000000}" name="COMPLEJIDAD"/>
    <tableColumn id="2" xr3:uid="{00000000-0010-0000-0D00-000002000000}" name="MODALIDAD"/>
    <tableColumn id="3" xr3:uid="{00000000-0010-0000-0D00-000003000000}" name="ARTICULO"/>
    <tableColumn id="4" xr3:uid="{00000000-0010-0000-0D00-000004000000}" name="SECCIÓN"/>
    <tableColumn id="5" xr3:uid="{00000000-0010-0000-0D00-000005000000}" name="APARTADO"/>
    <tableColumn id="6" xr3:uid="{00000000-0010-0000-0D00-000006000000}" name="CRITERIO"/>
    <tableColumn id="8" xr3:uid="{00000000-0010-0000-0D00-000008000000}" name="CUMPLE"/>
    <tableColumn id="11" xr3:uid="{00000000-0010-0000-0D00-00000B000000}" name="NO CUMPLE"/>
    <tableColumn id="12" xr3:uid="{00000000-0010-0000-0D00-00000C000000}" name="NO APLICA"/>
    <tableColumn id="7" xr3:uid="{00000000-0010-0000-0D00-000007000000}" name="HALLAZGOS"/>
  </tableColumns>
  <tableStyleInfo name="TableStyleLight10" showFirstColumn="0" showLastColumn="0" showRowStripes="1" showColumnStripes="1"/>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E000000}" name="CEGENERAL131422" displayName="CEGENERAL131422" ref="A9:K107" totalsRowShown="0">
  <autoFilter ref="A9:K107" xr:uid="{00000000-0009-0000-0100-000015000000}"/>
  <tableColumns count="11">
    <tableColumn id="10" xr3:uid="{00000000-0010-0000-0E00-00000A000000}" name="ESTANDAR"/>
    <tableColumn id="9" xr3:uid="{00000000-0010-0000-0E00-000009000000}" name="COMPLEJIDAD"/>
    <tableColumn id="2" xr3:uid="{00000000-0010-0000-0E00-000002000000}" name="MODALIDAD"/>
    <tableColumn id="3" xr3:uid="{00000000-0010-0000-0E00-000003000000}" name="ARTICULO"/>
    <tableColumn id="4" xr3:uid="{00000000-0010-0000-0E00-000004000000}" name="SECCIÓN"/>
    <tableColumn id="5" xr3:uid="{00000000-0010-0000-0E00-000005000000}" name="APARTADO"/>
    <tableColumn id="6" xr3:uid="{00000000-0010-0000-0E00-000006000000}" name="CRITERIO"/>
    <tableColumn id="8" xr3:uid="{00000000-0010-0000-0E00-000008000000}" name="CUMPLE"/>
    <tableColumn id="11" xr3:uid="{00000000-0010-0000-0E00-00000B000000}" name="NO CUMPLE"/>
    <tableColumn id="12" xr3:uid="{00000000-0010-0000-0E00-00000C000000}" name="NO APLICA"/>
    <tableColumn id="7" xr3:uid="{00000000-0010-0000-0E00-000007000000}" name="HALLAZGOS"/>
  </tableColumns>
  <tableStyleInfo name="TableStyleLight10" showFirstColumn="0" showLastColumn="0" showRowStripes="1" showColumnStripes="1"/>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F000000}" name="CEGENERAL131423" displayName="CEGENERAL131423" ref="A9:K50" totalsRowShown="0">
  <autoFilter ref="A9:K50" xr:uid="{00000000-0009-0000-0100-000016000000}"/>
  <tableColumns count="11">
    <tableColumn id="10" xr3:uid="{00000000-0010-0000-0F00-00000A000000}" name="ESTANDAR"/>
    <tableColumn id="9" xr3:uid="{00000000-0010-0000-0F00-000009000000}" name="COMPLEJIDAD"/>
    <tableColumn id="2" xr3:uid="{00000000-0010-0000-0F00-000002000000}" name="MODALIDAD"/>
    <tableColumn id="3" xr3:uid="{00000000-0010-0000-0F00-000003000000}" name="ARTICULO"/>
    <tableColumn id="4" xr3:uid="{00000000-0010-0000-0F00-000004000000}" name="SECCIÓN"/>
    <tableColumn id="5" xr3:uid="{00000000-0010-0000-0F00-000005000000}" name="APARTADO"/>
    <tableColumn id="6" xr3:uid="{00000000-0010-0000-0F00-000006000000}" name="CRITERIO"/>
    <tableColumn id="8" xr3:uid="{00000000-0010-0000-0F00-000008000000}" name="CUMPLE"/>
    <tableColumn id="11" xr3:uid="{00000000-0010-0000-0F00-00000B000000}" name="NO CUMPLE"/>
    <tableColumn id="12" xr3:uid="{00000000-0010-0000-0F00-00000C000000}" name="NO APLICA"/>
    <tableColumn id="7" xr3:uid="{00000000-0010-0000-0F00-000007000000}" name="HALLAZGOS"/>
  </tableColumns>
  <tableStyleInfo name="TableStyleLight10" showFirstColumn="0" showLastColumn="0" showRowStripes="1" showColumnStripes="1"/>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0000000}" name="CEGENERAL131424" displayName="CEGENERAL131424" ref="A9:K36" totalsRowShown="0">
  <autoFilter ref="A9:K36" xr:uid="{00000000-0009-0000-0100-000017000000}"/>
  <tableColumns count="11">
    <tableColumn id="10" xr3:uid="{00000000-0010-0000-1000-00000A000000}" name="ESTANDAR"/>
    <tableColumn id="9" xr3:uid="{00000000-0010-0000-1000-000009000000}" name="COMPLEJIDAD"/>
    <tableColumn id="2" xr3:uid="{00000000-0010-0000-1000-000002000000}" name="MODALIDAD"/>
    <tableColumn id="3" xr3:uid="{00000000-0010-0000-1000-000003000000}" name="ARTICULO"/>
    <tableColumn id="4" xr3:uid="{00000000-0010-0000-1000-000004000000}" name="SECCIÓN"/>
    <tableColumn id="5" xr3:uid="{00000000-0010-0000-1000-000005000000}" name="APARTADO"/>
    <tableColumn id="6" xr3:uid="{00000000-0010-0000-1000-000006000000}" name="CRITERIO"/>
    <tableColumn id="8" xr3:uid="{00000000-0010-0000-1000-000008000000}" name="CUMPLE"/>
    <tableColumn id="11" xr3:uid="{00000000-0010-0000-1000-00000B000000}" name="NO CUMPLE"/>
    <tableColumn id="12" xr3:uid="{00000000-0010-0000-1000-00000C000000}" name="NO APLICA"/>
    <tableColumn id="7" xr3:uid="{00000000-0010-0000-1000-000007000000}" name="HALLAZGOS"/>
  </tableColumns>
  <tableStyleInfo name="TableStyleLight10" showFirstColumn="0" showLastColumn="0" showRowStripes="1" showColumnStripes="1"/>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1000000}" name="CEGENERAL131425" displayName="CEGENERAL131425" ref="A9:K66" totalsRowShown="0">
  <autoFilter ref="A9:K66" xr:uid="{00000000-0009-0000-0100-000018000000}"/>
  <tableColumns count="11">
    <tableColumn id="10" xr3:uid="{00000000-0010-0000-1100-00000A000000}" name="ESTANDAR"/>
    <tableColumn id="9" xr3:uid="{00000000-0010-0000-1100-000009000000}" name="COMPLEJIDAD"/>
    <tableColumn id="2" xr3:uid="{00000000-0010-0000-1100-000002000000}" name="MODALIDAD"/>
    <tableColumn id="3" xr3:uid="{00000000-0010-0000-1100-000003000000}" name="ARTICULO"/>
    <tableColumn id="4" xr3:uid="{00000000-0010-0000-1100-000004000000}" name="SECCIÓN"/>
    <tableColumn id="5" xr3:uid="{00000000-0010-0000-1100-000005000000}" name="APARTADO"/>
    <tableColumn id="6" xr3:uid="{00000000-0010-0000-1100-000006000000}" name="CRITERIO"/>
    <tableColumn id="8" xr3:uid="{00000000-0010-0000-1100-000008000000}" name="CUMPLE"/>
    <tableColumn id="11" xr3:uid="{00000000-0010-0000-1100-00000B000000}" name="NO CUMPLE"/>
    <tableColumn id="12" xr3:uid="{00000000-0010-0000-1100-00000C000000}" name="NO APLICA"/>
    <tableColumn id="7" xr3:uid="{00000000-0010-0000-1100-000007000000}" name="HALLAZGOS"/>
  </tableColumns>
  <tableStyleInfo name="TableStyleLight10" showFirstColumn="0" showLastColumn="0" showRowStripes="1" showColumnStripes="1"/>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2000000}" name="CEGENERAL131426" displayName="CEGENERAL131426" ref="A9:K52" totalsRowShown="0">
  <autoFilter ref="A9:K52" xr:uid="{00000000-0009-0000-0100-000019000000}"/>
  <tableColumns count="11">
    <tableColumn id="10" xr3:uid="{00000000-0010-0000-1200-00000A000000}" name="ESTANDAR"/>
    <tableColumn id="9" xr3:uid="{00000000-0010-0000-1200-000009000000}" name="COMPLEJIDAD"/>
    <tableColumn id="2" xr3:uid="{00000000-0010-0000-1200-000002000000}" name="MODALIDAD"/>
    <tableColumn id="3" xr3:uid="{00000000-0010-0000-1200-000003000000}" name="ARTICULO"/>
    <tableColumn id="4" xr3:uid="{00000000-0010-0000-1200-000004000000}" name="SECCIÓN"/>
    <tableColumn id="5" xr3:uid="{00000000-0010-0000-1200-000005000000}" name="APARTADO"/>
    <tableColumn id="6" xr3:uid="{00000000-0010-0000-1200-000006000000}" name="CRITERIO"/>
    <tableColumn id="8" xr3:uid="{00000000-0010-0000-1200-000008000000}" name="CUMPLE"/>
    <tableColumn id="11" xr3:uid="{00000000-0010-0000-1200-00000B000000}" name="NO CUMPLE"/>
    <tableColumn id="12" xr3:uid="{00000000-0010-0000-1200-00000C000000}" name="NO APLICA"/>
    <tableColumn id="7" xr3:uid="{00000000-0010-0000-1200-000007000000}" name="HALLAZGOS"/>
  </tableColumns>
  <tableStyleInfo name="TableStyleLight10" showFirstColumn="0" showLastColumn="0" showRowStripes="1" showColumnStripes="1"/>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3000000}" name="CEGENERAL131427" displayName="CEGENERAL131427" ref="A9:K43" totalsRowShown="0">
  <autoFilter ref="A9:K43" xr:uid="{00000000-0009-0000-0100-00001A000000}"/>
  <tableColumns count="11">
    <tableColumn id="10" xr3:uid="{00000000-0010-0000-1300-00000A000000}" name="ESTANDAR"/>
    <tableColumn id="9" xr3:uid="{00000000-0010-0000-1300-000009000000}" name="COMPLEJIDAD"/>
    <tableColumn id="2" xr3:uid="{00000000-0010-0000-1300-000002000000}" name="MODALIDAD"/>
    <tableColumn id="3" xr3:uid="{00000000-0010-0000-1300-000003000000}" name="ARTICULO"/>
    <tableColumn id="4" xr3:uid="{00000000-0010-0000-1300-000004000000}" name="SECCIÓN"/>
    <tableColumn id="5" xr3:uid="{00000000-0010-0000-1300-000005000000}" name="APARTADO"/>
    <tableColumn id="6" xr3:uid="{00000000-0010-0000-1300-000006000000}" name="CRITERIO"/>
    <tableColumn id="8" xr3:uid="{00000000-0010-0000-1300-000008000000}" name="CUMPLE"/>
    <tableColumn id="11" xr3:uid="{00000000-0010-0000-1300-00000B000000}" name="NO CUMPLE"/>
    <tableColumn id="12" xr3:uid="{00000000-0010-0000-1300-00000C000000}" name="NO APLICA"/>
    <tableColumn id="7" xr3:uid="{00000000-0010-0000-1300-000007000000}" name="HALLAZGOS"/>
  </tableColumns>
  <tableStyleInfo name="TableStyleLight10" showFirstColumn="0" showLastColumn="0" showRowStripes="1" showColumnStripes="1"/>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4000000}" name="CEGENERAL131428" displayName="CEGENERAL131428" ref="A9:K42" totalsRowShown="0">
  <autoFilter ref="A9:K42" xr:uid="{00000000-0009-0000-0100-00001B000000}"/>
  <tableColumns count="11">
    <tableColumn id="10" xr3:uid="{00000000-0010-0000-1400-00000A000000}" name="ESTANDAR"/>
    <tableColumn id="9" xr3:uid="{00000000-0010-0000-1400-000009000000}" name="COMPLEJIDAD"/>
    <tableColumn id="2" xr3:uid="{00000000-0010-0000-1400-000002000000}" name="MODALIDAD"/>
    <tableColumn id="3" xr3:uid="{00000000-0010-0000-1400-000003000000}" name="ARTICULO"/>
    <tableColumn id="4" xr3:uid="{00000000-0010-0000-1400-000004000000}" name="SECCIÓN"/>
    <tableColumn id="5" xr3:uid="{00000000-0010-0000-1400-000005000000}" name="APARTADO"/>
    <tableColumn id="6" xr3:uid="{00000000-0010-0000-1400-000006000000}" name="CRITERIO"/>
    <tableColumn id="8" xr3:uid="{00000000-0010-0000-1400-000008000000}" name="CUMPLE"/>
    <tableColumn id="11" xr3:uid="{00000000-0010-0000-1400-00000B000000}" name="NO CUMPLE"/>
    <tableColumn id="12" xr3:uid="{00000000-0010-0000-1400-00000C000000}" name="NO APLICA"/>
    <tableColumn id="7" xr3:uid="{00000000-0010-0000-1400-000007000000}" name="HALLAZGOS"/>
  </tableColumns>
  <tableStyleInfo name="TableStyleLight10"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5000000}" name="CEGENERAL131429" displayName="CEGENERAL131429" ref="A9:K63" totalsRowShown="0">
  <autoFilter ref="A9:K63" xr:uid="{00000000-0009-0000-0100-00001C000000}"/>
  <tableColumns count="11">
    <tableColumn id="10" xr3:uid="{00000000-0010-0000-1500-00000A000000}" name="ESTANDAR"/>
    <tableColumn id="9" xr3:uid="{00000000-0010-0000-1500-000009000000}" name="COMPLEJIDAD"/>
    <tableColumn id="2" xr3:uid="{00000000-0010-0000-1500-000002000000}" name="MODALIDAD"/>
    <tableColumn id="3" xr3:uid="{00000000-0010-0000-1500-000003000000}" name="ARTICULO"/>
    <tableColumn id="4" xr3:uid="{00000000-0010-0000-1500-000004000000}" name="SECCIÓN"/>
    <tableColumn id="5" xr3:uid="{00000000-0010-0000-1500-000005000000}" name="APARTADO"/>
    <tableColumn id="6" xr3:uid="{00000000-0010-0000-1500-000006000000}" name="CRITERIO"/>
    <tableColumn id="8" xr3:uid="{00000000-0010-0000-1500-000008000000}" name="CUMPLE"/>
    <tableColumn id="11" xr3:uid="{00000000-0010-0000-1500-00000B000000}" name="NO CUMPLE"/>
    <tableColumn id="12" xr3:uid="{00000000-0010-0000-1500-00000C000000}" name="NO APLICA"/>
    <tableColumn id="7" xr3:uid="{00000000-0010-0000-1500-000007000000}" name="HALLAZGOS"/>
  </tableColumns>
  <tableStyleInfo name="TableStyleLight10" showFirstColumn="0" showLastColumn="0" showRowStripes="1" showColumnStripes="1"/>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6000000}" name="CEGENERAL131430" displayName="CEGENERAL131430" ref="A9:K110" totalsRowShown="0">
  <autoFilter ref="A9:K110" xr:uid="{00000000-0009-0000-0100-00001D000000}"/>
  <tableColumns count="11">
    <tableColumn id="10" xr3:uid="{00000000-0010-0000-1600-00000A000000}" name="ESTANDAR"/>
    <tableColumn id="9" xr3:uid="{00000000-0010-0000-1600-000009000000}" name="COMPLEJIDAD"/>
    <tableColumn id="2" xr3:uid="{00000000-0010-0000-1600-000002000000}" name="MODALIDAD"/>
    <tableColumn id="3" xr3:uid="{00000000-0010-0000-1600-000003000000}" name="ARTICULO"/>
    <tableColumn id="4" xr3:uid="{00000000-0010-0000-1600-000004000000}" name="SECCIÓN"/>
    <tableColumn id="5" xr3:uid="{00000000-0010-0000-1600-000005000000}" name="APARTADO"/>
    <tableColumn id="6" xr3:uid="{00000000-0010-0000-1600-000006000000}" name="CRITERIO"/>
    <tableColumn id="8" xr3:uid="{00000000-0010-0000-1600-000008000000}" name="CUMPLE"/>
    <tableColumn id="11" xr3:uid="{00000000-0010-0000-1600-00000B000000}" name="NO CUMPLE"/>
    <tableColumn id="12" xr3:uid="{00000000-0010-0000-1600-00000C000000}" name="NO APLICA"/>
    <tableColumn id="7" xr3:uid="{00000000-0010-0000-1600-000007000000}" name="HALLAZGOS"/>
  </tableColumns>
  <tableStyleInfo name="TableStyleLight10" showFirstColumn="0" showLastColumn="0" showRowStripes="1" showColumnStripes="1"/>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7000000}" name="CEGENERAL131431" displayName="CEGENERAL131431" ref="A9:K197" totalsRowShown="0">
  <autoFilter ref="A9:K197" xr:uid="{00000000-0009-0000-0100-00001E000000}"/>
  <tableColumns count="11">
    <tableColumn id="10" xr3:uid="{00000000-0010-0000-1700-00000A000000}" name="ESTANDAR"/>
    <tableColumn id="9" xr3:uid="{00000000-0010-0000-1700-000009000000}" name="COMPLEJIDAD"/>
    <tableColumn id="2" xr3:uid="{00000000-0010-0000-1700-000002000000}" name="MODALIDAD"/>
    <tableColumn id="3" xr3:uid="{00000000-0010-0000-1700-000003000000}" name="ARTICULO"/>
    <tableColumn id="4" xr3:uid="{00000000-0010-0000-1700-000004000000}" name="SECCIÓN"/>
    <tableColumn id="5" xr3:uid="{00000000-0010-0000-1700-000005000000}" name="APARTADO"/>
    <tableColumn id="6" xr3:uid="{00000000-0010-0000-1700-000006000000}" name="CRITERIO"/>
    <tableColumn id="8" xr3:uid="{00000000-0010-0000-1700-000008000000}" name="CUMPLE"/>
    <tableColumn id="11" xr3:uid="{00000000-0010-0000-1700-00000B000000}" name="NO CUMPLE"/>
    <tableColumn id="12" xr3:uid="{00000000-0010-0000-1700-00000C000000}" name="NO APLICA"/>
    <tableColumn id="7" xr3:uid="{00000000-0010-0000-1700-000007000000}" name="HALLAZGO"/>
  </tableColumns>
  <tableStyleInfo name="TableStyleLight10" showFirstColumn="0" showLastColumn="0" showRowStripes="1" showColumnStripes="1"/>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8000000}" name="CEGENERAL131432" displayName="CEGENERAL131432" ref="A9:L182" totalsRowShown="0">
  <autoFilter ref="A9:L182" xr:uid="{00000000-0009-0000-0100-00001F000000}"/>
  <tableColumns count="12">
    <tableColumn id="23" xr3:uid="{00000000-0010-0000-1800-000017000000}" name="SERVICIO"/>
    <tableColumn id="10" xr3:uid="{00000000-0010-0000-1800-00000A000000}" name="ESTANDAR"/>
    <tableColumn id="9" xr3:uid="{00000000-0010-0000-1800-000009000000}" name="COMPLEJIDAD"/>
    <tableColumn id="2" xr3:uid="{00000000-0010-0000-1800-000002000000}" name="MODALIDAD"/>
    <tableColumn id="3" xr3:uid="{00000000-0010-0000-1800-000003000000}" name="ARTICULO"/>
    <tableColumn id="4" xr3:uid="{00000000-0010-0000-1800-000004000000}" name="SECCIÓN"/>
    <tableColumn id="5" xr3:uid="{00000000-0010-0000-1800-000005000000}" name="APARTADO"/>
    <tableColumn id="6" xr3:uid="{00000000-0010-0000-1800-000006000000}" name="CRITERIO"/>
    <tableColumn id="8" xr3:uid="{00000000-0010-0000-1800-000008000000}" name="CUMPLE"/>
    <tableColumn id="11" xr3:uid="{00000000-0010-0000-1800-00000B000000}" name="NO CUMPLE"/>
    <tableColumn id="12" xr3:uid="{00000000-0010-0000-1800-00000C000000}" name="NO APLICA"/>
    <tableColumn id="7" xr3:uid="{00000000-0010-0000-1800-000007000000}" name="HALLAZGOS"/>
  </tableColumns>
  <tableStyleInfo name="TableStyleLight10" showFirstColumn="0" showLastColumn="0" showRowStripes="1" showColumnStripes="1"/>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9000000}" name="CEGENERAL131433" displayName="CEGENERAL131433" ref="A9:K77" totalsRowShown="0">
  <autoFilter ref="A9:K77" xr:uid="{00000000-0009-0000-0100-000020000000}"/>
  <tableColumns count="11">
    <tableColumn id="10" xr3:uid="{00000000-0010-0000-1900-00000A000000}" name="ESTANDAR"/>
    <tableColumn id="9" xr3:uid="{00000000-0010-0000-1900-000009000000}" name="COMPLEJIDAD"/>
    <tableColumn id="2" xr3:uid="{00000000-0010-0000-1900-000002000000}" name="MODALIDAD"/>
    <tableColumn id="3" xr3:uid="{00000000-0010-0000-1900-000003000000}" name="ARTICULO"/>
    <tableColumn id="4" xr3:uid="{00000000-0010-0000-1900-000004000000}" name="SECCIÓN"/>
    <tableColumn id="5" xr3:uid="{00000000-0010-0000-1900-000005000000}" name="APARTADO"/>
    <tableColumn id="6" xr3:uid="{00000000-0010-0000-1900-000006000000}" name="CRITERIO"/>
    <tableColumn id="8" xr3:uid="{00000000-0010-0000-1900-000008000000}" name="CUMPLE"/>
    <tableColumn id="11" xr3:uid="{00000000-0010-0000-1900-00000B000000}" name="NO CUMPLE"/>
    <tableColumn id="12" xr3:uid="{00000000-0010-0000-1900-00000C000000}" name="NO APLICA"/>
    <tableColumn id="7" xr3:uid="{00000000-0010-0000-1900-000007000000}" name="HALLAZGOS"/>
  </tableColumns>
  <tableStyleInfo name="TableStyleLight10" showFirstColumn="0" showLastColumn="0" showRowStripes="1" showColumnStripes="1"/>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A000000}" name="CEGENERAL13143334" displayName="CEGENERAL13143334" ref="A9:K101" totalsRowShown="0">
  <autoFilter ref="A9:K101" xr:uid="{00000000-0009-0000-0100-000021000000}">
    <filterColumn colId="8">
      <customFilters>
        <customFilter operator="notEqual" val=" "/>
      </customFilters>
    </filterColumn>
  </autoFilter>
  <tableColumns count="11">
    <tableColumn id="10" xr3:uid="{00000000-0010-0000-1A00-00000A000000}" name="ESTANDAR"/>
    <tableColumn id="9" xr3:uid="{00000000-0010-0000-1A00-000009000000}" name="COMPLEJIDAD"/>
    <tableColumn id="2" xr3:uid="{00000000-0010-0000-1A00-000002000000}" name="MODALIDAD"/>
    <tableColumn id="3" xr3:uid="{00000000-0010-0000-1A00-000003000000}" name="ARTICULO"/>
    <tableColumn id="4" xr3:uid="{00000000-0010-0000-1A00-000004000000}" name="SECCIÓN"/>
    <tableColumn id="5" xr3:uid="{00000000-0010-0000-1A00-000005000000}" name="APARTADO"/>
    <tableColumn id="6" xr3:uid="{00000000-0010-0000-1A00-000006000000}" name="CRITERIO"/>
    <tableColumn id="8" xr3:uid="{00000000-0010-0000-1A00-000008000000}" name="CUMPLE"/>
    <tableColumn id="11" xr3:uid="{00000000-0010-0000-1A00-00000B000000}" name="NO CUMPLE"/>
    <tableColumn id="12" xr3:uid="{00000000-0010-0000-1A00-00000C000000}" name="NO APLICA"/>
    <tableColumn id="7" xr3:uid="{00000000-0010-0000-1A00-000007000000}" name="HALLAZGOS"/>
  </tableColumns>
  <tableStyleInfo name="TableStyleLight10" showFirstColumn="0" showLastColumn="0" showRowStripes="1" showColumnStripes="1"/>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B000000}" name="CEGENERAL1314333435" displayName="CEGENERAL1314333435" ref="A9:K131" totalsRowShown="0">
  <autoFilter ref="A9:K131" xr:uid="{00000000-0009-0000-0100-000022000000}"/>
  <tableColumns count="11">
    <tableColumn id="10" xr3:uid="{00000000-0010-0000-1B00-00000A000000}" name="ESTANDAR"/>
    <tableColumn id="9" xr3:uid="{00000000-0010-0000-1B00-000009000000}" name="COMPLEJIDAD"/>
    <tableColumn id="2" xr3:uid="{00000000-0010-0000-1B00-000002000000}" name="MODALIDAD"/>
    <tableColumn id="3" xr3:uid="{00000000-0010-0000-1B00-000003000000}" name="ARTICULO"/>
    <tableColumn id="4" xr3:uid="{00000000-0010-0000-1B00-000004000000}" name="SECCIÓN"/>
    <tableColumn id="5" xr3:uid="{00000000-0010-0000-1B00-000005000000}" name="APARTADO"/>
    <tableColumn id="6" xr3:uid="{00000000-0010-0000-1B00-000006000000}" name="CRITERIO"/>
    <tableColumn id="8" xr3:uid="{00000000-0010-0000-1B00-000008000000}" name="CUMPLE"/>
    <tableColumn id="11" xr3:uid="{00000000-0010-0000-1B00-00000B000000}" name="NO CUMPLE"/>
    <tableColumn id="12" xr3:uid="{00000000-0010-0000-1B00-00000C000000}" name="NO APLICA"/>
    <tableColumn id="7" xr3:uid="{00000000-0010-0000-1B00-000007000000}" name="HALLAZGOS"/>
  </tableColumns>
  <tableStyleInfo name="TableStyleLight10" showFirstColumn="0" showLastColumn="0" showRowStripes="1" showColumnStripes="1"/>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1C000000}" name="CEGENERAL131436" displayName="CEGENERAL131436" ref="A9:K98" totalsRowShown="0">
  <autoFilter ref="A9:K98" xr:uid="{00000000-0009-0000-0100-000023000000}"/>
  <tableColumns count="11">
    <tableColumn id="10" xr3:uid="{00000000-0010-0000-1C00-00000A000000}" name="ESTANDAR"/>
    <tableColumn id="9" xr3:uid="{00000000-0010-0000-1C00-000009000000}" name="COMPLEJIDAD"/>
    <tableColumn id="2" xr3:uid="{00000000-0010-0000-1C00-000002000000}" name="MODALIDAD"/>
    <tableColumn id="3" xr3:uid="{00000000-0010-0000-1C00-000003000000}" name="ARTICULO"/>
    <tableColumn id="4" xr3:uid="{00000000-0010-0000-1C00-000004000000}" name="SECCIÓN"/>
    <tableColumn id="5" xr3:uid="{00000000-0010-0000-1C00-000005000000}" name="APARTADO"/>
    <tableColumn id="6" xr3:uid="{00000000-0010-0000-1C00-000006000000}" name="CRITERIO"/>
    <tableColumn id="8" xr3:uid="{00000000-0010-0000-1C00-000008000000}" name="CUMPLE"/>
    <tableColumn id="11" xr3:uid="{00000000-0010-0000-1C00-00000B000000}" name="NO CUMPLE"/>
    <tableColumn id="12" xr3:uid="{00000000-0010-0000-1C00-00000C000000}" name="NO APLICA"/>
    <tableColumn id="7" xr3:uid="{00000000-0010-0000-1C00-000007000000}" name="OBSERVACIONES DEL CUMPLIMIENTO"/>
  </tableColumns>
  <tableStyleInfo name="TableStyleLight10" showFirstColumn="0" showLastColumn="0" showRowStripes="1" showColumnStripes="1"/>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1D000000}" name="CEGENERAL13143637" displayName="CEGENERAL13143637" ref="A9:K125" totalsRowShown="0">
  <autoFilter ref="A9:K125" xr:uid="{00000000-0009-0000-0100-000024000000}"/>
  <tableColumns count="11">
    <tableColumn id="10" xr3:uid="{00000000-0010-0000-1D00-00000A000000}" name="ESTANDAR"/>
    <tableColumn id="9" xr3:uid="{00000000-0010-0000-1D00-000009000000}" name="COMPLEJIDAD"/>
    <tableColumn id="2" xr3:uid="{00000000-0010-0000-1D00-000002000000}" name="MODALIDAD"/>
    <tableColumn id="3" xr3:uid="{00000000-0010-0000-1D00-000003000000}" name="ARTICULO"/>
    <tableColumn id="4" xr3:uid="{00000000-0010-0000-1D00-000004000000}" name="SECCIÓN"/>
    <tableColumn id="5" xr3:uid="{00000000-0010-0000-1D00-000005000000}" name="APARTADO"/>
    <tableColumn id="6" xr3:uid="{00000000-0010-0000-1D00-000006000000}" name="CRITERIO"/>
    <tableColumn id="8" xr3:uid="{00000000-0010-0000-1D00-000008000000}" name="CUMPLE"/>
    <tableColumn id="11" xr3:uid="{00000000-0010-0000-1D00-00000B000000}" name="NO CUMPLE"/>
    <tableColumn id="12" xr3:uid="{00000000-0010-0000-1D00-00000C000000}" name="NO APLICA"/>
    <tableColumn id="7" xr3:uid="{00000000-0010-0000-1D00-000007000000}" name="HALLAZGOS"/>
  </tableColumns>
  <tableStyleInfo name="TableStyleLight10" showFirstColumn="0" showLastColumn="0" showRowStripes="1" showColumnStripes="1"/>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1E000000}" name="CEGENERAL131438" displayName="CEGENERAL131438" ref="A9:K96" totalsRowShown="0">
  <autoFilter ref="A9:K96" xr:uid="{00000000-0009-0000-0100-000025000000}"/>
  <tableColumns count="11">
    <tableColumn id="10" xr3:uid="{00000000-0010-0000-1E00-00000A000000}" name="ESTANDAR"/>
    <tableColumn id="9" xr3:uid="{00000000-0010-0000-1E00-000009000000}" name="COMPLEJIDAD"/>
    <tableColumn id="2" xr3:uid="{00000000-0010-0000-1E00-000002000000}" name="MODALIDAD"/>
    <tableColumn id="3" xr3:uid="{00000000-0010-0000-1E00-000003000000}" name="ARTICULO"/>
    <tableColumn id="4" xr3:uid="{00000000-0010-0000-1E00-000004000000}" name="SECCIÓN"/>
    <tableColumn id="5" xr3:uid="{00000000-0010-0000-1E00-000005000000}" name="APARTADO"/>
    <tableColumn id="6" xr3:uid="{00000000-0010-0000-1E00-000006000000}" name="CRITERIO"/>
    <tableColumn id="8" xr3:uid="{00000000-0010-0000-1E00-000008000000}" name="CUMPLE"/>
    <tableColumn id="11" xr3:uid="{00000000-0010-0000-1E00-00000B000000}" name="NO CUMPLE"/>
    <tableColumn id="12" xr3:uid="{00000000-0010-0000-1E00-00000C000000}" name="NO APLICA"/>
    <tableColumn id="7" xr3:uid="{00000000-0010-0000-1E00-000007000000}" name="HALLAZGOS"/>
  </tableColumns>
  <tableStyleInfo name="TableStyleLight10" showFirstColumn="0" showLastColumn="0" showRowStripes="1" showColumnStripes="1"/>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1F000000}" name="CEGENERAL13143839" displayName="CEGENERAL13143839" ref="A9:K109" totalsRowShown="0">
  <autoFilter ref="A9:K109" xr:uid="{00000000-0009-0000-0100-000026000000}"/>
  <tableColumns count="11">
    <tableColumn id="10" xr3:uid="{00000000-0010-0000-1F00-00000A000000}" name="ESTANDAR"/>
    <tableColumn id="9" xr3:uid="{00000000-0010-0000-1F00-000009000000}" name="COMPLEJIDAD"/>
    <tableColumn id="2" xr3:uid="{00000000-0010-0000-1F00-000002000000}" name="MODALIDAD"/>
    <tableColumn id="3" xr3:uid="{00000000-0010-0000-1F00-000003000000}" name="ARTICULO"/>
    <tableColumn id="4" xr3:uid="{00000000-0010-0000-1F00-000004000000}" name="SECCIÓN"/>
    <tableColumn id="5" xr3:uid="{00000000-0010-0000-1F00-000005000000}" name="APARTADO"/>
    <tableColumn id="6" xr3:uid="{00000000-0010-0000-1F00-000006000000}" name="CRITERIO"/>
    <tableColumn id="8" xr3:uid="{00000000-0010-0000-1F00-000008000000}" name="CUMPLE"/>
    <tableColumn id="11" xr3:uid="{00000000-0010-0000-1F00-00000B000000}" name="NO CUMPLE"/>
    <tableColumn id="12" xr3:uid="{00000000-0010-0000-1F00-00000C000000}" name="NO APLICA"/>
    <tableColumn id="7" xr3:uid="{00000000-0010-0000-1F00-000007000000}" name="HALLAZGOS"/>
  </tableColumns>
  <tableStyleInfo name="TableStyleLight10" showFirstColumn="0" showLastColumn="0" showRowStripes="1" showColumnStripes="1"/>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0000000}" name="CEGENERAL131440" displayName="CEGENERAL131440" ref="A9:K119" totalsRowShown="0">
  <autoFilter ref="A9:K119" xr:uid="{00000000-0009-0000-0100-000027000000}"/>
  <tableColumns count="11">
    <tableColumn id="10" xr3:uid="{00000000-0010-0000-2000-00000A000000}" name="ESTANDAR"/>
    <tableColumn id="9" xr3:uid="{00000000-0010-0000-2000-000009000000}" name="COMPLEJIDAD"/>
    <tableColumn id="2" xr3:uid="{00000000-0010-0000-2000-000002000000}" name="MODALIDAD"/>
    <tableColumn id="3" xr3:uid="{00000000-0010-0000-2000-000003000000}" name="ARTICULO"/>
    <tableColumn id="4" xr3:uid="{00000000-0010-0000-2000-000004000000}" name="SECCIÓN"/>
    <tableColumn id="5" xr3:uid="{00000000-0010-0000-2000-000005000000}" name="APARTADO"/>
    <tableColumn id="6" xr3:uid="{00000000-0010-0000-2000-000006000000}" name="CRITERIO"/>
    <tableColumn id="8" xr3:uid="{00000000-0010-0000-2000-000008000000}" name="CUMPLE"/>
    <tableColumn id="11" xr3:uid="{00000000-0010-0000-2000-00000B000000}" name="NO CUMPLE"/>
    <tableColumn id="12" xr3:uid="{00000000-0010-0000-2000-00000C000000}" name="NO APLICA"/>
    <tableColumn id="7" xr3:uid="{00000000-0010-0000-2000-000007000000}" name="HALLAZGOS"/>
  </tableColumns>
  <tableStyleInfo name="TableStyleLight10" showFirstColumn="0" showLastColumn="0" showRowStripes="1" showColumnStripes="1"/>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1000000}" name="CEGENERAL13143242" displayName="CEGENERAL13143242" ref="A9:L131" totalsRowShown="0">
  <autoFilter ref="A9:L131" xr:uid="{00000000-0009-0000-0100-000029000000}"/>
  <tableColumns count="12">
    <tableColumn id="23" xr3:uid="{00000000-0010-0000-2100-000017000000}" name="SERVICIO"/>
    <tableColumn id="10" xr3:uid="{00000000-0010-0000-2100-00000A000000}" name="ESTANDAR"/>
    <tableColumn id="9" xr3:uid="{00000000-0010-0000-2100-000009000000}" name="COMPLEJIDAD"/>
    <tableColumn id="2" xr3:uid="{00000000-0010-0000-2100-000002000000}" name="MODALIDAD"/>
    <tableColumn id="3" xr3:uid="{00000000-0010-0000-2100-000003000000}" name="ARTICULO"/>
    <tableColumn id="4" xr3:uid="{00000000-0010-0000-2100-000004000000}" name="SECCIÓN"/>
    <tableColumn id="5" xr3:uid="{00000000-0010-0000-2100-000005000000}" name="APARTADO"/>
    <tableColumn id="6" xr3:uid="{00000000-0010-0000-2100-000006000000}" name="CRITERIO"/>
    <tableColumn id="8" xr3:uid="{00000000-0010-0000-2100-000008000000}" name="CUMPLE"/>
    <tableColumn id="11" xr3:uid="{00000000-0010-0000-2100-00000B000000}" name="NO CUMPLE"/>
    <tableColumn id="12" xr3:uid="{00000000-0010-0000-2100-00000C000000}" name="NO APLICA"/>
    <tableColumn id="7" xr3:uid="{00000000-0010-0000-2100-000007000000}" name="HALLAZGOS"/>
  </tableColumns>
  <tableStyleInfo name="TableStyleLight10" showFirstColumn="0" showLastColumn="0" showRowStripes="1" showColumnStripes="1"/>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2000000}" name="CEGENERAL13144044" displayName="CEGENERAL13144044" ref="A9:K98" totalsRowShown="0">
  <autoFilter ref="A9:K98" xr:uid="{00000000-0009-0000-0100-00002B000000}"/>
  <tableColumns count="11">
    <tableColumn id="10" xr3:uid="{00000000-0010-0000-2200-00000A000000}" name="ESTANDAR"/>
    <tableColumn id="9" xr3:uid="{00000000-0010-0000-2200-000009000000}" name="COMPLEJIDAD"/>
    <tableColumn id="2" xr3:uid="{00000000-0010-0000-2200-000002000000}" name="MODALIDAD"/>
    <tableColumn id="3" xr3:uid="{00000000-0010-0000-2200-000003000000}" name="ARTICULO"/>
    <tableColumn id="4" xr3:uid="{00000000-0010-0000-2200-000004000000}" name="SECCIÓN"/>
    <tableColumn id="5" xr3:uid="{00000000-0010-0000-2200-000005000000}" name="APARTADO"/>
    <tableColumn id="6" xr3:uid="{00000000-0010-0000-2200-000006000000}" name="CRITERIO"/>
    <tableColumn id="8" xr3:uid="{00000000-0010-0000-2200-000008000000}" name="CUMPLE"/>
    <tableColumn id="11" xr3:uid="{00000000-0010-0000-2200-00000B000000}" name="NO CUMPLE"/>
    <tableColumn id="12" xr3:uid="{00000000-0010-0000-2200-00000C000000}" name="NO APLICA"/>
    <tableColumn id="7" xr3:uid="{00000000-0010-0000-2200-000007000000}" name="HALLAZGOS"/>
  </tableColumns>
  <tableStyleInfo name="TableStyleLight10" showFirstColumn="0" showLastColumn="0" showRowStripes="1" showColumnStripes="1"/>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3000000}" name="CEGENERAL131445" displayName="CEGENERAL131445" ref="A9:K209" totalsRowShown="0">
  <autoFilter ref="A9:K209" xr:uid="{00000000-0009-0000-0100-00002C000000}"/>
  <tableColumns count="11">
    <tableColumn id="10" xr3:uid="{00000000-0010-0000-2300-00000A000000}" name="ESTANDAR"/>
    <tableColumn id="9" xr3:uid="{00000000-0010-0000-2300-000009000000}" name="COMPLEJIDAD"/>
    <tableColumn id="2" xr3:uid="{00000000-0010-0000-2300-000002000000}" name="MODALIDAD"/>
    <tableColumn id="3" xr3:uid="{00000000-0010-0000-2300-000003000000}" name="ARTICULO"/>
    <tableColumn id="4" xr3:uid="{00000000-0010-0000-2300-000004000000}" name="SECCIÓN"/>
    <tableColumn id="5" xr3:uid="{00000000-0010-0000-2300-000005000000}" name="APARTADO"/>
    <tableColumn id="6" xr3:uid="{00000000-0010-0000-2300-000006000000}" name="CRITERIO"/>
    <tableColumn id="8" xr3:uid="{00000000-0010-0000-2300-000008000000}" name="CUMPLE"/>
    <tableColumn id="11" xr3:uid="{00000000-0010-0000-2300-00000B000000}" name="NO CUMPLE"/>
    <tableColumn id="12" xr3:uid="{00000000-0010-0000-2300-00000C000000}" name="NO APLICA"/>
    <tableColumn id="7" xr3:uid="{00000000-0010-0000-2300-000007000000}" name="OBSERVACIONES DEL CUMPLIMIENTO"/>
  </tableColumns>
  <tableStyleInfo name="TableStyleLight10" showFirstColumn="0" showLastColumn="0" showRowStripes="1" showColumnStripes="1"/>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4000000}" name="CEGENERAL131446" displayName="CEGENERAL131446" ref="A9:K209" totalsRowShown="0">
  <autoFilter ref="A9:K209" xr:uid="{00000000-0009-0000-0100-00002D000000}"/>
  <tableColumns count="11">
    <tableColumn id="10" xr3:uid="{00000000-0010-0000-2400-00000A000000}" name="ESTANDAR"/>
    <tableColumn id="9" xr3:uid="{00000000-0010-0000-2400-000009000000}" name="COMPLEJIDAD"/>
    <tableColumn id="2" xr3:uid="{00000000-0010-0000-2400-000002000000}" name="MODALIDAD"/>
    <tableColumn id="3" xr3:uid="{00000000-0010-0000-2400-000003000000}" name="ARTICULO"/>
    <tableColumn id="4" xr3:uid="{00000000-0010-0000-2400-000004000000}" name="SECCIÓN"/>
    <tableColumn id="5" xr3:uid="{00000000-0010-0000-2400-000005000000}" name="APARTADO"/>
    <tableColumn id="6" xr3:uid="{00000000-0010-0000-2400-000006000000}" name="CRITERIO"/>
    <tableColumn id="8" xr3:uid="{00000000-0010-0000-2400-000008000000}" name="CUMPLE"/>
    <tableColumn id="11" xr3:uid="{00000000-0010-0000-2400-00000B000000}" name="NO CUMPLE"/>
    <tableColumn id="12" xr3:uid="{00000000-0010-0000-2400-00000C000000}" name="NO APLICA"/>
    <tableColumn id="7" xr3:uid="{00000000-0010-0000-2400-000007000000}" name="OBSERVACIONES DEL CUMPLIMIENTO"/>
  </tableColumns>
  <tableStyleInfo name="TableStyleLight10" showFirstColumn="0" showLastColumn="0" showRowStripes="1" showColumnStripes="1"/>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5000000}" name="CEGENERAL131448" displayName="CEGENERAL131448" ref="A9:L229" totalsRowShown="0">
  <autoFilter ref="A9:L229" xr:uid="{00000000-0009-0000-0100-00002F000000}"/>
  <tableColumns count="12">
    <tableColumn id="10" xr3:uid="{00000000-0010-0000-2500-00000A000000}" name="ESTANDAR"/>
    <tableColumn id="9" xr3:uid="{00000000-0010-0000-2500-000009000000}" name="COMPLEJIDAD"/>
    <tableColumn id="2" xr3:uid="{00000000-0010-0000-2500-000002000000}" name="MODALIDAD"/>
    <tableColumn id="1" xr3:uid="{00000000-0010-0000-2500-000001000000}" name="TIPO DE TRANSPORTE"/>
    <tableColumn id="3" xr3:uid="{00000000-0010-0000-2500-000003000000}" name="ARTICULO"/>
    <tableColumn id="4" xr3:uid="{00000000-0010-0000-2500-000004000000}" name="SECCIÓN"/>
    <tableColumn id="5" xr3:uid="{00000000-0010-0000-2500-000005000000}" name="APARTADO"/>
    <tableColumn id="6" xr3:uid="{00000000-0010-0000-2500-000006000000}" name="CRITERIO"/>
    <tableColumn id="8" xr3:uid="{00000000-0010-0000-2500-000008000000}" name="CUMPLE"/>
    <tableColumn id="11" xr3:uid="{00000000-0010-0000-2500-00000B000000}" name="NO CUMPLE"/>
    <tableColumn id="12" xr3:uid="{00000000-0010-0000-2500-00000C000000}" name="NO APLICA"/>
    <tableColumn id="7" xr3:uid="{00000000-0010-0000-2500-000007000000}" name="OBSERVACIONES DEL CUMPLIMIENTO"/>
  </tableColumns>
  <tableStyleInfo name="TableStyleLight10" showFirstColumn="0" showLastColumn="0" showRowStripes="1" showColumnStripes="1"/>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6000000}" name="CEGENERAL131449" displayName="CEGENERAL131449" ref="A9:K83" totalsRowShown="0">
  <autoFilter ref="A9:K83" xr:uid="{00000000-0009-0000-0100-000030000000}"/>
  <tableColumns count="11">
    <tableColumn id="10" xr3:uid="{00000000-0010-0000-2600-00000A000000}" name="ESTANDAR"/>
    <tableColumn id="9" xr3:uid="{00000000-0010-0000-2600-000009000000}" name="COMPLEJIDAD"/>
    <tableColumn id="2" xr3:uid="{00000000-0010-0000-2600-000002000000}" name="MODALIDAD"/>
    <tableColumn id="3" xr3:uid="{00000000-0010-0000-2600-000003000000}" name="ARTICULO"/>
    <tableColumn id="4" xr3:uid="{00000000-0010-0000-2600-000004000000}" name="SECCIÓN"/>
    <tableColumn id="5" xr3:uid="{00000000-0010-0000-2600-000005000000}" name="APARTADO"/>
    <tableColumn id="6" xr3:uid="{00000000-0010-0000-2600-000006000000}" name="CRITERIO"/>
    <tableColumn id="8" xr3:uid="{00000000-0010-0000-2600-000008000000}" name="CUMPLE"/>
    <tableColumn id="11" xr3:uid="{00000000-0010-0000-2600-00000B000000}" name="NO CUMPLE"/>
    <tableColumn id="12" xr3:uid="{00000000-0010-0000-2600-00000C000000}" name="NO APLICA"/>
    <tableColumn id="7" xr3:uid="{00000000-0010-0000-2600-000007000000}" name="OBSERVACIONES DEL CUMPLIMIENTO"/>
  </tableColumns>
  <tableStyleInfo name="TableStyleLight10" showFirstColumn="0" showLastColumn="0" showRowStripes="1" showColumnStripes="1"/>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27000000}" name="CEGENERAL131450" displayName="CEGENERAL131450" ref="A9:K181" totalsRowShown="0">
  <autoFilter ref="A9:K181" xr:uid="{00000000-0009-0000-0100-000031000000}"/>
  <tableColumns count="11">
    <tableColumn id="10" xr3:uid="{00000000-0010-0000-2700-00000A000000}" name="ESTANDAR"/>
    <tableColumn id="9" xr3:uid="{00000000-0010-0000-2700-000009000000}" name="COMPLEJIDAD"/>
    <tableColumn id="2" xr3:uid="{00000000-0010-0000-2700-000002000000}" name="MODALIDAD"/>
    <tableColumn id="3" xr3:uid="{00000000-0010-0000-2700-000003000000}" name="ARTICULO"/>
    <tableColumn id="4" xr3:uid="{00000000-0010-0000-2700-000004000000}" name="SECCIÓN"/>
    <tableColumn id="5" xr3:uid="{00000000-0010-0000-2700-000005000000}" name="APARTADO"/>
    <tableColumn id="6" xr3:uid="{00000000-0010-0000-2700-000006000000}" name="CRITERIO"/>
    <tableColumn id="8" xr3:uid="{00000000-0010-0000-2700-000008000000}" name="CUMPLE"/>
    <tableColumn id="11" xr3:uid="{00000000-0010-0000-2700-00000B000000}" name="NO CUMPLE"/>
    <tableColumn id="12" xr3:uid="{00000000-0010-0000-2700-00000C000000}" name="NO APLICA"/>
    <tableColumn id="7" xr3:uid="{00000000-0010-0000-2700-000007000000}" name="OBSERVACIONES DEL CUMPLIMIENTO"/>
  </tableColumns>
  <tableStyleInfo name="TableStyleLight10" showFirstColumn="0" showLastColumn="0" showRowStripes="1" showColumnStripes="1"/>
</table>
</file>

<file path=xl/theme/theme1.xml><?xml version="1.0" encoding="utf-8"?>
<a:theme xmlns:a="http://schemas.openxmlformats.org/drawingml/2006/main" name="Tema de Office">
  <a:themeElements>
    <a:clrScheme name="Marquesina">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EPIDEMIOLOG@" TargetMode="External"/><Relationship Id="rId6" Type="http://schemas.openxmlformats.org/officeDocument/2006/relationships/comments" Target="../comments2.xml"/><Relationship Id="rId5" Type="http://schemas.openxmlformats.org/officeDocument/2006/relationships/table" Target="../tables/table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comments" Target="../comments6.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comments" Target="../comments8.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comments" Target="../comments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omments" Target="../comments10.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comments" Target="../comments11.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comments" Target="../comments12.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comments" Target="../comments13.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comments" Target="../comments14.xml"/><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comments" Target="../comments15.xml"/><Relationship Id="rId4"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comments" Target="../comments16.xml"/><Relationship Id="rId4"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comments" Target="../comments17.xml"/><Relationship Id="rId4"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18.bin"/><Relationship Id="rId5" Type="http://schemas.openxmlformats.org/officeDocument/2006/relationships/comments" Target="../comments18.xml"/><Relationship Id="rId4"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19.bin"/><Relationship Id="rId5" Type="http://schemas.openxmlformats.org/officeDocument/2006/relationships/comments" Target="../comments19.xml"/><Relationship Id="rId4"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0.bin"/><Relationship Id="rId5" Type="http://schemas.openxmlformats.org/officeDocument/2006/relationships/comments" Target="../comments20.xml"/><Relationship Id="rId4"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1.bin"/><Relationship Id="rId5" Type="http://schemas.openxmlformats.org/officeDocument/2006/relationships/comments" Target="../comments21.xml"/><Relationship Id="rId4"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2.bin"/><Relationship Id="rId5" Type="http://schemas.openxmlformats.org/officeDocument/2006/relationships/comments" Target="../comments22.xml"/><Relationship Id="rId4"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3.bin"/><Relationship Id="rId5" Type="http://schemas.openxmlformats.org/officeDocument/2006/relationships/comments" Target="../comments23.xml"/><Relationship Id="rId4"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4.bin"/><Relationship Id="rId5" Type="http://schemas.openxmlformats.org/officeDocument/2006/relationships/comments" Target="../comments24.xml"/><Relationship Id="rId4"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5.bin"/><Relationship Id="rId5" Type="http://schemas.openxmlformats.org/officeDocument/2006/relationships/comments" Target="../comments25.xml"/><Relationship Id="rId4"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6.xml"/><Relationship Id="rId1" Type="http://schemas.openxmlformats.org/officeDocument/2006/relationships/printerSettings" Target="../printerSettings/printerSettings26.bin"/><Relationship Id="rId5" Type="http://schemas.openxmlformats.org/officeDocument/2006/relationships/comments" Target="../comments26.xml"/><Relationship Id="rId4"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7.xml"/><Relationship Id="rId1" Type="http://schemas.openxmlformats.org/officeDocument/2006/relationships/printerSettings" Target="../printerSettings/printerSettings27.bin"/><Relationship Id="rId5" Type="http://schemas.openxmlformats.org/officeDocument/2006/relationships/comments" Target="../comments27.xml"/><Relationship Id="rId4"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8.xml"/><Relationship Id="rId1" Type="http://schemas.openxmlformats.org/officeDocument/2006/relationships/printerSettings" Target="../printerSettings/printerSettings28.bin"/><Relationship Id="rId5" Type="http://schemas.openxmlformats.org/officeDocument/2006/relationships/comments" Target="../comments28.xml"/><Relationship Id="rId4"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29.xml"/><Relationship Id="rId1" Type="http://schemas.openxmlformats.org/officeDocument/2006/relationships/printerSettings" Target="../printerSettings/printerSettings29.bin"/><Relationship Id="rId5" Type="http://schemas.openxmlformats.org/officeDocument/2006/relationships/comments" Target="../comments29.xml"/><Relationship Id="rId4"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0.xml"/><Relationship Id="rId1" Type="http://schemas.openxmlformats.org/officeDocument/2006/relationships/printerSettings" Target="../printerSettings/printerSettings30.bin"/><Relationship Id="rId5" Type="http://schemas.openxmlformats.org/officeDocument/2006/relationships/comments" Target="../comments30.xml"/><Relationship Id="rId4"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31.vml"/><Relationship Id="rId2" Type="http://schemas.openxmlformats.org/officeDocument/2006/relationships/drawing" Target="../drawings/drawing31.xml"/><Relationship Id="rId1" Type="http://schemas.openxmlformats.org/officeDocument/2006/relationships/printerSettings" Target="../printerSettings/printerSettings31.bin"/><Relationship Id="rId5" Type="http://schemas.openxmlformats.org/officeDocument/2006/relationships/comments" Target="../comments31.xml"/><Relationship Id="rId4"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32.vml"/><Relationship Id="rId2" Type="http://schemas.openxmlformats.org/officeDocument/2006/relationships/drawing" Target="../drawings/drawing32.xml"/><Relationship Id="rId1" Type="http://schemas.openxmlformats.org/officeDocument/2006/relationships/printerSettings" Target="../printerSettings/printerSettings32.bin"/><Relationship Id="rId5" Type="http://schemas.openxmlformats.org/officeDocument/2006/relationships/comments" Target="../comments32.xml"/><Relationship Id="rId4"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33.vml"/><Relationship Id="rId2" Type="http://schemas.openxmlformats.org/officeDocument/2006/relationships/drawing" Target="../drawings/drawing33.xml"/><Relationship Id="rId1" Type="http://schemas.openxmlformats.org/officeDocument/2006/relationships/printerSettings" Target="../printerSettings/printerSettings33.bin"/><Relationship Id="rId5" Type="http://schemas.openxmlformats.org/officeDocument/2006/relationships/comments" Target="../comments33.xml"/><Relationship Id="rId4"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drawing" Target="../drawings/drawing34.xml"/><Relationship Id="rId1" Type="http://schemas.openxmlformats.org/officeDocument/2006/relationships/printerSettings" Target="../printerSettings/printerSettings34.bin"/><Relationship Id="rId5" Type="http://schemas.openxmlformats.org/officeDocument/2006/relationships/comments" Target="../comments34.xml"/><Relationship Id="rId4"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drawing" Target="../drawings/drawing35.xml"/><Relationship Id="rId1" Type="http://schemas.openxmlformats.org/officeDocument/2006/relationships/printerSettings" Target="../printerSettings/printerSettings35.bin"/><Relationship Id="rId5" Type="http://schemas.openxmlformats.org/officeDocument/2006/relationships/comments" Target="../comments35.xml"/><Relationship Id="rId4"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6.vml"/><Relationship Id="rId2" Type="http://schemas.openxmlformats.org/officeDocument/2006/relationships/drawing" Target="../drawings/drawing36.xml"/><Relationship Id="rId1" Type="http://schemas.openxmlformats.org/officeDocument/2006/relationships/printerSettings" Target="../printerSettings/printerSettings36.bin"/><Relationship Id="rId5" Type="http://schemas.openxmlformats.org/officeDocument/2006/relationships/comments" Target="../comments36.xml"/><Relationship Id="rId4"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37.vml"/><Relationship Id="rId2" Type="http://schemas.openxmlformats.org/officeDocument/2006/relationships/drawing" Target="../drawings/drawing37.xml"/><Relationship Id="rId1" Type="http://schemas.openxmlformats.org/officeDocument/2006/relationships/printerSettings" Target="../printerSettings/printerSettings37.bin"/><Relationship Id="rId5" Type="http://schemas.openxmlformats.org/officeDocument/2006/relationships/comments" Target="../comments37.xml"/><Relationship Id="rId4"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38.vml"/><Relationship Id="rId2" Type="http://schemas.openxmlformats.org/officeDocument/2006/relationships/drawing" Target="../drawings/drawing38.xml"/><Relationship Id="rId1" Type="http://schemas.openxmlformats.org/officeDocument/2006/relationships/printerSettings" Target="../printerSettings/printerSettings38.bin"/><Relationship Id="rId5" Type="http://schemas.openxmlformats.org/officeDocument/2006/relationships/comments" Target="../comments38.xml"/><Relationship Id="rId4"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drawing" Target="../drawings/drawing39.xml"/><Relationship Id="rId1" Type="http://schemas.openxmlformats.org/officeDocument/2006/relationships/printerSettings" Target="../printerSettings/printerSettings39.bin"/><Relationship Id="rId5" Type="http://schemas.openxmlformats.org/officeDocument/2006/relationships/comments" Target="../comments39.xml"/><Relationship Id="rId4" Type="http://schemas.openxmlformats.org/officeDocument/2006/relationships/table" Target="../tables/table38.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40.vml"/><Relationship Id="rId2" Type="http://schemas.openxmlformats.org/officeDocument/2006/relationships/drawing" Target="../drawings/drawing40.xml"/><Relationship Id="rId1" Type="http://schemas.openxmlformats.org/officeDocument/2006/relationships/printerSettings" Target="../printerSettings/printerSettings40.bin"/><Relationship Id="rId5" Type="http://schemas.openxmlformats.org/officeDocument/2006/relationships/comments" Target="../comments40.xml"/><Relationship Id="rId4" Type="http://schemas.openxmlformats.org/officeDocument/2006/relationships/table" Target="../tables/table39.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41.vml"/><Relationship Id="rId2" Type="http://schemas.openxmlformats.org/officeDocument/2006/relationships/drawing" Target="../drawings/drawing41.xml"/><Relationship Id="rId1" Type="http://schemas.openxmlformats.org/officeDocument/2006/relationships/printerSettings" Target="../printerSettings/printerSettings41.bin"/><Relationship Id="rId5" Type="http://schemas.openxmlformats.org/officeDocument/2006/relationships/comments" Target="../comments41.xml"/><Relationship Id="rId4" Type="http://schemas.openxmlformats.org/officeDocument/2006/relationships/table" Target="../tables/table40.xml"/></Relationships>
</file>

<file path=xl/worksheets/_rels/sheet43.xml.rels><?xml version="1.0" encoding="UTF-8" standalone="yes"?>
<Relationships xmlns="http://schemas.openxmlformats.org/package/2006/relationships"><Relationship Id="rId8" Type="http://schemas.openxmlformats.org/officeDocument/2006/relationships/drawing" Target="../drawings/drawing42.xml"/><Relationship Id="rId3" Type="http://schemas.openxmlformats.org/officeDocument/2006/relationships/pivotTable" Target="../pivotTables/pivotTable3.xml"/><Relationship Id="rId7" Type="http://schemas.openxmlformats.org/officeDocument/2006/relationships/printerSettings" Target="../printerSettings/printerSettings4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0">
    <tabColor rgb="FFC00000"/>
  </sheetPr>
  <dimension ref="B1:O62"/>
  <sheetViews>
    <sheetView showGridLines="0" topLeftCell="A52" zoomScaleNormal="100" zoomScaleSheetLayoutView="115" workbookViewId="0">
      <selection activeCell="B13" sqref="B13:L13"/>
    </sheetView>
  </sheetViews>
  <sheetFormatPr baseColWidth="10" defaultRowHeight="15" x14ac:dyDescent="0.25"/>
  <cols>
    <col min="1" max="1" width="2.5703125" customWidth="1"/>
    <col min="2" max="2" width="7.140625" customWidth="1"/>
    <col min="7" max="7" width="12.85546875" customWidth="1"/>
    <col min="8" max="8" width="12.7109375" customWidth="1"/>
    <col min="12" max="12" width="9.42578125" customWidth="1"/>
    <col min="13" max="13" width="12.42578125" style="21" customWidth="1"/>
    <col min="14" max="14" width="16.140625" style="21" customWidth="1"/>
    <col min="15" max="15" width="15.28515625" style="18" bestFit="1" customWidth="1"/>
  </cols>
  <sheetData>
    <row r="1" spans="2:15" ht="5.25" customHeight="1" x14ac:dyDescent="0.25"/>
    <row r="2" spans="2:15" ht="21" x14ac:dyDescent="0.25">
      <c r="B2" s="127" t="s">
        <v>1330</v>
      </c>
      <c r="C2" s="127"/>
      <c r="D2" s="127"/>
      <c r="E2" s="127"/>
      <c r="F2" s="127"/>
      <c r="G2" s="127"/>
      <c r="H2" s="127"/>
      <c r="I2" s="127"/>
      <c r="J2" s="127"/>
      <c r="K2" s="127"/>
      <c r="L2" s="127"/>
      <c r="M2" s="127"/>
      <c r="N2" s="127"/>
      <c r="O2" s="127"/>
    </row>
    <row r="3" spans="2:15" ht="6" customHeight="1" x14ac:dyDescent="0.25"/>
    <row r="4" spans="2:15" ht="11.25" customHeight="1" x14ac:dyDescent="0.25"/>
    <row r="5" spans="2:15" x14ac:dyDescent="0.25">
      <c r="N5" s="22"/>
    </row>
    <row r="10" spans="2:15" ht="18" customHeight="1" x14ac:dyDescent="0.25"/>
    <row r="11" spans="2:15" ht="42.75" customHeight="1" x14ac:dyDescent="0.25"/>
    <row r="12" spans="2:15" ht="23.25" x14ac:dyDescent="0.35">
      <c r="B12" s="134" t="s">
        <v>1331</v>
      </c>
      <c r="C12" s="134"/>
      <c r="D12" s="134"/>
      <c r="E12" s="134"/>
      <c r="F12" s="134"/>
      <c r="G12" s="134"/>
      <c r="H12" s="134"/>
      <c r="I12" s="134"/>
      <c r="J12" s="134"/>
      <c r="K12" s="134"/>
      <c r="L12" s="134"/>
      <c r="M12" s="32" t="s">
        <v>1341</v>
      </c>
      <c r="N12" s="33" t="s">
        <v>1339</v>
      </c>
      <c r="O12" s="34" t="s">
        <v>1340</v>
      </c>
    </row>
    <row r="13" spans="2:15" ht="16.5" customHeight="1" x14ac:dyDescent="0.25">
      <c r="B13" s="135" t="s">
        <v>1338</v>
      </c>
      <c r="C13" s="135"/>
      <c r="D13" s="135"/>
      <c r="E13" s="135"/>
      <c r="F13" s="135"/>
      <c r="G13" s="135"/>
      <c r="H13" s="135"/>
      <c r="I13" s="135"/>
      <c r="J13" s="135"/>
      <c r="K13" s="135"/>
      <c r="L13" s="135"/>
      <c r="M13" s="12" t="s">
        <v>4156</v>
      </c>
      <c r="N13" s="24" t="str">
        <f>IF(SUM('TODOS SERVICIOS'!C4:E4)=0,"NO","SI")</f>
        <v>SI</v>
      </c>
      <c r="O13" s="28">
        <f>'TODOS SERVICIOS'!C5</f>
        <v>0.27692307692307694</v>
      </c>
    </row>
    <row r="14" spans="2:15" ht="14.25" customHeight="1" x14ac:dyDescent="0.25">
      <c r="M14"/>
      <c r="N14"/>
      <c r="O14"/>
    </row>
    <row r="15" spans="2:15" ht="18.75" x14ac:dyDescent="0.25">
      <c r="B15" s="133" t="s">
        <v>1342</v>
      </c>
      <c r="C15" s="133"/>
      <c r="D15" s="133"/>
      <c r="E15" s="133"/>
      <c r="F15" s="133"/>
      <c r="G15" s="133"/>
      <c r="H15" s="133"/>
      <c r="I15" s="133"/>
      <c r="J15" s="133"/>
      <c r="K15" s="133"/>
      <c r="L15" s="133"/>
      <c r="M15" s="13"/>
      <c r="N15" s="23"/>
      <c r="O15" s="20"/>
    </row>
    <row r="16" spans="2:15" s="21" customFormat="1" ht="16.5" customHeight="1" x14ac:dyDescent="0.25">
      <c r="B16" s="136" t="s">
        <v>280</v>
      </c>
      <c r="C16" s="136"/>
      <c r="D16" s="136"/>
      <c r="E16" s="136"/>
      <c r="F16" s="136"/>
      <c r="G16" s="136"/>
      <c r="H16" s="136"/>
      <c r="I16" s="136"/>
      <c r="J16" s="136"/>
      <c r="K16" s="136"/>
      <c r="L16" s="136"/>
      <c r="M16" s="12" t="s">
        <v>4156</v>
      </c>
      <c r="N16" s="24" t="str">
        <f>IF(SUM('CE GENERAL'!C4:E4)=0,"NO","SI")</f>
        <v>NO</v>
      </c>
      <c r="O16" s="28" t="str">
        <f>'CE GENERAL'!C5</f>
        <v/>
      </c>
    </row>
    <row r="17" spans="2:15" s="21" customFormat="1" ht="16.5" customHeight="1" x14ac:dyDescent="0.25">
      <c r="B17" s="129" t="s">
        <v>336</v>
      </c>
      <c r="C17" s="129"/>
      <c r="D17" s="129"/>
      <c r="E17" s="129"/>
      <c r="F17" s="129"/>
      <c r="G17" s="129"/>
      <c r="H17" s="129"/>
      <c r="I17" s="129"/>
      <c r="J17" s="129"/>
      <c r="K17" s="129"/>
      <c r="L17" s="129"/>
      <c r="M17" s="12" t="s">
        <v>4156</v>
      </c>
      <c r="N17" s="24" t="str">
        <f>IF(SUM('CE ESP'!C4:E4)=0,"NO","SI")</f>
        <v>SI</v>
      </c>
      <c r="O17" s="28">
        <f>'CE ESP'!C5</f>
        <v>1</v>
      </c>
    </row>
    <row r="18" spans="2:15" s="21" customFormat="1" ht="16.5" customHeight="1" x14ac:dyDescent="0.25">
      <c r="B18" s="136" t="s">
        <v>340</v>
      </c>
      <c r="C18" s="136"/>
      <c r="D18" s="136"/>
      <c r="E18" s="136"/>
      <c r="F18" s="136"/>
      <c r="G18" s="136"/>
      <c r="H18" s="136"/>
      <c r="I18" s="136"/>
      <c r="J18" s="136"/>
      <c r="K18" s="136"/>
      <c r="L18" s="136"/>
      <c r="M18" s="12" t="s">
        <v>4156</v>
      </c>
      <c r="N18" s="24" t="str">
        <f>IF(SUM(VACUN!C4:E4)=0,"NO","SI")</f>
        <v>NO</v>
      </c>
      <c r="O18" s="28" t="str">
        <f>VACUN!C5</f>
        <v/>
      </c>
    </row>
    <row r="19" spans="2:15" s="21" customFormat="1" ht="16.5" customHeight="1" x14ac:dyDescent="0.25">
      <c r="B19" s="129" t="s">
        <v>347</v>
      </c>
      <c r="C19" s="129"/>
      <c r="D19" s="129"/>
      <c r="E19" s="129"/>
      <c r="F19" s="129"/>
      <c r="G19" s="129"/>
      <c r="H19" s="129"/>
      <c r="I19" s="129"/>
      <c r="J19" s="129"/>
      <c r="K19" s="129"/>
      <c r="L19" s="129"/>
      <c r="M19" s="12" t="s">
        <v>4157</v>
      </c>
      <c r="N19" s="24" t="str">
        <f>IF(SUM(SST!C4:E4)=0,"NO","SI")</f>
        <v>NO</v>
      </c>
      <c r="O19" s="28" t="str">
        <f>SST!C5</f>
        <v/>
      </c>
    </row>
    <row r="20" spans="2:15" s="21" customFormat="1" ht="16.5" customHeight="1" x14ac:dyDescent="0.25"/>
    <row r="21" spans="2:15" ht="18.75" x14ac:dyDescent="0.25">
      <c r="B21" s="133" t="s">
        <v>1343</v>
      </c>
      <c r="C21" s="133"/>
      <c r="D21" s="133"/>
      <c r="E21" s="133"/>
      <c r="F21" s="133"/>
      <c r="G21" s="133"/>
      <c r="H21" s="133"/>
      <c r="I21" s="133"/>
      <c r="J21" s="133"/>
      <c r="K21" s="133"/>
      <c r="L21" s="133"/>
      <c r="M21" s="13"/>
      <c r="N21" s="23"/>
      <c r="O21" s="20"/>
    </row>
    <row r="22" spans="2:15" ht="16.5" customHeight="1" x14ac:dyDescent="0.25">
      <c r="B22" s="136" t="s">
        <v>352</v>
      </c>
      <c r="C22" s="136"/>
      <c r="D22" s="136"/>
      <c r="E22" s="136"/>
      <c r="F22" s="136"/>
      <c r="G22" s="136"/>
      <c r="H22" s="136"/>
      <c r="I22" s="136"/>
      <c r="J22" s="136"/>
      <c r="K22" s="136"/>
      <c r="L22" s="136"/>
      <c r="M22" s="12" t="s">
        <v>4156</v>
      </c>
      <c r="N22" s="24" t="str">
        <f>IF(SUM(TERAP!C4:E4)=0,"NO","SI")</f>
        <v>NO</v>
      </c>
      <c r="O22" s="28" t="str">
        <f>TERAP!C5</f>
        <v/>
      </c>
    </row>
    <row r="23" spans="2:15" ht="16.5" customHeight="1" x14ac:dyDescent="0.25">
      <c r="B23" s="129" t="s">
        <v>364</v>
      </c>
      <c r="C23" s="129"/>
      <c r="D23" s="129"/>
      <c r="E23" s="129"/>
      <c r="F23" s="129"/>
      <c r="G23" s="129"/>
      <c r="H23" s="129"/>
      <c r="I23" s="129"/>
      <c r="J23" s="129"/>
      <c r="K23" s="129"/>
      <c r="L23" s="129"/>
      <c r="M23" s="12" t="s">
        <v>4156</v>
      </c>
      <c r="N23" s="24" t="str">
        <f>IF(SUM(FARMAC!C4:E4)=0,"NO","SI")</f>
        <v>NO</v>
      </c>
      <c r="O23" s="28" t="str">
        <f>FARMAC!C5</f>
        <v/>
      </c>
    </row>
    <row r="24" spans="2:15" ht="16.5" customHeight="1" x14ac:dyDescent="0.25">
      <c r="B24" s="136" t="s">
        <v>380</v>
      </c>
      <c r="C24" s="136"/>
      <c r="D24" s="136"/>
      <c r="E24" s="136"/>
      <c r="F24" s="136"/>
      <c r="G24" s="136"/>
      <c r="H24" s="136"/>
      <c r="I24" s="136"/>
      <c r="J24" s="136"/>
      <c r="K24" s="136"/>
      <c r="L24" s="136"/>
      <c r="M24" s="12" t="s">
        <v>4157</v>
      </c>
      <c r="N24" s="24" t="str">
        <f>IF(SUM('RAD ODONT'!C4:E4)=0,"NO","SI")</f>
        <v>SI</v>
      </c>
      <c r="O24" s="28">
        <f>'RAD ODONT'!C5</f>
        <v>0.9375</v>
      </c>
    </row>
    <row r="25" spans="2:15" ht="30" customHeight="1" x14ac:dyDescent="0.25">
      <c r="B25" s="137" t="s">
        <v>1091</v>
      </c>
      <c r="C25" s="138"/>
      <c r="D25" s="138"/>
      <c r="E25" s="138"/>
      <c r="F25" s="138"/>
      <c r="G25" s="138"/>
      <c r="H25" s="138"/>
      <c r="I25" s="138"/>
      <c r="J25" s="138"/>
      <c r="K25" s="138"/>
      <c r="L25" s="139"/>
      <c r="M25" s="12" t="s">
        <v>4156</v>
      </c>
      <c r="N25" s="24" t="str">
        <f>IF(SUM('IMAG DIAG ION'!C4:E4)=0,"NO","SI")</f>
        <v>NO</v>
      </c>
      <c r="O25" s="28" t="str">
        <f>'IMAG DIAG ION'!C5</f>
        <v/>
      </c>
    </row>
    <row r="26" spans="2:15" ht="34.5" customHeight="1" x14ac:dyDescent="0.25">
      <c r="B26" s="128" t="s">
        <v>1102</v>
      </c>
      <c r="C26" s="128"/>
      <c r="D26" s="128"/>
      <c r="E26" s="128"/>
      <c r="F26" s="128"/>
      <c r="G26" s="128"/>
      <c r="H26" s="128"/>
      <c r="I26" s="128"/>
      <c r="J26" s="128"/>
      <c r="K26" s="128"/>
      <c r="L26" s="128"/>
      <c r="M26" s="12" t="s">
        <v>4156</v>
      </c>
      <c r="N26" s="24" t="str">
        <f>IF(SUM('IMAG DIAG NO ION'!C4:E4)=0,"NO","SI")</f>
        <v>NO</v>
      </c>
      <c r="O26" s="28" t="str">
        <f>'IMAG DIAG NO ION'!C5</f>
        <v/>
      </c>
    </row>
    <row r="27" spans="2:15" ht="16.5" customHeight="1" x14ac:dyDescent="0.25">
      <c r="B27" s="129" t="s">
        <v>1117</v>
      </c>
      <c r="C27" s="129"/>
      <c r="D27" s="129"/>
      <c r="E27" s="129"/>
      <c r="F27" s="129"/>
      <c r="G27" s="129"/>
      <c r="H27" s="129"/>
      <c r="I27" s="129"/>
      <c r="J27" s="129"/>
      <c r="K27" s="129"/>
      <c r="L27" s="129"/>
      <c r="M27" s="12" t="s">
        <v>4157</v>
      </c>
      <c r="N27" s="24" t="str">
        <f>IF(SUM('MED NUCL'!C4:E4)=0,"NO","SI")</f>
        <v>NO</v>
      </c>
      <c r="O27" s="28" t="str">
        <f>'MED NUCL'!C5</f>
        <v/>
      </c>
    </row>
    <row r="28" spans="2:15" ht="16.5" customHeight="1" x14ac:dyDescent="0.25">
      <c r="B28" s="128" t="s">
        <v>1130</v>
      </c>
      <c r="C28" s="128"/>
      <c r="D28" s="128"/>
      <c r="E28" s="128"/>
      <c r="F28" s="128"/>
      <c r="G28" s="128"/>
      <c r="H28" s="128"/>
      <c r="I28" s="128"/>
      <c r="J28" s="128"/>
      <c r="K28" s="128"/>
      <c r="L28" s="128"/>
      <c r="M28" s="12" t="s">
        <v>4157</v>
      </c>
      <c r="N28" s="24" t="str">
        <f>IF(SUM(RADIOT!C4:E4)=0,"NO","SI")</f>
        <v>NO</v>
      </c>
      <c r="O28" s="28" t="str">
        <f>RADIOT!C5</f>
        <v/>
      </c>
    </row>
    <row r="29" spans="2:15" ht="16.5" customHeight="1" x14ac:dyDescent="0.25">
      <c r="B29" s="129" t="s">
        <v>1153</v>
      </c>
      <c r="C29" s="129"/>
      <c r="D29" s="129"/>
      <c r="E29" s="129"/>
      <c r="F29" s="129"/>
      <c r="G29" s="129"/>
      <c r="H29" s="129"/>
      <c r="I29" s="129"/>
      <c r="J29" s="129"/>
      <c r="K29" s="129"/>
      <c r="L29" s="129"/>
      <c r="M29" s="12" t="s">
        <v>4157</v>
      </c>
      <c r="N29" s="24" t="str">
        <f>IF(SUM(QUIMIO!C4:E4)=0,"NO","SI")</f>
        <v>NO</v>
      </c>
      <c r="O29" s="28" t="str">
        <f>QUIMIO!C5</f>
        <v/>
      </c>
    </row>
    <row r="30" spans="2:15" ht="16.5" customHeight="1" x14ac:dyDescent="0.25">
      <c r="B30" s="128" t="s">
        <v>1194</v>
      </c>
      <c r="C30" s="128"/>
      <c r="D30" s="128"/>
      <c r="E30" s="128"/>
      <c r="F30" s="128"/>
      <c r="G30" s="128"/>
      <c r="H30" s="128"/>
      <c r="I30" s="128"/>
      <c r="J30" s="128"/>
      <c r="K30" s="128"/>
      <c r="L30" s="128"/>
      <c r="M30" s="12" t="s">
        <v>4156</v>
      </c>
      <c r="N30" s="24" t="str">
        <f>IF(SUM('DX VASC'!C4:E4)=0,"NO","SI")</f>
        <v>NO</v>
      </c>
      <c r="O30" s="28" t="str">
        <f>'DX VASC'!C5</f>
        <v/>
      </c>
    </row>
    <row r="31" spans="2:15" ht="16.5" customHeight="1" x14ac:dyDescent="0.25">
      <c r="B31" s="129" t="s">
        <v>1199</v>
      </c>
      <c r="C31" s="129"/>
      <c r="D31" s="129"/>
      <c r="E31" s="129"/>
      <c r="F31" s="129"/>
      <c r="G31" s="129"/>
      <c r="H31" s="129"/>
      <c r="I31" s="129"/>
      <c r="J31" s="129"/>
      <c r="K31" s="129"/>
      <c r="L31" s="129"/>
      <c r="M31" s="12" t="s">
        <v>4157</v>
      </c>
      <c r="N31" s="24" t="str">
        <f>IF(SUM(HEMOD!C4:E4)=0,"NO","SI")</f>
        <v>NO</v>
      </c>
      <c r="O31" s="28" t="str">
        <f>HEMOD!C5</f>
        <v/>
      </c>
    </row>
    <row r="32" spans="2:15" ht="16.5" customHeight="1" x14ac:dyDescent="0.25">
      <c r="B32" s="128" t="s">
        <v>1237</v>
      </c>
      <c r="C32" s="128"/>
      <c r="D32" s="128"/>
      <c r="E32" s="128"/>
      <c r="F32" s="128"/>
      <c r="G32" s="128"/>
      <c r="H32" s="128"/>
      <c r="I32" s="128"/>
      <c r="J32" s="128"/>
      <c r="K32" s="128"/>
      <c r="L32" s="128"/>
      <c r="M32" s="12" t="s">
        <v>4156</v>
      </c>
      <c r="N32" s="24" t="str">
        <f>IF(SUM(PRETRANS!C4:E4)=0,"NO","SI")</f>
        <v>NO</v>
      </c>
      <c r="O32" s="28" t="str">
        <f>PRETRANS!C5</f>
        <v/>
      </c>
    </row>
    <row r="33" spans="2:15" ht="16.5" customHeight="1" x14ac:dyDescent="0.25">
      <c r="B33" s="129" t="s">
        <v>1244</v>
      </c>
      <c r="C33" s="129"/>
      <c r="D33" s="129"/>
      <c r="E33" s="129"/>
      <c r="F33" s="129"/>
      <c r="G33" s="129"/>
      <c r="H33" s="129"/>
      <c r="I33" s="129"/>
      <c r="J33" s="129"/>
      <c r="K33" s="129"/>
      <c r="L33" s="129"/>
      <c r="M33" s="12" t="s">
        <v>4156</v>
      </c>
      <c r="N33" s="24" t="str">
        <f>IF(SUM('T MUEST'!C4:E4)=0,"NO","SI")</f>
        <v>NO</v>
      </c>
      <c r="O33" s="28" t="str">
        <f>'T MUEST'!C5</f>
        <v/>
      </c>
    </row>
    <row r="34" spans="2:15" ht="16.5" customHeight="1" x14ac:dyDescent="0.25">
      <c r="B34" s="128" t="s">
        <v>1250</v>
      </c>
      <c r="C34" s="128"/>
      <c r="D34" s="128"/>
      <c r="E34" s="128"/>
      <c r="F34" s="128"/>
      <c r="G34" s="128"/>
      <c r="H34" s="128"/>
      <c r="I34" s="128"/>
      <c r="J34" s="128"/>
      <c r="K34" s="128"/>
      <c r="L34" s="128"/>
      <c r="M34" s="12" t="s">
        <v>4156</v>
      </c>
      <c r="N34" s="24" t="str">
        <f>IF(SUM(LABOR!C4:E4)=0,"NO","SI")</f>
        <v>NO</v>
      </c>
      <c r="O34" s="28" t="str">
        <f>LABOR!C5</f>
        <v/>
      </c>
    </row>
    <row r="35" spans="2:15" ht="16.5" customHeight="1" x14ac:dyDescent="0.25">
      <c r="B35" s="129" t="s">
        <v>1266</v>
      </c>
      <c r="C35" s="129"/>
      <c r="D35" s="129"/>
      <c r="E35" s="129"/>
      <c r="F35" s="129"/>
      <c r="G35" s="129"/>
      <c r="H35" s="129"/>
      <c r="I35" s="129"/>
      <c r="J35" s="129"/>
      <c r="K35" s="129"/>
      <c r="L35" s="129"/>
      <c r="M35" s="12" t="s">
        <v>4157</v>
      </c>
      <c r="N35" s="24" t="str">
        <f>IF(SUM('TOMA CITO'!C4:E4)=0,"NO","SI")</f>
        <v>NO</v>
      </c>
      <c r="O35" s="28" t="str">
        <f>'TOMA CITO'!C5</f>
        <v/>
      </c>
    </row>
    <row r="36" spans="2:15" ht="16.5" customHeight="1" x14ac:dyDescent="0.25">
      <c r="B36" s="128" t="s">
        <v>1271</v>
      </c>
      <c r="C36" s="128"/>
      <c r="D36" s="128"/>
      <c r="E36" s="128"/>
      <c r="F36" s="128"/>
      <c r="G36" s="128"/>
      <c r="H36" s="128"/>
      <c r="I36" s="128"/>
      <c r="J36" s="128"/>
      <c r="K36" s="128"/>
      <c r="L36" s="128"/>
      <c r="M36" s="12" t="s">
        <v>4157</v>
      </c>
      <c r="N36" s="24" t="str">
        <f>IF(SUM('LAB CITO'!C4:E4)=0,"NO","SI")</f>
        <v>NO</v>
      </c>
      <c r="O36" s="28" t="str">
        <f>'LAB CITO'!C5</f>
        <v/>
      </c>
    </row>
    <row r="37" spans="2:15" ht="16.5" customHeight="1" x14ac:dyDescent="0.25">
      <c r="B37" s="129" t="s">
        <v>1280</v>
      </c>
      <c r="C37" s="129"/>
      <c r="D37" s="129"/>
      <c r="E37" s="129"/>
      <c r="F37" s="129"/>
      <c r="G37" s="129"/>
      <c r="H37" s="129"/>
      <c r="I37" s="129"/>
      <c r="J37" s="129"/>
      <c r="K37" s="129"/>
      <c r="L37" s="129"/>
      <c r="M37" s="12" t="s">
        <v>4157</v>
      </c>
      <c r="N37" s="24" t="str">
        <f>IF(SUM(HISTO!C4:E4)=0,"NO","SI")</f>
        <v>NO</v>
      </c>
      <c r="O37" s="28" t="str">
        <f>HISTO!C5</f>
        <v/>
      </c>
    </row>
    <row r="38" spans="2:15" ht="16.5" customHeight="1" x14ac:dyDescent="0.25">
      <c r="B38" s="128" t="s">
        <v>1284</v>
      </c>
      <c r="C38" s="128"/>
      <c r="D38" s="128"/>
      <c r="E38" s="128"/>
      <c r="F38" s="128"/>
      <c r="G38" s="128"/>
      <c r="H38" s="128"/>
      <c r="I38" s="128"/>
      <c r="J38" s="128"/>
      <c r="K38" s="128"/>
      <c r="L38" s="128"/>
      <c r="M38" s="12" t="s">
        <v>4157</v>
      </c>
      <c r="N38" s="24" t="str">
        <f>IF(SUM(PATOLO!C4:E4)=0,"NO","SI")</f>
        <v>NO</v>
      </c>
      <c r="O38" s="28" t="str">
        <f>PATOLO!C5</f>
        <v/>
      </c>
    </row>
    <row r="39" spans="2:15" ht="16.5" customHeight="1" x14ac:dyDescent="0.25">
      <c r="B39" s="129" t="s">
        <v>1302</v>
      </c>
      <c r="C39" s="129"/>
      <c r="D39" s="129"/>
      <c r="E39" s="129"/>
      <c r="F39" s="129"/>
      <c r="G39" s="129"/>
      <c r="H39" s="129"/>
      <c r="I39" s="129"/>
      <c r="J39" s="129"/>
      <c r="K39" s="129"/>
      <c r="L39" s="129"/>
      <c r="M39" s="12" t="s">
        <v>4157</v>
      </c>
      <c r="N39" s="24" t="str">
        <f>IF(SUM(DIALISIS!C4:E4)=0,"NO","SI")</f>
        <v>NO</v>
      </c>
      <c r="O39" s="28" t="str">
        <f>DIALISIS!C5</f>
        <v/>
      </c>
    </row>
    <row r="40" spans="2:15" ht="16.5" customHeight="1" x14ac:dyDescent="0.25">
      <c r="M40"/>
      <c r="N40"/>
      <c r="O40"/>
    </row>
    <row r="41" spans="2:15" ht="18.75" x14ac:dyDescent="0.25">
      <c r="B41" s="133" t="s">
        <v>1344</v>
      </c>
      <c r="C41" s="133"/>
      <c r="D41" s="133"/>
      <c r="E41" s="133"/>
      <c r="F41" s="133"/>
      <c r="G41" s="133"/>
      <c r="H41" s="133"/>
      <c r="I41" s="133"/>
      <c r="J41" s="133"/>
      <c r="K41" s="133"/>
      <c r="L41" s="133"/>
      <c r="M41" s="13"/>
      <c r="N41" s="12"/>
      <c r="O41" s="19"/>
    </row>
    <row r="42" spans="2:15" ht="16.5" customHeight="1" x14ac:dyDescent="0.25">
      <c r="B42" s="128" t="s">
        <v>497</v>
      </c>
      <c r="C42" s="128"/>
      <c r="D42" s="128"/>
      <c r="E42" s="128"/>
      <c r="F42" s="128"/>
      <c r="G42" s="128"/>
      <c r="H42" s="128"/>
      <c r="I42" s="128"/>
      <c r="J42" s="128"/>
      <c r="K42" s="128"/>
      <c r="L42" s="128"/>
      <c r="M42" s="12" t="s">
        <v>4156</v>
      </c>
      <c r="N42" s="24" t="str">
        <f>IF(SUM(HOSPI!C4:E4)=0,"NO","SI")</f>
        <v>NO</v>
      </c>
      <c r="O42" s="19" t="str">
        <f>HOSPI!C5</f>
        <v/>
      </c>
    </row>
    <row r="43" spans="2:15" ht="16.5" customHeight="1" x14ac:dyDescent="0.25">
      <c r="B43" s="129" t="s">
        <v>1412</v>
      </c>
      <c r="C43" s="129"/>
      <c r="D43" s="129"/>
      <c r="E43" s="129"/>
      <c r="F43" s="129"/>
      <c r="G43" s="129"/>
      <c r="H43" s="129"/>
      <c r="I43" s="129"/>
      <c r="J43" s="129"/>
      <c r="K43" s="129"/>
      <c r="L43" s="129"/>
      <c r="M43" s="12" t="s">
        <v>4156</v>
      </c>
      <c r="N43" s="24" t="str">
        <f>IF(SUM('HOSP CRON'!C4:E4)=0,"NO","SI")</f>
        <v>NO</v>
      </c>
      <c r="O43" s="19" t="str">
        <f>'HOSP CRON'!C5</f>
        <v/>
      </c>
    </row>
    <row r="44" spans="2:15" ht="16.5" customHeight="1" x14ac:dyDescent="0.25">
      <c r="B44" s="128" t="s">
        <v>629</v>
      </c>
      <c r="C44" s="128"/>
      <c r="D44" s="128"/>
      <c r="E44" s="128"/>
      <c r="F44" s="128"/>
      <c r="G44" s="128"/>
      <c r="H44" s="128"/>
      <c r="I44" s="128"/>
      <c r="J44" s="128"/>
      <c r="K44" s="128"/>
      <c r="L44" s="128"/>
      <c r="M44" s="12" t="s">
        <v>4156</v>
      </c>
      <c r="N44" s="24" t="str">
        <f>IF(SUM('NEO BAS'!C4:E4)=0,"NO","SI")</f>
        <v>SI</v>
      </c>
      <c r="O44" s="19">
        <f>'NEO BAS'!C5</f>
        <v>0.84126984126984128</v>
      </c>
    </row>
    <row r="45" spans="2:15" ht="16.5" customHeight="1" x14ac:dyDescent="0.25">
      <c r="B45" s="129" t="s">
        <v>650</v>
      </c>
      <c r="C45" s="129"/>
      <c r="D45" s="129"/>
      <c r="E45" s="129"/>
      <c r="F45" s="129"/>
      <c r="G45" s="129"/>
      <c r="H45" s="129"/>
      <c r="I45" s="129"/>
      <c r="J45" s="129"/>
      <c r="K45" s="129"/>
      <c r="L45" s="129"/>
      <c r="M45" s="12" t="s">
        <v>4156</v>
      </c>
      <c r="N45" s="24" t="str">
        <f>IF(SUM('NEO INTER'!C4:E4)=0,"NO","SI")</f>
        <v>SI</v>
      </c>
      <c r="O45" s="19">
        <f>'NEO INTER'!C5</f>
        <v>0.91566265060240959</v>
      </c>
    </row>
    <row r="46" spans="2:15" ht="16.5" customHeight="1" x14ac:dyDescent="0.25">
      <c r="B46" s="128" t="s">
        <v>669</v>
      </c>
      <c r="C46" s="128"/>
      <c r="D46" s="128"/>
      <c r="E46" s="128"/>
      <c r="F46" s="128"/>
      <c r="G46" s="128"/>
      <c r="H46" s="128"/>
      <c r="I46" s="128"/>
      <c r="J46" s="128"/>
      <c r="K46" s="128"/>
      <c r="L46" s="128"/>
      <c r="M46" s="12" t="s">
        <v>4156</v>
      </c>
      <c r="N46" s="24" t="str">
        <f>IF(SUM('NEO INTENS'!C4:E4)=0,"NO","SI")</f>
        <v>SI</v>
      </c>
      <c r="O46" s="19">
        <f>'NEO INTENS'!C5</f>
        <v>0.90990990990990994</v>
      </c>
    </row>
    <row r="47" spans="2:15" ht="16.5" customHeight="1" x14ac:dyDescent="0.25">
      <c r="B47" s="129" t="s">
        <v>693</v>
      </c>
      <c r="C47" s="129"/>
      <c r="D47" s="129"/>
      <c r="E47" s="129"/>
      <c r="F47" s="129"/>
      <c r="G47" s="129"/>
      <c r="H47" s="129"/>
      <c r="I47" s="129"/>
      <c r="J47" s="129"/>
      <c r="K47" s="129"/>
      <c r="L47" s="129"/>
      <c r="M47" s="12" t="s">
        <v>4157</v>
      </c>
      <c r="N47" s="24" t="str">
        <f>IF(SUM('PED INTER'!C4:E4)=0,"NO","SI")</f>
        <v>NO</v>
      </c>
      <c r="O47" s="19" t="str">
        <f>'PED INTER'!C5</f>
        <v/>
      </c>
    </row>
    <row r="48" spans="2:15" ht="16.5" customHeight="1" x14ac:dyDescent="0.25">
      <c r="B48" s="128" t="s">
        <v>706</v>
      </c>
      <c r="C48" s="128"/>
      <c r="D48" s="128"/>
      <c r="E48" s="128"/>
      <c r="F48" s="128"/>
      <c r="G48" s="128"/>
      <c r="H48" s="128"/>
      <c r="I48" s="128"/>
      <c r="J48" s="128"/>
      <c r="K48" s="128"/>
      <c r="L48" s="128"/>
      <c r="M48" s="12" t="s">
        <v>4157</v>
      </c>
      <c r="N48" s="24" t="str">
        <f>IF(SUM('PED INTENS'!C4:E4)=0,"NO","SI")</f>
        <v>NO</v>
      </c>
      <c r="O48" s="19" t="str">
        <f>'PED INTENS'!C5</f>
        <v/>
      </c>
    </row>
    <row r="49" spans="2:15" ht="16.5" customHeight="1" x14ac:dyDescent="0.25">
      <c r="B49" s="129" t="s">
        <v>721</v>
      </c>
      <c r="C49" s="129"/>
      <c r="D49" s="129"/>
      <c r="E49" s="129"/>
      <c r="F49" s="129"/>
      <c r="G49" s="129"/>
      <c r="H49" s="129"/>
      <c r="I49" s="129"/>
      <c r="J49" s="129"/>
      <c r="K49" s="129"/>
      <c r="L49" s="129"/>
      <c r="M49" s="12" t="s">
        <v>4156</v>
      </c>
      <c r="N49" s="24" t="str">
        <f>IF(SUM('ADUL INTER'!C4:E4)=0,"NO","SI")</f>
        <v>NO</v>
      </c>
      <c r="O49" s="19" t="str">
        <f>'ADUL INTER'!C5</f>
        <v/>
      </c>
    </row>
    <row r="50" spans="2:15" ht="16.5" customHeight="1" x14ac:dyDescent="0.25">
      <c r="B50" s="128" t="s">
        <v>733</v>
      </c>
      <c r="C50" s="128"/>
      <c r="D50" s="128"/>
      <c r="E50" s="128"/>
      <c r="F50" s="128"/>
      <c r="G50" s="128"/>
      <c r="H50" s="128"/>
      <c r="I50" s="128"/>
      <c r="J50" s="128"/>
      <c r="K50" s="128"/>
      <c r="L50" s="128"/>
      <c r="M50" s="12" t="s">
        <v>4156</v>
      </c>
      <c r="N50" s="24" t="str">
        <f>IF(SUM('ADUL INTENS'!C4:E4)=0,"NO","SI")</f>
        <v>NO</v>
      </c>
      <c r="O50" s="19" t="str">
        <f>'ADUL INTENS'!C5</f>
        <v/>
      </c>
    </row>
    <row r="51" spans="2:15" ht="16.5" customHeight="1" x14ac:dyDescent="0.25">
      <c r="B51" s="129" t="s">
        <v>752</v>
      </c>
      <c r="C51" s="129"/>
      <c r="D51" s="129"/>
      <c r="E51" s="129"/>
      <c r="F51" s="129"/>
      <c r="G51" s="129"/>
      <c r="H51" s="129"/>
      <c r="I51" s="129"/>
      <c r="J51" s="129"/>
      <c r="K51" s="129"/>
      <c r="L51" s="129"/>
      <c r="M51" s="12" t="s">
        <v>4157</v>
      </c>
      <c r="N51" s="24" t="str">
        <f>IF(SUM('HOSP SMENTAL'!C4:E4)=0,"NO","SI")</f>
        <v>NO</v>
      </c>
      <c r="O51" s="19" t="str">
        <f>'HOSP SMENTAL'!C5</f>
        <v/>
      </c>
    </row>
    <row r="52" spans="2:15" ht="16.5" customHeight="1" x14ac:dyDescent="0.25">
      <c r="B52" s="128" t="s">
        <v>1422</v>
      </c>
      <c r="C52" s="128"/>
      <c r="D52" s="128"/>
      <c r="E52" s="128"/>
      <c r="F52" s="128"/>
      <c r="G52" s="128"/>
      <c r="H52" s="128"/>
      <c r="I52" s="128"/>
      <c r="J52" s="128"/>
      <c r="K52" s="128"/>
      <c r="L52" s="128"/>
      <c r="M52" s="12" t="s">
        <v>4157</v>
      </c>
      <c r="N52" s="24" t="str">
        <f>IF(SUM('HOSP PARCIAL'!C4:E4)=0,"NO","SI")</f>
        <v>NO</v>
      </c>
      <c r="O52" s="19" t="str">
        <f>'HOSP PARCIAL'!C5</f>
        <v/>
      </c>
    </row>
    <row r="53" spans="2:15" ht="16.5" customHeight="1" x14ac:dyDescent="0.25">
      <c r="B53" s="129" t="s">
        <v>810</v>
      </c>
      <c r="C53" s="129"/>
      <c r="D53" s="129"/>
      <c r="E53" s="129"/>
      <c r="F53" s="129"/>
      <c r="G53" s="129"/>
      <c r="H53" s="129"/>
      <c r="I53" s="129"/>
      <c r="J53" s="129"/>
      <c r="K53" s="129"/>
      <c r="L53" s="129"/>
      <c r="M53" s="12" t="s">
        <v>4157</v>
      </c>
      <c r="N53" s="24" t="str">
        <f>IF(SUM('CUID BAS SUST'!D4:E4)=0,"NO","SI")</f>
        <v>NO</v>
      </c>
      <c r="O53" s="19" t="str">
        <f>'CUID BAS SUST'!C5</f>
        <v/>
      </c>
    </row>
    <row r="54" spans="2:15" ht="16.5" customHeight="1" x14ac:dyDescent="0.25">
      <c r="M54"/>
      <c r="N54"/>
      <c r="O54"/>
    </row>
    <row r="55" spans="2:15" ht="18.75" x14ac:dyDescent="0.25">
      <c r="B55" s="130" t="s">
        <v>1345</v>
      </c>
      <c r="C55" s="131"/>
      <c r="D55" s="131"/>
      <c r="E55" s="131"/>
      <c r="F55" s="131"/>
      <c r="G55" s="131"/>
      <c r="H55" s="131"/>
      <c r="I55" s="131"/>
      <c r="J55" s="131"/>
      <c r="K55" s="131"/>
      <c r="L55" s="132"/>
      <c r="M55" s="13"/>
      <c r="N55" s="12"/>
      <c r="O55" s="19"/>
    </row>
    <row r="56" spans="2:15" ht="16.5" customHeight="1" x14ac:dyDescent="0.25">
      <c r="B56" s="128" t="s">
        <v>425</v>
      </c>
      <c r="C56" s="128"/>
      <c r="D56" s="128"/>
      <c r="E56" s="128"/>
      <c r="F56" s="128"/>
      <c r="G56" s="128"/>
      <c r="H56" s="128"/>
      <c r="I56" s="128"/>
      <c r="J56" s="128"/>
      <c r="K56" s="128"/>
      <c r="L56" s="128"/>
      <c r="M56" s="12" t="s">
        <v>4156</v>
      </c>
      <c r="N56" s="24" t="str">
        <f>IF(SUM(CIRUGIA!C4:E4)=0,"NO","SI")</f>
        <v>NO</v>
      </c>
      <c r="O56" s="19" t="str">
        <f>CIRUGIA!C5</f>
        <v/>
      </c>
    </row>
    <row r="57" spans="2:15" ht="16.5" customHeight="1" x14ac:dyDescent="0.25">
      <c r="M57"/>
      <c r="N57"/>
      <c r="O57"/>
    </row>
    <row r="58" spans="2:15" ht="18.75" x14ac:dyDescent="0.25">
      <c r="B58" s="130" t="s">
        <v>1346</v>
      </c>
      <c r="C58" s="131"/>
      <c r="D58" s="131"/>
      <c r="E58" s="131"/>
      <c r="F58" s="131"/>
      <c r="G58" s="131"/>
      <c r="H58" s="131"/>
      <c r="I58" s="131"/>
      <c r="J58" s="131"/>
      <c r="K58" s="131"/>
      <c r="L58" s="132"/>
      <c r="M58" s="13"/>
      <c r="N58" s="12"/>
      <c r="O58" s="19"/>
    </row>
    <row r="59" spans="2:15" ht="17.25" customHeight="1" x14ac:dyDescent="0.25">
      <c r="B59" s="128" t="s">
        <v>837</v>
      </c>
      <c r="C59" s="128"/>
      <c r="D59" s="128"/>
      <c r="E59" s="128"/>
      <c r="F59" s="128"/>
      <c r="G59" s="128"/>
      <c r="H59" s="128"/>
      <c r="I59" s="128"/>
      <c r="J59" s="128"/>
      <c r="K59" s="128"/>
      <c r="L59" s="128"/>
      <c r="M59" s="12" t="s">
        <v>4156</v>
      </c>
      <c r="N59" s="24" t="str">
        <f>IF(SUM(URGENCIAS!C4:E4)=0,"NO","SI")</f>
        <v>NO</v>
      </c>
      <c r="O59" s="19" t="str">
        <f>URGENCIAS!C5</f>
        <v/>
      </c>
    </row>
    <row r="60" spans="2:15" ht="17.25" customHeight="1" x14ac:dyDescent="0.25">
      <c r="B60" s="129" t="s">
        <v>894</v>
      </c>
      <c r="C60" s="129"/>
      <c r="D60" s="129"/>
      <c r="E60" s="129"/>
      <c r="F60" s="129"/>
      <c r="G60" s="129"/>
      <c r="H60" s="129"/>
      <c r="I60" s="129"/>
      <c r="J60" s="129"/>
      <c r="K60" s="129"/>
      <c r="L60" s="129"/>
      <c r="M60" s="12" t="s">
        <v>4157</v>
      </c>
      <c r="N60" s="24" t="str">
        <f>IF(SUM(TRANSP!C4:E4)=0,"NO","SI")</f>
        <v>NO</v>
      </c>
      <c r="O60" s="19" t="str">
        <f>TRANSP!C5</f>
        <v/>
      </c>
    </row>
    <row r="61" spans="2:15" ht="17.25" customHeight="1" x14ac:dyDescent="0.25">
      <c r="B61" s="128" t="s">
        <v>972</v>
      </c>
      <c r="C61" s="128"/>
      <c r="D61" s="128"/>
      <c r="E61" s="128"/>
      <c r="F61" s="128"/>
      <c r="G61" s="128"/>
      <c r="H61" s="128"/>
      <c r="I61" s="128"/>
      <c r="J61" s="128"/>
      <c r="K61" s="128"/>
      <c r="L61" s="128"/>
      <c r="M61" s="12" t="s">
        <v>4157</v>
      </c>
      <c r="N61" s="24" t="str">
        <f>IF(SUM(PREHOS!C4:E4)=0,"NO","SI")</f>
        <v>NO</v>
      </c>
      <c r="O61" s="19" t="str">
        <f>PREHOS!C5</f>
        <v/>
      </c>
    </row>
    <row r="62" spans="2:15" ht="17.25" customHeight="1" x14ac:dyDescent="0.25">
      <c r="B62" s="129" t="s">
        <v>1011</v>
      </c>
      <c r="C62" s="129"/>
      <c r="D62" s="129"/>
      <c r="E62" s="129"/>
      <c r="F62" s="129"/>
      <c r="G62" s="129"/>
      <c r="H62" s="129"/>
      <c r="I62" s="129"/>
      <c r="J62" s="129"/>
      <c r="K62" s="129"/>
      <c r="L62" s="129"/>
      <c r="M62" s="12" t="s">
        <v>4156</v>
      </c>
      <c r="N62" s="24" t="str">
        <f>IF(SUM('AT PARTO'!C4:E4)=0,"NO","SI")</f>
        <v>NO</v>
      </c>
      <c r="O62" s="19" t="str">
        <f>'AT PARTO'!C5</f>
        <v/>
      </c>
    </row>
  </sheetData>
  <mergeCells count="47">
    <mergeCell ref="B12:L12"/>
    <mergeCell ref="B13:L13"/>
    <mergeCell ref="B26:L26"/>
    <mergeCell ref="B27:L27"/>
    <mergeCell ref="B17:L17"/>
    <mergeCell ref="B18:L18"/>
    <mergeCell ref="B19:L19"/>
    <mergeCell ref="B21:L21"/>
    <mergeCell ref="B22:L22"/>
    <mergeCell ref="B16:L16"/>
    <mergeCell ref="B23:L23"/>
    <mergeCell ref="B24:L24"/>
    <mergeCell ref="B25:L25"/>
    <mergeCell ref="B15:L15"/>
    <mergeCell ref="B33:L33"/>
    <mergeCell ref="B34:L34"/>
    <mergeCell ref="B31:L31"/>
    <mergeCell ref="B32:L32"/>
    <mergeCell ref="B28:L28"/>
    <mergeCell ref="B29:L29"/>
    <mergeCell ref="B30:L30"/>
    <mergeCell ref="B35:L35"/>
    <mergeCell ref="B36:L36"/>
    <mergeCell ref="B37:L37"/>
    <mergeCell ref="B38:L38"/>
    <mergeCell ref="B39:L39"/>
    <mergeCell ref="B49:L49"/>
    <mergeCell ref="B50:L50"/>
    <mergeCell ref="B51:L51"/>
    <mergeCell ref="B52:L52"/>
    <mergeCell ref="B41:L41"/>
    <mergeCell ref="B2:O2"/>
    <mergeCell ref="B59:L59"/>
    <mergeCell ref="B60:L60"/>
    <mergeCell ref="B61:L61"/>
    <mergeCell ref="B62:L62"/>
    <mergeCell ref="B58:L58"/>
    <mergeCell ref="B53:L53"/>
    <mergeCell ref="B56:L56"/>
    <mergeCell ref="B55:L55"/>
    <mergeCell ref="B42:L42"/>
    <mergeCell ref="B43:L43"/>
    <mergeCell ref="B44:L44"/>
    <mergeCell ref="B45:L45"/>
    <mergeCell ref="B46:L46"/>
    <mergeCell ref="B47:L47"/>
    <mergeCell ref="B48:L48"/>
  </mergeCells>
  <conditionalFormatting sqref="N13 N62">
    <cfRule type="containsText" dxfId="1128" priority="4" operator="containsText" text="SI">
      <formula>NOT(ISERROR(SEARCH("SI",N13)))</formula>
    </cfRule>
  </conditionalFormatting>
  <conditionalFormatting sqref="O13 O21:O39 O15:O19 O41:O53 O55:O56 O58:O62">
    <cfRule type="containsBlanks" dxfId="1127" priority="5" stopIfTrue="1">
      <formula>LEN(TRIM(O13))=0</formula>
    </cfRule>
    <cfRule type="cellIs" dxfId="1126" priority="7" operator="lessThan">
      <formula>1</formula>
    </cfRule>
    <cfRule type="cellIs" dxfId="1125" priority="8" operator="equal">
      <formula>1</formula>
    </cfRule>
  </conditionalFormatting>
  <dataValidations count="1">
    <dataValidation type="list" allowBlank="1" showInputMessage="1" showErrorMessage="1" sqref="M22:M39 M13 M59:M62 M42:M53 M16:M19 M56" xr:uid="{00000000-0002-0000-0000-000000000000}">
      <formula1>"SI,NO"</formula1>
    </dataValidation>
  </dataValidations>
  <hyperlinks>
    <hyperlink ref="B13:L13" location="'TODOS SERVICIOS'!A1" display="TODOS LOS SERVICIOS" xr:uid="{00000000-0004-0000-0000-000000000000}"/>
    <hyperlink ref="B16:L16" location="'CE GENERAL'!A1" display="CONSULTA EXTERNA GENERAL " xr:uid="{00000000-0004-0000-0000-000001000000}"/>
    <hyperlink ref="B17:L17" location="'CE ESP'!A1" display="CONSULTA EXTERNA ESPECIALIZADA" xr:uid="{00000000-0004-0000-0000-000002000000}"/>
    <hyperlink ref="B18:L18" location="VACUN!A1" display="VACUNACIÓN" xr:uid="{00000000-0004-0000-0000-000003000000}"/>
    <hyperlink ref="B19:L19" location="SST!A1" display="SEGURIDAD Y SALUD EN EL TRABAJO" xr:uid="{00000000-0004-0000-0000-000004000000}"/>
    <hyperlink ref="B22:L22" location="TERAP!A1" display="TERAPIAS" xr:uid="{00000000-0004-0000-0000-000005000000}"/>
    <hyperlink ref="B23:L23" location="FARMAC!A1" display="SERVICIO FARMACÉUTICO " xr:uid="{00000000-0004-0000-0000-000006000000}"/>
    <hyperlink ref="B24:L24" location="'RAD ODONT'!A1" display="RADIOLOGÍA ODONTOLÓGICA " xr:uid="{00000000-0004-0000-0000-000007000000}"/>
    <hyperlink ref="B25:L25" location="'IMAG DIAG ION'!A1" display="IMÁGENES DIAGNÓSTICAS - METODOS DIAGNÓSTICOS CON IMÁGENES OBTENIDAS MEDIANTE EQUIPOS GENERADORES DE RADIACIONES IONIZANTES" xr:uid="{00000000-0004-0000-0000-000008000000}"/>
    <hyperlink ref="B26:L26" location="'IMAG DIAG NO ION'!A1" display="IMÁGENES DIAGNÓSTICAS - MÉTODOS DIAGNÓSTICOS CON IMÁGENES OBTENIDAS MEDIANTE EQUIPOS GENERADORES DE RADIACIONES NO IONIZANTES" xr:uid="{00000000-0004-0000-0000-000009000000}"/>
    <hyperlink ref="B27:L27" location="'MED NUCL'!A1" display="MEDICINA NUCLEAR" xr:uid="{00000000-0004-0000-0000-00000A000000}"/>
    <hyperlink ref="B28:L28" location="RADIOT!A1" display="RADIOTERAPIA " xr:uid="{00000000-0004-0000-0000-00000B000000}"/>
    <hyperlink ref="B29:L29" location="QUIMIO!A1" display="QUIMIOTERAPIA " xr:uid="{00000000-0004-0000-0000-00000C000000}"/>
    <hyperlink ref="B30:L30" location="'DX VASC'!A1" display="DIAGNÓSTICO VASCULAR" xr:uid="{00000000-0004-0000-0000-00000D000000}"/>
    <hyperlink ref="B31:L31" location="HEMOD!A1" display="HEMODINAMIA E INTERVENCIONISMO " xr:uid="{00000000-0004-0000-0000-00000E000000}"/>
    <hyperlink ref="B32:L32" location="PRETRANS!A1" display="GESTIÓN PRE TRANSFUSIONAL " xr:uid="{00000000-0004-0000-0000-00000F000000}"/>
    <hyperlink ref="B33:L33" location="'T MUEST'!A1" display="TOMA DE MUESTRAS DE LABORATORIO CLÍNICO" xr:uid="{00000000-0004-0000-0000-000010000000}"/>
    <hyperlink ref="B34:L34" location="LABOR!A1" display="LABORATORIO CLÍNICO " xr:uid="{00000000-0004-0000-0000-000011000000}"/>
    <hyperlink ref="B35:L35" location="'TOMA CITO'!A1" display="TOMA DE MUESTRAS DE CUELLO UTERINO Y GINECOLÓGICAS" xr:uid="{00000000-0004-0000-0000-000012000000}"/>
    <hyperlink ref="B36:L36" location="'LAB CITO'!A1" display="LABORATORIO DE CITOLOGÍAS CERVICO-UTERINAS " xr:uid="{00000000-0004-0000-0000-000013000000}"/>
    <hyperlink ref="B37:L37" location="HISTO!A1" display="LABORATORIO DE HISTOTECNOLOGÍA " xr:uid="{00000000-0004-0000-0000-000014000000}"/>
    <hyperlink ref="B38:L38" location="PATOLO!A1" display="PATOLOGÍA " xr:uid="{00000000-0004-0000-0000-000015000000}"/>
    <hyperlink ref="B39:L39" location="DIALISIS!A1" display="DIÁLISIS" xr:uid="{00000000-0004-0000-0000-000016000000}"/>
    <hyperlink ref="B42:L42" location="HOSPI!A1" display="HOSPITALIZACIÓN" xr:uid="{00000000-0004-0000-0000-000017000000}"/>
    <hyperlink ref="B43:L43" location="'HOSP CRON'!A1" display="HOSPITALIZACIÓN PACIENTE CRÓNICO" xr:uid="{00000000-0004-0000-0000-000018000000}"/>
    <hyperlink ref="B44:L44" location="'NEO BAS'!A1" display="CUIDADO BÁSICO NEONATAL " xr:uid="{00000000-0004-0000-0000-000019000000}"/>
    <hyperlink ref="B45:L45" location="'NEO INTER'!A1" display="CUIDADO INTERMEDIO NEONATAL " xr:uid="{00000000-0004-0000-0000-00001A000000}"/>
    <hyperlink ref="B46:L46" location="'NEO INTENS'!A1" display="CUIDADO INTENSIVO NEONATAL " xr:uid="{00000000-0004-0000-0000-00001B000000}"/>
    <hyperlink ref="B47:L47" location="'PED INTER'!A1" display="CUIDADO INTERMEDIO PEDIÁTRICO " xr:uid="{00000000-0004-0000-0000-00001C000000}"/>
    <hyperlink ref="B48:L48" location="'PED INTENS'!A1" display="CUIDADO INTENSIVO PEDIÁTRICO " xr:uid="{00000000-0004-0000-0000-00001D000000}"/>
    <hyperlink ref="B49:L49" location="'ADUL INTER'!A1" display="CUIDADO INTERMEDIO ADULTO " xr:uid="{00000000-0004-0000-0000-00001E000000}"/>
    <hyperlink ref="B50:L50" location="'ADUL INTENS'!A1" display="CUIDADO INTENSIVO ADULTOS " xr:uid="{00000000-0004-0000-0000-00001F000000}"/>
    <hyperlink ref="B51:L51" location="'HOSP SMENTAL'!A1" display="HOSPITALIZACIÓN EN SALUD MENTAL O CONSUMO DE SUSTANCIAS PSICOACTIVAS" xr:uid="{00000000-0004-0000-0000-000020000000}"/>
    <hyperlink ref="B52:L52" location="'HOSP PARCIAL'!A1" display="HOSPITALIZACIÓN PARCIAL" xr:uid="{00000000-0004-0000-0000-000021000000}"/>
    <hyperlink ref="B53:L53" location="'CUID BAS SUST'!A1" display="CUIDADO BÁSICO DEL CONSUMO DE SUSTANCIAS PSICOACTIVAS" xr:uid="{00000000-0004-0000-0000-000022000000}"/>
    <hyperlink ref="B56:L56" location="CIRUGIA!A1" display="CIRUGÍA" xr:uid="{00000000-0004-0000-0000-000023000000}"/>
    <hyperlink ref="B59:L59" location="URGENCIAS!A1" display="URGENCIAS" xr:uid="{00000000-0004-0000-0000-000024000000}"/>
    <hyperlink ref="B60:L60" location="TRANSP!A1" display="TRANSPORTE ASISTENCIAL" xr:uid="{00000000-0004-0000-0000-000025000000}"/>
    <hyperlink ref="B61:L61" location="PREHOS!A1" display="ATENCIÓN PREHOSPITALARIA" xr:uid="{00000000-0004-0000-0000-000026000000}"/>
    <hyperlink ref="B62:L62" location="'AT PARTO'!A1" display="ATENCIÓN DEL PARTO " xr:uid="{00000000-0004-0000-0000-000027000000}"/>
  </hyperlinks>
  <pageMargins left="0.23622047244094491" right="0.23622047244094491" top="0.55118110236220474" bottom="0.55118110236220474" header="0.31496062992125984" footer="0.31496062992125984"/>
  <pageSetup paperSize="5" scale="99" orientation="landscape" horizontalDpi="4294967293"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AK512"/>
  <sheetViews>
    <sheetView showGridLines="0" tabSelected="1" topLeftCell="A352" zoomScale="80" zoomScaleNormal="80" zoomScaleSheetLayoutView="90" workbookViewId="0">
      <selection activeCell="F356" sqref="F356"/>
    </sheetView>
  </sheetViews>
  <sheetFormatPr baseColWidth="10" defaultColWidth="11.42578125" defaultRowHeight="15" x14ac:dyDescent="0.25"/>
  <cols>
    <col min="1" max="1" width="20.85546875" style="2" customWidth="1"/>
    <col min="2" max="2" width="17.140625" style="3" customWidth="1"/>
    <col min="3" max="3" width="13.7109375" style="4" customWidth="1"/>
    <col min="4" max="4" width="14.85546875" style="4" customWidth="1"/>
    <col min="5" max="5" width="14.7109375" style="4" customWidth="1"/>
    <col min="6" max="6" width="100.85546875" style="3" customWidth="1"/>
    <col min="7" max="7" width="10" style="4" customWidth="1"/>
    <col min="8" max="8" width="11.140625" style="4" customWidth="1"/>
    <col min="9" max="9" width="12.140625" style="4" customWidth="1"/>
    <col min="10" max="10" width="32.7109375" style="29" customWidth="1"/>
    <col min="11" max="12" width="31.85546875" style="1" customWidth="1"/>
    <col min="13" max="13" width="31.42578125" style="1" customWidth="1"/>
    <col min="14" max="14" width="5" style="1" customWidth="1"/>
    <col min="15" max="15" width="36.28515625" style="1" customWidth="1"/>
    <col min="16" max="16" width="15.140625" style="1" customWidth="1"/>
    <col min="17" max="17" width="17.140625" style="1" customWidth="1"/>
    <col min="18" max="18" width="5.42578125" style="1" customWidth="1"/>
    <col min="19" max="19" width="46.28515625" style="1" customWidth="1"/>
    <col min="20" max="20" width="14.5703125" style="1" customWidth="1"/>
    <col min="21" max="21" width="16" style="1" customWidth="1"/>
    <col min="22" max="22" width="4.85546875" style="1" customWidth="1"/>
    <col min="23" max="23" width="44.42578125" style="1" customWidth="1"/>
    <col min="24" max="24" width="13.28515625" style="1" customWidth="1"/>
    <col min="25" max="25" width="17.42578125" style="1" customWidth="1"/>
    <col min="26" max="26" width="4" style="1" customWidth="1"/>
    <col min="27" max="27" width="42.42578125" style="1" customWidth="1"/>
    <col min="28" max="28" width="13.42578125" style="1" customWidth="1"/>
    <col min="29" max="29" width="15.5703125" style="1" customWidth="1"/>
    <col min="30" max="30" width="5.85546875" style="1" customWidth="1"/>
    <col min="31" max="31" width="41" style="1" customWidth="1"/>
    <col min="32" max="32" width="15.42578125" style="1" customWidth="1"/>
    <col min="33" max="33" width="17.85546875" style="1" customWidth="1"/>
    <col min="34" max="34" width="6.28515625" style="1" customWidth="1"/>
    <col min="35" max="35" width="45.42578125" style="1" customWidth="1"/>
    <col min="36" max="36" width="13.42578125" style="1" customWidth="1"/>
    <col min="37" max="37" width="17" style="1" customWidth="1"/>
    <col min="38" max="16384" width="11.42578125" style="1"/>
  </cols>
  <sheetData>
    <row r="1" spans="1:37" ht="56.25" customHeight="1" x14ac:dyDescent="0.25">
      <c r="B1" s="155" t="s">
        <v>1329</v>
      </c>
      <c r="C1" s="155"/>
      <c r="D1" s="155"/>
      <c r="E1" s="155"/>
      <c r="F1" s="155"/>
      <c r="G1" s="155"/>
      <c r="H1" s="155"/>
      <c r="I1" s="155"/>
      <c r="J1" s="155"/>
      <c r="O1" s="146" t="s">
        <v>1457</v>
      </c>
      <c r="P1" s="147"/>
      <c r="Q1" s="148"/>
      <c r="S1" s="146" t="s">
        <v>1457</v>
      </c>
      <c r="T1" s="147"/>
      <c r="U1" s="148"/>
      <c r="W1" s="146" t="s">
        <v>1457</v>
      </c>
      <c r="X1" s="147"/>
      <c r="Y1" s="148"/>
      <c r="AA1" s="146" t="s">
        <v>1457</v>
      </c>
      <c r="AB1" s="147"/>
      <c r="AC1" s="148"/>
      <c r="AE1" s="146" t="s">
        <v>1457</v>
      </c>
      <c r="AF1" s="147"/>
      <c r="AG1" s="148"/>
      <c r="AI1" s="146" t="s">
        <v>1457</v>
      </c>
      <c r="AJ1" s="147"/>
      <c r="AK1" s="148"/>
    </row>
    <row r="2" spans="1:37" ht="23.25" x14ac:dyDescent="0.25">
      <c r="B2" s="5"/>
      <c r="C2" s="5"/>
      <c r="D2" s="5"/>
      <c r="E2" s="5"/>
      <c r="F2" s="5"/>
      <c r="O2" s="59" t="s">
        <v>1435</v>
      </c>
      <c r="P2" s="60">
        <f>COUNTIFS(Q$10:Q$501,O2)</f>
        <v>0</v>
      </c>
      <c r="Q2" s="61" t="str">
        <f>IFERROR(P2/SUM(P$2:P$5),"")</f>
        <v/>
      </c>
      <c r="R2" s="62"/>
      <c r="S2" s="59" t="s">
        <v>1435</v>
      </c>
      <c r="T2" s="60">
        <f>COUNTIFS(U$10:U$501,S2)</f>
        <v>0</v>
      </c>
      <c r="U2" s="61" t="str">
        <f>IFERROR(T2/SUM(T$2:T$5),"")</f>
        <v/>
      </c>
      <c r="V2" s="62"/>
      <c r="W2" s="59" t="s">
        <v>1435</v>
      </c>
      <c r="X2" s="60">
        <f>COUNTIFS(Y$10:Y$501,W2)</f>
        <v>0</v>
      </c>
      <c r="Y2" s="61" t="str">
        <f>IFERROR(X2/SUM(X$2:X$5),"")</f>
        <v/>
      </c>
      <c r="Z2" s="62"/>
      <c r="AA2" s="59" t="s">
        <v>1435</v>
      </c>
      <c r="AB2" s="60">
        <f>COUNTIFS(AC$10:AC$501,AA2)</f>
        <v>0</v>
      </c>
      <c r="AC2" s="61" t="str">
        <f>IFERROR(AB2/SUM(AB$2:AB$5),"")</f>
        <v/>
      </c>
      <c r="AD2" s="62"/>
      <c r="AE2" s="59" t="s">
        <v>1435</v>
      </c>
      <c r="AF2" s="60">
        <f>COUNTIFS(AG$10:AG$501,AE2)</f>
        <v>0</v>
      </c>
      <c r="AG2" s="61" t="str">
        <f>IFERROR(AF2/SUM(AF$2:AF$5),"")</f>
        <v/>
      </c>
      <c r="AH2" s="62"/>
      <c r="AI2" s="59" t="s">
        <v>1435</v>
      </c>
      <c r="AJ2" s="60">
        <f>COUNTIFS(AK$10:AK$501,AI2)</f>
        <v>0</v>
      </c>
      <c r="AK2" s="61" t="str">
        <f>IFERROR(AJ2/SUM(AJ$2:AJ$5),"")</f>
        <v/>
      </c>
    </row>
    <row r="3" spans="1:37" ht="30" x14ac:dyDescent="0.25">
      <c r="A3" s="6"/>
      <c r="B3" s="7"/>
      <c r="C3" s="35" t="s">
        <v>1087</v>
      </c>
      <c r="D3" s="35" t="s">
        <v>1088</v>
      </c>
      <c r="E3" s="35" t="s">
        <v>1089</v>
      </c>
      <c r="F3" s="5"/>
      <c r="O3" s="59" t="s">
        <v>1432</v>
      </c>
      <c r="P3" s="60">
        <f>COUNTIFS(Q$10:Q$501,O3)</f>
        <v>0</v>
      </c>
      <c r="Q3" s="61" t="str">
        <f t="shared" ref="Q3:Q5" si="0">IFERROR(P3/SUM(P$2:P$5),"")</f>
        <v/>
      </c>
      <c r="R3" s="62"/>
      <c r="S3" s="59" t="s">
        <v>1432</v>
      </c>
      <c r="T3" s="60">
        <f>COUNTIFS(U$10:U$501,S3)</f>
        <v>0</v>
      </c>
      <c r="U3" s="61" t="str">
        <f t="shared" ref="U3:U5" si="1">IFERROR(T3/SUM(T$2:T$5),"")</f>
        <v/>
      </c>
      <c r="V3" s="62"/>
      <c r="W3" s="59" t="s">
        <v>1432</v>
      </c>
      <c r="X3" s="60">
        <f>COUNTIFS(Y$10:Y$501,W3)</f>
        <v>0</v>
      </c>
      <c r="Y3" s="61" t="str">
        <f t="shared" ref="Y3:Y5" si="2">IFERROR(X3/SUM(X$2:X$5),"")</f>
        <v/>
      </c>
      <c r="Z3" s="62"/>
      <c r="AA3" s="59" t="s">
        <v>1432</v>
      </c>
      <c r="AB3" s="60">
        <f>COUNTIFS(AC$10:AC$501,AA3)</f>
        <v>0</v>
      </c>
      <c r="AC3" s="61" t="str">
        <f t="shared" ref="AC3:AC5" si="3">IFERROR(AB3/SUM(AB$2:AB$5),"")</f>
        <v/>
      </c>
      <c r="AD3" s="62"/>
      <c r="AE3" s="59" t="s">
        <v>1432</v>
      </c>
      <c r="AF3" s="60">
        <f>COUNTIFS(AG$10:AG$501,AE3)</f>
        <v>0</v>
      </c>
      <c r="AG3" s="61" t="str">
        <f t="shared" ref="AG3:AG5" si="4">IFERROR(AF3/SUM(AF$2:AF$5),"")</f>
        <v/>
      </c>
      <c r="AH3" s="62"/>
      <c r="AI3" s="59" t="s">
        <v>1432</v>
      </c>
      <c r="AJ3" s="60">
        <f>COUNTIFS(AK$10:AK$501,AI3)</f>
        <v>0</v>
      </c>
      <c r="AK3" s="61" t="str">
        <f t="shared" ref="AK3:AK5" si="5">IFERROR(AJ3/SUM(AJ$2:AJ$5),"")</f>
        <v/>
      </c>
    </row>
    <row r="4" spans="1:37" ht="23.25" x14ac:dyDescent="0.25">
      <c r="A4" s="154" t="s">
        <v>1333</v>
      </c>
      <c r="B4" s="154"/>
      <c r="C4" s="26">
        <f>COUNTA(G10:G501)</f>
        <v>18</v>
      </c>
      <c r="D4" s="26">
        <f t="shared" ref="D4:E4" si="6">COUNTA(H10:H501)</f>
        <v>47</v>
      </c>
      <c r="E4" s="26">
        <f t="shared" si="6"/>
        <v>260</v>
      </c>
      <c r="F4" s="5"/>
      <c r="O4" s="59" t="s">
        <v>1433</v>
      </c>
      <c r="P4" s="60">
        <f>COUNTIFS(Q$10:Q$501,O4)</f>
        <v>0</v>
      </c>
      <c r="Q4" s="61" t="str">
        <f t="shared" si="0"/>
        <v/>
      </c>
      <c r="R4" s="62"/>
      <c r="S4" s="59" t="s">
        <v>1433</v>
      </c>
      <c r="T4" s="60">
        <f>COUNTIFS(U$10:U$501,S4)</f>
        <v>0</v>
      </c>
      <c r="U4" s="61" t="str">
        <f t="shared" si="1"/>
        <v/>
      </c>
      <c r="V4" s="62"/>
      <c r="W4" s="59" t="s">
        <v>1433</v>
      </c>
      <c r="X4" s="60">
        <f>COUNTIFS(Y$10:Y$501,W4)</f>
        <v>0</v>
      </c>
      <c r="Y4" s="61" t="str">
        <f t="shared" si="2"/>
        <v/>
      </c>
      <c r="Z4" s="62"/>
      <c r="AA4" s="59" t="s">
        <v>1433</v>
      </c>
      <c r="AB4" s="60">
        <f>COUNTIFS(AC$10:AC$501,AA4)</f>
        <v>0</v>
      </c>
      <c r="AC4" s="61" t="str">
        <f t="shared" si="3"/>
        <v/>
      </c>
      <c r="AD4" s="62"/>
      <c r="AE4" s="59" t="s">
        <v>1433</v>
      </c>
      <c r="AF4" s="60">
        <f>COUNTIFS(AG$10:AG$501,AE4)</f>
        <v>0</v>
      </c>
      <c r="AG4" s="61" t="str">
        <f t="shared" si="4"/>
        <v/>
      </c>
      <c r="AH4" s="62"/>
      <c r="AI4" s="59" t="s">
        <v>1433</v>
      </c>
      <c r="AJ4" s="60">
        <f>COUNTIFS(AK$10:AK$501,AI4)</f>
        <v>0</v>
      </c>
      <c r="AK4" s="61" t="str">
        <f t="shared" si="5"/>
        <v/>
      </c>
    </row>
    <row r="5" spans="1:37" ht="31.5" customHeight="1" x14ac:dyDescent="0.25">
      <c r="A5" s="154" t="s">
        <v>1334</v>
      </c>
      <c r="B5" s="154"/>
      <c r="C5" s="27">
        <f>IFERROR(C4/(D4+C4),"")</f>
        <v>0.27692307692307694</v>
      </c>
      <c r="D5" s="25"/>
      <c r="E5" s="25"/>
      <c r="F5" s="5"/>
      <c r="O5" s="59" t="s">
        <v>1434</v>
      </c>
      <c r="P5" s="60">
        <f>COUNTIFS(Q$10:Q$501,O5)</f>
        <v>0</v>
      </c>
      <c r="Q5" s="61" t="str">
        <f t="shared" si="0"/>
        <v/>
      </c>
      <c r="R5" s="62"/>
      <c r="S5" s="59" t="s">
        <v>1434</v>
      </c>
      <c r="T5" s="60">
        <f>COUNTIFS(U$10:U$501,S5)</f>
        <v>0</v>
      </c>
      <c r="U5" s="61" t="str">
        <f t="shared" si="1"/>
        <v/>
      </c>
      <c r="V5" s="62"/>
      <c r="W5" s="59" t="s">
        <v>1434</v>
      </c>
      <c r="X5" s="60">
        <f>COUNTIFS(Y$10:Y$501,W5)</f>
        <v>0</v>
      </c>
      <c r="Y5" s="61" t="str">
        <f t="shared" si="2"/>
        <v/>
      </c>
      <c r="Z5" s="62"/>
      <c r="AA5" s="59" t="s">
        <v>1434</v>
      </c>
      <c r="AB5" s="60">
        <f>COUNTIFS(AC$10:AC$501,AA5)</f>
        <v>0</v>
      </c>
      <c r="AC5" s="61" t="str">
        <f t="shared" si="3"/>
        <v/>
      </c>
      <c r="AD5" s="62"/>
      <c r="AE5" s="59" t="s">
        <v>1434</v>
      </c>
      <c r="AF5" s="60">
        <f>COUNTIFS(AG$10:AG$501,AE5)</f>
        <v>0</v>
      </c>
      <c r="AG5" s="61" t="str">
        <f t="shared" si="4"/>
        <v/>
      </c>
      <c r="AH5" s="62"/>
      <c r="AI5" s="59" t="s">
        <v>1434</v>
      </c>
      <c r="AJ5" s="60">
        <f>COUNTIFS(AK$10:AK$501,AI5)</f>
        <v>0</v>
      </c>
      <c r="AK5" s="61" t="str">
        <f t="shared" si="5"/>
        <v/>
      </c>
    </row>
    <row r="6" spans="1:37" ht="23.25" x14ac:dyDescent="0.25">
      <c r="A6" s="25"/>
      <c r="B6" s="25"/>
      <c r="C6" s="25"/>
      <c r="D6" s="25"/>
      <c r="E6" s="25"/>
      <c r="F6" s="5"/>
      <c r="O6" s="63" t="s">
        <v>1456</v>
      </c>
      <c r="P6" s="64">
        <f>SUM(P2:P5)</f>
        <v>0</v>
      </c>
      <c r="Q6" s="62"/>
      <c r="R6" s="62"/>
      <c r="S6" s="63" t="s">
        <v>1456</v>
      </c>
      <c r="T6" s="64">
        <f>SUM(T2:T5)</f>
        <v>0</v>
      </c>
      <c r="U6" s="62"/>
      <c r="V6" s="62"/>
      <c r="W6" s="63" t="s">
        <v>1456</v>
      </c>
      <c r="X6" s="64">
        <f>SUM(X2:X5)</f>
        <v>0</v>
      </c>
      <c r="Y6" s="62"/>
      <c r="Z6" s="62"/>
      <c r="AA6" s="63" t="s">
        <v>1456</v>
      </c>
      <c r="AB6" s="64">
        <f>SUM(AB2:AB5)</f>
        <v>0</v>
      </c>
      <c r="AC6" s="62"/>
      <c r="AD6" s="62"/>
      <c r="AE6" s="63" t="s">
        <v>1456</v>
      </c>
      <c r="AF6" s="64">
        <f>SUM(AF2:AF5)</f>
        <v>0</v>
      </c>
      <c r="AG6" s="62"/>
      <c r="AH6" s="62"/>
      <c r="AI6" s="63" t="s">
        <v>1456</v>
      </c>
      <c r="AJ6" s="64">
        <f>SUM(AJ2:AJ5)</f>
        <v>0</v>
      </c>
      <c r="AK6" s="62"/>
    </row>
    <row r="7" spans="1:37" ht="23.25" x14ac:dyDescent="0.25">
      <c r="A7" s="25"/>
      <c r="B7" s="25"/>
      <c r="C7" s="25"/>
      <c r="D7" s="25"/>
      <c r="E7" s="25"/>
      <c r="F7" s="5"/>
    </row>
    <row r="8" spans="1:37" ht="23.25" customHeight="1" x14ac:dyDescent="0.25">
      <c r="B8" s="5"/>
      <c r="C8" s="5"/>
      <c r="D8" s="5"/>
      <c r="E8" s="5"/>
      <c r="F8" s="5"/>
      <c r="O8" s="152" t="s">
        <v>1560</v>
      </c>
      <c r="P8" s="152"/>
      <c r="Q8" s="156"/>
      <c r="S8" s="153" t="s">
        <v>1451</v>
      </c>
      <c r="T8" s="153"/>
      <c r="U8" s="157"/>
      <c r="W8" s="152" t="s">
        <v>1452</v>
      </c>
      <c r="X8" s="152"/>
      <c r="Y8" s="152"/>
      <c r="AA8" s="153" t="s">
        <v>1453</v>
      </c>
      <c r="AB8" s="153"/>
      <c r="AC8" s="153"/>
      <c r="AE8" s="152" t="s">
        <v>1454</v>
      </c>
      <c r="AF8" s="152"/>
      <c r="AG8" s="152"/>
      <c r="AI8" s="153" t="s">
        <v>1455</v>
      </c>
      <c r="AJ8" s="153"/>
      <c r="AK8" s="153"/>
    </row>
    <row r="9" spans="1:37" ht="32.25" customHeight="1" x14ac:dyDescent="0.25">
      <c r="A9" s="36" t="s">
        <v>3</v>
      </c>
      <c r="B9" s="37" t="s">
        <v>21</v>
      </c>
      <c r="C9" s="38" t="s">
        <v>1335</v>
      </c>
      <c r="D9" s="38" t="s">
        <v>1337</v>
      </c>
      <c r="E9" s="38" t="s">
        <v>1336</v>
      </c>
      <c r="F9" s="37" t="s">
        <v>4</v>
      </c>
      <c r="G9" s="39" t="s">
        <v>1085</v>
      </c>
      <c r="H9" s="40" t="s">
        <v>1086</v>
      </c>
      <c r="I9" s="40" t="s">
        <v>276</v>
      </c>
      <c r="J9" s="41" t="s">
        <v>1449</v>
      </c>
      <c r="K9" s="37" t="s">
        <v>1430</v>
      </c>
      <c r="L9" s="37" t="s">
        <v>4111</v>
      </c>
      <c r="M9" s="37" t="s">
        <v>1431</v>
      </c>
      <c r="O9" s="151" t="s">
        <v>1436</v>
      </c>
      <c r="P9" s="151"/>
      <c r="Q9" s="47" t="s">
        <v>1448</v>
      </c>
      <c r="S9" s="145" t="s">
        <v>1438</v>
      </c>
      <c r="T9" s="145"/>
      <c r="U9" s="48" t="s">
        <v>1447</v>
      </c>
      <c r="W9" s="151" t="s">
        <v>1439</v>
      </c>
      <c r="X9" s="151"/>
      <c r="Y9" s="47" t="s">
        <v>1446</v>
      </c>
      <c r="AA9" s="145" t="s">
        <v>1440</v>
      </c>
      <c r="AB9" s="145"/>
      <c r="AC9" s="48" t="s">
        <v>1443</v>
      </c>
      <c r="AE9" s="151" t="s">
        <v>1441</v>
      </c>
      <c r="AF9" s="151"/>
      <c r="AG9" s="47" t="s">
        <v>1444</v>
      </c>
      <c r="AI9" s="145" t="s">
        <v>1442</v>
      </c>
      <c r="AJ9" s="145"/>
      <c r="AK9" s="48" t="s">
        <v>1445</v>
      </c>
    </row>
    <row r="10" spans="1:37" ht="105" hidden="1" x14ac:dyDescent="0.25">
      <c r="A10" s="66" t="s">
        <v>0</v>
      </c>
      <c r="B10" s="8" t="s">
        <v>258</v>
      </c>
      <c r="C10" s="9" t="s">
        <v>1</v>
      </c>
      <c r="D10" s="9">
        <v>1</v>
      </c>
      <c r="E10" s="9"/>
      <c r="F10" s="8" t="s">
        <v>2</v>
      </c>
      <c r="G10" s="9"/>
      <c r="H10" s="9" t="s">
        <v>4158</v>
      </c>
      <c r="I10" s="9"/>
      <c r="J10" s="42" t="s">
        <v>4202</v>
      </c>
      <c r="K10" s="45"/>
      <c r="L10" s="45"/>
      <c r="M10" s="46"/>
      <c r="O10" s="143"/>
      <c r="P10" s="144"/>
      <c r="Q10" s="43"/>
      <c r="S10" s="143"/>
      <c r="T10" s="144"/>
      <c r="U10" s="43"/>
      <c r="W10" s="143"/>
      <c r="X10" s="144"/>
      <c r="Y10" s="43"/>
      <c r="AA10" s="143"/>
      <c r="AB10" s="144"/>
      <c r="AC10" s="43"/>
      <c r="AE10" s="143"/>
      <c r="AF10" s="144"/>
      <c r="AG10" s="43"/>
      <c r="AI10" s="143"/>
      <c r="AJ10" s="144"/>
      <c r="AK10" s="43"/>
    </row>
    <row r="11" spans="1:37" ht="30" hidden="1" x14ac:dyDescent="0.25">
      <c r="A11" s="66" t="s">
        <v>0</v>
      </c>
      <c r="B11" s="8" t="s">
        <v>258</v>
      </c>
      <c r="C11" s="9" t="s">
        <v>1</v>
      </c>
      <c r="D11" s="9">
        <v>2</v>
      </c>
      <c r="E11" s="9"/>
      <c r="F11" s="8" t="s">
        <v>5</v>
      </c>
      <c r="G11" s="9"/>
      <c r="H11" s="9" t="s">
        <v>4158</v>
      </c>
      <c r="I11" s="9"/>
      <c r="J11" s="42"/>
      <c r="K11" s="45"/>
      <c r="L11" s="45"/>
      <c r="M11" s="46"/>
      <c r="O11" s="143"/>
      <c r="P11" s="144"/>
      <c r="Q11" s="43"/>
      <c r="S11" s="143"/>
      <c r="T11" s="144"/>
      <c r="U11" s="43"/>
      <c r="W11" s="143"/>
      <c r="X11" s="144"/>
      <c r="Y11" s="43"/>
      <c r="AA11" s="143"/>
      <c r="AB11" s="144"/>
      <c r="AC11" s="43"/>
      <c r="AE11" s="143"/>
      <c r="AF11" s="144"/>
      <c r="AG11" s="43"/>
      <c r="AI11" s="143"/>
      <c r="AJ11" s="144"/>
      <c r="AK11" s="43"/>
    </row>
    <row r="12" spans="1:37" ht="60" hidden="1" x14ac:dyDescent="0.25">
      <c r="A12" s="66" t="s">
        <v>0</v>
      </c>
      <c r="B12" s="8" t="s">
        <v>258</v>
      </c>
      <c r="C12" s="9" t="s">
        <v>1</v>
      </c>
      <c r="D12" s="9">
        <v>3</v>
      </c>
      <c r="E12" s="9"/>
      <c r="F12" s="8" t="s">
        <v>6</v>
      </c>
      <c r="G12" s="9" t="s">
        <v>4158</v>
      </c>
      <c r="H12" s="9"/>
      <c r="I12" s="9"/>
      <c r="J12" s="42"/>
      <c r="K12" s="45" t="s">
        <v>4159</v>
      </c>
      <c r="L12" s="45" t="s">
        <v>4160</v>
      </c>
      <c r="M12" s="46">
        <v>44264</v>
      </c>
      <c r="O12" s="143"/>
      <c r="P12" s="144"/>
      <c r="Q12" s="43"/>
      <c r="S12" s="143"/>
      <c r="T12" s="144"/>
      <c r="U12" s="43"/>
      <c r="W12" s="143"/>
      <c r="X12" s="144"/>
      <c r="Y12" s="43"/>
      <c r="AA12" s="143"/>
      <c r="AB12" s="144"/>
      <c r="AC12" s="43"/>
      <c r="AE12" s="143"/>
      <c r="AF12" s="144"/>
      <c r="AG12" s="43"/>
      <c r="AI12" s="143"/>
      <c r="AJ12" s="144"/>
      <c r="AK12" s="43"/>
    </row>
    <row r="13" spans="1:37" ht="30" hidden="1" x14ac:dyDescent="0.25">
      <c r="A13" s="66" t="s">
        <v>0</v>
      </c>
      <c r="B13" s="8" t="s">
        <v>258</v>
      </c>
      <c r="C13" s="9" t="s">
        <v>1</v>
      </c>
      <c r="D13" s="9">
        <v>4</v>
      </c>
      <c r="E13" s="9"/>
      <c r="F13" s="8" t="s">
        <v>7</v>
      </c>
      <c r="G13" s="9"/>
      <c r="H13" s="9"/>
      <c r="I13" s="9" t="s">
        <v>4158</v>
      </c>
      <c r="J13" s="42"/>
      <c r="K13" s="45"/>
      <c r="L13" s="45"/>
      <c r="M13" s="46"/>
      <c r="O13" s="143"/>
      <c r="P13" s="144"/>
      <c r="Q13" s="43"/>
      <c r="S13" s="143"/>
      <c r="T13" s="144"/>
      <c r="U13" s="43"/>
      <c r="W13" s="143"/>
      <c r="X13" s="144"/>
      <c r="Y13" s="43"/>
      <c r="AA13" s="143"/>
      <c r="AB13" s="144"/>
      <c r="AC13" s="43"/>
      <c r="AE13" s="143"/>
      <c r="AF13" s="144"/>
      <c r="AG13" s="43"/>
      <c r="AI13" s="143"/>
      <c r="AJ13" s="144"/>
      <c r="AK13" s="43"/>
    </row>
    <row r="14" spans="1:37" ht="30" hidden="1" x14ac:dyDescent="0.25">
      <c r="A14" s="66" t="s">
        <v>0</v>
      </c>
      <c r="B14" s="8" t="s">
        <v>258</v>
      </c>
      <c r="C14" s="9" t="s">
        <v>1</v>
      </c>
      <c r="D14" s="9">
        <v>4</v>
      </c>
      <c r="E14" s="9" t="s">
        <v>1562</v>
      </c>
      <c r="F14" s="67" t="s">
        <v>1563</v>
      </c>
      <c r="G14" s="9"/>
      <c r="H14" s="9"/>
      <c r="I14" s="9" t="s">
        <v>4158</v>
      </c>
      <c r="J14" s="42"/>
      <c r="K14" s="45"/>
      <c r="L14" s="45"/>
      <c r="M14" s="46"/>
      <c r="O14" s="143"/>
      <c r="P14" s="144"/>
      <c r="Q14" s="43"/>
      <c r="S14" s="143"/>
      <c r="T14" s="144"/>
      <c r="U14" s="43"/>
      <c r="W14" s="143"/>
      <c r="X14" s="144"/>
      <c r="Y14" s="43"/>
      <c r="AA14" s="143"/>
      <c r="AB14" s="144"/>
      <c r="AC14" s="43"/>
      <c r="AE14" s="143"/>
      <c r="AF14" s="144"/>
      <c r="AG14" s="43"/>
      <c r="AI14" s="143"/>
      <c r="AJ14" s="144"/>
      <c r="AK14" s="43"/>
    </row>
    <row r="15" spans="1:37" ht="30" hidden="1" x14ac:dyDescent="0.25">
      <c r="A15" s="66" t="s">
        <v>0</v>
      </c>
      <c r="B15" s="8" t="s">
        <v>258</v>
      </c>
      <c r="C15" s="9" t="s">
        <v>1</v>
      </c>
      <c r="D15" s="9">
        <v>4</v>
      </c>
      <c r="E15" s="9" t="s">
        <v>1564</v>
      </c>
      <c r="F15" s="67" t="s">
        <v>1565</v>
      </c>
      <c r="G15" s="9"/>
      <c r="H15" s="9"/>
      <c r="I15" s="9" t="s">
        <v>4158</v>
      </c>
      <c r="J15" s="42"/>
      <c r="K15" s="45"/>
      <c r="L15" s="45"/>
      <c r="M15" s="46"/>
      <c r="O15" s="143"/>
      <c r="P15" s="144"/>
      <c r="Q15" s="43"/>
      <c r="S15" s="143"/>
      <c r="T15" s="144"/>
      <c r="U15" s="43"/>
      <c r="W15" s="143"/>
      <c r="X15" s="144"/>
      <c r="Y15" s="43"/>
      <c r="AA15" s="143"/>
      <c r="AB15" s="144"/>
      <c r="AC15" s="43"/>
      <c r="AE15" s="143"/>
      <c r="AF15" s="144"/>
      <c r="AG15" s="43"/>
      <c r="AI15" s="143"/>
      <c r="AJ15" s="144"/>
      <c r="AK15" s="43"/>
    </row>
    <row r="16" spans="1:37" ht="75" hidden="1" x14ac:dyDescent="0.25">
      <c r="A16" s="66" t="s">
        <v>0</v>
      </c>
      <c r="B16" s="8" t="s">
        <v>258</v>
      </c>
      <c r="C16" s="9" t="s">
        <v>1</v>
      </c>
      <c r="D16" s="9">
        <v>4</v>
      </c>
      <c r="E16" s="9" t="s">
        <v>1566</v>
      </c>
      <c r="F16" s="67" t="s">
        <v>1567</v>
      </c>
      <c r="G16" s="9"/>
      <c r="H16" s="9"/>
      <c r="I16" s="9" t="s">
        <v>4158</v>
      </c>
      <c r="J16" s="42"/>
      <c r="K16" s="45"/>
      <c r="L16" s="45"/>
      <c r="M16" s="46"/>
      <c r="O16" s="143"/>
      <c r="P16" s="144"/>
      <c r="Q16" s="43"/>
      <c r="S16" s="143"/>
      <c r="T16" s="144"/>
      <c r="U16" s="43"/>
      <c r="W16" s="143"/>
      <c r="X16" s="144"/>
      <c r="Y16" s="43"/>
      <c r="AA16" s="143"/>
      <c r="AB16" s="144"/>
      <c r="AC16" s="43"/>
      <c r="AE16" s="143"/>
      <c r="AF16" s="144"/>
      <c r="AG16" s="43"/>
      <c r="AI16" s="143"/>
      <c r="AJ16" s="144"/>
      <c r="AK16" s="43"/>
    </row>
    <row r="17" spans="1:37" ht="90" hidden="1" x14ac:dyDescent="0.25">
      <c r="A17" s="66" t="s">
        <v>0</v>
      </c>
      <c r="B17" s="8" t="s">
        <v>258</v>
      </c>
      <c r="C17" s="9" t="s">
        <v>1</v>
      </c>
      <c r="D17" s="9">
        <v>5</v>
      </c>
      <c r="E17" s="9"/>
      <c r="F17" s="8" t="s">
        <v>8</v>
      </c>
      <c r="G17" s="9"/>
      <c r="H17" s="9"/>
      <c r="I17" s="9" t="s">
        <v>4158</v>
      </c>
      <c r="J17" s="42"/>
      <c r="K17" s="45"/>
      <c r="L17" s="45"/>
      <c r="M17" s="46"/>
      <c r="O17" s="143"/>
      <c r="P17" s="144"/>
      <c r="Q17" s="43"/>
      <c r="S17" s="143"/>
      <c r="T17" s="144"/>
      <c r="U17" s="43"/>
      <c r="W17" s="143"/>
      <c r="X17" s="144"/>
      <c r="Y17" s="43"/>
      <c r="AA17" s="143"/>
      <c r="AB17" s="144"/>
      <c r="AC17" s="43"/>
      <c r="AE17" s="143"/>
      <c r="AF17" s="144"/>
      <c r="AG17" s="43"/>
      <c r="AI17" s="143"/>
      <c r="AJ17" s="144"/>
      <c r="AK17" s="43"/>
    </row>
    <row r="18" spans="1:37" ht="60" hidden="1" x14ac:dyDescent="0.25">
      <c r="A18" s="66" t="s">
        <v>0</v>
      </c>
      <c r="B18" s="8" t="s">
        <v>258</v>
      </c>
      <c r="C18" s="9" t="s">
        <v>1</v>
      </c>
      <c r="D18" s="9">
        <v>6</v>
      </c>
      <c r="E18" s="9"/>
      <c r="F18" s="8" t="s">
        <v>9</v>
      </c>
      <c r="G18" s="9"/>
      <c r="H18" s="9"/>
      <c r="I18" s="9" t="s">
        <v>4158</v>
      </c>
      <c r="J18" s="42"/>
      <c r="K18" s="45" t="s">
        <v>4167</v>
      </c>
      <c r="L18" s="45" t="s">
        <v>4168</v>
      </c>
      <c r="M18" s="46">
        <v>44265</v>
      </c>
      <c r="O18" s="143"/>
      <c r="P18" s="144"/>
      <c r="Q18" s="43"/>
      <c r="S18" s="143"/>
      <c r="T18" s="144"/>
      <c r="U18" s="43"/>
      <c r="W18" s="143"/>
      <c r="X18" s="144"/>
      <c r="Y18" s="43"/>
      <c r="AA18" s="143"/>
      <c r="AB18" s="144"/>
      <c r="AC18" s="43"/>
      <c r="AE18" s="143"/>
      <c r="AF18" s="144"/>
      <c r="AG18" s="43"/>
      <c r="AI18" s="143"/>
      <c r="AJ18" s="144"/>
      <c r="AK18" s="43"/>
    </row>
    <row r="19" spans="1:37" ht="90" hidden="1" x14ac:dyDescent="0.25">
      <c r="A19" s="66" t="s">
        <v>0</v>
      </c>
      <c r="B19" s="8" t="s">
        <v>258</v>
      </c>
      <c r="C19" s="9" t="s">
        <v>1</v>
      </c>
      <c r="D19" s="9">
        <v>7</v>
      </c>
      <c r="E19" s="9"/>
      <c r="F19" s="8" t="s">
        <v>10</v>
      </c>
      <c r="G19" s="9"/>
      <c r="H19" s="9"/>
      <c r="I19" s="9" t="s">
        <v>4158</v>
      </c>
      <c r="J19" s="42"/>
      <c r="K19" s="45"/>
      <c r="L19" s="45"/>
      <c r="M19" s="46"/>
      <c r="O19" s="143"/>
      <c r="P19" s="144"/>
      <c r="Q19" s="43"/>
      <c r="S19" s="143"/>
      <c r="T19" s="144"/>
      <c r="U19" s="43"/>
      <c r="W19" s="143"/>
      <c r="X19" s="144"/>
      <c r="Y19" s="43"/>
      <c r="AA19" s="143"/>
      <c r="AB19" s="144"/>
      <c r="AC19" s="43"/>
      <c r="AE19" s="143"/>
      <c r="AF19" s="144"/>
      <c r="AG19" s="43"/>
      <c r="AI19" s="143"/>
      <c r="AJ19" s="144"/>
      <c r="AK19" s="43"/>
    </row>
    <row r="20" spans="1:37" ht="75" hidden="1" x14ac:dyDescent="0.25">
      <c r="A20" s="66" t="s">
        <v>0</v>
      </c>
      <c r="B20" s="8" t="s">
        <v>258</v>
      </c>
      <c r="C20" s="9" t="s">
        <v>1</v>
      </c>
      <c r="D20" s="9">
        <v>8</v>
      </c>
      <c r="E20" s="9"/>
      <c r="F20" s="8" t="s">
        <v>11</v>
      </c>
      <c r="G20" s="9"/>
      <c r="H20" s="9"/>
      <c r="I20" s="9" t="s">
        <v>4158</v>
      </c>
      <c r="J20" s="42"/>
      <c r="K20" s="45"/>
      <c r="L20" s="45"/>
      <c r="M20" s="46"/>
      <c r="O20" s="143"/>
      <c r="P20" s="144"/>
      <c r="Q20" s="43"/>
      <c r="S20" s="143"/>
      <c r="T20" s="144"/>
      <c r="U20" s="43"/>
      <c r="W20" s="143"/>
      <c r="X20" s="144"/>
      <c r="Y20" s="43"/>
      <c r="AA20" s="143"/>
      <c r="AB20" s="144"/>
      <c r="AC20" s="43"/>
      <c r="AE20" s="143"/>
      <c r="AF20" s="144"/>
      <c r="AG20" s="43"/>
      <c r="AI20" s="143"/>
      <c r="AJ20" s="144"/>
      <c r="AK20" s="43"/>
    </row>
    <row r="21" spans="1:37" ht="45" hidden="1" x14ac:dyDescent="0.25">
      <c r="A21" s="66" t="s">
        <v>0</v>
      </c>
      <c r="B21" s="8" t="s">
        <v>258</v>
      </c>
      <c r="C21" s="9" t="s">
        <v>1</v>
      </c>
      <c r="D21" s="9">
        <v>9</v>
      </c>
      <c r="E21" s="9"/>
      <c r="F21" s="8" t="s">
        <v>12</v>
      </c>
      <c r="G21" s="9"/>
      <c r="H21" s="9"/>
      <c r="I21" s="9" t="s">
        <v>4158</v>
      </c>
      <c r="J21" s="42"/>
      <c r="K21" s="45"/>
      <c r="L21" s="45"/>
      <c r="M21" s="46"/>
      <c r="O21" s="143"/>
      <c r="P21" s="144"/>
      <c r="Q21" s="43"/>
      <c r="S21" s="143"/>
      <c r="T21" s="144"/>
      <c r="U21" s="43"/>
      <c r="W21" s="143"/>
      <c r="X21" s="144"/>
      <c r="Y21" s="43"/>
      <c r="AA21" s="143"/>
      <c r="AB21" s="144"/>
      <c r="AC21" s="43"/>
      <c r="AE21" s="143"/>
      <c r="AF21" s="144"/>
      <c r="AG21" s="43"/>
      <c r="AI21" s="143"/>
      <c r="AJ21" s="144"/>
      <c r="AK21" s="43"/>
    </row>
    <row r="22" spans="1:37" ht="45" hidden="1" x14ac:dyDescent="0.25">
      <c r="A22" s="66" t="s">
        <v>0</v>
      </c>
      <c r="B22" s="8" t="s">
        <v>258</v>
      </c>
      <c r="C22" s="9" t="s">
        <v>1</v>
      </c>
      <c r="D22" s="9">
        <v>10</v>
      </c>
      <c r="E22" s="9"/>
      <c r="F22" s="8" t="s">
        <v>13</v>
      </c>
      <c r="G22" s="9"/>
      <c r="H22" s="9" t="s">
        <v>4158</v>
      </c>
      <c r="I22" s="9"/>
      <c r="J22" s="42" t="s">
        <v>4203</v>
      </c>
      <c r="K22" s="45"/>
      <c r="L22" s="45"/>
      <c r="M22" s="46"/>
      <c r="O22" s="143"/>
      <c r="P22" s="144"/>
      <c r="Q22" s="43"/>
      <c r="S22" s="143"/>
      <c r="T22" s="144"/>
      <c r="U22" s="43"/>
      <c r="W22" s="143"/>
      <c r="X22" s="144"/>
      <c r="Y22" s="43"/>
      <c r="AA22" s="143"/>
      <c r="AB22" s="144"/>
      <c r="AC22" s="43"/>
      <c r="AE22" s="143"/>
      <c r="AF22" s="144"/>
      <c r="AG22" s="43"/>
      <c r="AI22" s="143"/>
      <c r="AJ22" s="144"/>
      <c r="AK22" s="43"/>
    </row>
    <row r="23" spans="1:37" ht="45" hidden="1" x14ac:dyDescent="0.25">
      <c r="A23" s="66" t="s">
        <v>0</v>
      </c>
      <c r="B23" s="8" t="s">
        <v>258</v>
      </c>
      <c r="C23" s="9" t="s">
        <v>1</v>
      </c>
      <c r="D23" s="9">
        <v>11</v>
      </c>
      <c r="E23" s="9"/>
      <c r="F23" s="8" t="s">
        <v>14</v>
      </c>
      <c r="G23" s="9"/>
      <c r="H23" s="9"/>
      <c r="I23" s="9" t="s">
        <v>4158</v>
      </c>
      <c r="J23" s="42"/>
      <c r="K23" s="45"/>
      <c r="L23" s="45"/>
      <c r="M23" s="46"/>
      <c r="O23" s="143"/>
      <c r="P23" s="144"/>
      <c r="Q23" s="43"/>
      <c r="S23" s="143"/>
      <c r="T23" s="144"/>
      <c r="U23" s="43"/>
      <c r="W23" s="143"/>
      <c r="X23" s="144"/>
      <c r="Y23" s="43"/>
      <c r="AA23" s="143"/>
      <c r="AB23" s="144"/>
      <c r="AC23" s="43"/>
      <c r="AE23" s="143"/>
      <c r="AF23" s="144"/>
      <c r="AG23" s="43"/>
      <c r="AI23" s="143"/>
      <c r="AJ23" s="144"/>
      <c r="AK23" s="43"/>
    </row>
    <row r="24" spans="1:37" ht="45" hidden="1" x14ac:dyDescent="0.25">
      <c r="A24" s="66" t="s">
        <v>0</v>
      </c>
      <c r="B24" s="8" t="s">
        <v>258</v>
      </c>
      <c r="C24" s="9" t="s">
        <v>1</v>
      </c>
      <c r="D24" s="9">
        <v>12</v>
      </c>
      <c r="E24" s="9"/>
      <c r="F24" s="8" t="s">
        <v>15</v>
      </c>
      <c r="G24" s="9"/>
      <c r="H24" s="9"/>
      <c r="I24" s="9" t="s">
        <v>4158</v>
      </c>
      <c r="J24" s="42"/>
      <c r="K24" s="45"/>
      <c r="L24" s="45"/>
      <c r="M24" s="46"/>
      <c r="O24" s="143"/>
      <c r="P24" s="144"/>
      <c r="Q24" s="43"/>
      <c r="S24" s="143"/>
      <c r="T24" s="144"/>
      <c r="U24" s="43"/>
      <c r="W24" s="143"/>
      <c r="X24" s="144"/>
      <c r="Y24" s="43"/>
      <c r="AA24" s="143"/>
      <c r="AB24" s="144"/>
      <c r="AC24" s="43"/>
      <c r="AE24" s="143"/>
      <c r="AF24" s="144"/>
      <c r="AG24" s="43"/>
      <c r="AI24" s="143"/>
      <c r="AJ24" s="144"/>
      <c r="AK24" s="43"/>
    </row>
    <row r="25" spans="1:37" ht="30" hidden="1" x14ac:dyDescent="0.25">
      <c r="A25" s="66" t="s">
        <v>0</v>
      </c>
      <c r="B25" s="8" t="s">
        <v>258</v>
      </c>
      <c r="C25" s="9" t="s">
        <v>1</v>
      </c>
      <c r="D25" s="9">
        <v>13</v>
      </c>
      <c r="E25" s="9"/>
      <c r="F25" s="10" t="s">
        <v>17</v>
      </c>
      <c r="G25" s="9"/>
      <c r="H25" s="9"/>
      <c r="I25" s="9"/>
      <c r="J25" s="42"/>
      <c r="K25" s="45"/>
      <c r="L25" s="45"/>
      <c r="M25" s="46"/>
      <c r="O25" s="143"/>
      <c r="P25" s="144"/>
      <c r="Q25" s="43"/>
      <c r="S25" s="143"/>
      <c r="T25" s="144"/>
      <c r="U25" s="43"/>
      <c r="W25" s="143"/>
      <c r="X25" s="144"/>
      <c r="Y25" s="43"/>
      <c r="AA25" s="143"/>
      <c r="AB25" s="144"/>
      <c r="AC25" s="43"/>
      <c r="AE25" s="143"/>
      <c r="AF25" s="144"/>
      <c r="AG25" s="43"/>
      <c r="AI25" s="143"/>
      <c r="AJ25" s="144"/>
      <c r="AK25" s="43"/>
    </row>
    <row r="26" spans="1:37" ht="30" hidden="1" x14ac:dyDescent="0.25">
      <c r="A26" s="66" t="s">
        <v>0</v>
      </c>
      <c r="B26" s="8" t="s">
        <v>258</v>
      </c>
      <c r="C26" s="9" t="s">
        <v>1</v>
      </c>
      <c r="D26" s="9">
        <v>13</v>
      </c>
      <c r="E26" s="9" t="s">
        <v>16</v>
      </c>
      <c r="F26" s="52" t="s">
        <v>1568</v>
      </c>
      <c r="G26" s="9"/>
      <c r="H26" s="9"/>
      <c r="I26" s="9" t="s">
        <v>4158</v>
      </c>
      <c r="J26" s="42"/>
      <c r="K26" s="45"/>
      <c r="L26" s="45"/>
      <c r="M26" s="46"/>
      <c r="O26" s="143"/>
      <c r="P26" s="144"/>
      <c r="Q26" s="43"/>
      <c r="S26" s="143"/>
      <c r="T26" s="144"/>
      <c r="U26" s="43"/>
      <c r="W26" s="143"/>
      <c r="X26" s="144"/>
      <c r="Y26" s="43"/>
      <c r="AA26" s="143"/>
      <c r="AB26" s="144"/>
      <c r="AC26" s="43"/>
      <c r="AE26" s="143"/>
      <c r="AF26" s="144"/>
      <c r="AG26" s="43"/>
      <c r="AI26" s="143"/>
      <c r="AJ26" s="144"/>
      <c r="AK26" s="43"/>
    </row>
    <row r="27" spans="1:37" ht="45" hidden="1" x14ac:dyDescent="0.25">
      <c r="A27" s="66" t="s">
        <v>0</v>
      </c>
      <c r="B27" s="8" t="s">
        <v>258</v>
      </c>
      <c r="C27" s="9" t="s">
        <v>1</v>
      </c>
      <c r="D27" s="9">
        <v>13</v>
      </c>
      <c r="E27" s="9" t="s">
        <v>18</v>
      </c>
      <c r="F27" s="68" t="s">
        <v>1569</v>
      </c>
      <c r="G27" s="9"/>
      <c r="H27" s="9"/>
      <c r="I27" s="9" t="s">
        <v>4158</v>
      </c>
      <c r="J27" s="42"/>
      <c r="K27" s="45"/>
      <c r="L27" s="45"/>
      <c r="M27" s="46"/>
      <c r="O27" s="143"/>
      <c r="P27" s="144"/>
      <c r="Q27" s="43"/>
      <c r="S27" s="143"/>
      <c r="T27" s="144"/>
      <c r="U27" s="43"/>
      <c r="W27" s="143"/>
      <c r="X27" s="144"/>
      <c r="Y27" s="43"/>
      <c r="AA27" s="143"/>
      <c r="AB27" s="144"/>
      <c r="AC27" s="43"/>
      <c r="AE27" s="143"/>
      <c r="AF27" s="144"/>
      <c r="AG27" s="43"/>
      <c r="AI27" s="143"/>
      <c r="AJ27" s="144"/>
      <c r="AK27" s="43"/>
    </row>
    <row r="28" spans="1:37" ht="45" hidden="1" x14ac:dyDescent="0.25">
      <c r="A28" s="66" t="s">
        <v>0</v>
      </c>
      <c r="B28" s="8" t="s">
        <v>258</v>
      </c>
      <c r="C28" s="9" t="s">
        <v>1</v>
      </c>
      <c r="D28" s="9">
        <v>13</v>
      </c>
      <c r="E28" s="9" t="s">
        <v>19</v>
      </c>
      <c r="F28" s="68" t="s">
        <v>1570</v>
      </c>
      <c r="G28" s="9"/>
      <c r="H28" s="9"/>
      <c r="I28" s="9" t="s">
        <v>4158</v>
      </c>
      <c r="J28" s="42"/>
      <c r="K28" s="45"/>
      <c r="L28" s="45"/>
      <c r="M28" s="46"/>
      <c r="O28" s="143"/>
      <c r="P28" s="144"/>
      <c r="Q28" s="43"/>
      <c r="S28" s="143"/>
      <c r="T28" s="144"/>
      <c r="U28" s="43"/>
      <c r="W28" s="143"/>
      <c r="X28" s="144"/>
      <c r="Y28" s="43"/>
      <c r="AA28" s="143"/>
      <c r="AB28" s="144"/>
      <c r="AC28" s="43"/>
      <c r="AE28" s="143"/>
      <c r="AF28" s="144"/>
      <c r="AG28" s="43"/>
      <c r="AI28" s="143"/>
      <c r="AJ28" s="144"/>
      <c r="AK28" s="43"/>
    </row>
    <row r="29" spans="1:37" ht="30" hidden="1" x14ac:dyDescent="0.25">
      <c r="A29" s="66" t="s">
        <v>0</v>
      </c>
      <c r="B29" s="8" t="s">
        <v>258</v>
      </c>
      <c r="C29" s="9" t="s">
        <v>1</v>
      </c>
      <c r="D29" s="9">
        <v>13</v>
      </c>
      <c r="E29" s="9" t="s">
        <v>20</v>
      </c>
      <c r="F29" s="68" t="s">
        <v>1571</v>
      </c>
      <c r="G29" s="9"/>
      <c r="H29" s="9"/>
      <c r="I29" s="9" t="s">
        <v>4158</v>
      </c>
      <c r="J29" s="42"/>
      <c r="K29" s="45"/>
      <c r="L29" s="45"/>
      <c r="M29" s="46"/>
      <c r="O29" s="143"/>
      <c r="P29" s="144"/>
      <c r="Q29" s="43"/>
      <c r="S29" s="143"/>
      <c r="T29" s="144"/>
      <c r="U29" s="43"/>
      <c r="W29" s="143"/>
      <c r="X29" s="144"/>
      <c r="Y29" s="43"/>
      <c r="AA29" s="143"/>
      <c r="AB29" s="144"/>
      <c r="AC29" s="43"/>
      <c r="AE29" s="143"/>
      <c r="AF29" s="144"/>
      <c r="AG29" s="43"/>
      <c r="AI29" s="143"/>
      <c r="AJ29" s="144"/>
      <c r="AK29" s="43"/>
    </row>
    <row r="30" spans="1:37" ht="45" hidden="1" x14ac:dyDescent="0.25">
      <c r="A30" s="66" t="s">
        <v>0</v>
      </c>
      <c r="B30" s="8" t="s">
        <v>258</v>
      </c>
      <c r="C30" s="9" t="s">
        <v>1</v>
      </c>
      <c r="D30" s="9">
        <v>13</v>
      </c>
      <c r="E30" s="9" t="s">
        <v>1572</v>
      </c>
      <c r="F30" s="52" t="s">
        <v>1573</v>
      </c>
      <c r="G30" s="9"/>
      <c r="H30" s="9"/>
      <c r="I30" s="9" t="s">
        <v>4158</v>
      </c>
      <c r="J30" s="42"/>
      <c r="K30" s="45"/>
      <c r="L30" s="45"/>
      <c r="M30" s="46"/>
      <c r="O30" s="143"/>
      <c r="P30" s="144"/>
      <c r="Q30" s="43"/>
      <c r="S30" s="143"/>
      <c r="T30" s="144"/>
      <c r="U30" s="43"/>
      <c r="W30" s="143"/>
      <c r="X30" s="144"/>
      <c r="Y30" s="43"/>
      <c r="AA30" s="143"/>
      <c r="AB30" s="144"/>
      <c r="AC30" s="43"/>
      <c r="AE30" s="143"/>
      <c r="AF30" s="144"/>
      <c r="AG30" s="43"/>
      <c r="AI30" s="143"/>
      <c r="AJ30" s="144"/>
      <c r="AK30" s="43"/>
    </row>
    <row r="31" spans="1:37" ht="45" hidden="1" x14ac:dyDescent="0.25">
      <c r="A31" s="66" t="s">
        <v>0</v>
      </c>
      <c r="B31" s="8" t="s">
        <v>258</v>
      </c>
      <c r="C31" s="9" t="s">
        <v>1</v>
      </c>
      <c r="D31" s="9">
        <v>13</v>
      </c>
      <c r="E31" s="9" t="s">
        <v>1574</v>
      </c>
      <c r="F31" s="52" t="s">
        <v>1575</v>
      </c>
      <c r="G31" s="9"/>
      <c r="H31" s="9"/>
      <c r="I31" s="9" t="s">
        <v>4158</v>
      </c>
      <c r="J31" s="42"/>
      <c r="K31" s="45"/>
      <c r="L31" s="45"/>
      <c r="M31" s="46"/>
      <c r="O31" s="143"/>
      <c r="P31" s="144"/>
      <c r="Q31" s="43"/>
      <c r="S31" s="143"/>
      <c r="T31" s="144"/>
      <c r="U31" s="43"/>
      <c r="W31" s="143"/>
      <c r="X31" s="144"/>
      <c r="Y31" s="43"/>
      <c r="AA31" s="143"/>
      <c r="AB31" s="144"/>
      <c r="AC31" s="43"/>
      <c r="AE31" s="143"/>
      <c r="AF31" s="144"/>
      <c r="AG31" s="43"/>
      <c r="AI31" s="143"/>
      <c r="AJ31" s="144"/>
      <c r="AK31" s="43"/>
    </row>
    <row r="32" spans="1:37" ht="105" hidden="1" x14ac:dyDescent="0.25">
      <c r="A32" s="66" t="s">
        <v>0</v>
      </c>
      <c r="B32" s="8" t="s">
        <v>258</v>
      </c>
      <c r="C32" s="9" t="s">
        <v>1</v>
      </c>
      <c r="D32" s="9">
        <v>13</v>
      </c>
      <c r="E32" s="9" t="s">
        <v>1576</v>
      </c>
      <c r="F32" s="52" t="s">
        <v>1577</v>
      </c>
      <c r="G32" s="9"/>
      <c r="H32" s="9"/>
      <c r="I32" s="9" t="s">
        <v>4158</v>
      </c>
      <c r="J32" s="42"/>
      <c r="K32" s="45"/>
      <c r="L32" s="45"/>
      <c r="M32" s="46"/>
      <c r="O32" s="143"/>
      <c r="P32" s="144"/>
      <c r="Q32" s="43"/>
      <c r="S32" s="143"/>
      <c r="T32" s="144"/>
      <c r="U32" s="43"/>
      <c r="W32" s="143"/>
      <c r="X32" s="144"/>
      <c r="Y32" s="43"/>
      <c r="AA32" s="143"/>
      <c r="AB32" s="144"/>
      <c r="AC32" s="43"/>
      <c r="AE32" s="143"/>
      <c r="AF32" s="144"/>
      <c r="AG32" s="43"/>
      <c r="AI32" s="143"/>
      <c r="AJ32" s="144"/>
      <c r="AK32" s="43"/>
    </row>
    <row r="33" spans="1:37" ht="75.75" hidden="1" thickBot="1" x14ac:dyDescent="0.3">
      <c r="A33" s="69" t="s">
        <v>0</v>
      </c>
      <c r="B33" s="70" t="s">
        <v>22</v>
      </c>
      <c r="C33" s="71" t="s">
        <v>1</v>
      </c>
      <c r="D33" s="71">
        <v>14</v>
      </c>
      <c r="E33" s="71"/>
      <c r="F33" s="70" t="s">
        <v>23</v>
      </c>
      <c r="G33" s="9"/>
      <c r="H33" s="9"/>
      <c r="I33" s="9" t="s">
        <v>4158</v>
      </c>
      <c r="J33" s="42"/>
      <c r="K33" s="45"/>
      <c r="L33" s="45"/>
      <c r="M33" s="46"/>
      <c r="O33" s="143"/>
      <c r="P33" s="144"/>
      <c r="Q33" s="43"/>
      <c r="S33" s="143"/>
      <c r="T33" s="144"/>
      <c r="U33" s="43"/>
      <c r="W33" s="143"/>
      <c r="X33" s="144"/>
      <c r="Y33" s="43"/>
      <c r="AA33" s="143"/>
      <c r="AB33" s="144"/>
      <c r="AC33" s="43"/>
      <c r="AE33" s="143"/>
      <c r="AF33" s="144"/>
      <c r="AG33" s="43"/>
      <c r="AI33" s="143"/>
      <c r="AJ33" s="144"/>
      <c r="AK33" s="43"/>
    </row>
    <row r="34" spans="1:37" ht="45" hidden="1" x14ac:dyDescent="0.25">
      <c r="A34" s="72" t="s">
        <v>24</v>
      </c>
      <c r="B34" s="73" t="s">
        <v>26</v>
      </c>
      <c r="C34" s="43" t="s">
        <v>28</v>
      </c>
      <c r="D34" s="43">
        <v>1</v>
      </c>
      <c r="E34" s="43"/>
      <c r="F34" s="73" t="s">
        <v>25</v>
      </c>
      <c r="G34" s="9"/>
      <c r="H34" s="9"/>
      <c r="I34" s="9" t="s">
        <v>4158</v>
      </c>
      <c r="J34" s="42"/>
      <c r="K34" s="45"/>
      <c r="L34" s="45"/>
      <c r="M34" s="46"/>
      <c r="O34" s="143"/>
      <c r="P34" s="144"/>
      <c r="Q34" s="43"/>
      <c r="S34" s="143"/>
      <c r="T34" s="144"/>
      <c r="U34" s="43"/>
      <c r="W34" s="143"/>
      <c r="X34" s="144"/>
      <c r="Y34" s="43"/>
      <c r="AA34" s="143"/>
      <c r="AB34" s="144"/>
      <c r="AC34" s="43"/>
      <c r="AE34" s="143"/>
      <c r="AF34" s="144"/>
      <c r="AG34" s="43"/>
      <c r="AI34" s="143"/>
      <c r="AJ34" s="144"/>
      <c r="AK34" s="43"/>
    </row>
    <row r="35" spans="1:37" ht="45" hidden="1" x14ac:dyDescent="0.25">
      <c r="A35" s="74" t="s">
        <v>24</v>
      </c>
      <c r="B35" s="8" t="s">
        <v>26</v>
      </c>
      <c r="C35" s="9" t="s">
        <v>28</v>
      </c>
      <c r="D35" s="9">
        <v>2</v>
      </c>
      <c r="E35" s="9"/>
      <c r="F35" s="8" t="s">
        <v>27</v>
      </c>
      <c r="G35" s="9"/>
      <c r="H35" s="9"/>
      <c r="I35" s="9" t="s">
        <v>4158</v>
      </c>
      <c r="J35" s="42"/>
      <c r="K35" s="45"/>
      <c r="L35" s="45"/>
      <c r="M35" s="46"/>
      <c r="O35" s="143"/>
      <c r="P35" s="144"/>
      <c r="Q35" s="43"/>
      <c r="S35" s="143"/>
      <c r="T35" s="144"/>
      <c r="U35" s="43"/>
      <c r="W35" s="143"/>
      <c r="X35" s="144"/>
      <c r="Y35" s="43"/>
      <c r="AA35" s="143"/>
      <c r="AB35" s="144"/>
      <c r="AC35" s="43"/>
      <c r="AE35" s="143"/>
      <c r="AF35" s="144"/>
      <c r="AG35" s="43"/>
      <c r="AI35" s="143"/>
      <c r="AJ35" s="144"/>
      <c r="AK35" s="43"/>
    </row>
    <row r="36" spans="1:37" ht="60" hidden="1" x14ac:dyDescent="0.25">
      <c r="A36" s="74" t="s">
        <v>24</v>
      </c>
      <c r="B36" s="8" t="s">
        <v>26</v>
      </c>
      <c r="C36" s="9" t="s">
        <v>28</v>
      </c>
      <c r="D36" s="9">
        <v>3</v>
      </c>
      <c r="E36" s="9"/>
      <c r="F36" s="8" t="s">
        <v>29</v>
      </c>
      <c r="G36" s="9" t="s">
        <v>4158</v>
      </c>
      <c r="H36" s="9"/>
      <c r="I36" s="9"/>
      <c r="J36" s="42"/>
      <c r="K36" s="45"/>
      <c r="L36" s="45"/>
      <c r="M36" s="46"/>
      <c r="O36" s="143"/>
      <c r="P36" s="144"/>
      <c r="Q36" s="43"/>
      <c r="S36" s="143"/>
      <c r="T36" s="144"/>
      <c r="U36" s="43"/>
      <c r="W36" s="143"/>
      <c r="X36" s="144"/>
      <c r="Y36" s="43"/>
      <c r="AA36" s="143"/>
      <c r="AB36" s="144"/>
      <c r="AC36" s="43"/>
      <c r="AE36" s="143"/>
      <c r="AF36" s="144"/>
      <c r="AG36" s="43"/>
      <c r="AI36" s="143"/>
      <c r="AJ36" s="144"/>
      <c r="AK36" s="43"/>
    </row>
    <row r="37" spans="1:37" ht="45" hidden="1" x14ac:dyDescent="0.25">
      <c r="A37" s="74" t="s">
        <v>24</v>
      </c>
      <c r="B37" s="8" t="s">
        <v>26</v>
      </c>
      <c r="C37" s="9" t="s">
        <v>28</v>
      </c>
      <c r="D37" s="9">
        <v>4</v>
      </c>
      <c r="E37" s="9"/>
      <c r="F37" s="8" t="s">
        <v>30</v>
      </c>
      <c r="G37" s="9"/>
      <c r="H37" s="9"/>
      <c r="I37" s="9" t="s">
        <v>4158</v>
      </c>
      <c r="J37" s="42"/>
      <c r="K37" s="45"/>
      <c r="L37" s="45"/>
      <c r="M37" s="46"/>
      <c r="O37" s="143"/>
      <c r="P37" s="144"/>
      <c r="Q37" s="43"/>
      <c r="S37" s="143"/>
      <c r="T37" s="144"/>
      <c r="U37" s="43"/>
      <c r="W37" s="143"/>
      <c r="X37" s="144"/>
      <c r="Y37" s="43"/>
      <c r="AA37" s="143"/>
      <c r="AB37" s="144"/>
      <c r="AC37" s="43"/>
      <c r="AE37" s="143"/>
      <c r="AF37" s="144"/>
      <c r="AG37" s="43"/>
      <c r="AI37" s="143"/>
      <c r="AJ37" s="144"/>
      <c r="AK37" s="43"/>
    </row>
    <row r="38" spans="1:37" ht="60" hidden="1" x14ac:dyDescent="0.25">
      <c r="A38" s="74" t="s">
        <v>24</v>
      </c>
      <c r="B38" s="8" t="s">
        <v>26</v>
      </c>
      <c r="C38" s="9" t="s">
        <v>28</v>
      </c>
      <c r="D38" s="9">
        <v>5</v>
      </c>
      <c r="E38" s="9"/>
      <c r="F38" s="8" t="s">
        <v>31</v>
      </c>
      <c r="G38" s="9"/>
      <c r="H38" s="9"/>
      <c r="I38" s="9" t="s">
        <v>4158</v>
      </c>
      <c r="J38" s="42"/>
      <c r="K38" s="45"/>
      <c r="L38" s="45"/>
      <c r="M38" s="46"/>
      <c r="O38" s="143"/>
      <c r="P38" s="144"/>
      <c r="Q38" s="43"/>
      <c r="S38" s="143"/>
      <c r="T38" s="144"/>
      <c r="U38" s="43"/>
      <c r="W38" s="143"/>
      <c r="X38" s="144"/>
      <c r="Y38" s="43"/>
      <c r="AA38" s="143"/>
      <c r="AB38" s="144"/>
      <c r="AC38" s="43"/>
      <c r="AE38" s="143"/>
      <c r="AF38" s="144"/>
      <c r="AG38" s="43"/>
      <c r="AI38" s="143"/>
      <c r="AJ38" s="144"/>
      <c r="AK38" s="43"/>
    </row>
    <row r="39" spans="1:37" ht="45" hidden="1" x14ac:dyDescent="0.25">
      <c r="A39" s="74" t="s">
        <v>24</v>
      </c>
      <c r="B39" s="8" t="s">
        <v>26</v>
      </c>
      <c r="C39" s="9" t="s">
        <v>28</v>
      </c>
      <c r="D39" s="9">
        <v>5</v>
      </c>
      <c r="E39" s="9" t="s">
        <v>1578</v>
      </c>
      <c r="F39" s="68" t="s">
        <v>1579</v>
      </c>
      <c r="G39" s="9"/>
      <c r="H39" s="9"/>
      <c r="I39" s="9" t="s">
        <v>4158</v>
      </c>
      <c r="J39" s="42"/>
      <c r="K39" s="45"/>
      <c r="L39" s="45"/>
      <c r="M39" s="46"/>
      <c r="O39" s="143"/>
      <c r="P39" s="144"/>
      <c r="Q39" s="43"/>
      <c r="S39" s="143"/>
      <c r="T39" s="144"/>
      <c r="U39" s="43"/>
      <c r="W39" s="143"/>
      <c r="X39" s="144"/>
      <c r="Y39" s="43"/>
      <c r="AA39" s="143"/>
      <c r="AB39" s="144"/>
      <c r="AC39" s="43"/>
      <c r="AE39" s="143"/>
      <c r="AF39" s="144"/>
      <c r="AG39" s="43"/>
      <c r="AI39" s="143"/>
      <c r="AJ39" s="144"/>
      <c r="AK39" s="43"/>
    </row>
    <row r="40" spans="1:37" ht="45" hidden="1" x14ac:dyDescent="0.25">
      <c r="A40" s="74" t="s">
        <v>24</v>
      </c>
      <c r="B40" s="8" t="s">
        <v>26</v>
      </c>
      <c r="C40" s="9" t="s">
        <v>28</v>
      </c>
      <c r="D40" s="9">
        <v>5</v>
      </c>
      <c r="E40" s="9" t="s">
        <v>1580</v>
      </c>
      <c r="F40" s="68" t="s">
        <v>1581</v>
      </c>
      <c r="G40" s="9"/>
      <c r="H40" s="9"/>
      <c r="I40" s="9" t="s">
        <v>4158</v>
      </c>
      <c r="J40" s="42"/>
      <c r="K40" s="45"/>
      <c r="L40" s="45"/>
      <c r="M40" s="46"/>
      <c r="O40" s="143"/>
      <c r="P40" s="144"/>
      <c r="Q40" s="43"/>
      <c r="S40" s="143"/>
      <c r="T40" s="144"/>
      <c r="U40" s="43"/>
      <c r="W40" s="143"/>
      <c r="X40" s="144"/>
      <c r="Y40" s="43"/>
      <c r="AA40" s="143"/>
      <c r="AB40" s="144"/>
      <c r="AC40" s="43"/>
      <c r="AE40" s="143"/>
      <c r="AF40" s="144"/>
      <c r="AG40" s="43"/>
      <c r="AI40" s="143"/>
      <c r="AJ40" s="144"/>
      <c r="AK40" s="43"/>
    </row>
    <row r="41" spans="1:37" ht="45" hidden="1" x14ac:dyDescent="0.25">
      <c r="A41" s="74" t="s">
        <v>24</v>
      </c>
      <c r="B41" s="8" t="s">
        <v>26</v>
      </c>
      <c r="C41" s="9" t="s">
        <v>28</v>
      </c>
      <c r="D41" s="9">
        <v>5</v>
      </c>
      <c r="E41" s="9" t="s">
        <v>1582</v>
      </c>
      <c r="F41" s="68" t="s">
        <v>1583</v>
      </c>
      <c r="G41" s="9"/>
      <c r="H41" s="9"/>
      <c r="I41" s="9" t="s">
        <v>4158</v>
      </c>
      <c r="J41" s="42"/>
      <c r="K41" s="45"/>
      <c r="L41" s="45"/>
      <c r="M41" s="46"/>
      <c r="O41" s="143"/>
      <c r="P41" s="144"/>
      <c r="Q41" s="43"/>
      <c r="S41" s="143"/>
      <c r="T41" s="144"/>
      <c r="U41" s="43"/>
      <c r="W41" s="143"/>
      <c r="X41" s="144"/>
      <c r="Y41" s="43"/>
      <c r="AA41" s="143"/>
      <c r="AB41" s="144"/>
      <c r="AC41" s="43"/>
      <c r="AE41" s="143"/>
      <c r="AF41" s="144"/>
      <c r="AG41" s="43"/>
      <c r="AI41" s="143"/>
      <c r="AJ41" s="144"/>
      <c r="AK41" s="43"/>
    </row>
    <row r="42" spans="1:37" ht="60" hidden="1" x14ac:dyDescent="0.25">
      <c r="A42" s="74" t="s">
        <v>24</v>
      </c>
      <c r="B42" s="8" t="s">
        <v>26</v>
      </c>
      <c r="C42" s="9" t="s">
        <v>28</v>
      </c>
      <c r="D42" s="9">
        <v>5</v>
      </c>
      <c r="E42" s="9" t="s">
        <v>1584</v>
      </c>
      <c r="F42" s="68" t="s">
        <v>1585</v>
      </c>
      <c r="G42" s="9"/>
      <c r="H42" s="9"/>
      <c r="I42" s="9" t="s">
        <v>4158</v>
      </c>
      <c r="J42" s="42"/>
      <c r="K42" s="45"/>
      <c r="L42" s="45"/>
      <c r="M42" s="46"/>
      <c r="O42" s="143"/>
      <c r="P42" s="144"/>
      <c r="Q42" s="43"/>
      <c r="S42" s="143"/>
      <c r="T42" s="144"/>
      <c r="U42" s="43"/>
      <c r="W42" s="143"/>
      <c r="X42" s="144"/>
      <c r="Y42" s="43"/>
      <c r="AA42" s="143"/>
      <c r="AB42" s="144"/>
      <c r="AC42" s="43"/>
      <c r="AE42" s="143"/>
      <c r="AF42" s="144"/>
      <c r="AG42" s="43"/>
      <c r="AI42" s="143"/>
      <c r="AJ42" s="144"/>
      <c r="AK42" s="43"/>
    </row>
    <row r="43" spans="1:37" ht="45" hidden="1" x14ac:dyDescent="0.25">
      <c r="A43" s="74" t="s">
        <v>24</v>
      </c>
      <c r="B43" s="8" t="s">
        <v>32</v>
      </c>
      <c r="C43" s="9" t="s">
        <v>28</v>
      </c>
      <c r="D43" s="9">
        <v>6</v>
      </c>
      <c r="E43" s="9"/>
      <c r="F43" s="8" t="s">
        <v>33</v>
      </c>
      <c r="G43" s="9"/>
      <c r="H43" s="9"/>
      <c r="I43" s="9" t="s">
        <v>4158</v>
      </c>
      <c r="J43" s="42"/>
      <c r="K43" s="45"/>
      <c r="L43" s="45"/>
      <c r="M43" s="46"/>
      <c r="O43" s="143"/>
      <c r="P43" s="144"/>
      <c r="Q43" s="43"/>
      <c r="S43" s="143"/>
      <c r="T43" s="144"/>
      <c r="U43" s="43"/>
      <c r="W43" s="143"/>
      <c r="X43" s="144"/>
      <c r="Y43" s="43"/>
      <c r="AA43" s="143"/>
      <c r="AB43" s="144"/>
      <c r="AC43" s="43"/>
      <c r="AE43" s="143"/>
      <c r="AF43" s="144"/>
      <c r="AG43" s="43"/>
      <c r="AI43" s="143"/>
      <c r="AJ43" s="144"/>
      <c r="AK43" s="43"/>
    </row>
    <row r="44" spans="1:37" ht="45" hidden="1" x14ac:dyDescent="0.25">
      <c r="A44" s="74" t="s">
        <v>24</v>
      </c>
      <c r="B44" s="8" t="s">
        <v>32</v>
      </c>
      <c r="C44" s="9" t="s">
        <v>28</v>
      </c>
      <c r="D44" s="9">
        <v>7</v>
      </c>
      <c r="E44" s="9"/>
      <c r="F44" s="8" t="s">
        <v>34</v>
      </c>
      <c r="G44" s="9"/>
      <c r="H44" s="9"/>
      <c r="I44" s="9" t="s">
        <v>4158</v>
      </c>
      <c r="J44" s="42"/>
      <c r="K44" s="45"/>
      <c r="L44" s="45"/>
      <c r="M44" s="46"/>
      <c r="O44" s="143"/>
      <c r="P44" s="144"/>
      <c r="Q44" s="43"/>
      <c r="S44" s="143"/>
      <c r="T44" s="144"/>
      <c r="U44" s="43"/>
      <c r="W44" s="143"/>
      <c r="X44" s="144"/>
      <c r="Y44" s="43"/>
      <c r="AA44" s="143"/>
      <c r="AB44" s="144"/>
      <c r="AC44" s="43"/>
      <c r="AE44" s="143"/>
      <c r="AF44" s="144"/>
      <c r="AG44" s="43"/>
      <c r="AI44" s="143"/>
      <c r="AJ44" s="144"/>
      <c r="AK44" s="43"/>
    </row>
    <row r="45" spans="1:37" ht="75" hidden="1" x14ac:dyDescent="0.25">
      <c r="A45" s="74" t="s">
        <v>24</v>
      </c>
      <c r="B45" s="8" t="s">
        <v>35</v>
      </c>
      <c r="C45" s="9" t="s">
        <v>28</v>
      </c>
      <c r="D45" s="9">
        <v>8</v>
      </c>
      <c r="E45" s="9"/>
      <c r="F45" s="8" t="s">
        <v>259</v>
      </c>
      <c r="G45" s="9"/>
      <c r="H45" s="9"/>
      <c r="I45" s="9" t="s">
        <v>4158</v>
      </c>
      <c r="J45" s="42"/>
      <c r="K45" s="45"/>
      <c r="L45" s="45"/>
      <c r="M45" s="46"/>
      <c r="O45" s="143"/>
      <c r="P45" s="144"/>
      <c r="Q45" s="43"/>
      <c r="S45" s="143"/>
      <c r="T45" s="144"/>
      <c r="U45" s="43"/>
      <c r="W45" s="143"/>
      <c r="X45" s="144"/>
      <c r="Y45" s="43"/>
      <c r="AA45" s="143"/>
      <c r="AB45" s="144"/>
      <c r="AC45" s="43"/>
      <c r="AE45" s="143"/>
      <c r="AF45" s="144"/>
      <c r="AG45" s="43"/>
      <c r="AI45" s="143"/>
      <c r="AJ45" s="144"/>
      <c r="AK45" s="43"/>
    </row>
    <row r="46" spans="1:37" ht="75" hidden="1" x14ac:dyDescent="0.25">
      <c r="A46" s="74" t="s">
        <v>24</v>
      </c>
      <c r="B46" s="8" t="s">
        <v>35</v>
      </c>
      <c r="C46" s="9" t="s">
        <v>28</v>
      </c>
      <c r="D46" s="9">
        <v>9</v>
      </c>
      <c r="E46" s="9"/>
      <c r="F46" s="8" t="s">
        <v>36</v>
      </c>
      <c r="G46" s="9"/>
      <c r="H46" s="9"/>
      <c r="I46" s="9" t="s">
        <v>4158</v>
      </c>
      <c r="J46" s="42"/>
      <c r="K46" s="45"/>
      <c r="L46" s="45"/>
      <c r="M46" s="46"/>
      <c r="O46" s="143"/>
      <c r="P46" s="144"/>
      <c r="Q46" s="43"/>
      <c r="S46" s="143"/>
      <c r="T46" s="144"/>
      <c r="U46" s="43"/>
      <c r="W46" s="143"/>
      <c r="X46" s="144"/>
      <c r="Y46" s="43"/>
      <c r="AA46" s="143"/>
      <c r="AB46" s="144"/>
      <c r="AC46" s="43"/>
      <c r="AE46" s="143"/>
      <c r="AF46" s="144"/>
      <c r="AG46" s="43"/>
      <c r="AI46" s="143"/>
      <c r="AJ46" s="144"/>
      <c r="AK46" s="43"/>
    </row>
    <row r="47" spans="1:37" ht="75" hidden="1" x14ac:dyDescent="0.25">
      <c r="A47" s="74" t="s">
        <v>24</v>
      </c>
      <c r="B47" s="8" t="s">
        <v>35</v>
      </c>
      <c r="C47" s="9" t="s">
        <v>28</v>
      </c>
      <c r="D47" s="9">
        <v>9</v>
      </c>
      <c r="E47" s="9" t="s">
        <v>1586</v>
      </c>
      <c r="F47" s="68" t="s">
        <v>1587</v>
      </c>
      <c r="G47" s="9"/>
      <c r="H47" s="9"/>
      <c r="I47" s="9" t="s">
        <v>4158</v>
      </c>
      <c r="J47" s="42"/>
      <c r="K47" s="45"/>
      <c r="L47" s="45"/>
      <c r="M47" s="46"/>
      <c r="O47" s="143"/>
      <c r="P47" s="144"/>
      <c r="Q47" s="43"/>
      <c r="S47" s="143"/>
      <c r="T47" s="144"/>
      <c r="U47" s="43"/>
      <c r="W47" s="143"/>
      <c r="X47" s="144"/>
      <c r="Y47" s="43"/>
      <c r="AA47" s="143"/>
      <c r="AB47" s="144"/>
      <c r="AC47" s="43"/>
      <c r="AE47" s="143"/>
      <c r="AF47" s="144"/>
      <c r="AG47" s="43"/>
      <c r="AI47" s="143"/>
      <c r="AJ47" s="144"/>
      <c r="AK47" s="43"/>
    </row>
    <row r="48" spans="1:37" ht="75" hidden="1" x14ac:dyDescent="0.25">
      <c r="A48" s="74" t="s">
        <v>24</v>
      </c>
      <c r="B48" s="8" t="s">
        <v>35</v>
      </c>
      <c r="C48" s="9" t="s">
        <v>28</v>
      </c>
      <c r="D48" s="9">
        <v>9</v>
      </c>
      <c r="E48" s="9" t="s">
        <v>1588</v>
      </c>
      <c r="F48" s="68" t="s">
        <v>1589</v>
      </c>
      <c r="G48" s="9"/>
      <c r="H48" s="9"/>
      <c r="I48" s="9" t="s">
        <v>4158</v>
      </c>
      <c r="J48" s="42"/>
      <c r="K48" s="45"/>
      <c r="L48" s="45"/>
      <c r="M48" s="46"/>
      <c r="O48" s="143"/>
      <c r="P48" s="144"/>
      <c r="Q48" s="43"/>
      <c r="S48" s="143"/>
      <c r="T48" s="144"/>
      <c r="U48" s="43"/>
      <c r="W48" s="143"/>
      <c r="X48" s="144"/>
      <c r="Y48" s="43"/>
      <c r="AA48" s="143"/>
      <c r="AB48" s="144"/>
      <c r="AC48" s="43"/>
      <c r="AE48" s="143"/>
      <c r="AF48" s="144"/>
      <c r="AG48" s="43"/>
      <c r="AI48" s="143"/>
      <c r="AJ48" s="144"/>
      <c r="AK48" s="43"/>
    </row>
    <row r="49" spans="1:37" ht="75" hidden="1" x14ac:dyDescent="0.25">
      <c r="A49" s="74" t="s">
        <v>24</v>
      </c>
      <c r="B49" s="8" t="s">
        <v>35</v>
      </c>
      <c r="C49" s="9" t="s">
        <v>28</v>
      </c>
      <c r="D49" s="9">
        <v>9</v>
      </c>
      <c r="E49" s="9" t="s">
        <v>1590</v>
      </c>
      <c r="F49" s="68" t="s">
        <v>1591</v>
      </c>
      <c r="G49" s="9"/>
      <c r="H49" s="9"/>
      <c r="I49" s="9" t="s">
        <v>4158</v>
      </c>
      <c r="J49" s="42"/>
      <c r="K49" s="45"/>
      <c r="L49" s="45"/>
      <c r="M49" s="46"/>
      <c r="O49" s="143"/>
      <c r="P49" s="144"/>
      <c r="Q49" s="43"/>
      <c r="S49" s="143"/>
      <c r="T49" s="144"/>
      <c r="U49" s="43"/>
      <c r="W49" s="143"/>
      <c r="X49" s="144"/>
      <c r="Y49" s="43"/>
      <c r="AA49" s="143"/>
      <c r="AB49" s="144"/>
      <c r="AC49" s="43"/>
      <c r="AE49" s="143"/>
      <c r="AF49" s="144"/>
      <c r="AG49" s="43"/>
      <c r="AI49" s="143"/>
      <c r="AJ49" s="144"/>
      <c r="AK49" s="43"/>
    </row>
    <row r="50" spans="1:37" ht="75" hidden="1" x14ac:dyDescent="0.25">
      <c r="A50" s="74" t="s">
        <v>24</v>
      </c>
      <c r="B50" s="8" t="s">
        <v>35</v>
      </c>
      <c r="C50" s="9" t="s">
        <v>28</v>
      </c>
      <c r="D50" s="9">
        <v>9</v>
      </c>
      <c r="E50" s="9" t="s">
        <v>1592</v>
      </c>
      <c r="F50" s="68" t="s">
        <v>1593</v>
      </c>
      <c r="G50" s="9"/>
      <c r="H50" s="9"/>
      <c r="I50" s="9" t="s">
        <v>4158</v>
      </c>
      <c r="J50" s="42"/>
      <c r="K50" s="45"/>
      <c r="L50" s="45"/>
      <c r="M50" s="46"/>
      <c r="O50" s="143"/>
      <c r="P50" s="144"/>
      <c r="Q50" s="43"/>
      <c r="S50" s="143"/>
      <c r="T50" s="144"/>
      <c r="U50" s="43"/>
      <c r="W50" s="143"/>
      <c r="X50" s="144"/>
      <c r="Y50" s="43"/>
      <c r="AA50" s="143"/>
      <c r="AB50" s="144"/>
      <c r="AC50" s="43"/>
      <c r="AE50" s="143"/>
      <c r="AF50" s="144"/>
      <c r="AG50" s="43"/>
      <c r="AI50" s="143"/>
      <c r="AJ50" s="144"/>
      <c r="AK50" s="43"/>
    </row>
    <row r="51" spans="1:37" ht="75" hidden="1" x14ac:dyDescent="0.25">
      <c r="A51" s="74" t="s">
        <v>24</v>
      </c>
      <c r="B51" s="8" t="s">
        <v>35</v>
      </c>
      <c r="C51" s="9" t="s">
        <v>28</v>
      </c>
      <c r="D51" s="9">
        <v>10</v>
      </c>
      <c r="E51" s="9"/>
      <c r="F51" s="8" t="s">
        <v>37</v>
      </c>
      <c r="G51" s="9"/>
      <c r="H51" s="9"/>
      <c r="I51" s="9" t="s">
        <v>4158</v>
      </c>
      <c r="J51" s="42"/>
      <c r="K51" s="45"/>
      <c r="L51" s="45"/>
      <c r="M51" s="46"/>
      <c r="O51" s="143"/>
      <c r="P51" s="144"/>
      <c r="Q51" s="43"/>
      <c r="S51" s="143"/>
      <c r="T51" s="144"/>
      <c r="U51" s="43"/>
      <c r="W51" s="143"/>
      <c r="X51" s="144"/>
      <c r="Y51" s="43"/>
      <c r="AA51" s="143"/>
      <c r="AB51" s="144"/>
      <c r="AC51" s="43"/>
      <c r="AE51" s="143"/>
      <c r="AF51" s="144"/>
      <c r="AG51" s="43"/>
      <c r="AI51" s="143"/>
      <c r="AJ51" s="144"/>
      <c r="AK51" s="43"/>
    </row>
    <row r="52" spans="1:37" ht="75" hidden="1" x14ac:dyDescent="0.25">
      <c r="A52" s="74" t="s">
        <v>24</v>
      </c>
      <c r="B52" s="8" t="s">
        <v>35</v>
      </c>
      <c r="C52" s="9" t="s">
        <v>28</v>
      </c>
      <c r="D52" s="9">
        <v>11</v>
      </c>
      <c r="E52" s="9"/>
      <c r="F52" s="8" t="s">
        <v>38</v>
      </c>
      <c r="G52" s="9"/>
      <c r="H52" s="9"/>
      <c r="I52" s="9" t="s">
        <v>4158</v>
      </c>
      <c r="J52" s="42"/>
      <c r="K52" s="45"/>
      <c r="L52" s="45"/>
      <c r="M52" s="46"/>
      <c r="O52" s="143"/>
      <c r="P52" s="144"/>
      <c r="Q52" s="43"/>
      <c r="S52" s="143"/>
      <c r="T52" s="144"/>
      <c r="U52" s="43"/>
      <c r="W52" s="143"/>
      <c r="X52" s="144"/>
      <c r="Y52" s="43"/>
      <c r="AA52" s="143"/>
      <c r="AB52" s="144"/>
      <c r="AC52" s="43"/>
      <c r="AE52" s="143"/>
      <c r="AF52" s="144"/>
      <c r="AG52" s="43"/>
      <c r="AI52" s="143"/>
      <c r="AJ52" s="144"/>
      <c r="AK52" s="43"/>
    </row>
    <row r="53" spans="1:37" ht="75" hidden="1" x14ac:dyDescent="0.25">
      <c r="A53" s="74" t="s">
        <v>24</v>
      </c>
      <c r="B53" s="8" t="s">
        <v>35</v>
      </c>
      <c r="C53" s="9" t="s">
        <v>28</v>
      </c>
      <c r="D53" s="9">
        <v>12</v>
      </c>
      <c r="E53" s="9"/>
      <c r="F53" s="8" t="s">
        <v>39</v>
      </c>
      <c r="G53" s="9"/>
      <c r="H53" s="9" t="s">
        <v>4158</v>
      </c>
      <c r="I53" s="9"/>
      <c r="J53" s="42" t="s">
        <v>4204</v>
      </c>
      <c r="K53" s="45"/>
      <c r="L53" s="45"/>
      <c r="M53" s="46"/>
      <c r="O53" s="143"/>
      <c r="P53" s="144"/>
      <c r="Q53" s="43"/>
      <c r="S53" s="143"/>
      <c r="T53" s="144"/>
      <c r="U53" s="43"/>
      <c r="W53" s="143"/>
      <c r="X53" s="144"/>
      <c r="Y53" s="43"/>
      <c r="AA53" s="143"/>
      <c r="AB53" s="144"/>
      <c r="AC53" s="43"/>
      <c r="AE53" s="143"/>
      <c r="AF53" s="144"/>
      <c r="AG53" s="43"/>
      <c r="AI53" s="143"/>
      <c r="AJ53" s="144"/>
      <c r="AK53" s="43"/>
    </row>
    <row r="54" spans="1:37" ht="75" hidden="1" x14ac:dyDescent="0.25">
      <c r="A54" s="74" t="s">
        <v>24</v>
      </c>
      <c r="B54" s="8" t="s">
        <v>35</v>
      </c>
      <c r="C54" s="9" t="s">
        <v>28</v>
      </c>
      <c r="D54" s="9">
        <v>13</v>
      </c>
      <c r="E54" s="9"/>
      <c r="F54" s="8" t="s">
        <v>40</v>
      </c>
      <c r="G54" s="9" t="s">
        <v>4158</v>
      </c>
      <c r="H54" s="9"/>
      <c r="I54" s="9"/>
      <c r="J54" s="42"/>
      <c r="K54" s="45"/>
      <c r="L54" s="45"/>
      <c r="M54" s="46"/>
      <c r="O54" s="143"/>
      <c r="P54" s="144"/>
      <c r="Q54" s="43"/>
      <c r="S54" s="143"/>
      <c r="T54" s="144"/>
      <c r="U54" s="43"/>
      <c r="W54" s="143"/>
      <c r="X54" s="144"/>
      <c r="Y54" s="43"/>
      <c r="AA54" s="143"/>
      <c r="AB54" s="144"/>
      <c r="AC54" s="43"/>
      <c r="AE54" s="143"/>
      <c r="AF54" s="144"/>
      <c r="AG54" s="43"/>
      <c r="AI54" s="143"/>
      <c r="AJ54" s="144"/>
      <c r="AK54" s="43"/>
    </row>
    <row r="55" spans="1:37" ht="75" hidden="1" x14ac:dyDescent="0.25">
      <c r="A55" s="74" t="s">
        <v>24</v>
      </c>
      <c r="B55" s="8" t="s">
        <v>35</v>
      </c>
      <c r="C55" s="9" t="s">
        <v>28</v>
      </c>
      <c r="D55" s="9">
        <v>14</v>
      </c>
      <c r="E55" s="9"/>
      <c r="F55" s="8" t="s">
        <v>41</v>
      </c>
      <c r="G55" s="9"/>
      <c r="H55" s="9"/>
      <c r="I55" s="9" t="s">
        <v>4158</v>
      </c>
      <c r="J55" s="42"/>
      <c r="K55" s="45"/>
      <c r="L55" s="45"/>
      <c r="M55" s="46"/>
      <c r="O55" s="143"/>
      <c r="P55" s="144"/>
      <c r="Q55" s="43"/>
      <c r="S55" s="143"/>
      <c r="T55" s="144"/>
      <c r="U55" s="43"/>
      <c r="W55" s="143"/>
      <c r="X55" s="144"/>
      <c r="Y55" s="43"/>
      <c r="AA55" s="143"/>
      <c r="AB55" s="144"/>
      <c r="AC55" s="43"/>
      <c r="AE55" s="143"/>
      <c r="AF55" s="144"/>
      <c r="AG55" s="43"/>
      <c r="AI55" s="143"/>
      <c r="AJ55" s="144"/>
      <c r="AK55" s="43"/>
    </row>
    <row r="56" spans="1:37" ht="75" hidden="1" x14ac:dyDescent="0.25">
      <c r="A56" s="74" t="s">
        <v>24</v>
      </c>
      <c r="B56" s="8" t="s">
        <v>35</v>
      </c>
      <c r="C56" s="9" t="s">
        <v>28</v>
      </c>
      <c r="D56" s="9">
        <v>15</v>
      </c>
      <c r="E56" s="9"/>
      <c r="F56" s="8" t="s">
        <v>42</v>
      </c>
      <c r="G56" s="9"/>
      <c r="H56" s="9" t="s">
        <v>4158</v>
      </c>
      <c r="I56" s="9"/>
      <c r="J56" s="42" t="s">
        <v>4205</v>
      </c>
      <c r="K56" s="45"/>
      <c r="L56" s="45"/>
      <c r="M56" s="46"/>
      <c r="O56" s="143"/>
      <c r="P56" s="144"/>
      <c r="Q56" s="43"/>
      <c r="S56" s="143"/>
      <c r="T56" s="144"/>
      <c r="U56" s="43"/>
      <c r="W56" s="143"/>
      <c r="X56" s="144"/>
      <c r="Y56" s="43"/>
      <c r="AA56" s="143"/>
      <c r="AB56" s="144"/>
      <c r="AC56" s="43"/>
      <c r="AE56" s="143"/>
      <c r="AF56" s="144"/>
      <c r="AG56" s="43"/>
      <c r="AI56" s="143"/>
      <c r="AJ56" s="144"/>
      <c r="AK56" s="43"/>
    </row>
    <row r="57" spans="1:37" ht="75" hidden="1" x14ac:dyDescent="0.25">
      <c r="A57" s="74" t="s">
        <v>24</v>
      </c>
      <c r="B57" s="8" t="s">
        <v>35</v>
      </c>
      <c r="C57" s="9" t="s">
        <v>28</v>
      </c>
      <c r="D57" s="9">
        <v>16</v>
      </c>
      <c r="E57" s="9"/>
      <c r="F57" s="8" t="s">
        <v>43</v>
      </c>
      <c r="G57" s="9" t="s">
        <v>4158</v>
      </c>
      <c r="H57" s="9"/>
      <c r="I57" s="9"/>
      <c r="J57" s="42"/>
      <c r="K57" s="45"/>
      <c r="L57" s="45"/>
      <c r="M57" s="46"/>
      <c r="O57" s="143"/>
      <c r="P57" s="144"/>
      <c r="Q57" s="43"/>
      <c r="S57" s="143"/>
      <c r="T57" s="144"/>
      <c r="U57" s="43"/>
      <c r="W57" s="143"/>
      <c r="X57" s="144"/>
      <c r="Y57" s="43"/>
      <c r="AA57" s="143"/>
      <c r="AB57" s="144"/>
      <c r="AC57" s="43"/>
      <c r="AE57" s="143"/>
      <c r="AF57" s="144"/>
      <c r="AG57" s="43"/>
      <c r="AI57" s="143"/>
      <c r="AJ57" s="144"/>
      <c r="AK57" s="43"/>
    </row>
    <row r="58" spans="1:37" ht="105" hidden="1" x14ac:dyDescent="0.25">
      <c r="A58" s="74" t="s">
        <v>24</v>
      </c>
      <c r="B58" s="8" t="s">
        <v>35</v>
      </c>
      <c r="C58" s="9" t="s">
        <v>28</v>
      </c>
      <c r="D58" s="9">
        <v>17</v>
      </c>
      <c r="E58" s="9"/>
      <c r="F58" s="8" t="s">
        <v>260</v>
      </c>
      <c r="G58" s="9"/>
      <c r="H58" s="9" t="s">
        <v>4158</v>
      </c>
      <c r="I58" s="9"/>
      <c r="J58" s="42" t="s">
        <v>4206</v>
      </c>
      <c r="K58" s="45"/>
      <c r="L58" s="45"/>
      <c r="M58" s="46"/>
      <c r="O58" s="143"/>
      <c r="P58" s="144"/>
      <c r="Q58" s="43"/>
      <c r="S58" s="143"/>
      <c r="T58" s="144"/>
      <c r="U58" s="43"/>
      <c r="W58" s="143"/>
      <c r="X58" s="144"/>
      <c r="Y58" s="43"/>
      <c r="AA58" s="143"/>
      <c r="AB58" s="144"/>
      <c r="AC58" s="43"/>
      <c r="AE58" s="143"/>
      <c r="AF58" s="144"/>
      <c r="AG58" s="43"/>
      <c r="AI58" s="143"/>
      <c r="AJ58" s="144"/>
      <c r="AK58" s="43"/>
    </row>
    <row r="59" spans="1:37" ht="75" hidden="1" x14ac:dyDescent="0.25">
      <c r="A59" s="74" t="s">
        <v>24</v>
      </c>
      <c r="B59" s="8" t="s">
        <v>44</v>
      </c>
      <c r="C59" s="9" t="s">
        <v>28</v>
      </c>
      <c r="D59" s="9">
        <v>18</v>
      </c>
      <c r="E59" s="9"/>
      <c r="F59" s="8" t="s">
        <v>45</v>
      </c>
      <c r="G59" s="9" t="s">
        <v>4158</v>
      </c>
      <c r="H59" s="9"/>
      <c r="I59" s="9"/>
      <c r="J59" s="42"/>
      <c r="K59" s="45"/>
      <c r="L59" s="45"/>
      <c r="M59" s="46"/>
      <c r="O59" s="143"/>
      <c r="P59" s="144"/>
      <c r="Q59" s="43"/>
      <c r="S59" s="143"/>
      <c r="T59" s="144"/>
      <c r="U59" s="43"/>
      <c r="W59" s="143"/>
      <c r="X59" s="144"/>
      <c r="Y59" s="43"/>
      <c r="AA59" s="143"/>
      <c r="AB59" s="144"/>
      <c r="AC59" s="43"/>
      <c r="AE59" s="143"/>
      <c r="AF59" s="144"/>
      <c r="AG59" s="43"/>
      <c r="AI59" s="143"/>
      <c r="AJ59" s="144"/>
      <c r="AK59" s="43"/>
    </row>
    <row r="60" spans="1:37" ht="75" hidden="1" x14ac:dyDescent="0.25">
      <c r="A60" s="74" t="s">
        <v>24</v>
      </c>
      <c r="B60" s="8" t="s">
        <v>44</v>
      </c>
      <c r="C60" s="9" t="s">
        <v>28</v>
      </c>
      <c r="D60" s="9">
        <v>19</v>
      </c>
      <c r="E60" s="9"/>
      <c r="F60" s="8" t="s">
        <v>46</v>
      </c>
      <c r="G60" s="9" t="s">
        <v>4158</v>
      </c>
      <c r="H60" s="9"/>
      <c r="I60" s="9"/>
      <c r="J60" s="42"/>
      <c r="K60" s="45"/>
      <c r="L60" s="45"/>
      <c r="M60" s="46"/>
      <c r="O60" s="143"/>
      <c r="P60" s="144"/>
      <c r="Q60" s="43"/>
      <c r="S60" s="143"/>
      <c r="T60" s="144"/>
      <c r="U60" s="43"/>
      <c r="W60" s="143"/>
      <c r="X60" s="144"/>
      <c r="Y60" s="43"/>
      <c r="AA60" s="143"/>
      <c r="AB60" s="144"/>
      <c r="AC60" s="43"/>
      <c r="AE60" s="143"/>
      <c r="AF60" s="144"/>
      <c r="AG60" s="43"/>
      <c r="AI60" s="143"/>
      <c r="AJ60" s="144"/>
      <c r="AK60" s="43"/>
    </row>
    <row r="61" spans="1:37" ht="75" hidden="1" x14ac:dyDescent="0.25">
      <c r="A61" s="74" t="s">
        <v>24</v>
      </c>
      <c r="B61" s="8" t="s">
        <v>44</v>
      </c>
      <c r="C61" s="9" t="s">
        <v>28</v>
      </c>
      <c r="D61" s="9">
        <v>20</v>
      </c>
      <c r="E61" s="9"/>
      <c r="F61" s="8" t="s">
        <v>47</v>
      </c>
      <c r="G61" s="9" t="s">
        <v>4158</v>
      </c>
      <c r="H61" s="9"/>
      <c r="I61" s="9"/>
      <c r="J61" s="42"/>
      <c r="K61" s="45"/>
      <c r="L61" s="45"/>
      <c r="M61" s="46"/>
      <c r="O61" s="143"/>
      <c r="P61" s="144"/>
      <c r="Q61" s="43"/>
      <c r="S61" s="143"/>
      <c r="T61" s="144"/>
      <c r="U61" s="43"/>
      <c r="W61" s="143"/>
      <c r="X61" s="144"/>
      <c r="Y61" s="43"/>
      <c r="AA61" s="143"/>
      <c r="AB61" s="144"/>
      <c r="AC61" s="43"/>
      <c r="AE61" s="143"/>
      <c r="AF61" s="144"/>
      <c r="AG61" s="43"/>
      <c r="AI61" s="143"/>
      <c r="AJ61" s="144"/>
      <c r="AK61" s="43"/>
    </row>
    <row r="62" spans="1:37" ht="75" hidden="1" x14ac:dyDescent="0.25">
      <c r="A62" s="74" t="s">
        <v>24</v>
      </c>
      <c r="B62" s="8" t="s">
        <v>44</v>
      </c>
      <c r="C62" s="9" t="s">
        <v>28</v>
      </c>
      <c r="D62" s="9">
        <v>21</v>
      </c>
      <c r="E62" s="9"/>
      <c r="F62" s="8" t="s">
        <v>48</v>
      </c>
      <c r="G62" s="9"/>
      <c r="H62" s="9"/>
      <c r="I62" s="9"/>
      <c r="J62" s="42" t="s">
        <v>4207</v>
      </c>
      <c r="K62" s="45"/>
      <c r="L62" s="45"/>
      <c r="M62" s="46"/>
      <c r="O62" s="143"/>
      <c r="P62" s="144"/>
      <c r="Q62" s="43"/>
      <c r="S62" s="143"/>
      <c r="T62" s="144"/>
      <c r="U62" s="43"/>
      <c r="W62" s="143"/>
      <c r="X62" s="144"/>
      <c r="Y62" s="43"/>
      <c r="AA62" s="143"/>
      <c r="AB62" s="144"/>
      <c r="AC62" s="43"/>
      <c r="AE62" s="143"/>
      <c r="AF62" s="144"/>
      <c r="AG62" s="43"/>
      <c r="AI62" s="143"/>
      <c r="AJ62" s="144"/>
      <c r="AK62" s="43"/>
    </row>
    <row r="63" spans="1:37" ht="75" hidden="1" x14ac:dyDescent="0.25">
      <c r="A63" s="74" t="s">
        <v>24</v>
      </c>
      <c r="B63" s="8" t="s">
        <v>44</v>
      </c>
      <c r="C63" s="9" t="s">
        <v>28</v>
      </c>
      <c r="D63" s="9">
        <v>21</v>
      </c>
      <c r="E63" s="9" t="s">
        <v>1594</v>
      </c>
      <c r="F63" s="67" t="s">
        <v>1595</v>
      </c>
      <c r="G63" s="9"/>
      <c r="H63" s="9"/>
      <c r="I63" s="9" t="s">
        <v>4158</v>
      </c>
      <c r="J63" s="42"/>
      <c r="K63" s="45"/>
      <c r="L63" s="45"/>
      <c r="M63" s="46"/>
      <c r="O63" s="143"/>
      <c r="P63" s="144"/>
      <c r="Q63" s="43"/>
      <c r="S63" s="143"/>
      <c r="T63" s="144"/>
      <c r="U63" s="43"/>
      <c r="W63" s="143"/>
      <c r="X63" s="144"/>
      <c r="Y63" s="43"/>
      <c r="AA63" s="143"/>
      <c r="AB63" s="144"/>
      <c r="AC63" s="43"/>
      <c r="AE63" s="143"/>
      <c r="AF63" s="144"/>
      <c r="AG63" s="43"/>
      <c r="AI63" s="143"/>
      <c r="AJ63" s="144"/>
      <c r="AK63" s="43"/>
    </row>
    <row r="64" spans="1:37" ht="75" hidden="1" x14ac:dyDescent="0.25">
      <c r="A64" s="74" t="s">
        <v>24</v>
      </c>
      <c r="B64" s="8" t="s">
        <v>44</v>
      </c>
      <c r="C64" s="9" t="s">
        <v>28</v>
      </c>
      <c r="D64" s="9">
        <v>21</v>
      </c>
      <c r="E64" s="9" t="s">
        <v>1596</v>
      </c>
      <c r="F64" s="67" t="s">
        <v>1597</v>
      </c>
      <c r="G64" s="9"/>
      <c r="H64" s="9"/>
      <c r="I64" s="9" t="s">
        <v>4158</v>
      </c>
      <c r="J64" s="42"/>
      <c r="K64" s="45"/>
      <c r="L64" s="45"/>
      <c r="M64" s="46"/>
      <c r="O64" s="143"/>
      <c r="P64" s="144"/>
      <c r="Q64" s="43"/>
      <c r="S64" s="143"/>
      <c r="T64" s="144"/>
      <c r="U64" s="43"/>
      <c r="W64" s="143"/>
      <c r="X64" s="144"/>
      <c r="Y64" s="43"/>
      <c r="AA64" s="143"/>
      <c r="AB64" s="144"/>
      <c r="AC64" s="43"/>
      <c r="AE64" s="143"/>
      <c r="AF64" s="144"/>
      <c r="AG64" s="43"/>
      <c r="AI64" s="143"/>
      <c r="AJ64" s="144"/>
      <c r="AK64" s="43"/>
    </row>
    <row r="65" spans="1:37" ht="75" hidden="1" x14ac:dyDescent="0.25">
      <c r="A65" s="74" t="s">
        <v>24</v>
      </c>
      <c r="B65" s="8" t="s">
        <v>44</v>
      </c>
      <c r="C65" s="9" t="s">
        <v>28</v>
      </c>
      <c r="D65" s="9">
        <v>21</v>
      </c>
      <c r="E65" s="9" t="s">
        <v>1598</v>
      </c>
      <c r="F65" s="67" t="s">
        <v>1599</v>
      </c>
      <c r="G65" s="9"/>
      <c r="H65" s="9"/>
      <c r="I65" s="9" t="s">
        <v>4158</v>
      </c>
      <c r="J65" s="42"/>
      <c r="K65" s="45"/>
      <c r="L65" s="45"/>
      <c r="M65" s="46"/>
      <c r="O65" s="143"/>
      <c r="P65" s="144"/>
      <c r="Q65" s="43"/>
      <c r="S65" s="143"/>
      <c r="T65" s="144"/>
      <c r="U65" s="43"/>
      <c r="W65" s="143"/>
      <c r="X65" s="144"/>
      <c r="Y65" s="43"/>
      <c r="AA65" s="143"/>
      <c r="AB65" s="144"/>
      <c r="AC65" s="43"/>
      <c r="AE65" s="143"/>
      <c r="AF65" s="144"/>
      <c r="AG65" s="43"/>
      <c r="AI65" s="143"/>
      <c r="AJ65" s="144"/>
      <c r="AK65" s="43"/>
    </row>
    <row r="66" spans="1:37" ht="75" hidden="1" x14ac:dyDescent="0.25">
      <c r="A66" s="74" t="s">
        <v>24</v>
      </c>
      <c r="B66" s="8" t="s">
        <v>44</v>
      </c>
      <c r="C66" s="9" t="s">
        <v>28</v>
      </c>
      <c r="D66" s="9">
        <v>22</v>
      </c>
      <c r="E66" s="9"/>
      <c r="F66" s="8" t="s">
        <v>49</v>
      </c>
      <c r="G66" s="9"/>
      <c r="H66" s="9" t="s">
        <v>4158</v>
      </c>
      <c r="I66" s="9"/>
      <c r="J66" s="42"/>
      <c r="K66" s="45"/>
      <c r="L66" s="45"/>
      <c r="M66" s="46"/>
      <c r="O66" s="143"/>
      <c r="P66" s="144"/>
      <c r="Q66" s="43"/>
      <c r="S66" s="143"/>
      <c r="T66" s="144"/>
      <c r="U66" s="43"/>
      <c r="W66" s="143"/>
      <c r="X66" s="144"/>
      <c r="Y66" s="43"/>
      <c r="AA66" s="143"/>
      <c r="AB66" s="144"/>
      <c r="AC66" s="43"/>
      <c r="AE66" s="143"/>
      <c r="AF66" s="144"/>
      <c r="AG66" s="43"/>
      <c r="AI66" s="143"/>
      <c r="AJ66" s="144"/>
      <c r="AK66" s="43"/>
    </row>
    <row r="67" spans="1:37" ht="75" hidden="1" x14ac:dyDescent="0.25">
      <c r="A67" s="74" t="s">
        <v>24</v>
      </c>
      <c r="B67" s="8" t="s">
        <v>44</v>
      </c>
      <c r="C67" s="9" t="s">
        <v>28</v>
      </c>
      <c r="D67" s="9">
        <v>23</v>
      </c>
      <c r="E67" s="9"/>
      <c r="F67" s="8" t="s">
        <v>50</v>
      </c>
      <c r="G67" s="9"/>
      <c r="H67" s="9"/>
      <c r="I67" s="9" t="s">
        <v>4158</v>
      </c>
      <c r="J67" s="42"/>
      <c r="K67" s="45"/>
      <c r="L67" s="45"/>
      <c r="M67" s="46"/>
      <c r="O67" s="143"/>
      <c r="P67" s="144"/>
      <c r="Q67" s="43"/>
      <c r="S67" s="143"/>
      <c r="T67" s="144"/>
      <c r="U67" s="43"/>
      <c r="W67" s="143"/>
      <c r="X67" s="144"/>
      <c r="Y67" s="43"/>
      <c r="AA67" s="143"/>
      <c r="AB67" s="144"/>
      <c r="AC67" s="43"/>
      <c r="AE67" s="143"/>
      <c r="AF67" s="144"/>
      <c r="AG67" s="43"/>
      <c r="AI67" s="143"/>
      <c r="AJ67" s="144"/>
      <c r="AK67" s="43"/>
    </row>
    <row r="68" spans="1:37" ht="75" hidden="1" x14ac:dyDescent="0.25">
      <c r="A68" s="74" t="s">
        <v>24</v>
      </c>
      <c r="B68" s="8" t="s">
        <v>44</v>
      </c>
      <c r="C68" s="9" t="s">
        <v>28</v>
      </c>
      <c r="D68" s="9">
        <v>24</v>
      </c>
      <c r="E68" s="9"/>
      <c r="F68" s="8" t="s">
        <v>51</v>
      </c>
      <c r="G68" s="9"/>
      <c r="H68" s="9"/>
      <c r="I68" s="9" t="s">
        <v>4158</v>
      </c>
      <c r="J68" s="42"/>
      <c r="K68" s="45"/>
      <c r="L68" s="45"/>
      <c r="M68" s="46"/>
      <c r="O68" s="143"/>
      <c r="P68" s="144"/>
      <c r="Q68" s="43"/>
      <c r="S68" s="143"/>
      <c r="T68" s="144"/>
      <c r="U68" s="43"/>
      <c r="W68" s="143"/>
      <c r="X68" s="144"/>
      <c r="Y68" s="43"/>
      <c r="AA68" s="143"/>
      <c r="AB68" s="144"/>
      <c r="AC68" s="43"/>
      <c r="AE68" s="143"/>
      <c r="AF68" s="144"/>
      <c r="AG68" s="43"/>
      <c r="AI68" s="143"/>
      <c r="AJ68" s="144"/>
      <c r="AK68" s="43"/>
    </row>
    <row r="69" spans="1:37" ht="75" hidden="1" x14ac:dyDescent="0.25">
      <c r="A69" s="74" t="s">
        <v>24</v>
      </c>
      <c r="B69" s="8" t="s">
        <v>44</v>
      </c>
      <c r="C69" s="9" t="s">
        <v>28</v>
      </c>
      <c r="D69" s="9">
        <v>25</v>
      </c>
      <c r="E69" s="9"/>
      <c r="F69" s="8" t="s">
        <v>52</v>
      </c>
      <c r="G69" s="9"/>
      <c r="H69" s="9" t="s">
        <v>4158</v>
      </c>
      <c r="I69" s="9"/>
      <c r="J69" s="42"/>
      <c r="K69" s="45"/>
      <c r="L69" s="45"/>
      <c r="M69" s="46"/>
      <c r="O69" s="143"/>
      <c r="P69" s="144"/>
      <c r="Q69" s="43"/>
      <c r="S69" s="143"/>
      <c r="T69" s="144"/>
      <c r="U69" s="43"/>
      <c r="W69" s="143"/>
      <c r="X69" s="144"/>
      <c r="Y69" s="43"/>
      <c r="AA69" s="143"/>
      <c r="AB69" s="144"/>
      <c r="AC69" s="43"/>
      <c r="AE69" s="143"/>
      <c r="AF69" s="144"/>
      <c r="AG69" s="43"/>
      <c r="AI69" s="143"/>
      <c r="AJ69" s="144"/>
      <c r="AK69" s="43"/>
    </row>
    <row r="70" spans="1:37" ht="75" hidden="1" x14ac:dyDescent="0.25">
      <c r="A70" s="74" t="s">
        <v>24</v>
      </c>
      <c r="B70" s="8" t="s">
        <v>44</v>
      </c>
      <c r="C70" s="9" t="s">
        <v>28</v>
      </c>
      <c r="D70" s="9">
        <v>25</v>
      </c>
      <c r="E70" s="9" t="s">
        <v>1600</v>
      </c>
      <c r="F70" s="68" t="s">
        <v>1601</v>
      </c>
      <c r="G70" s="9"/>
      <c r="H70" s="9" t="s">
        <v>4158</v>
      </c>
      <c r="I70" s="9"/>
      <c r="J70" s="42"/>
      <c r="K70" s="45"/>
      <c r="L70" s="45"/>
      <c r="M70" s="46"/>
      <c r="O70" s="143"/>
      <c r="P70" s="144"/>
      <c r="Q70" s="43"/>
      <c r="S70" s="143"/>
      <c r="T70" s="144"/>
      <c r="U70" s="43"/>
      <c r="W70" s="143"/>
      <c r="X70" s="144"/>
      <c r="Y70" s="43"/>
      <c r="AA70" s="143"/>
      <c r="AB70" s="144"/>
      <c r="AC70" s="43"/>
      <c r="AE70" s="143"/>
      <c r="AF70" s="144"/>
      <c r="AG70" s="43"/>
      <c r="AI70" s="143"/>
      <c r="AJ70" s="144"/>
      <c r="AK70" s="43"/>
    </row>
    <row r="71" spans="1:37" ht="75" hidden="1" x14ac:dyDescent="0.25">
      <c r="A71" s="74" t="s">
        <v>24</v>
      </c>
      <c r="B71" s="8" t="s">
        <v>44</v>
      </c>
      <c r="C71" s="9" t="s">
        <v>28</v>
      </c>
      <c r="D71" s="9">
        <v>25</v>
      </c>
      <c r="E71" s="9" t="s">
        <v>1602</v>
      </c>
      <c r="F71" s="68" t="s">
        <v>1603</v>
      </c>
      <c r="G71" s="9"/>
      <c r="H71" s="9" t="s">
        <v>4158</v>
      </c>
      <c r="I71" s="9"/>
      <c r="J71" s="42"/>
      <c r="K71" s="45"/>
      <c r="L71" s="45"/>
      <c r="M71" s="46"/>
      <c r="O71" s="143"/>
      <c r="P71" s="144"/>
      <c r="Q71" s="43"/>
      <c r="S71" s="143"/>
      <c r="T71" s="144"/>
      <c r="U71" s="43"/>
      <c r="W71" s="143"/>
      <c r="X71" s="144"/>
      <c r="Y71" s="43"/>
      <c r="AA71" s="143"/>
      <c r="AB71" s="144"/>
      <c r="AC71" s="43"/>
      <c r="AE71" s="143"/>
      <c r="AF71" s="144"/>
      <c r="AG71" s="43"/>
      <c r="AI71" s="143"/>
      <c r="AJ71" s="144"/>
      <c r="AK71" s="43"/>
    </row>
    <row r="72" spans="1:37" ht="75" hidden="1" x14ac:dyDescent="0.25">
      <c r="A72" s="74" t="s">
        <v>24</v>
      </c>
      <c r="B72" s="8" t="s">
        <v>44</v>
      </c>
      <c r="C72" s="9" t="s">
        <v>28</v>
      </c>
      <c r="D72" s="9">
        <v>25</v>
      </c>
      <c r="E72" s="9" t="s">
        <v>1604</v>
      </c>
      <c r="F72" s="68" t="s">
        <v>1605</v>
      </c>
      <c r="G72" s="9"/>
      <c r="H72" s="9" t="s">
        <v>4158</v>
      </c>
      <c r="I72" s="9"/>
      <c r="J72" s="42"/>
      <c r="K72" s="45"/>
      <c r="L72" s="45"/>
      <c r="M72" s="46"/>
      <c r="O72" s="143"/>
      <c r="P72" s="144"/>
      <c r="Q72" s="43"/>
      <c r="S72" s="143"/>
      <c r="T72" s="144"/>
      <c r="U72" s="43"/>
      <c r="W72" s="143"/>
      <c r="X72" s="144"/>
      <c r="Y72" s="43"/>
      <c r="AA72" s="143"/>
      <c r="AB72" s="144"/>
      <c r="AC72" s="43"/>
      <c r="AE72" s="143"/>
      <c r="AF72" s="144"/>
      <c r="AG72" s="43"/>
      <c r="AI72" s="143"/>
      <c r="AJ72" s="144"/>
      <c r="AK72" s="43"/>
    </row>
    <row r="73" spans="1:37" ht="75" hidden="1" x14ac:dyDescent="0.25">
      <c r="A73" s="74" t="s">
        <v>24</v>
      </c>
      <c r="B73" s="8" t="s">
        <v>44</v>
      </c>
      <c r="C73" s="9" t="s">
        <v>28</v>
      </c>
      <c r="D73" s="9">
        <v>25</v>
      </c>
      <c r="E73" s="9" t="s">
        <v>1606</v>
      </c>
      <c r="F73" s="68" t="s">
        <v>1607</v>
      </c>
      <c r="G73" s="9"/>
      <c r="H73" s="9" t="s">
        <v>4158</v>
      </c>
      <c r="I73" s="9"/>
      <c r="J73" s="42"/>
      <c r="K73" s="45"/>
      <c r="L73" s="45"/>
      <c r="M73" s="46"/>
      <c r="O73" s="143"/>
      <c r="P73" s="144"/>
      <c r="Q73" s="43"/>
      <c r="S73" s="143"/>
      <c r="T73" s="144"/>
      <c r="U73" s="43"/>
      <c r="W73" s="143"/>
      <c r="X73" s="144"/>
      <c r="Y73" s="43"/>
      <c r="AA73" s="143"/>
      <c r="AB73" s="144"/>
      <c r="AC73" s="43"/>
      <c r="AE73" s="143"/>
      <c r="AF73" s="144"/>
      <c r="AG73" s="43"/>
      <c r="AI73" s="143"/>
      <c r="AJ73" s="144"/>
      <c r="AK73" s="43"/>
    </row>
    <row r="74" spans="1:37" ht="75" hidden="1" x14ac:dyDescent="0.25">
      <c r="A74" s="74" t="s">
        <v>24</v>
      </c>
      <c r="B74" s="8" t="s">
        <v>44</v>
      </c>
      <c r="C74" s="9" t="s">
        <v>28</v>
      </c>
      <c r="D74" s="9">
        <v>25</v>
      </c>
      <c r="E74" s="9" t="s">
        <v>1608</v>
      </c>
      <c r="F74" s="68" t="s">
        <v>1609</v>
      </c>
      <c r="G74" s="9"/>
      <c r="H74" s="9" t="s">
        <v>4158</v>
      </c>
      <c r="I74" s="9"/>
      <c r="J74" s="42"/>
      <c r="K74" s="45"/>
      <c r="L74" s="45"/>
      <c r="M74" s="46"/>
      <c r="O74" s="143"/>
      <c r="P74" s="144"/>
      <c r="Q74" s="43"/>
      <c r="S74" s="143"/>
      <c r="T74" s="144"/>
      <c r="U74" s="43"/>
      <c r="W74" s="143"/>
      <c r="X74" s="144"/>
      <c r="Y74" s="43"/>
      <c r="AA74" s="143"/>
      <c r="AB74" s="144"/>
      <c r="AC74" s="43"/>
      <c r="AE74" s="143"/>
      <c r="AF74" s="144"/>
      <c r="AG74" s="43"/>
      <c r="AI74" s="143"/>
      <c r="AJ74" s="144"/>
      <c r="AK74" s="43"/>
    </row>
    <row r="75" spans="1:37" ht="75" hidden="1" x14ac:dyDescent="0.25">
      <c r="A75" s="74" t="s">
        <v>24</v>
      </c>
      <c r="B75" s="8" t="s">
        <v>44</v>
      </c>
      <c r="C75" s="9" t="s">
        <v>28</v>
      </c>
      <c r="D75" s="9">
        <v>25</v>
      </c>
      <c r="E75" s="9" t="s">
        <v>1610</v>
      </c>
      <c r="F75" s="68" t="s">
        <v>1611</v>
      </c>
      <c r="G75" s="9"/>
      <c r="H75" s="9" t="s">
        <v>4158</v>
      </c>
      <c r="I75" s="9"/>
      <c r="J75" s="42"/>
      <c r="K75" s="45"/>
      <c r="L75" s="45"/>
      <c r="M75" s="46"/>
      <c r="O75" s="143"/>
      <c r="P75" s="144"/>
      <c r="Q75" s="43"/>
      <c r="S75" s="143"/>
      <c r="T75" s="144"/>
      <c r="U75" s="43"/>
      <c r="W75" s="143"/>
      <c r="X75" s="144"/>
      <c r="Y75" s="43"/>
      <c r="AA75" s="143"/>
      <c r="AB75" s="144"/>
      <c r="AC75" s="43"/>
      <c r="AE75" s="143"/>
      <c r="AF75" s="144"/>
      <c r="AG75" s="43"/>
      <c r="AI75" s="143"/>
      <c r="AJ75" s="144"/>
      <c r="AK75" s="43"/>
    </row>
    <row r="76" spans="1:37" ht="75" hidden="1" x14ac:dyDescent="0.25">
      <c r="A76" s="74" t="s">
        <v>24</v>
      </c>
      <c r="B76" s="8" t="s">
        <v>44</v>
      </c>
      <c r="C76" s="9" t="s">
        <v>28</v>
      </c>
      <c r="D76" s="9">
        <v>25</v>
      </c>
      <c r="E76" s="9" t="s">
        <v>1612</v>
      </c>
      <c r="F76" s="68" t="s">
        <v>1613</v>
      </c>
      <c r="G76" s="9"/>
      <c r="H76" s="9" t="s">
        <v>4158</v>
      </c>
      <c r="I76" s="9"/>
      <c r="J76" s="42"/>
      <c r="K76" s="45"/>
      <c r="L76" s="45"/>
      <c r="M76" s="46"/>
      <c r="O76" s="143"/>
      <c r="P76" s="144"/>
      <c r="Q76" s="43"/>
      <c r="S76" s="143"/>
      <c r="T76" s="144"/>
      <c r="U76" s="43"/>
      <c r="W76" s="143"/>
      <c r="X76" s="144"/>
      <c r="Y76" s="43"/>
      <c r="AA76" s="143"/>
      <c r="AB76" s="144"/>
      <c r="AC76" s="43"/>
      <c r="AE76" s="143"/>
      <c r="AF76" s="144"/>
      <c r="AG76" s="43"/>
      <c r="AI76" s="143"/>
      <c r="AJ76" s="144"/>
      <c r="AK76" s="43"/>
    </row>
    <row r="77" spans="1:37" ht="75" hidden="1" x14ac:dyDescent="0.25">
      <c r="A77" s="74" t="s">
        <v>24</v>
      </c>
      <c r="B77" s="8" t="s">
        <v>44</v>
      </c>
      <c r="C77" s="9" t="s">
        <v>28</v>
      </c>
      <c r="D77" s="9">
        <v>25</v>
      </c>
      <c r="E77" s="9" t="s">
        <v>1614</v>
      </c>
      <c r="F77" s="68" t="s">
        <v>1615</v>
      </c>
      <c r="G77" s="9" t="s">
        <v>4158</v>
      </c>
      <c r="H77" s="9"/>
      <c r="I77" s="9"/>
      <c r="J77" s="42"/>
      <c r="K77" s="45"/>
      <c r="L77" s="45"/>
      <c r="M77" s="46"/>
      <c r="O77" s="143"/>
      <c r="P77" s="144"/>
      <c r="Q77" s="43"/>
      <c r="S77" s="143"/>
      <c r="T77" s="144"/>
      <c r="U77" s="43"/>
      <c r="W77" s="143"/>
      <c r="X77" s="144"/>
      <c r="Y77" s="43"/>
      <c r="AA77" s="143"/>
      <c r="AB77" s="144"/>
      <c r="AC77" s="43"/>
      <c r="AE77" s="143"/>
      <c r="AF77" s="144"/>
      <c r="AG77" s="43"/>
      <c r="AI77" s="143"/>
      <c r="AJ77" s="144"/>
      <c r="AK77" s="43"/>
    </row>
    <row r="78" spans="1:37" ht="75" hidden="1" x14ac:dyDescent="0.25">
      <c r="A78" s="74" t="s">
        <v>24</v>
      </c>
      <c r="B78" s="8" t="s">
        <v>44</v>
      </c>
      <c r="C78" s="9" t="s">
        <v>28</v>
      </c>
      <c r="D78" s="9">
        <v>26</v>
      </c>
      <c r="E78" s="9"/>
      <c r="F78" s="8" t="s">
        <v>53</v>
      </c>
      <c r="G78" s="9"/>
      <c r="H78" s="9"/>
      <c r="I78" s="9" t="s">
        <v>4158</v>
      </c>
      <c r="J78" s="42"/>
      <c r="K78" s="45"/>
      <c r="L78" s="45"/>
      <c r="M78" s="46"/>
      <c r="O78" s="143"/>
      <c r="P78" s="144"/>
      <c r="Q78" s="43"/>
      <c r="S78" s="143"/>
      <c r="T78" s="144"/>
      <c r="U78" s="43"/>
      <c r="W78" s="143"/>
      <c r="X78" s="144"/>
      <c r="Y78" s="43"/>
      <c r="AA78" s="143"/>
      <c r="AB78" s="144"/>
      <c r="AC78" s="43"/>
      <c r="AE78" s="143"/>
      <c r="AF78" s="144"/>
      <c r="AG78" s="43"/>
      <c r="AI78" s="143"/>
      <c r="AJ78" s="144"/>
      <c r="AK78" s="43"/>
    </row>
    <row r="79" spans="1:37" ht="75" hidden="1" x14ac:dyDescent="0.25">
      <c r="A79" s="74" t="s">
        <v>24</v>
      </c>
      <c r="B79" s="8" t="s">
        <v>44</v>
      </c>
      <c r="C79" s="9" t="s">
        <v>28</v>
      </c>
      <c r="D79" s="9">
        <v>26</v>
      </c>
      <c r="E79" s="9" t="s">
        <v>1616</v>
      </c>
      <c r="F79" s="68" t="s">
        <v>1617</v>
      </c>
      <c r="G79" s="9"/>
      <c r="H79" s="9"/>
      <c r="I79" s="9" t="s">
        <v>4158</v>
      </c>
      <c r="J79" s="42"/>
      <c r="K79" s="45"/>
      <c r="L79" s="45"/>
      <c r="M79" s="46"/>
      <c r="O79" s="143"/>
      <c r="P79" s="144"/>
      <c r="Q79" s="43"/>
      <c r="S79" s="143"/>
      <c r="T79" s="144"/>
      <c r="U79" s="43"/>
      <c r="W79" s="143"/>
      <c r="X79" s="144"/>
      <c r="Y79" s="43"/>
      <c r="AA79" s="143"/>
      <c r="AB79" s="144"/>
      <c r="AC79" s="43"/>
      <c r="AE79" s="143"/>
      <c r="AF79" s="144"/>
      <c r="AG79" s="43"/>
      <c r="AI79" s="143"/>
      <c r="AJ79" s="144"/>
      <c r="AK79" s="43"/>
    </row>
    <row r="80" spans="1:37" ht="75" hidden="1" x14ac:dyDescent="0.25">
      <c r="A80" s="74" t="s">
        <v>24</v>
      </c>
      <c r="B80" s="8" t="s">
        <v>44</v>
      </c>
      <c r="C80" s="9" t="s">
        <v>28</v>
      </c>
      <c r="D80" s="9">
        <v>26</v>
      </c>
      <c r="E80" s="9" t="s">
        <v>1618</v>
      </c>
      <c r="F80" s="68" t="s">
        <v>1619</v>
      </c>
      <c r="G80" s="9"/>
      <c r="H80" s="9"/>
      <c r="I80" s="9" t="s">
        <v>4158</v>
      </c>
      <c r="J80" s="42"/>
      <c r="K80" s="45"/>
      <c r="L80" s="45"/>
      <c r="M80" s="46"/>
      <c r="O80" s="143"/>
      <c r="P80" s="144"/>
      <c r="Q80" s="43"/>
      <c r="S80" s="143"/>
      <c r="T80" s="144"/>
      <c r="U80" s="43"/>
      <c r="W80" s="143"/>
      <c r="X80" s="144"/>
      <c r="Y80" s="43"/>
      <c r="AA80" s="143"/>
      <c r="AB80" s="144"/>
      <c r="AC80" s="43"/>
      <c r="AE80" s="143"/>
      <c r="AF80" s="144"/>
      <c r="AG80" s="43"/>
      <c r="AI80" s="143"/>
      <c r="AJ80" s="144"/>
      <c r="AK80" s="43"/>
    </row>
    <row r="81" spans="1:37" ht="75" hidden="1" x14ac:dyDescent="0.25">
      <c r="A81" s="74" t="s">
        <v>24</v>
      </c>
      <c r="B81" s="8" t="s">
        <v>44</v>
      </c>
      <c r="C81" s="9" t="s">
        <v>28</v>
      </c>
      <c r="D81" s="9">
        <v>27</v>
      </c>
      <c r="E81" s="9"/>
      <c r="F81" s="8" t="s">
        <v>54</v>
      </c>
      <c r="G81" s="9"/>
      <c r="H81" s="9"/>
      <c r="I81" s="9" t="s">
        <v>4158</v>
      </c>
      <c r="J81" s="42"/>
      <c r="K81" s="45"/>
      <c r="L81" s="45"/>
      <c r="M81" s="46"/>
      <c r="O81" s="143"/>
      <c r="P81" s="144"/>
      <c r="Q81" s="43"/>
      <c r="S81" s="143"/>
      <c r="T81" s="144"/>
      <c r="U81" s="43"/>
      <c r="W81" s="143"/>
      <c r="X81" s="144"/>
      <c r="Y81" s="43"/>
      <c r="AA81" s="143"/>
      <c r="AB81" s="144"/>
      <c r="AC81" s="43"/>
      <c r="AE81" s="143"/>
      <c r="AF81" s="144"/>
      <c r="AG81" s="43"/>
      <c r="AI81" s="143"/>
      <c r="AJ81" s="144"/>
      <c r="AK81" s="43"/>
    </row>
    <row r="82" spans="1:37" ht="75" hidden="1" x14ac:dyDescent="0.25">
      <c r="A82" s="74" t="s">
        <v>24</v>
      </c>
      <c r="B82" s="8" t="s">
        <v>44</v>
      </c>
      <c r="C82" s="9" t="s">
        <v>28</v>
      </c>
      <c r="D82" s="9">
        <v>27</v>
      </c>
      <c r="E82" s="9" t="s">
        <v>1620</v>
      </c>
      <c r="F82" s="67" t="s">
        <v>1621</v>
      </c>
      <c r="G82" s="9"/>
      <c r="H82" s="9"/>
      <c r="I82" s="9" t="s">
        <v>4158</v>
      </c>
      <c r="J82" s="42"/>
      <c r="K82" s="45"/>
      <c r="L82" s="45"/>
      <c r="M82" s="46"/>
      <c r="O82" s="143"/>
      <c r="P82" s="144"/>
      <c r="Q82" s="43"/>
      <c r="S82" s="143"/>
      <c r="T82" s="144"/>
      <c r="U82" s="43"/>
      <c r="W82" s="143"/>
      <c r="X82" s="144"/>
      <c r="Y82" s="43"/>
      <c r="AA82" s="143"/>
      <c r="AB82" s="144"/>
      <c r="AC82" s="43"/>
      <c r="AE82" s="143"/>
      <c r="AF82" s="144"/>
      <c r="AG82" s="43"/>
      <c r="AI82" s="143"/>
      <c r="AJ82" s="144"/>
      <c r="AK82" s="43"/>
    </row>
    <row r="83" spans="1:37" ht="75" hidden="1" x14ac:dyDescent="0.25">
      <c r="A83" s="74" t="s">
        <v>24</v>
      </c>
      <c r="B83" s="8" t="s">
        <v>44</v>
      </c>
      <c r="C83" s="9" t="s">
        <v>28</v>
      </c>
      <c r="D83" s="9">
        <v>27</v>
      </c>
      <c r="E83" s="9" t="s">
        <v>1622</v>
      </c>
      <c r="F83" s="67" t="s">
        <v>1623</v>
      </c>
      <c r="G83" s="9"/>
      <c r="H83" s="9"/>
      <c r="I83" s="9" t="s">
        <v>4158</v>
      </c>
      <c r="J83" s="42"/>
      <c r="K83" s="45"/>
      <c r="L83" s="45"/>
      <c r="M83" s="46"/>
      <c r="O83" s="143"/>
      <c r="P83" s="144"/>
      <c r="Q83" s="43"/>
      <c r="S83" s="143"/>
      <c r="T83" s="144"/>
      <c r="U83" s="43"/>
      <c r="W83" s="143"/>
      <c r="X83" s="144"/>
      <c r="Y83" s="43"/>
      <c r="AA83" s="143"/>
      <c r="AB83" s="144"/>
      <c r="AC83" s="43"/>
      <c r="AE83" s="143"/>
      <c r="AF83" s="144"/>
      <c r="AG83" s="43"/>
      <c r="AI83" s="143"/>
      <c r="AJ83" s="144"/>
      <c r="AK83" s="43"/>
    </row>
    <row r="84" spans="1:37" ht="75" hidden="1" x14ac:dyDescent="0.25">
      <c r="A84" s="74" t="s">
        <v>24</v>
      </c>
      <c r="B84" s="8" t="s">
        <v>44</v>
      </c>
      <c r="C84" s="9" t="s">
        <v>28</v>
      </c>
      <c r="D84" s="9">
        <v>27</v>
      </c>
      <c r="E84" s="9" t="s">
        <v>55</v>
      </c>
      <c r="F84" s="75" t="s">
        <v>1624</v>
      </c>
      <c r="G84" s="9"/>
      <c r="H84" s="9"/>
      <c r="I84" s="9" t="s">
        <v>4158</v>
      </c>
      <c r="J84" s="42"/>
      <c r="K84" s="45"/>
      <c r="L84" s="45"/>
      <c r="M84" s="46"/>
      <c r="O84" s="143"/>
      <c r="P84" s="144"/>
      <c r="Q84" s="43"/>
      <c r="S84" s="143"/>
      <c r="T84" s="144"/>
      <c r="U84" s="43"/>
      <c r="W84" s="143"/>
      <c r="X84" s="144"/>
      <c r="Y84" s="43"/>
      <c r="AA84" s="143"/>
      <c r="AB84" s="144"/>
      <c r="AC84" s="43"/>
      <c r="AE84" s="143"/>
      <c r="AF84" s="144"/>
      <c r="AG84" s="43"/>
      <c r="AI84" s="143"/>
      <c r="AJ84" s="144"/>
      <c r="AK84" s="43"/>
    </row>
    <row r="85" spans="1:37" ht="75" hidden="1" x14ac:dyDescent="0.25">
      <c r="A85" s="74" t="s">
        <v>24</v>
      </c>
      <c r="B85" s="8" t="s">
        <v>44</v>
      </c>
      <c r="C85" s="9" t="s">
        <v>28</v>
      </c>
      <c r="D85" s="9">
        <v>27</v>
      </c>
      <c r="E85" s="9" t="s">
        <v>56</v>
      </c>
      <c r="F85" s="75" t="s">
        <v>1625</v>
      </c>
      <c r="G85" s="9"/>
      <c r="H85" s="9"/>
      <c r="I85" s="9" t="s">
        <v>4158</v>
      </c>
      <c r="J85" s="42"/>
      <c r="K85" s="45"/>
      <c r="L85" s="45"/>
      <c r="M85" s="46"/>
      <c r="O85" s="143"/>
      <c r="P85" s="144"/>
      <c r="Q85" s="43"/>
      <c r="S85" s="143"/>
      <c r="T85" s="144"/>
      <c r="U85" s="43"/>
      <c r="W85" s="143"/>
      <c r="X85" s="144"/>
      <c r="Y85" s="43"/>
      <c r="AA85" s="143"/>
      <c r="AB85" s="144"/>
      <c r="AC85" s="43"/>
      <c r="AE85" s="143"/>
      <c r="AF85" s="144"/>
      <c r="AG85" s="43"/>
      <c r="AI85" s="143"/>
      <c r="AJ85" s="144"/>
      <c r="AK85" s="43"/>
    </row>
    <row r="86" spans="1:37" ht="75" hidden="1" x14ac:dyDescent="0.25">
      <c r="A86" s="74" t="s">
        <v>24</v>
      </c>
      <c r="B86" s="8" t="s">
        <v>44</v>
      </c>
      <c r="C86" s="9" t="s">
        <v>28</v>
      </c>
      <c r="D86" s="9">
        <v>27</v>
      </c>
      <c r="E86" s="9" t="s">
        <v>57</v>
      </c>
      <c r="F86" s="75" t="s">
        <v>1626</v>
      </c>
      <c r="G86" s="9"/>
      <c r="H86" s="9"/>
      <c r="I86" s="9" t="s">
        <v>4158</v>
      </c>
      <c r="J86" s="42"/>
      <c r="K86" s="45"/>
      <c r="L86" s="45"/>
      <c r="M86" s="46"/>
      <c r="O86" s="143"/>
      <c r="P86" s="144"/>
      <c r="Q86" s="43"/>
      <c r="S86" s="143"/>
      <c r="T86" s="144"/>
      <c r="U86" s="43"/>
      <c r="W86" s="143"/>
      <c r="X86" s="144"/>
      <c r="Y86" s="43"/>
      <c r="AA86" s="143"/>
      <c r="AB86" s="144"/>
      <c r="AC86" s="43"/>
      <c r="AE86" s="143"/>
      <c r="AF86" s="144"/>
      <c r="AG86" s="43"/>
      <c r="AI86" s="143"/>
      <c r="AJ86" s="144"/>
      <c r="AK86" s="43"/>
    </row>
    <row r="87" spans="1:37" ht="75" hidden="1" x14ac:dyDescent="0.25">
      <c r="A87" s="74" t="s">
        <v>24</v>
      </c>
      <c r="B87" s="8" t="s">
        <v>44</v>
      </c>
      <c r="C87" s="9" t="s">
        <v>28</v>
      </c>
      <c r="D87" s="9">
        <v>27</v>
      </c>
      <c r="E87" s="9" t="s">
        <v>1627</v>
      </c>
      <c r="F87" s="67" t="s">
        <v>1628</v>
      </c>
      <c r="G87" s="9"/>
      <c r="H87" s="9"/>
      <c r="I87" s="9" t="s">
        <v>4158</v>
      </c>
      <c r="J87" s="42"/>
      <c r="K87" s="45"/>
      <c r="L87" s="45"/>
      <c r="M87" s="46"/>
      <c r="O87" s="143"/>
      <c r="P87" s="144"/>
      <c r="Q87" s="43"/>
      <c r="S87" s="143"/>
      <c r="T87" s="144"/>
      <c r="U87" s="43"/>
      <c r="W87" s="143"/>
      <c r="X87" s="144"/>
      <c r="Y87" s="43"/>
      <c r="AA87" s="143"/>
      <c r="AB87" s="144"/>
      <c r="AC87" s="43"/>
      <c r="AE87" s="143"/>
      <c r="AF87" s="144"/>
      <c r="AG87" s="43"/>
      <c r="AI87" s="143"/>
      <c r="AJ87" s="144"/>
      <c r="AK87" s="43"/>
    </row>
    <row r="88" spans="1:37" ht="90" hidden="1" x14ac:dyDescent="0.25">
      <c r="A88" s="74" t="s">
        <v>24</v>
      </c>
      <c r="B88" s="8" t="s">
        <v>58</v>
      </c>
      <c r="C88" s="9" t="s">
        <v>28</v>
      </c>
      <c r="D88" s="9">
        <v>28</v>
      </c>
      <c r="E88" s="9"/>
      <c r="F88" s="8" t="s">
        <v>59</v>
      </c>
      <c r="G88" s="9"/>
      <c r="H88" s="9"/>
      <c r="I88" s="9" t="s">
        <v>4158</v>
      </c>
      <c r="J88" s="42"/>
      <c r="K88" s="45"/>
      <c r="L88" s="45"/>
      <c r="M88" s="46"/>
      <c r="O88" s="143"/>
      <c r="P88" s="144"/>
      <c r="Q88" s="43"/>
      <c r="S88" s="143"/>
      <c r="T88" s="144"/>
      <c r="U88" s="43"/>
      <c r="W88" s="143"/>
      <c r="X88" s="144"/>
      <c r="Y88" s="43"/>
      <c r="AA88" s="143"/>
      <c r="AB88" s="144"/>
      <c r="AC88" s="43"/>
      <c r="AE88" s="143"/>
      <c r="AF88" s="144"/>
      <c r="AG88" s="43"/>
      <c r="AI88" s="143"/>
      <c r="AJ88" s="144"/>
      <c r="AK88" s="43"/>
    </row>
    <row r="89" spans="1:37" ht="90" hidden="1" x14ac:dyDescent="0.25">
      <c r="A89" s="74" t="s">
        <v>24</v>
      </c>
      <c r="B89" s="8" t="s">
        <v>58</v>
      </c>
      <c r="C89" s="9" t="s">
        <v>28</v>
      </c>
      <c r="D89" s="9">
        <v>28</v>
      </c>
      <c r="E89" s="9" t="s">
        <v>1629</v>
      </c>
      <c r="F89" s="52" t="s">
        <v>261</v>
      </c>
      <c r="G89" s="9"/>
      <c r="H89" s="9"/>
      <c r="I89" s="9" t="s">
        <v>4158</v>
      </c>
      <c r="J89" s="42"/>
      <c r="K89" s="45"/>
      <c r="L89" s="45"/>
      <c r="M89" s="46"/>
      <c r="O89" s="143"/>
      <c r="P89" s="144"/>
      <c r="Q89" s="43"/>
      <c r="S89" s="143"/>
      <c r="T89" s="144"/>
      <c r="U89" s="43"/>
      <c r="W89" s="143"/>
      <c r="X89" s="144"/>
      <c r="Y89" s="43"/>
      <c r="AA89" s="143"/>
      <c r="AB89" s="144"/>
      <c r="AC89" s="43"/>
      <c r="AE89" s="143"/>
      <c r="AF89" s="144"/>
      <c r="AG89" s="43"/>
      <c r="AI89" s="143"/>
      <c r="AJ89" s="144"/>
      <c r="AK89" s="43"/>
    </row>
    <row r="90" spans="1:37" ht="90" hidden="1" x14ac:dyDescent="0.25">
      <c r="A90" s="74" t="s">
        <v>24</v>
      </c>
      <c r="B90" s="8" t="s">
        <v>58</v>
      </c>
      <c r="C90" s="9" t="s">
        <v>28</v>
      </c>
      <c r="D90" s="9">
        <v>28</v>
      </c>
      <c r="E90" s="9" t="s">
        <v>60</v>
      </c>
      <c r="F90" s="76" t="s">
        <v>1630</v>
      </c>
      <c r="G90" s="9"/>
      <c r="H90" s="9"/>
      <c r="I90" s="9" t="s">
        <v>4158</v>
      </c>
      <c r="J90" s="42"/>
      <c r="K90" s="45"/>
      <c r="L90" s="45"/>
      <c r="M90" s="46"/>
      <c r="O90" s="143"/>
      <c r="P90" s="144"/>
      <c r="Q90" s="43"/>
      <c r="S90" s="143"/>
      <c r="T90" s="144"/>
      <c r="U90" s="43"/>
      <c r="W90" s="143"/>
      <c r="X90" s="144"/>
      <c r="Y90" s="43"/>
      <c r="AA90" s="143"/>
      <c r="AB90" s="144"/>
      <c r="AC90" s="43"/>
      <c r="AE90" s="143"/>
      <c r="AF90" s="144"/>
      <c r="AG90" s="43"/>
      <c r="AI90" s="143"/>
      <c r="AJ90" s="144"/>
      <c r="AK90" s="43"/>
    </row>
    <row r="91" spans="1:37" ht="90" hidden="1" x14ac:dyDescent="0.25">
      <c r="A91" s="74" t="s">
        <v>24</v>
      </c>
      <c r="B91" s="8" t="s">
        <v>58</v>
      </c>
      <c r="C91" s="9" t="s">
        <v>28</v>
      </c>
      <c r="D91" s="9">
        <v>28</v>
      </c>
      <c r="E91" s="9" t="s">
        <v>61</v>
      </c>
      <c r="F91" s="76" t="s">
        <v>1631</v>
      </c>
      <c r="G91" s="9"/>
      <c r="H91" s="9"/>
      <c r="I91" s="9" t="s">
        <v>4158</v>
      </c>
      <c r="J91" s="42"/>
      <c r="K91" s="45"/>
      <c r="L91" s="45"/>
      <c r="M91" s="46"/>
      <c r="O91" s="143"/>
      <c r="P91" s="144"/>
      <c r="Q91" s="43"/>
      <c r="S91" s="143"/>
      <c r="T91" s="144"/>
      <c r="U91" s="43"/>
      <c r="W91" s="143"/>
      <c r="X91" s="144"/>
      <c r="Y91" s="43"/>
      <c r="AA91" s="143"/>
      <c r="AB91" s="144"/>
      <c r="AC91" s="43"/>
      <c r="AE91" s="143"/>
      <c r="AF91" s="144"/>
      <c r="AG91" s="43"/>
      <c r="AI91" s="143"/>
      <c r="AJ91" s="144"/>
      <c r="AK91" s="43"/>
    </row>
    <row r="92" spans="1:37" ht="90" hidden="1" x14ac:dyDescent="0.25">
      <c r="A92" s="74" t="s">
        <v>24</v>
      </c>
      <c r="B92" s="8" t="s">
        <v>58</v>
      </c>
      <c r="C92" s="9" t="s">
        <v>28</v>
      </c>
      <c r="D92" s="9">
        <v>28</v>
      </c>
      <c r="E92" s="9" t="s">
        <v>62</v>
      </c>
      <c r="F92" s="76" t="s">
        <v>1632</v>
      </c>
      <c r="G92" s="9"/>
      <c r="H92" s="9"/>
      <c r="I92" s="9" t="s">
        <v>4158</v>
      </c>
      <c r="J92" s="42"/>
      <c r="K92" s="45"/>
      <c r="L92" s="45"/>
      <c r="M92" s="46"/>
      <c r="O92" s="143"/>
      <c r="P92" s="144"/>
      <c r="Q92" s="43"/>
      <c r="S92" s="143"/>
      <c r="T92" s="144"/>
      <c r="U92" s="43"/>
      <c r="W92" s="143"/>
      <c r="X92" s="144"/>
      <c r="Y92" s="43"/>
      <c r="AA92" s="143"/>
      <c r="AB92" s="144"/>
      <c r="AC92" s="43"/>
      <c r="AE92" s="143"/>
      <c r="AF92" s="144"/>
      <c r="AG92" s="43"/>
      <c r="AI92" s="143"/>
      <c r="AJ92" s="144"/>
      <c r="AK92" s="43"/>
    </row>
    <row r="93" spans="1:37" ht="90" hidden="1" x14ac:dyDescent="0.25">
      <c r="A93" s="74" t="s">
        <v>24</v>
      </c>
      <c r="B93" s="8" t="s">
        <v>58</v>
      </c>
      <c r="C93" s="9" t="s">
        <v>28</v>
      </c>
      <c r="D93" s="9">
        <v>28</v>
      </c>
      <c r="E93" s="9" t="s">
        <v>63</v>
      </c>
      <c r="F93" s="76" t="s">
        <v>1633</v>
      </c>
      <c r="G93" s="9"/>
      <c r="H93" s="9"/>
      <c r="I93" s="9" t="s">
        <v>4158</v>
      </c>
      <c r="J93" s="42"/>
      <c r="K93" s="45"/>
      <c r="L93" s="45"/>
      <c r="M93" s="46"/>
      <c r="O93" s="143"/>
      <c r="P93" s="144"/>
      <c r="Q93" s="43"/>
      <c r="S93" s="143"/>
      <c r="T93" s="144"/>
      <c r="U93" s="43"/>
      <c r="W93" s="143"/>
      <c r="X93" s="144"/>
      <c r="Y93" s="43"/>
      <c r="AA93" s="143"/>
      <c r="AB93" s="144"/>
      <c r="AC93" s="43"/>
      <c r="AE93" s="143"/>
      <c r="AF93" s="144"/>
      <c r="AG93" s="43"/>
      <c r="AI93" s="143"/>
      <c r="AJ93" s="144"/>
      <c r="AK93" s="43"/>
    </row>
    <row r="94" spans="1:37" ht="90" hidden="1" x14ac:dyDescent="0.25">
      <c r="A94" s="74" t="s">
        <v>24</v>
      </c>
      <c r="B94" s="8" t="s">
        <v>58</v>
      </c>
      <c r="C94" s="9" t="s">
        <v>28</v>
      </c>
      <c r="D94" s="9">
        <v>28</v>
      </c>
      <c r="E94" s="9" t="s">
        <v>1634</v>
      </c>
      <c r="F94" s="8" t="s">
        <v>1635</v>
      </c>
      <c r="G94" s="9"/>
      <c r="H94" s="9" t="s">
        <v>4158</v>
      </c>
      <c r="I94" s="9"/>
      <c r="J94" s="42"/>
      <c r="K94" s="45"/>
      <c r="L94" s="45"/>
      <c r="M94" s="46"/>
      <c r="O94" s="143"/>
      <c r="P94" s="144"/>
      <c r="Q94" s="43"/>
      <c r="S94" s="143"/>
      <c r="T94" s="144"/>
      <c r="U94" s="43"/>
      <c r="W94" s="143"/>
      <c r="X94" s="144"/>
      <c r="Y94" s="43"/>
      <c r="AA94" s="143"/>
      <c r="AB94" s="144"/>
      <c r="AC94" s="43"/>
      <c r="AE94" s="143"/>
      <c r="AF94" s="144"/>
      <c r="AG94" s="43"/>
      <c r="AI94" s="143"/>
      <c r="AJ94" s="144"/>
      <c r="AK94" s="43"/>
    </row>
    <row r="95" spans="1:37" ht="90" hidden="1" x14ac:dyDescent="0.25">
      <c r="A95" s="74" t="s">
        <v>24</v>
      </c>
      <c r="B95" s="8" t="s">
        <v>58</v>
      </c>
      <c r="C95" s="9" t="s">
        <v>28</v>
      </c>
      <c r="D95" s="9">
        <v>28</v>
      </c>
      <c r="E95" s="9" t="s">
        <v>64</v>
      </c>
      <c r="F95" s="76" t="s">
        <v>1636</v>
      </c>
      <c r="G95" s="9"/>
      <c r="H95" s="9" t="s">
        <v>4158</v>
      </c>
      <c r="I95" s="9"/>
      <c r="J95" s="42"/>
      <c r="K95" s="45"/>
      <c r="L95" s="45"/>
      <c r="M95" s="46"/>
      <c r="O95" s="143"/>
      <c r="P95" s="144"/>
      <c r="Q95" s="43"/>
      <c r="S95" s="143"/>
      <c r="T95" s="144"/>
      <c r="U95" s="43"/>
      <c r="W95" s="143"/>
      <c r="X95" s="144"/>
      <c r="Y95" s="43"/>
      <c r="AA95" s="143"/>
      <c r="AB95" s="144"/>
      <c r="AC95" s="43"/>
      <c r="AE95" s="143"/>
      <c r="AF95" s="144"/>
      <c r="AG95" s="43"/>
      <c r="AI95" s="143"/>
      <c r="AJ95" s="144"/>
      <c r="AK95" s="43"/>
    </row>
    <row r="96" spans="1:37" ht="90" hidden="1" x14ac:dyDescent="0.25">
      <c r="A96" s="74" t="s">
        <v>24</v>
      </c>
      <c r="B96" s="8" t="s">
        <v>58</v>
      </c>
      <c r="C96" s="9" t="s">
        <v>28</v>
      </c>
      <c r="D96" s="9">
        <v>28</v>
      </c>
      <c r="E96" s="9" t="s">
        <v>65</v>
      </c>
      <c r="F96" s="76" t="s">
        <v>1637</v>
      </c>
      <c r="G96" s="9"/>
      <c r="H96" s="9" t="s">
        <v>4158</v>
      </c>
      <c r="I96" s="9"/>
      <c r="J96" s="42"/>
      <c r="K96" s="45"/>
      <c r="L96" s="45"/>
      <c r="M96" s="46"/>
      <c r="O96" s="143"/>
      <c r="P96" s="144"/>
      <c r="Q96" s="43"/>
      <c r="S96" s="143"/>
      <c r="T96" s="144"/>
      <c r="U96" s="43"/>
      <c r="W96" s="143"/>
      <c r="X96" s="144"/>
      <c r="Y96" s="43"/>
      <c r="AA96" s="143"/>
      <c r="AB96" s="144"/>
      <c r="AC96" s="43"/>
      <c r="AE96" s="143"/>
      <c r="AF96" s="144"/>
      <c r="AG96" s="43"/>
      <c r="AI96" s="143"/>
      <c r="AJ96" s="144"/>
      <c r="AK96" s="43"/>
    </row>
    <row r="97" spans="1:37" ht="90" hidden="1" x14ac:dyDescent="0.25">
      <c r="A97" s="74" t="s">
        <v>24</v>
      </c>
      <c r="B97" s="8" t="s">
        <v>58</v>
      </c>
      <c r="C97" s="9" t="s">
        <v>28</v>
      </c>
      <c r="D97" s="9">
        <v>28</v>
      </c>
      <c r="E97" s="9" t="s">
        <v>66</v>
      </c>
      <c r="F97" s="76" t="s">
        <v>1638</v>
      </c>
      <c r="G97" s="9"/>
      <c r="H97" s="9" t="s">
        <v>4158</v>
      </c>
      <c r="I97" s="9"/>
      <c r="J97" s="42"/>
      <c r="K97" s="45"/>
      <c r="L97" s="45"/>
      <c r="M97" s="46"/>
      <c r="O97" s="143"/>
      <c r="P97" s="144"/>
      <c r="Q97" s="43"/>
      <c r="S97" s="143"/>
      <c r="T97" s="144"/>
      <c r="U97" s="43"/>
      <c r="W97" s="143"/>
      <c r="X97" s="144"/>
      <c r="Y97" s="43"/>
      <c r="AA97" s="143"/>
      <c r="AB97" s="144"/>
      <c r="AC97" s="43"/>
      <c r="AE97" s="143"/>
      <c r="AF97" s="144"/>
      <c r="AG97" s="43"/>
      <c r="AI97" s="143"/>
      <c r="AJ97" s="144"/>
      <c r="AK97" s="43"/>
    </row>
    <row r="98" spans="1:37" ht="90" hidden="1" x14ac:dyDescent="0.25">
      <c r="A98" s="74" t="s">
        <v>24</v>
      </c>
      <c r="B98" s="8" t="s">
        <v>58</v>
      </c>
      <c r="C98" s="9" t="s">
        <v>28</v>
      </c>
      <c r="D98" s="9">
        <v>28</v>
      </c>
      <c r="E98" s="9" t="s">
        <v>67</v>
      </c>
      <c r="F98" s="76" t="s">
        <v>1639</v>
      </c>
      <c r="G98" s="9"/>
      <c r="H98" s="9" t="s">
        <v>4158</v>
      </c>
      <c r="I98" s="9"/>
      <c r="J98" s="42"/>
      <c r="K98" s="45"/>
      <c r="L98" s="45"/>
      <c r="M98" s="46"/>
      <c r="O98" s="143"/>
      <c r="P98" s="144"/>
      <c r="Q98" s="43"/>
      <c r="S98" s="143"/>
      <c r="T98" s="144"/>
      <c r="U98" s="43"/>
      <c r="W98" s="143"/>
      <c r="X98" s="144"/>
      <c r="Y98" s="43"/>
      <c r="AA98" s="143"/>
      <c r="AB98" s="144"/>
      <c r="AC98" s="43"/>
      <c r="AE98" s="143"/>
      <c r="AF98" s="144"/>
      <c r="AG98" s="43"/>
      <c r="AI98" s="143"/>
      <c r="AJ98" s="144"/>
      <c r="AK98" s="43"/>
    </row>
    <row r="99" spans="1:37" ht="90" hidden="1" x14ac:dyDescent="0.25">
      <c r="A99" s="74" t="s">
        <v>24</v>
      </c>
      <c r="B99" s="8" t="s">
        <v>58</v>
      </c>
      <c r="C99" s="9" t="s">
        <v>28</v>
      </c>
      <c r="D99" s="9">
        <v>28</v>
      </c>
      <c r="E99" s="9" t="s">
        <v>68</v>
      </c>
      <c r="F99" s="76" t="s">
        <v>1640</v>
      </c>
      <c r="G99" s="9"/>
      <c r="H99" s="9" t="s">
        <v>4158</v>
      </c>
      <c r="I99" s="9"/>
      <c r="J99" s="42"/>
      <c r="K99" s="45"/>
      <c r="L99" s="45"/>
      <c r="M99" s="46"/>
      <c r="O99" s="143"/>
      <c r="P99" s="144"/>
      <c r="Q99" s="43"/>
      <c r="S99" s="143"/>
      <c r="T99" s="144"/>
      <c r="U99" s="43"/>
      <c r="W99" s="143"/>
      <c r="X99" s="144"/>
      <c r="Y99" s="43"/>
      <c r="AA99" s="143"/>
      <c r="AB99" s="144"/>
      <c r="AC99" s="43"/>
      <c r="AE99" s="143"/>
      <c r="AF99" s="144"/>
      <c r="AG99" s="43"/>
      <c r="AI99" s="143"/>
      <c r="AJ99" s="144"/>
      <c r="AK99" s="43"/>
    </row>
    <row r="100" spans="1:37" ht="90" hidden="1" x14ac:dyDescent="0.25">
      <c r="A100" s="74" t="s">
        <v>24</v>
      </c>
      <c r="B100" s="8" t="s">
        <v>58</v>
      </c>
      <c r="C100" s="9" t="s">
        <v>28</v>
      </c>
      <c r="D100" s="9">
        <v>28</v>
      </c>
      <c r="E100" s="9" t="s">
        <v>69</v>
      </c>
      <c r="F100" s="76" t="s">
        <v>1641</v>
      </c>
      <c r="G100" s="9"/>
      <c r="H100" s="9" t="s">
        <v>4158</v>
      </c>
      <c r="I100" s="9"/>
      <c r="J100" s="42"/>
      <c r="K100" s="45"/>
      <c r="L100" s="45"/>
      <c r="M100" s="46"/>
      <c r="O100" s="143"/>
      <c r="P100" s="144"/>
      <c r="Q100" s="43"/>
      <c r="S100" s="143"/>
      <c r="T100" s="144"/>
      <c r="U100" s="43"/>
      <c r="W100" s="143"/>
      <c r="X100" s="144"/>
      <c r="Y100" s="43"/>
      <c r="AA100" s="143"/>
      <c r="AB100" s="144"/>
      <c r="AC100" s="43"/>
      <c r="AE100" s="143"/>
      <c r="AF100" s="144"/>
      <c r="AG100" s="43"/>
      <c r="AI100" s="143"/>
      <c r="AJ100" s="144"/>
      <c r="AK100" s="43"/>
    </row>
    <row r="101" spans="1:37" ht="90" hidden="1" x14ac:dyDescent="0.25">
      <c r="A101" s="74" t="s">
        <v>24</v>
      </c>
      <c r="B101" s="8" t="s">
        <v>58</v>
      </c>
      <c r="C101" s="9" t="s">
        <v>28</v>
      </c>
      <c r="D101" s="9">
        <v>28</v>
      </c>
      <c r="E101" s="9" t="s">
        <v>1642</v>
      </c>
      <c r="F101" s="8" t="s">
        <v>262</v>
      </c>
      <c r="G101" s="9"/>
      <c r="H101" s="9" t="s">
        <v>4158</v>
      </c>
      <c r="I101" s="9"/>
      <c r="J101" s="42"/>
      <c r="K101" s="45"/>
      <c r="L101" s="45"/>
      <c r="M101" s="46"/>
      <c r="O101" s="143"/>
      <c r="P101" s="144"/>
      <c r="Q101" s="43"/>
      <c r="S101" s="143"/>
      <c r="T101" s="144"/>
      <c r="U101" s="43"/>
      <c r="W101" s="143"/>
      <c r="X101" s="144"/>
      <c r="Y101" s="43"/>
      <c r="AA101" s="143"/>
      <c r="AB101" s="144"/>
      <c r="AC101" s="43"/>
      <c r="AE101" s="143"/>
      <c r="AF101" s="144"/>
      <c r="AG101" s="43"/>
      <c r="AI101" s="143"/>
      <c r="AJ101" s="144"/>
      <c r="AK101" s="43"/>
    </row>
    <row r="102" spans="1:37" ht="90" hidden="1" x14ac:dyDescent="0.25">
      <c r="A102" s="74" t="s">
        <v>24</v>
      </c>
      <c r="B102" s="8" t="s">
        <v>58</v>
      </c>
      <c r="C102" s="9" t="s">
        <v>28</v>
      </c>
      <c r="D102" s="9">
        <v>28</v>
      </c>
      <c r="E102" s="9" t="s">
        <v>70</v>
      </c>
      <c r="F102" s="76" t="s">
        <v>1643</v>
      </c>
      <c r="G102" s="9"/>
      <c r="H102" s="9" t="s">
        <v>4158</v>
      </c>
      <c r="I102" s="9"/>
      <c r="J102" s="42"/>
      <c r="K102" s="45"/>
      <c r="L102" s="45"/>
      <c r="M102" s="46"/>
      <c r="O102" s="143"/>
      <c r="P102" s="144"/>
      <c r="Q102" s="43"/>
      <c r="S102" s="143"/>
      <c r="T102" s="144"/>
      <c r="U102" s="43"/>
      <c r="W102" s="143"/>
      <c r="X102" s="144"/>
      <c r="Y102" s="43"/>
      <c r="AA102" s="143"/>
      <c r="AB102" s="144"/>
      <c r="AC102" s="43"/>
      <c r="AE102" s="143"/>
      <c r="AF102" s="144"/>
      <c r="AG102" s="43"/>
      <c r="AI102" s="143"/>
      <c r="AJ102" s="144"/>
      <c r="AK102" s="43"/>
    </row>
    <row r="103" spans="1:37" ht="90" hidden="1" x14ac:dyDescent="0.25">
      <c r="A103" s="74" t="s">
        <v>24</v>
      </c>
      <c r="B103" s="8" t="s">
        <v>58</v>
      </c>
      <c r="C103" s="9" t="s">
        <v>28</v>
      </c>
      <c r="D103" s="9">
        <v>28</v>
      </c>
      <c r="E103" s="9" t="s">
        <v>71</v>
      </c>
      <c r="F103" s="76" t="s">
        <v>1644</v>
      </c>
      <c r="G103" s="9"/>
      <c r="H103" s="9" t="s">
        <v>4158</v>
      </c>
      <c r="I103" s="9"/>
      <c r="J103" s="42"/>
      <c r="K103" s="45"/>
      <c r="L103" s="45"/>
      <c r="M103" s="46"/>
      <c r="O103" s="143"/>
      <c r="P103" s="144"/>
      <c r="Q103" s="43"/>
      <c r="S103" s="143"/>
      <c r="T103" s="144"/>
      <c r="U103" s="43"/>
      <c r="W103" s="143"/>
      <c r="X103" s="144"/>
      <c r="Y103" s="43"/>
      <c r="AA103" s="143"/>
      <c r="AB103" s="144"/>
      <c r="AC103" s="43"/>
      <c r="AE103" s="143"/>
      <c r="AF103" s="144"/>
      <c r="AG103" s="43"/>
      <c r="AI103" s="143"/>
      <c r="AJ103" s="144"/>
      <c r="AK103" s="43"/>
    </row>
    <row r="104" spans="1:37" ht="90" hidden="1" x14ac:dyDescent="0.25">
      <c r="A104" s="74" t="s">
        <v>24</v>
      </c>
      <c r="B104" s="8" t="s">
        <v>58</v>
      </c>
      <c r="C104" s="9" t="s">
        <v>28</v>
      </c>
      <c r="D104" s="9">
        <v>28</v>
      </c>
      <c r="E104" s="9" t="s">
        <v>72</v>
      </c>
      <c r="F104" s="76" t="s">
        <v>1632</v>
      </c>
      <c r="G104" s="9"/>
      <c r="H104" s="9" t="s">
        <v>4158</v>
      </c>
      <c r="I104" s="9"/>
      <c r="J104" s="42"/>
      <c r="K104" s="45"/>
      <c r="L104" s="45"/>
      <c r="M104" s="46"/>
      <c r="O104" s="143"/>
      <c r="P104" s="144"/>
      <c r="Q104" s="43"/>
      <c r="S104" s="143"/>
      <c r="T104" s="144"/>
      <c r="U104" s="43"/>
      <c r="W104" s="143"/>
      <c r="X104" s="144"/>
      <c r="Y104" s="43"/>
      <c r="AA104" s="143"/>
      <c r="AB104" s="144"/>
      <c r="AC104" s="43"/>
      <c r="AE104" s="143"/>
      <c r="AF104" s="144"/>
      <c r="AG104" s="43"/>
      <c r="AI104" s="143"/>
      <c r="AJ104" s="144"/>
      <c r="AK104" s="43"/>
    </row>
    <row r="105" spans="1:37" ht="90" hidden="1" x14ac:dyDescent="0.25">
      <c r="A105" s="74" t="s">
        <v>24</v>
      </c>
      <c r="B105" s="8" t="s">
        <v>58</v>
      </c>
      <c r="C105" s="9" t="s">
        <v>28</v>
      </c>
      <c r="D105" s="9">
        <v>28</v>
      </c>
      <c r="E105" s="9" t="s">
        <v>73</v>
      </c>
      <c r="F105" s="76" t="s">
        <v>1645</v>
      </c>
      <c r="G105" s="9"/>
      <c r="H105" s="9" t="s">
        <v>4158</v>
      </c>
      <c r="I105" s="9"/>
      <c r="J105" s="42"/>
      <c r="K105" s="45"/>
      <c r="L105" s="45"/>
      <c r="M105" s="46"/>
      <c r="O105" s="143"/>
      <c r="P105" s="144"/>
      <c r="Q105" s="43"/>
      <c r="S105" s="143"/>
      <c r="T105" s="144"/>
      <c r="U105" s="43"/>
      <c r="W105" s="143"/>
      <c r="X105" s="144"/>
      <c r="Y105" s="43"/>
      <c r="AA105" s="143"/>
      <c r="AB105" s="144"/>
      <c r="AC105" s="43"/>
      <c r="AE105" s="143"/>
      <c r="AF105" s="144"/>
      <c r="AG105" s="43"/>
      <c r="AI105" s="143"/>
      <c r="AJ105" s="144"/>
      <c r="AK105" s="43"/>
    </row>
    <row r="106" spans="1:37" ht="90" hidden="1" x14ac:dyDescent="0.25">
      <c r="A106" s="74" t="s">
        <v>24</v>
      </c>
      <c r="B106" s="8" t="s">
        <v>58</v>
      </c>
      <c r="C106" s="9" t="s">
        <v>28</v>
      </c>
      <c r="D106" s="9">
        <v>28</v>
      </c>
      <c r="E106" s="9" t="s">
        <v>1646</v>
      </c>
      <c r="F106" s="8" t="s">
        <v>263</v>
      </c>
      <c r="G106" s="9"/>
      <c r="H106" s="9"/>
      <c r="I106" s="9"/>
      <c r="J106" s="42"/>
      <c r="K106" s="45"/>
      <c r="L106" s="45"/>
      <c r="M106" s="46"/>
      <c r="O106" s="143"/>
      <c r="P106" s="144"/>
      <c r="Q106" s="43"/>
      <c r="S106" s="143"/>
      <c r="T106" s="144"/>
      <c r="U106" s="43"/>
      <c r="W106" s="143"/>
      <c r="X106" s="144"/>
      <c r="Y106" s="43"/>
      <c r="AA106" s="143"/>
      <c r="AB106" s="144"/>
      <c r="AC106" s="43"/>
      <c r="AE106" s="143"/>
      <c r="AF106" s="144"/>
      <c r="AG106" s="43"/>
      <c r="AI106" s="143"/>
      <c r="AJ106" s="144"/>
      <c r="AK106" s="43"/>
    </row>
    <row r="107" spans="1:37" ht="90" hidden="1" x14ac:dyDescent="0.25">
      <c r="A107" s="74" t="s">
        <v>24</v>
      </c>
      <c r="B107" s="8" t="s">
        <v>58</v>
      </c>
      <c r="C107" s="9" t="s">
        <v>28</v>
      </c>
      <c r="D107" s="9">
        <v>28</v>
      </c>
      <c r="E107" s="9" t="s">
        <v>74</v>
      </c>
      <c r="F107" s="76" t="s">
        <v>1647</v>
      </c>
      <c r="G107" s="9"/>
      <c r="H107" s="9" t="s">
        <v>4158</v>
      </c>
      <c r="I107" s="9"/>
      <c r="J107" s="42"/>
      <c r="K107" s="45"/>
      <c r="L107" s="45"/>
      <c r="M107" s="46"/>
      <c r="O107" s="143"/>
      <c r="P107" s="144"/>
      <c r="Q107" s="43"/>
      <c r="S107" s="143"/>
      <c r="T107" s="144"/>
      <c r="U107" s="43"/>
      <c r="W107" s="143"/>
      <c r="X107" s="144"/>
      <c r="Y107" s="43"/>
      <c r="AA107" s="143"/>
      <c r="AB107" s="144"/>
      <c r="AC107" s="43"/>
      <c r="AE107" s="143"/>
      <c r="AF107" s="144"/>
      <c r="AG107" s="43"/>
      <c r="AI107" s="143"/>
      <c r="AJ107" s="144"/>
      <c r="AK107" s="43"/>
    </row>
    <row r="108" spans="1:37" ht="90" hidden="1" x14ac:dyDescent="0.25">
      <c r="A108" s="74" t="s">
        <v>24</v>
      </c>
      <c r="B108" s="8" t="s">
        <v>58</v>
      </c>
      <c r="C108" s="9" t="s">
        <v>28</v>
      </c>
      <c r="D108" s="9">
        <v>28</v>
      </c>
      <c r="E108" s="9" t="s">
        <v>75</v>
      </c>
      <c r="F108" s="76" t="s">
        <v>1648</v>
      </c>
      <c r="G108" s="9"/>
      <c r="H108" s="9" t="s">
        <v>4158</v>
      </c>
      <c r="I108" s="9"/>
      <c r="J108" s="42"/>
      <c r="K108" s="45"/>
      <c r="L108" s="45"/>
      <c r="M108" s="46"/>
      <c r="O108" s="143"/>
      <c r="P108" s="144"/>
      <c r="Q108" s="43"/>
      <c r="S108" s="143"/>
      <c r="T108" s="144"/>
      <c r="U108" s="43"/>
      <c r="W108" s="143"/>
      <c r="X108" s="144"/>
      <c r="Y108" s="43"/>
      <c r="AA108" s="143"/>
      <c r="AB108" s="144"/>
      <c r="AC108" s="43"/>
      <c r="AE108" s="143"/>
      <c r="AF108" s="144"/>
      <c r="AG108" s="43"/>
      <c r="AI108" s="143"/>
      <c r="AJ108" s="144"/>
      <c r="AK108" s="43"/>
    </row>
    <row r="109" spans="1:37" ht="90" hidden="1" x14ac:dyDescent="0.25">
      <c r="A109" s="74" t="s">
        <v>24</v>
      </c>
      <c r="B109" s="8" t="s">
        <v>58</v>
      </c>
      <c r="C109" s="9" t="s">
        <v>28</v>
      </c>
      <c r="D109" s="9">
        <v>28</v>
      </c>
      <c r="E109" s="9" t="s">
        <v>76</v>
      </c>
      <c r="F109" s="76" t="s">
        <v>1649</v>
      </c>
      <c r="G109" s="9"/>
      <c r="H109" s="9" t="s">
        <v>4158</v>
      </c>
      <c r="I109" s="9"/>
      <c r="J109" s="42"/>
      <c r="K109" s="45"/>
      <c r="L109" s="45"/>
      <c r="M109" s="46"/>
      <c r="O109" s="143"/>
      <c r="P109" s="144"/>
      <c r="Q109" s="43"/>
      <c r="S109" s="143"/>
      <c r="T109" s="144"/>
      <c r="U109" s="43"/>
      <c r="W109" s="143"/>
      <c r="X109" s="144"/>
      <c r="Y109" s="43"/>
      <c r="AA109" s="143"/>
      <c r="AB109" s="144"/>
      <c r="AC109" s="43"/>
      <c r="AE109" s="143"/>
      <c r="AF109" s="144"/>
      <c r="AG109" s="43"/>
      <c r="AI109" s="143"/>
      <c r="AJ109" s="144"/>
      <c r="AK109" s="43"/>
    </row>
    <row r="110" spans="1:37" ht="90" hidden="1" x14ac:dyDescent="0.25">
      <c r="A110" s="74" t="s">
        <v>24</v>
      </c>
      <c r="B110" s="8" t="s">
        <v>58</v>
      </c>
      <c r="C110" s="9" t="s">
        <v>28</v>
      </c>
      <c r="D110" s="9">
        <v>28</v>
      </c>
      <c r="E110" s="9" t="s">
        <v>77</v>
      </c>
      <c r="F110" s="76" t="s">
        <v>1650</v>
      </c>
      <c r="G110" s="9"/>
      <c r="H110" s="9" t="s">
        <v>4158</v>
      </c>
      <c r="I110" s="9"/>
      <c r="J110" s="42"/>
      <c r="K110" s="45"/>
      <c r="L110" s="45"/>
      <c r="M110" s="46"/>
      <c r="O110" s="143"/>
      <c r="P110" s="144"/>
      <c r="Q110" s="43"/>
      <c r="S110" s="143"/>
      <c r="T110" s="144"/>
      <c r="U110" s="43"/>
      <c r="W110" s="143"/>
      <c r="X110" s="144"/>
      <c r="Y110" s="43"/>
      <c r="AA110" s="143"/>
      <c r="AB110" s="144"/>
      <c r="AC110" s="43"/>
      <c r="AE110" s="143"/>
      <c r="AF110" s="144"/>
      <c r="AG110" s="43"/>
      <c r="AI110" s="143"/>
      <c r="AJ110" s="144"/>
      <c r="AK110" s="43"/>
    </row>
    <row r="111" spans="1:37" ht="90" hidden="1" x14ac:dyDescent="0.25">
      <c r="A111" s="74" t="s">
        <v>24</v>
      </c>
      <c r="B111" s="8" t="s">
        <v>58</v>
      </c>
      <c r="C111" s="9" t="s">
        <v>28</v>
      </c>
      <c r="D111" s="9">
        <v>28</v>
      </c>
      <c r="E111" s="9" t="s">
        <v>78</v>
      </c>
      <c r="F111" s="76" t="s">
        <v>1651</v>
      </c>
      <c r="G111" s="9"/>
      <c r="H111" s="9"/>
      <c r="I111" s="9" t="s">
        <v>4158</v>
      </c>
      <c r="J111" s="42"/>
      <c r="K111" s="45"/>
      <c r="L111" s="45"/>
      <c r="M111" s="46"/>
      <c r="O111" s="143"/>
      <c r="P111" s="144"/>
      <c r="Q111" s="43"/>
      <c r="S111" s="143"/>
      <c r="T111" s="144"/>
      <c r="U111" s="43"/>
      <c r="W111" s="143"/>
      <c r="X111" s="144"/>
      <c r="Y111" s="43"/>
      <c r="AA111" s="143"/>
      <c r="AB111" s="144"/>
      <c r="AC111" s="43"/>
      <c r="AE111" s="143"/>
      <c r="AF111" s="144"/>
      <c r="AG111" s="43"/>
      <c r="AI111" s="143"/>
      <c r="AJ111" s="144"/>
      <c r="AK111" s="43"/>
    </row>
    <row r="112" spans="1:37" ht="90" hidden="1" x14ac:dyDescent="0.25">
      <c r="A112" s="74" t="s">
        <v>24</v>
      </c>
      <c r="B112" s="8" t="s">
        <v>58</v>
      </c>
      <c r="C112" s="9" t="s">
        <v>28</v>
      </c>
      <c r="D112" s="9">
        <v>29</v>
      </c>
      <c r="E112" s="9"/>
      <c r="F112" s="8" t="s">
        <v>264</v>
      </c>
      <c r="G112" s="9"/>
      <c r="H112" s="9"/>
      <c r="I112" s="9" t="s">
        <v>4158</v>
      </c>
      <c r="J112" s="42"/>
      <c r="K112" s="45"/>
      <c r="L112" s="45"/>
      <c r="M112" s="46"/>
      <c r="O112" s="143"/>
      <c r="P112" s="144"/>
      <c r="Q112" s="43"/>
      <c r="S112" s="143"/>
      <c r="T112" s="144"/>
      <c r="U112" s="43"/>
      <c r="W112" s="143"/>
      <c r="X112" s="144"/>
      <c r="Y112" s="43"/>
      <c r="AA112" s="143"/>
      <c r="AB112" s="144"/>
      <c r="AC112" s="43"/>
      <c r="AE112" s="143"/>
      <c r="AF112" s="144"/>
      <c r="AG112" s="43"/>
      <c r="AI112" s="143"/>
      <c r="AJ112" s="144"/>
      <c r="AK112" s="43"/>
    </row>
    <row r="113" spans="1:37" ht="90" hidden="1" x14ac:dyDescent="0.25">
      <c r="A113" s="74" t="s">
        <v>24</v>
      </c>
      <c r="B113" s="8" t="s">
        <v>58</v>
      </c>
      <c r="C113" s="9" t="s">
        <v>28</v>
      </c>
      <c r="D113" s="9">
        <v>29</v>
      </c>
      <c r="E113" s="9" t="s">
        <v>1652</v>
      </c>
      <c r="F113" s="76" t="s">
        <v>1653</v>
      </c>
      <c r="G113" s="9"/>
      <c r="H113" s="9"/>
      <c r="I113" s="9" t="s">
        <v>4158</v>
      </c>
      <c r="J113" s="42"/>
      <c r="K113" s="45"/>
      <c r="L113" s="45"/>
      <c r="M113" s="46"/>
      <c r="O113" s="143"/>
      <c r="P113" s="144"/>
      <c r="Q113" s="43"/>
      <c r="S113" s="143"/>
      <c r="T113" s="144"/>
      <c r="U113" s="43"/>
      <c r="W113" s="143"/>
      <c r="X113" s="144"/>
      <c r="Y113" s="43"/>
      <c r="AA113" s="143"/>
      <c r="AB113" s="144"/>
      <c r="AC113" s="43"/>
      <c r="AE113" s="143"/>
      <c r="AF113" s="144"/>
      <c r="AG113" s="43"/>
      <c r="AI113" s="143"/>
      <c r="AJ113" s="144"/>
      <c r="AK113" s="43"/>
    </row>
    <row r="114" spans="1:37" ht="90" hidden="1" x14ac:dyDescent="0.25">
      <c r="A114" s="74" t="s">
        <v>24</v>
      </c>
      <c r="B114" s="8" t="s">
        <v>58</v>
      </c>
      <c r="C114" s="9" t="s">
        <v>28</v>
      </c>
      <c r="D114" s="9">
        <v>29</v>
      </c>
      <c r="E114" s="9" t="s">
        <v>1654</v>
      </c>
      <c r="F114" s="76" t="s">
        <v>1632</v>
      </c>
      <c r="G114" s="9"/>
      <c r="H114" s="9"/>
      <c r="I114" s="9" t="s">
        <v>4158</v>
      </c>
      <c r="J114" s="42"/>
      <c r="K114" s="45"/>
      <c r="L114" s="45"/>
      <c r="M114" s="46"/>
      <c r="O114" s="143"/>
      <c r="P114" s="144"/>
      <c r="Q114" s="43"/>
      <c r="S114" s="143"/>
      <c r="T114" s="144"/>
      <c r="U114" s="43"/>
      <c r="W114" s="143"/>
      <c r="X114" s="144"/>
      <c r="Y114" s="43"/>
      <c r="AA114" s="143"/>
      <c r="AB114" s="144"/>
      <c r="AC114" s="43"/>
      <c r="AE114" s="143"/>
      <c r="AF114" s="144"/>
      <c r="AG114" s="43"/>
      <c r="AI114" s="143"/>
      <c r="AJ114" s="144"/>
      <c r="AK114" s="43"/>
    </row>
    <row r="115" spans="1:37" ht="90" hidden="1" x14ac:dyDescent="0.25">
      <c r="A115" s="74" t="s">
        <v>24</v>
      </c>
      <c r="B115" s="8" t="s">
        <v>58</v>
      </c>
      <c r="C115" s="9" t="s">
        <v>28</v>
      </c>
      <c r="D115" s="9">
        <v>30</v>
      </c>
      <c r="E115" s="9"/>
      <c r="F115" s="8" t="s">
        <v>265</v>
      </c>
      <c r="G115" s="9"/>
      <c r="H115" s="9"/>
      <c r="I115" s="9" t="s">
        <v>4158</v>
      </c>
      <c r="J115" s="42"/>
      <c r="K115" s="45"/>
      <c r="L115" s="45"/>
      <c r="M115" s="46"/>
      <c r="O115" s="143"/>
      <c r="P115" s="144"/>
      <c r="Q115" s="43"/>
      <c r="S115" s="143"/>
      <c r="T115" s="144"/>
      <c r="U115" s="43"/>
      <c r="W115" s="143"/>
      <c r="X115" s="144"/>
      <c r="Y115" s="43"/>
      <c r="AA115" s="143"/>
      <c r="AB115" s="144"/>
      <c r="AC115" s="43"/>
      <c r="AE115" s="143"/>
      <c r="AF115" s="144"/>
      <c r="AG115" s="43"/>
      <c r="AI115" s="143"/>
      <c r="AJ115" s="144"/>
      <c r="AK115" s="43"/>
    </row>
    <row r="116" spans="1:37" ht="90" hidden="1" x14ac:dyDescent="0.25">
      <c r="A116" s="74" t="s">
        <v>24</v>
      </c>
      <c r="B116" s="8" t="s">
        <v>58</v>
      </c>
      <c r="C116" s="9" t="s">
        <v>28</v>
      </c>
      <c r="D116" s="9">
        <v>30</v>
      </c>
      <c r="E116" s="9" t="s">
        <v>1655</v>
      </c>
      <c r="F116" s="8" t="s">
        <v>266</v>
      </c>
      <c r="G116" s="9"/>
      <c r="H116" s="9"/>
      <c r="I116" s="9" t="s">
        <v>4158</v>
      </c>
      <c r="J116" s="42"/>
      <c r="K116" s="45"/>
      <c r="L116" s="45"/>
      <c r="M116" s="46"/>
      <c r="O116" s="143"/>
      <c r="P116" s="144"/>
      <c r="Q116" s="43"/>
      <c r="S116" s="143"/>
      <c r="T116" s="144"/>
      <c r="U116" s="43"/>
      <c r="W116" s="143"/>
      <c r="X116" s="144"/>
      <c r="Y116" s="43"/>
      <c r="AA116" s="143"/>
      <c r="AB116" s="144"/>
      <c r="AC116" s="43"/>
      <c r="AE116" s="143"/>
      <c r="AF116" s="144"/>
      <c r="AG116" s="43"/>
      <c r="AI116" s="143"/>
      <c r="AJ116" s="144"/>
      <c r="AK116" s="43"/>
    </row>
    <row r="117" spans="1:37" ht="90" hidden="1" x14ac:dyDescent="0.25">
      <c r="A117" s="74" t="s">
        <v>24</v>
      </c>
      <c r="B117" s="8" t="s">
        <v>58</v>
      </c>
      <c r="C117" s="9" t="s">
        <v>28</v>
      </c>
      <c r="D117" s="9">
        <v>30</v>
      </c>
      <c r="E117" s="9" t="s">
        <v>79</v>
      </c>
      <c r="F117" s="76" t="s">
        <v>1656</v>
      </c>
      <c r="G117" s="9"/>
      <c r="H117" s="9"/>
      <c r="I117" s="9" t="s">
        <v>4158</v>
      </c>
      <c r="J117" s="42"/>
      <c r="K117" s="45"/>
      <c r="L117" s="45"/>
      <c r="M117" s="46"/>
      <c r="O117" s="143"/>
      <c r="P117" s="144"/>
      <c r="Q117" s="43"/>
      <c r="S117" s="143"/>
      <c r="T117" s="144"/>
      <c r="U117" s="43"/>
      <c r="W117" s="143"/>
      <c r="X117" s="144"/>
      <c r="Y117" s="43"/>
      <c r="AA117" s="143"/>
      <c r="AB117" s="144"/>
      <c r="AC117" s="43"/>
      <c r="AE117" s="143"/>
      <c r="AF117" s="144"/>
      <c r="AG117" s="43"/>
      <c r="AI117" s="143"/>
      <c r="AJ117" s="144"/>
      <c r="AK117" s="43"/>
    </row>
    <row r="118" spans="1:37" ht="90" hidden="1" x14ac:dyDescent="0.25">
      <c r="A118" s="74" t="s">
        <v>24</v>
      </c>
      <c r="B118" s="8" t="s">
        <v>58</v>
      </c>
      <c r="C118" s="9" t="s">
        <v>28</v>
      </c>
      <c r="D118" s="9">
        <v>30</v>
      </c>
      <c r="E118" s="9" t="s">
        <v>80</v>
      </c>
      <c r="F118" s="76" t="s">
        <v>1657</v>
      </c>
      <c r="G118" s="9"/>
      <c r="H118" s="9"/>
      <c r="I118" s="9" t="s">
        <v>4158</v>
      </c>
      <c r="J118" s="42"/>
      <c r="K118" s="45"/>
      <c r="L118" s="45"/>
      <c r="M118" s="46"/>
      <c r="O118" s="143"/>
      <c r="P118" s="144"/>
      <c r="Q118" s="43"/>
      <c r="S118" s="143"/>
      <c r="T118" s="144"/>
      <c r="U118" s="43"/>
      <c r="W118" s="143"/>
      <c r="X118" s="144"/>
      <c r="Y118" s="43"/>
      <c r="AA118" s="143"/>
      <c r="AB118" s="144"/>
      <c r="AC118" s="43"/>
      <c r="AE118" s="143"/>
      <c r="AF118" s="144"/>
      <c r="AG118" s="43"/>
      <c r="AI118" s="143"/>
      <c r="AJ118" s="144"/>
      <c r="AK118" s="43"/>
    </row>
    <row r="119" spans="1:37" ht="90" hidden="1" x14ac:dyDescent="0.25">
      <c r="A119" s="74" t="s">
        <v>24</v>
      </c>
      <c r="B119" s="8" t="s">
        <v>58</v>
      </c>
      <c r="C119" s="9" t="s">
        <v>28</v>
      </c>
      <c r="D119" s="9">
        <v>30</v>
      </c>
      <c r="E119" s="9" t="s">
        <v>81</v>
      </c>
      <c r="F119" s="76" t="s">
        <v>1658</v>
      </c>
      <c r="G119" s="9"/>
      <c r="H119" s="9"/>
      <c r="I119" s="9" t="s">
        <v>4158</v>
      </c>
      <c r="J119" s="42"/>
      <c r="K119" s="45"/>
      <c r="L119" s="45"/>
      <c r="M119" s="46"/>
      <c r="O119" s="143"/>
      <c r="P119" s="144"/>
      <c r="Q119" s="43"/>
      <c r="S119" s="143"/>
      <c r="T119" s="144"/>
      <c r="U119" s="43"/>
      <c r="W119" s="143"/>
      <c r="X119" s="144"/>
      <c r="Y119" s="43"/>
      <c r="AA119" s="143"/>
      <c r="AB119" s="144"/>
      <c r="AC119" s="43"/>
      <c r="AE119" s="143"/>
      <c r="AF119" s="144"/>
      <c r="AG119" s="43"/>
      <c r="AI119" s="143"/>
      <c r="AJ119" s="144"/>
      <c r="AK119" s="43"/>
    </row>
    <row r="120" spans="1:37" ht="90" hidden="1" x14ac:dyDescent="0.25">
      <c r="A120" s="74" t="s">
        <v>24</v>
      </c>
      <c r="B120" s="8" t="s">
        <v>58</v>
      </c>
      <c r="C120" s="9" t="s">
        <v>28</v>
      </c>
      <c r="D120" s="9">
        <v>30</v>
      </c>
      <c r="E120" s="9" t="s">
        <v>1659</v>
      </c>
      <c r="F120" s="8" t="s">
        <v>267</v>
      </c>
      <c r="G120" s="9"/>
      <c r="H120" s="9"/>
      <c r="I120" s="9" t="s">
        <v>4158</v>
      </c>
      <c r="J120" s="42"/>
      <c r="K120" s="45"/>
      <c r="L120" s="45"/>
      <c r="M120" s="46"/>
      <c r="O120" s="143"/>
      <c r="P120" s="144"/>
      <c r="Q120" s="43"/>
      <c r="S120" s="143"/>
      <c r="T120" s="144"/>
      <c r="U120" s="43"/>
      <c r="W120" s="143"/>
      <c r="X120" s="144"/>
      <c r="Y120" s="43"/>
      <c r="AA120" s="143"/>
      <c r="AB120" s="144"/>
      <c r="AC120" s="43"/>
      <c r="AE120" s="143"/>
      <c r="AF120" s="144"/>
      <c r="AG120" s="43"/>
      <c r="AI120" s="143"/>
      <c r="AJ120" s="144"/>
      <c r="AK120" s="43"/>
    </row>
    <row r="121" spans="1:37" ht="90" hidden="1" x14ac:dyDescent="0.25">
      <c r="A121" s="74" t="s">
        <v>24</v>
      </c>
      <c r="B121" s="8" t="s">
        <v>58</v>
      </c>
      <c r="C121" s="9" t="s">
        <v>28</v>
      </c>
      <c r="D121" s="9">
        <v>30</v>
      </c>
      <c r="E121" s="9" t="s">
        <v>82</v>
      </c>
      <c r="F121" s="76" t="s">
        <v>1660</v>
      </c>
      <c r="G121" s="9"/>
      <c r="H121" s="9"/>
      <c r="I121" s="9" t="s">
        <v>4158</v>
      </c>
      <c r="J121" s="42"/>
      <c r="K121" s="45"/>
      <c r="L121" s="45"/>
      <c r="M121" s="46"/>
      <c r="O121" s="143"/>
      <c r="P121" s="144"/>
      <c r="Q121" s="43"/>
      <c r="S121" s="143"/>
      <c r="T121" s="144"/>
      <c r="U121" s="43"/>
      <c r="W121" s="143"/>
      <c r="X121" s="144"/>
      <c r="Y121" s="43"/>
      <c r="AA121" s="143"/>
      <c r="AB121" s="144"/>
      <c r="AC121" s="43"/>
      <c r="AE121" s="143"/>
      <c r="AF121" s="144"/>
      <c r="AG121" s="43"/>
      <c r="AI121" s="143"/>
      <c r="AJ121" s="144"/>
      <c r="AK121" s="43"/>
    </row>
    <row r="122" spans="1:37" ht="90" hidden="1" x14ac:dyDescent="0.25">
      <c r="A122" s="74" t="s">
        <v>24</v>
      </c>
      <c r="B122" s="8" t="s">
        <v>58</v>
      </c>
      <c r="C122" s="9" t="s">
        <v>28</v>
      </c>
      <c r="D122" s="9">
        <v>30</v>
      </c>
      <c r="E122" s="9" t="s">
        <v>83</v>
      </c>
      <c r="F122" s="76" t="s">
        <v>1661</v>
      </c>
      <c r="G122" s="9"/>
      <c r="H122" s="9"/>
      <c r="I122" s="9" t="s">
        <v>4158</v>
      </c>
      <c r="J122" s="42"/>
      <c r="K122" s="45"/>
      <c r="L122" s="45"/>
      <c r="M122" s="46"/>
      <c r="O122" s="143"/>
      <c r="P122" s="144"/>
      <c r="Q122" s="43"/>
      <c r="S122" s="143"/>
      <c r="T122" s="144"/>
      <c r="U122" s="43"/>
      <c r="W122" s="143"/>
      <c r="X122" s="144"/>
      <c r="Y122" s="43"/>
      <c r="AA122" s="143"/>
      <c r="AB122" s="144"/>
      <c r="AC122" s="43"/>
      <c r="AE122" s="143"/>
      <c r="AF122" s="144"/>
      <c r="AG122" s="43"/>
      <c r="AI122" s="143"/>
      <c r="AJ122" s="144"/>
      <c r="AK122" s="43"/>
    </row>
    <row r="123" spans="1:37" ht="90" hidden="1" x14ac:dyDescent="0.25">
      <c r="A123" s="74" t="s">
        <v>24</v>
      </c>
      <c r="B123" s="8" t="s">
        <v>58</v>
      </c>
      <c r="C123" s="9" t="s">
        <v>28</v>
      </c>
      <c r="D123" s="9">
        <v>30</v>
      </c>
      <c r="E123" s="9" t="s">
        <v>84</v>
      </c>
      <c r="F123" s="76" t="s">
        <v>1662</v>
      </c>
      <c r="G123" s="9"/>
      <c r="H123" s="9"/>
      <c r="I123" s="9" t="s">
        <v>4158</v>
      </c>
      <c r="J123" s="42"/>
      <c r="K123" s="45"/>
      <c r="L123" s="45"/>
      <c r="M123" s="46"/>
      <c r="O123" s="143"/>
      <c r="P123" s="144"/>
      <c r="Q123" s="43"/>
      <c r="S123" s="143"/>
      <c r="T123" s="144"/>
      <c r="U123" s="43"/>
      <c r="W123" s="143"/>
      <c r="X123" s="144"/>
      <c r="Y123" s="43"/>
      <c r="AA123" s="143"/>
      <c r="AB123" s="144"/>
      <c r="AC123" s="43"/>
      <c r="AE123" s="143"/>
      <c r="AF123" s="144"/>
      <c r="AG123" s="43"/>
      <c r="AI123" s="143"/>
      <c r="AJ123" s="144"/>
      <c r="AK123" s="43"/>
    </row>
    <row r="124" spans="1:37" ht="90" hidden="1" x14ac:dyDescent="0.25">
      <c r="A124" s="74" t="s">
        <v>24</v>
      </c>
      <c r="B124" s="8" t="s">
        <v>58</v>
      </c>
      <c r="C124" s="9" t="s">
        <v>28</v>
      </c>
      <c r="D124" s="9">
        <v>30</v>
      </c>
      <c r="E124" s="9" t="s">
        <v>1663</v>
      </c>
      <c r="F124" s="8" t="s">
        <v>268</v>
      </c>
      <c r="G124" s="9"/>
      <c r="H124" s="9"/>
      <c r="I124" s="9" t="s">
        <v>4158</v>
      </c>
      <c r="J124" s="42"/>
      <c r="K124" s="45"/>
      <c r="L124" s="45"/>
      <c r="M124" s="46"/>
      <c r="O124" s="143"/>
      <c r="P124" s="144"/>
      <c r="Q124" s="43"/>
      <c r="S124" s="143"/>
      <c r="T124" s="144"/>
      <c r="U124" s="43"/>
      <c r="W124" s="143"/>
      <c r="X124" s="144"/>
      <c r="Y124" s="43"/>
      <c r="AA124" s="143"/>
      <c r="AB124" s="144"/>
      <c r="AC124" s="43"/>
      <c r="AE124" s="143"/>
      <c r="AF124" s="144"/>
      <c r="AG124" s="43"/>
      <c r="AI124" s="143"/>
      <c r="AJ124" s="144"/>
      <c r="AK124" s="43"/>
    </row>
    <row r="125" spans="1:37" ht="90" hidden="1" x14ac:dyDescent="0.25">
      <c r="A125" s="74" t="s">
        <v>24</v>
      </c>
      <c r="B125" s="8" t="s">
        <v>58</v>
      </c>
      <c r="C125" s="9" t="s">
        <v>28</v>
      </c>
      <c r="D125" s="9">
        <v>30</v>
      </c>
      <c r="E125" s="9" t="s">
        <v>86</v>
      </c>
      <c r="F125" s="76" t="s">
        <v>1664</v>
      </c>
      <c r="G125" s="9"/>
      <c r="H125" s="9"/>
      <c r="I125" s="9" t="s">
        <v>4158</v>
      </c>
      <c r="J125" s="42"/>
      <c r="K125" s="45"/>
      <c r="L125" s="45"/>
      <c r="M125" s="46"/>
      <c r="O125" s="143"/>
      <c r="P125" s="144"/>
      <c r="Q125" s="43"/>
      <c r="S125" s="143"/>
      <c r="T125" s="144"/>
      <c r="U125" s="43"/>
      <c r="W125" s="143"/>
      <c r="X125" s="144"/>
      <c r="Y125" s="43"/>
      <c r="AA125" s="143"/>
      <c r="AB125" s="144"/>
      <c r="AC125" s="43"/>
      <c r="AE125" s="143"/>
      <c r="AF125" s="144"/>
      <c r="AG125" s="43"/>
      <c r="AI125" s="143"/>
      <c r="AJ125" s="144"/>
      <c r="AK125" s="43"/>
    </row>
    <row r="126" spans="1:37" ht="90" hidden="1" x14ac:dyDescent="0.25">
      <c r="A126" s="74" t="s">
        <v>24</v>
      </c>
      <c r="B126" s="8" t="s">
        <v>58</v>
      </c>
      <c r="C126" s="9" t="s">
        <v>28</v>
      </c>
      <c r="D126" s="9">
        <v>30</v>
      </c>
      <c r="E126" s="9" t="s">
        <v>87</v>
      </c>
      <c r="F126" s="76" t="s">
        <v>1665</v>
      </c>
      <c r="G126" s="9"/>
      <c r="H126" s="9"/>
      <c r="I126" s="9" t="s">
        <v>4158</v>
      </c>
      <c r="J126" s="42"/>
      <c r="K126" s="45"/>
      <c r="L126" s="45"/>
      <c r="M126" s="46"/>
      <c r="O126" s="143"/>
      <c r="P126" s="144"/>
      <c r="Q126" s="43"/>
      <c r="S126" s="143"/>
      <c r="T126" s="144"/>
      <c r="U126" s="43"/>
      <c r="W126" s="143"/>
      <c r="X126" s="144"/>
      <c r="Y126" s="43"/>
      <c r="AA126" s="143"/>
      <c r="AB126" s="144"/>
      <c r="AC126" s="43"/>
      <c r="AE126" s="143"/>
      <c r="AF126" s="144"/>
      <c r="AG126" s="43"/>
      <c r="AI126" s="143"/>
      <c r="AJ126" s="144"/>
      <c r="AK126" s="43"/>
    </row>
    <row r="127" spans="1:37" ht="90" hidden="1" x14ac:dyDescent="0.25">
      <c r="A127" s="74" t="s">
        <v>24</v>
      </c>
      <c r="B127" s="8" t="s">
        <v>58</v>
      </c>
      <c r="C127" s="9" t="s">
        <v>28</v>
      </c>
      <c r="D127" s="9">
        <v>30</v>
      </c>
      <c r="E127" s="9" t="s">
        <v>88</v>
      </c>
      <c r="F127" s="76" t="s">
        <v>1666</v>
      </c>
      <c r="G127" s="9"/>
      <c r="H127" s="9"/>
      <c r="I127" s="9" t="s">
        <v>4158</v>
      </c>
      <c r="J127" s="42"/>
      <c r="K127" s="45"/>
      <c r="L127" s="45"/>
      <c r="M127" s="46"/>
      <c r="O127" s="143"/>
      <c r="P127" s="144"/>
      <c r="Q127" s="43"/>
      <c r="S127" s="143"/>
      <c r="T127" s="144"/>
      <c r="U127" s="43"/>
      <c r="W127" s="143"/>
      <c r="X127" s="144"/>
      <c r="Y127" s="43"/>
      <c r="AA127" s="143"/>
      <c r="AB127" s="144"/>
      <c r="AC127" s="43"/>
      <c r="AE127" s="143"/>
      <c r="AF127" s="144"/>
      <c r="AG127" s="43"/>
      <c r="AI127" s="143"/>
      <c r="AJ127" s="144"/>
      <c r="AK127" s="43"/>
    </row>
    <row r="128" spans="1:37" ht="90" hidden="1" x14ac:dyDescent="0.25">
      <c r="A128" s="74" t="s">
        <v>24</v>
      </c>
      <c r="B128" s="8" t="s">
        <v>58</v>
      </c>
      <c r="C128" s="9" t="s">
        <v>28</v>
      </c>
      <c r="D128" s="9">
        <v>30</v>
      </c>
      <c r="E128" s="9"/>
      <c r="F128" s="76" t="s">
        <v>85</v>
      </c>
      <c r="G128" s="9"/>
      <c r="H128" s="9"/>
      <c r="I128" s="9" t="s">
        <v>4158</v>
      </c>
      <c r="J128" s="42"/>
      <c r="K128" s="45"/>
      <c r="L128" s="45"/>
      <c r="M128" s="46"/>
      <c r="O128" s="143"/>
      <c r="P128" s="144"/>
      <c r="Q128" s="43"/>
      <c r="S128" s="143"/>
      <c r="T128" s="144"/>
      <c r="U128" s="43"/>
      <c r="W128" s="143"/>
      <c r="X128" s="144"/>
      <c r="Y128" s="43"/>
      <c r="AA128" s="143"/>
      <c r="AB128" s="144"/>
      <c r="AC128" s="43"/>
      <c r="AE128" s="143"/>
      <c r="AF128" s="144"/>
      <c r="AG128" s="43"/>
      <c r="AI128" s="143"/>
      <c r="AJ128" s="144"/>
      <c r="AK128" s="43"/>
    </row>
    <row r="129" spans="1:37" ht="90" hidden="1" x14ac:dyDescent="0.25">
      <c r="A129" s="74" t="s">
        <v>24</v>
      </c>
      <c r="B129" s="8" t="s">
        <v>58</v>
      </c>
      <c r="C129" s="9" t="s">
        <v>28</v>
      </c>
      <c r="D129" s="9">
        <v>30</v>
      </c>
      <c r="E129" s="9" t="s">
        <v>89</v>
      </c>
      <c r="F129" s="76" t="s">
        <v>1662</v>
      </c>
      <c r="G129" s="9"/>
      <c r="H129" s="9"/>
      <c r="I129" s="9" t="s">
        <v>4158</v>
      </c>
      <c r="J129" s="42"/>
      <c r="K129" s="45"/>
      <c r="L129" s="45"/>
      <c r="M129" s="46"/>
      <c r="O129" s="143"/>
      <c r="P129" s="144"/>
      <c r="Q129" s="43"/>
      <c r="S129" s="143"/>
      <c r="T129" s="144"/>
      <c r="U129" s="43"/>
      <c r="W129" s="143"/>
      <c r="X129" s="144"/>
      <c r="Y129" s="43"/>
      <c r="AA129" s="143"/>
      <c r="AB129" s="144"/>
      <c r="AC129" s="43"/>
      <c r="AE129" s="143"/>
      <c r="AF129" s="144"/>
      <c r="AG129" s="43"/>
      <c r="AI129" s="143"/>
      <c r="AJ129" s="144"/>
      <c r="AK129" s="43"/>
    </row>
    <row r="130" spans="1:37" ht="90" hidden="1" x14ac:dyDescent="0.25">
      <c r="A130" s="74" t="s">
        <v>24</v>
      </c>
      <c r="B130" s="8" t="s">
        <v>58</v>
      </c>
      <c r="C130" s="9" t="s">
        <v>28</v>
      </c>
      <c r="D130" s="9">
        <v>30</v>
      </c>
      <c r="E130" s="9" t="s">
        <v>90</v>
      </c>
      <c r="F130" s="76" t="s">
        <v>1667</v>
      </c>
      <c r="G130" s="9"/>
      <c r="H130" s="9"/>
      <c r="I130" s="9" t="s">
        <v>4158</v>
      </c>
      <c r="J130" s="42"/>
      <c r="K130" s="45"/>
      <c r="L130" s="45"/>
      <c r="M130" s="46"/>
      <c r="O130" s="143"/>
      <c r="P130" s="144"/>
      <c r="Q130" s="43"/>
      <c r="S130" s="143"/>
      <c r="T130" s="144"/>
      <c r="U130" s="43"/>
      <c r="W130" s="143"/>
      <c r="X130" s="144"/>
      <c r="Y130" s="43"/>
      <c r="AA130" s="143"/>
      <c r="AB130" s="144"/>
      <c r="AC130" s="43"/>
      <c r="AE130" s="143"/>
      <c r="AF130" s="144"/>
      <c r="AG130" s="43"/>
      <c r="AI130" s="143"/>
      <c r="AJ130" s="144"/>
      <c r="AK130" s="43"/>
    </row>
    <row r="131" spans="1:37" ht="90" hidden="1" x14ac:dyDescent="0.25">
      <c r="A131" s="74" t="s">
        <v>24</v>
      </c>
      <c r="B131" s="8" t="s">
        <v>58</v>
      </c>
      <c r="C131" s="9" t="s">
        <v>28</v>
      </c>
      <c r="D131" s="9">
        <v>30</v>
      </c>
      <c r="E131" s="9" t="s">
        <v>91</v>
      </c>
      <c r="F131" s="76" t="s">
        <v>1668</v>
      </c>
      <c r="G131" s="9"/>
      <c r="H131" s="9"/>
      <c r="I131" s="9" t="s">
        <v>4158</v>
      </c>
      <c r="J131" s="42"/>
      <c r="K131" s="45"/>
      <c r="L131" s="45"/>
      <c r="M131" s="46"/>
      <c r="O131" s="143"/>
      <c r="P131" s="144"/>
      <c r="Q131" s="43"/>
      <c r="S131" s="143"/>
      <c r="T131" s="144"/>
      <c r="U131" s="43"/>
      <c r="W131" s="143"/>
      <c r="X131" s="144"/>
      <c r="Y131" s="43"/>
      <c r="AA131" s="143"/>
      <c r="AB131" s="144"/>
      <c r="AC131" s="43"/>
      <c r="AE131" s="143"/>
      <c r="AF131" s="144"/>
      <c r="AG131" s="43"/>
      <c r="AI131" s="143"/>
      <c r="AJ131" s="144"/>
      <c r="AK131" s="43"/>
    </row>
    <row r="132" spans="1:37" ht="90" hidden="1" x14ac:dyDescent="0.25">
      <c r="A132" s="74" t="s">
        <v>24</v>
      </c>
      <c r="B132" s="8" t="s">
        <v>58</v>
      </c>
      <c r="C132" s="9" t="s">
        <v>28</v>
      </c>
      <c r="D132" s="9">
        <v>30</v>
      </c>
      <c r="E132" s="9" t="s">
        <v>92</v>
      </c>
      <c r="F132" s="76" t="s">
        <v>1669</v>
      </c>
      <c r="G132" s="9"/>
      <c r="H132" s="9"/>
      <c r="I132" s="9" t="s">
        <v>4158</v>
      </c>
      <c r="J132" s="42"/>
      <c r="K132" s="45"/>
      <c r="L132" s="45"/>
      <c r="M132" s="46"/>
      <c r="O132" s="143"/>
      <c r="P132" s="144"/>
      <c r="Q132" s="43"/>
      <c r="S132" s="143"/>
      <c r="T132" s="144"/>
      <c r="U132" s="43"/>
      <c r="W132" s="143"/>
      <c r="X132" s="144"/>
      <c r="Y132" s="43"/>
      <c r="AA132" s="143"/>
      <c r="AB132" s="144"/>
      <c r="AC132" s="43"/>
      <c r="AE132" s="143"/>
      <c r="AF132" s="144"/>
      <c r="AG132" s="43"/>
      <c r="AI132" s="143"/>
      <c r="AJ132" s="144"/>
      <c r="AK132" s="43"/>
    </row>
    <row r="133" spans="1:37" ht="90" hidden="1" x14ac:dyDescent="0.25">
      <c r="A133" s="74" t="s">
        <v>24</v>
      </c>
      <c r="B133" s="8" t="s">
        <v>58</v>
      </c>
      <c r="C133" s="9" t="s">
        <v>28</v>
      </c>
      <c r="D133" s="9">
        <v>30</v>
      </c>
      <c r="E133" s="9" t="s">
        <v>93</v>
      </c>
      <c r="F133" s="76" t="s">
        <v>1670</v>
      </c>
      <c r="G133" s="9"/>
      <c r="H133" s="9"/>
      <c r="I133" s="9" t="s">
        <v>4158</v>
      </c>
      <c r="J133" s="42"/>
      <c r="K133" s="45"/>
      <c r="L133" s="45"/>
      <c r="M133" s="46"/>
      <c r="O133" s="143"/>
      <c r="P133" s="144"/>
      <c r="Q133" s="43"/>
      <c r="S133" s="143"/>
      <c r="T133" s="144"/>
      <c r="U133" s="43"/>
      <c r="W133" s="143"/>
      <c r="X133" s="144"/>
      <c r="Y133" s="43"/>
      <c r="AA133" s="143"/>
      <c r="AB133" s="144"/>
      <c r="AC133" s="43"/>
      <c r="AE133" s="143"/>
      <c r="AF133" s="144"/>
      <c r="AG133" s="43"/>
      <c r="AI133" s="143"/>
      <c r="AJ133" s="144"/>
      <c r="AK133" s="43"/>
    </row>
    <row r="134" spans="1:37" ht="90" hidden="1" x14ac:dyDescent="0.25">
      <c r="A134" s="74" t="s">
        <v>24</v>
      </c>
      <c r="B134" s="8" t="s">
        <v>58</v>
      </c>
      <c r="C134" s="9" t="s">
        <v>28</v>
      </c>
      <c r="D134" s="9">
        <v>30</v>
      </c>
      <c r="E134" s="9" t="s">
        <v>1671</v>
      </c>
      <c r="F134" s="8" t="s">
        <v>269</v>
      </c>
      <c r="G134" s="9"/>
      <c r="H134" s="9"/>
      <c r="I134" s="9" t="s">
        <v>4158</v>
      </c>
      <c r="J134" s="42"/>
      <c r="K134" s="45"/>
      <c r="L134" s="45"/>
      <c r="M134" s="46"/>
      <c r="O134" s="143"/>
      <c r="P134" s="144"/>
      <c r="Q134" s="43"/>
      <c r="S134" s="143"/>
      <c r="T134" s="144"/>
      <c r="U134" s="43"/>
      <c r="W134" s="143"/>
      <c r="X134" s="144"/>
      <c r="Y134" s="43"/>
      <c r="AA134" s="143"/>
      <c r="AB134" s="144"/>
      <c r="AC134" s="43"/>
      <c r="AE134" s="143"/>
      <c r="AF134" s="144"/>
      <c r="AG134" s="43"/>
      <c r="AI134" s="143"/>
      <c r="AJ134" s="144"/>
      <c r="AK134" s="43"/>
    </row>
    <row r="135" spans="1:37" ht="90" hidden="1" x14ac:dyDescent="0.25">
      <c r="A135" s="74" t="s">
        <v>24</v>
      </c>
      <c r="B135" s="8" t="s">
        <v>58</v>
      </c>
      <c r="C135" s="9" t="s">
        <v>28</v>
      </c>
      <c r="D135" s="9">
        <v>30</v>
      </c>
      <c r="E135" s="9" t="s">
        <v>94</v>
      </c>
      <c r="F135" s="76" t="s">
        <v>1672</v>
      </c>
      <c r="G135" s="9"/>
      <c r="H135" s="9"/>
      <c r="I135" s="9" t="s">
        <v>4158</v>
      </c>
      <c r="J135" s="42"/>
      <c r="K135" s="45"/>
      <c r="L135" s="45"/>
      <c r="M135" s="46"/>
      <c r="O135" s="143"/>
      <c r="P135" s="144"/>
      <c r="Q135" s="43"/>
      <c r="S135" s="143"/>
      <c r="T135" s="144"/>
      <c r="U135" s="43"/>
      <c r="W135" s="143"/>
      <c r="X135" s="144"/>
      <c r="Y135" s="43"/>
      <c r="AA135" s="143"/>
      <c r="AB135" s="144"/>
      <c r="AC135" s="43"/>
      <c r="AE135" s="143"/>
      <c r="AF135" s="144"/>
      <c r="AG135" s="43"/>
      <c r="AI135" s="143"/>
      <c r="AJ135" s="144"/>
      <c r="AK135" s="43"/>
    </row>
    <row r="136" spans="1:37" ht="90" hidden="1" x14ac:dyDescent="0.25">
      <c r="A136" s="74" t="s">
        <v>24</v>
      </c>
      <c r="B136" s="8" t="s">
        <v>58</v>
      </c>
      <c r="C136" s="9" t="s">
        <v>28</v>
      </c>
      <c r="D136" s="9">
        <v>30</v>
      </c>
      <c r="E136" s="9" t="s">
        <v>95</v>
      </c>
      <c r="F136" s="76" t="s">
        <v>1673</v>
      </c>
      <c r="G136" s="9"/>
      <c r="H136" s="9"/>
      <c r="I136" s="9" t="s">
        <v>4158</v>
      </c>
      <c r="J136" s="42"/>
      <c r="K136" s="45"/>
      <c r="L136" s="45"/>
      <c r="M136" s="46"/>
      <c r="O136" s="143"/>
      <c r="P136" s="144"/>
      <c r="Q136" s="43"/>
      <c r="S136" s="143"/>
      <c r="T136" s="144"/>
      <c r="U136" s="43"/>
      <c r="W136" s="143"/>
      <c r="X136" s="144"/>
      <c r="Y136" s="43"/>
      <c r="AA136" s="143"/>
      <c r="AB136" s="144"/>
      <c r="AC136" s="43"/>
      <c r="AE136" s="143"/>
      <c r="AF136" s="144"/>
      <c r="AG136" s="43"/>
      <c r="AI136" s="143"/>
      <c r="AJ136" s="144"/>
      <c r="AK136" s="43"/>
    </row>
    <row r="137" spans="1:37" ht="90" hidden="1" x14ac:dyDescent="0.25">
      <c r="A137" s="74" t="s">
        <v>24</v>
      </c>
      <c r="B137" s="8" t="s">
        <v>58</v>
      </c>
      <c r="C137" s="9" t="s">
        <v>28</v>
      </c>
      <c r="D137" s="9">
        <v>30</v>
      </c>
      <c r="E137" s="9" t="s">
        <v>1674</v>
      </c>
      <c r="F137" s="8" t="s">
        <v>270</v>
      </c>
      <c r="G137" s="9"/>
      <c r="H137" s="9"/>
      <c r="I137" s="9" t="s">
        <v>4158</v>
      </c>
      <c r="J137" s="42"/>
      <c r="K137" s="45"/>
      <c r="L137" s="45"/>
      <c r="M137" s="46"/>
      <c r="O137" s="143"/>
      <c r="P137" s="144"/>
      <c r="Q137" s="43"/>
      <c r="S137" s="143"/>
      <c r="T137" s="144"/>
      <c r="U137" s="43"/>
      <c r="W137" s="143"/>
      <c r="X137" s="144"/>
      <c r="Y137" s="43"/>
      <c r="AA137" s="143"/>
      <c r="AB137" s="144"/>
      <c r="AC137" s="43"/>
      <c r="AE137" s="143"/>
      <c r="AF137" s="144"/>
      <c r="AG137" s="43"/>
      <c r="AI137" s="143"/>
      <c r="AJ137" s="144"/>
      <c r="AK137" s="43"/>
    </row>
    <row r="138" spans="1:37" ht="90" hidden="1" x14ac:dyDescent="0.25">
      <c r="A138" s="74" t="s">
        <v>24</v>
      </c>
      <c r="B138" s="8" t="s">
        <v>58</v>
      </c>
      <c r="C138" s="9" t="s">
        <v>28</v>
      </c>
      <c r="D138" s="9">
        <v>31</v>
      </c>
      <c r="E138" s="9"/>
      <c r="F138" s="8" t="s">
        <v>96</v>
      </c>
      <c r="G138" s="9"/>
      <c r="H138" s="9"/>
      <c r="I138" s="9" t="s">
        <v>4158</v>
      </c>
      <c r="J138" s="42"/>
      <c r="K138" s="45"/>
      <c r="L138" s="45"/>
      <c r="M138" s="46"/>
      <c r="O138" s="143"/>
      <c r="P138" s="144"/>
      <c r="Q138" s="43"/>
      <c r="S138" s="143"/>
      <c r="T138" s="144"/>
      <c r="U138" s="43"/>
      <c r="W138" s="143"/>
      <c r="X138" s="144"/>
      <c r="Y138" s="43"/>
      <c r="AA138" s="143"/>
      <c r="AB138" s="144"/>
      <c r="AC138" s="43"/>
      <c r="AE138" s="143"/>
      <c r="AF138" s="144"/>
      <c r="AG138" s="43"/>
      <c r="AI138" s="143"/>
      <c r="AJ138" s="144"/>
      <c r="AK138" s="43"/>
    </row>
    <row r="139" spans="1:37" ht="90" hidden="1" x14ac:dyDescent="0.25">
      <c r="A139" s="74" t="s">
        <v>24</v>
      </c>
      <c r="B139" s="8" t="s">
        <v>58</v>
      </c>
      <c r="C139" s="9" t="s">
        <v>28</v>
      </c>
      <c r="D139" s="9">
        <v>32</v>
      </c>
      <c r="E139" s="9"/>
      <c r="F139" s="8" t="s">
        <v>271</v>
      </c>
      <c r="G139" s="9"/>
      <c r="H139" s="9"/>
      <c r="I139" s="9" t="s">
        <v>4158</v>
      </c>
      <c r="J139" s="42"/>
      <c r="K139" s="45"/>
      <c r="L139" s="45"/>
      <c r="M139" s="46"/>
      <c r="O139" s="143"/>
      <c r="P139" s="144"/>
      <c r="Q139" s="43"/>
      <c r="S139" s="143"/>
      <c r="T139" s="144"/>
      <c r="U139" s="43"/>
      <c r="W139" s="143"/>
      <c r="X139" s="144"/>
      <c r="Y139" s="43"/>
      <c r="AA139" s="143"/>
      <c r="AB139" s="144"/>
      <c r="AC139" s="43"/>
      <c r="AE139" s="143"/>
      <c r="AF139" s="144"/>
      <c r="AG139" s="43"/>
      <c r="AI139" s="143"/>
      <c r="AJ139" s="144"/>
      <c r="AK139" s="43"/>
    </row>
    <row r="140" spans="1:37" ht="90" hidden="1" x14ac:dyDescent="0.25">
      <c r="A140" s="74" t="s">
        <v>24</v>
      </c>
      <c r="B140" s="8" t="s">
        <v>58</v>
      </c>
      <c r="C140" s="9" t="s">
        <v>28</v>
      </c>
      <c r="D140" s="9">
        <v>32</v>
      </c>
      <c r="E140" s="9" t="s">
        <v>1675</v>
      </c>
      <c r="F140" s="76" t="s">
        <v>1676</v>
      </c>
      <c r="G140" s="9"/>
      <c r="H140" s="9"/>
      <c r="I140" s="9" t="s">
        <v>4158</v>
      </c>
      <c r="J140" s="42"/>
      <c r="K140" s="45"/>
      <c r="L140" s="45"/>
      <c r="M140" s="46"/>
      <c r="O140" s="143"/>
      <c r="P140" s="144"/>
      <c r="Q140" s="43"/>
      <c r="S140" s="143"/>
      <c r="T140" s="144"/>
      <c r="U140" s="43"/>
      <c r="W140" s="143"/>
      <c r="X140" s="144"/>
      <c r="Y140" s="43"/>
      <c r="AA140" s="143"/>
      <c r="AB140" s="144"/>
      <c r="AC140" s="43"/>
      <c r="AE140" s="143"/>
      <c r="AF140" s="144"/>
      <c r="AG140" s="43"/>
      <c r="AI140" s="143"/>
      <c r="AJ140" s="144"/>
      <c r="AK140" s="43"/>
    </row>
    <row r="141" spans="1:37" ht="90" hidden="1" x14ac:dyDescent="0.25">
      <c r="A141" s="74" t="s">
        <v>24</v>
      </c>
      <c r="B141" s="8" t="s">
        <v>58</v>
      </c>
      <c r="C141" s="9" t="s">
        <v>28</v>
      </c>
      <c r="D141" s="9">
        <v>32</v>
      </c>
      <c r="E141" s="9" t="s">
        <v>1677</v>
      </c>
      <c r="F141" s="76" t="s">
        <v>1678</v>
      </c>
      <c r="G141" s="9"/>
      <c r="H141" s="9"/>
      <c r="I141" s="9" t="s">
        <v>4158</v>
      </c>
      <c r="J141" s="42"/>
      <c r="K141" s="45"/>
      <c r="L141" s="45"/>
      <c r="M141" s="46"/>
      <c r="O141" s="143"/>
      <c r="P141" s="144"/>
      <c r="Q141" s="43"/>
      <c r="S141" s="143"/>
      <c r="T141" s="144"/>
      <c r="U141" s="43"/>
      <c r="W141" s="143"/>
      <c r="X141" s="144"/>
      <c r="Y141" s="43"/>
      <c r="AA141" s="143"/>
      <c r="AB141" s="144"/>
      <c r="AC141" s="43"/>
      <c r="AE141" s="143"/>
      <c r="AF141" s="144"/>
      <c r="AG141" s="43"/>
      <c r="AI141" s="143"/>
      <c r="AJ141" s="144"/>
      <c r="AK141" s="43"/>
    </row>
    <row r="142" spans="1:37" ht="90" hidden="1" x14ac:dyDescent="0.25">
      <c r="A142" s="74" t="s">
        <v>24</v>
      </c>
      <c r="B142" s="8" t="s">
        <v>58</v>
      </c>
      <c r="C142" s="9" t="s">
        <v>28</v>
      </c>
      <c r="D142" s="9">
        <v>32</v>
      </c>
      <c r="E142" s="9" t="s">
        <v>1679</v>
      </c>
      <c r="F142" s="76" t="s">
        <v>1680</v>
      </c>
      <c r="G142" s="9"/>
      <c r="H142" s="9"/>
      <c r="I142" s="9" t="s">
        <v>4158</v>
      </c>
      <c r="J142" s="42"/>
      <c r="K142" s="45"/>
      <c r="L142" s="45"/>
      <c r="M142" s="46"/>
      <c r="O142" s="143"/>
      <c r="P142" s="144"/>
      <c r="Q142" s="43"/>
      <c r="S142" s="143"/>
      <c r="T142" s="144"/>
      <c r="U142" s="43"/>
      <c r="W142" s="143"/>
      <c r="X142" s="144"/>
      <c r="Y142" s="43"/>
      <c r="AA142" s="143"/>
      <c r="AB142" s="144"/>
      <c r="AC142" s="43"/>
      <c r="AE142" s="143"/>
      <c r="AF142" s="144"/>
      <c r="AG142" s="43"/>
      <c r="AI142" s="143"/>
      <c r="AJ142" s="144"/>
      <c r="AK142" s="43"/>
    </row>
    <row r="143" spans="1:37" ht="90" hidden="1" x14ac:dyDescent="0.25">
      <c r="A143" s="74" t="s">
        <v>24</v>
      </c>
      <c r="B143" s="8" t="s">
        <v>58</v>
      </c>
      <c r="C143" s="9" t="s">
        <v>28</v>
      </c>
      <c r="D143" s="9">
        <v>33</v>
      </c>
      <c r="E143" s="9"/>
      <c r="F143" s="8" t="s">
        <v>97</v>
      </c>
      <c r="G143" s="9"/>
      <c r="H143" s="9"/>
      <c r="I143" s="9" t="s">
        <v>4158</v>
      </c>
      <c r="J143" s="42"/>
      <c r="K143" s="45"/>
      <c r="L143" s="45"/>
      <c r="M143" s="46"/>
      <c r="O143" s="143"/>
      <c r="P143" s="144"/>
      <c r="Q143" s="43"/>
      <c r="S143" s="143"/>
      <c r="T143" s="144"/>
      <c r="U143" s="43"/>
      <c r="W143" s="143"/>
      <c r="X143" s="144"/>
      <c r="Y143" s="43"/>
      <c r="AA143" s="143"/>
      <c r="AB143" s="144"/>
      <c r="AC143" s="43"/>
      <c r="AE143" s="143"/>
      <c r="AF143" s="144"/>
      <c r="AG143" s="43"/>
      <c r="AI143" s="143"/>
      <c r="AJ143" s="144"/>
      <c r="AK143" s="43"/>
    </row>
    <row r="144" spans="1:37" ht="90" hidden="1" x14ac:dyDescent="0.25">
      <c r="A144" s="74" t="s">
        <v>24</v>
      </c>
      <c r="B144" s="8" t="s">
        <v>58</v>
      </c>
      <c r="C144" s="9" t="s">
        <v>28</v>
      </c>
      <c r="D144" s="9">
        <v>33</v>
      </c>
      <c r="E144" s="9" t="s">
        <v>1681</v>
      </c>
      <c r="F144" s="76" t="s">
        <v>1656</v>
      </c>
      <c r="G144" s="9"/>
      <c r="H144" s="9"/>
      <c r="I144" s="9" t="s">
        <v>4158</v>
      </c>
      <c r="J144" s="42"/>
      <c r="K144" s="45"/>
      <c r="L144" s="45"/>
      <c r="M144" s="46"/>
      <c r="O144" s="143"/>
      <c r="P144" s="144"/>
      <c r="Q144" s="43"/>
      <c r="S144" s="143"/>
      <c r="T144" s="144"/>
      <c r="U144" s="43"/>
      <c r="W144" s="143"/>
      <c r="X144" s="144"/>
      <c r="Y144" s="43"/>
      <c r="AA144" s="143"/>
      <c r="AB144" s="144"/>
      <c r="AC144" s="43"/>
      <c r="AE144" s="143"/>
      <c r="AF144" s="144"/>
      <c r="AG144" s="43"/>
      <c r="AI144" s="143"/>
      <c r="AJ144" s="144"/>
      <c r="AK144" s="43"/>
    </row>
    <row r="145" spans="1:37" ht="90" hidden="1" x14ac:dyDescent="0.25">
      <c r="A145" s="74" t="s">
        <v>24</v>
      </c>
      <c r="B145" s="8" t="s">
        <v>58</v>
      </c>
      <c r="C145" s="9" t="s">
        <v>28</v>
      </c>
      <c r="D145" s="9">
        <v>33</v>
      </c>
      <c r="E145" s="9" t="s">
        <v>1682</v>
      </c>
      <c r="F145" s="76" t="s">
        <v>1683</v>
      </c>
      <c r="G145" s="9"/>
      <c r="H145" s="9"/>
      <c r="I145" s="9" t="s">
        <v>4158</v>
      </c>
      <c r="J145" s="42"/>
      <c r="K145" s="45"/>
      <c r="L145" s="45"/>
      <c r="M145" s="46"/>
      <c r="O145" s="143"/>
      <c r="P145" s="144"/>
      <c r="Q145" s="43"/>
      <c r="S145" s="143"/>
      <c r="T145" s="144"/>
      <c r="U145" s="43"/>
      <c r="W145" s="143"/>
      <c r="X145" s="144"/>
      <c r="Y145" s="43"/>
      <c r="AA145" s="143"/>
      <c r="AB145" s="144"/>
      <c r="AC145" s="43"/>
      <c r="AE145" s="143"/>
      <c r="AF145" s="144"/>
      <c r="AG145" s="43"/>
      <c r="AI145" s="143"/>
      <c r="AJ145" s="144"/>
      <c r="AK145" s="43"/>
    </row>
    <row r="146" spans="1:37" ht="90" hidden="1" x14ac:dyDescent="0.25">
      <c r="A146" s="74" t="s">
        <v>24</v>
      </c>
      <c r="B146" s="8" t="s">
        <v>58</v>
      </c>
      <c r="C146" s="9" t="s">
        <v>28</v>
      </c>
      <c r="D146" s="9">
        <v>33</v>
      </c>
      <c r="E146" s="9" t="s">
        <v>1684</v>
      </c>
      <c r="F146" s="76" t="s">
        <v>1666</v>
      </c>
      <c r="G146" s="9"/>
      <c r="H146" s="9"/>
      <c r="I146" s="9" t="s">
        <v>4158</v>
      </c>
      <c r="J146" s="42"/>
      <c r="K146" s="45"/>
      <c r="L146" s="45"/>
      <c r="M146" s="46"/>
      <c r="O146" s="143"/>
      <c r="P146" s="144"/>
      <c r="Q146" s="43"/>
      <c r="S146" s="143"/>
      <c r="T146" s="144"/>
      <c r="U146" s="43"/>
      <c r="W146" s="143"/>
      <c r="X146" s="144"/>
      <c r="Y146" s="43"/>
      <c r="AA146" s="143"/>
      <c r="AB146" s="144"/>
      <c r="AC146" s="43"/>
      <c r="AE146" s="143"/>
      <c r="AF146" s="144"/>
      <c r="AG146" s="43"/>
      <c r="AI146" s="143"/>
      <c r="AJ146" s="144"/>
      <c r="AK146" s="43"/>
    </row>
    <row r="147" spans="1:37" ht="90" hidden="1" x14ac:dyDescent="0.25">
      <c r="A147" s="74" t="s">
        <v>24</v>
      </c>
      <c r="B147" s="8" t="s">
        <v>58</v>
      </c>
      <c r="C147" s="9" t="s">
        <v>28</v>
      </c>
      <c r="D147" s="9">
        <v>34</v>
      </c>
      <c r="E147" s="9"/>
      <c r="F147" s="8" t="s">
        <v>98</v>
      </c>
      <c r="G147" s="9"/>
      <c r="H147" s="9"/>
      <c r="I147" s="9" t="s">
        <v>4158</v>
      </c>
      <c r="J147" s="42"/>
      <c r="K147" s="45"/>
      <c r="L147" s="45"/>
      <c r="M147" s="46"/>
      <c r="O147" s="143"/>
      <c r="P147" s="144"/>
      <c r="Q147" s="43"/>
      <c r="S147" s="143"/>
      <c r="T147" s="144"/>
      <c r="U147" s="43"/>
      <c r="W147" s="143"/>
      <c r="X147" s="144"/>
      <c r="Y147" s="43"/>
      <c r="AA147" s="143"/>
      <c r="AB147" s="144"/>
      <c r="AC147" s="43"/>
      <c r="AE147" s="143"/>
      <c r="AF147" s="144"/>
      <c r="AG147" s="43"/>
      <c r="AI147" s="143"/>
      <c r="AJ147" s="144"/>
      <c r="AK147" s="43"/>
    </row>
    <row r="148" spans="1:37" ht="90" hidden="1" x14ac:dyDescent="0.25">
      <c r="A148" s="74" t="s">
        <v>24</v>
      </c>
      <c r="B148" s="8" t="s">
        <v>58</v>
      </c>
      <c r="C148" s="9" t="s">
        <v>28</v>
      </c>
      <c r="D148" s="9">
        <v>34</v>
      </c>
      <c r="E148" s="9" t="s">
        <v>1685</v>
      </c>
      <c r="F148" s="76" t="s">
        <v>1613</v>
      </c>
      <c r="G148" s="9"/>
      <c r="H148" s="9"/>
      <c r="I148" s="9" t="s">
        <v>4158</v>
      </c>
      <c r="J148" s="42"/>
      <c r="K148" s="45"/>
      <c r="L148" s="45"/>
      <c r="M148" s="46"/>
      <c r="O148" s="143"/>
      <c r="P148" s="144"/>
      <c r="Q148" s="43"/>
      <c r="S148" s="143"/>
      <c r="T148" s="144"/>
      <c r="U148" s="43"/>
      <c r="W148" s="143"/>
      <c r="X148" s="144"/>
      <c r="Y148" s="43"/>
      <c r="AA148" s="143"/>
      <c r="AB148" s="144"/>
      <c r="AC148" s="43"/>
      <c r="AE148" s="143"/>
      <c r="AF148" s="144"/>
      <c r="AG148" s="43"/>
      <c r="AI148" s="143"/>
      <c r="AJ148" s="144"/>
      <c r="AK148" s="43"/>
    </row>
    <row r="149" spans="1:37" ht="90" hidden="1" x14ac:dyDescent="0.25">
      <c r="A149" s="74" t="s">
        <v>24</v>
      </c>
      <c r="B149" s="8" t="s">
        <v>58</v>
      </c>
      <c r="C149" s="9" t="s">
        <v>28</v>
      </c>
      <c r="D149" s="9">
        <v>34</v>
      </c>
      <c r="E149" s="9" t="s">
        <v>1686</v>
      </c>
      <c r="F149" s="76" t="s">
        <v>1666</v>
      </c>
      <c r="G149" s="9"/>
      <c r="H149" s="9"/>
      <c r="I149" s="9" t="s">
        <v>4158</v>
      </c>
      <c r="J149" s="42"/>
      <c r="K149" s="45"/>
      <c r="L149" s="45"/>
      <c r="M149" s="46"/>
      <c r="O149" s="143"/>
      <c r="P149" s="144"/>
      <c r="Q149" s="43"/>
      <c r="S149" s="143"/>
      <c r="T149" s="144"/>
      <c r="U149" s="43"/>
      <c r="W149" s="143"/>
      <c r="X149" s="144"/>
      <c r="Y149" s="43"/>
      <c r="AA149" s="143"/>
      <c r="AB149" s="144"/>
      <c r="AC149" s="43"/>
      <c r="AE149" s="143"/>
      <c r="AF149" s="144"/>
      <c r="AG149" s="43"/>
      <c r="AI149" s="143"/>
      <c r="AJ149" s="144"/>
      <c r="AK149" s="43"/>
    </row>
    <row r="150" spans="1:37" ht="90" hidden="1" x14ac:dyDescent="0.25">
      <c r="A150" s="74" t="s">
        <v>24</v>
      </c>
      <c r="B150" s="8" t="s">
        <v>58</v>
      </c>
      <c r="C150" s="9" t="s">
        <v>28</v>
      </c>
      <c r="D150" s="9">
        <v>35</v>
      </c>
      <c r="E150" s="9"/>
      <c r="F150" s="8" t="s">
        <v>99</v>
      </c>
      <c r="G150" s="9"/>
      <c r="H150" s="9"/>
      <c r="I150" s="9" t="s">
        <v>4158</v>
      </c>
      <c r="J150" s="42"/>
      <c r="K150" s="45"/>
      <c r="L150" s="45"/>
      <c r="M150" s="46"/>
      <c r="O150" s="143"/>
      <c r="P150" s="144"/>
      <c r="Q150" s="43"/>
      <c r="S150" s="143"/>
      <c r="T150" s="144"/>
      <c r="U150" s="43"/>
      <c r="W150" s="143"/>
      <c r="X150" s="144"/>
      <c r="Y150" s="43"/>
      <c r="AA150" s="143"/>
      <c r="AB150" s="144"/>
      <c r="AC150" s="43"/>
      <c r="AE150" s="143"/>
      <c r="AF150" s="144"/>
      <c r="AG150" s="43"/>
      <c r="AI150" s="143"/>
      <c r="AJ150" s="144"/>
      <c r="AK150" s="43"/>
    </row>
    <row r="151" spans="1:37" ht="90" hidden="1" x14ac:dyDescent="0.25">
      <c r="A151" s="74" t="s">
        <v>24</v>
      </c>
      <c r="B151" s="8" t="s">
        <v>58</v>
      </c>
      <c r="C151" s="9" t="s">
        <v>28</v>
      </c>
      <c r="D151" s="9">
        <v>35</v>
      </c>
      <c r="E151" s="9" t="s">
        <v>1687</v>
      </c>
      <c r="F151" s="76" t="s">
        <v>1688</v>
      </c>
      <c r="G151" s="9"/>
      <c r="H151" s="9"/>
      <c r="I151" s="9" t="s">
        <v>4158</v>
      </c>
      <c r="J151" s="42"/>
      <c r="K151" s="45"/>
      <c r="L151" s="45"/>
      <c r="M151" s="46"/>
      <c r="O151" s="143"/>
      <c r="P151" s="144"/>
      <c r="Q151" s="43"/>
      <c r="S151" s="143"/>
      <c r="T151" s="144"/>
      <c r="U151" s="43"/>
      <c r="W151" s="143"/>
      <c r="X151" s="144"/>
      <c r="Y151" s="43"/>
      <c r="AA151" s="143"/>
      <c r="AB151" s="144"/>
      <c r="AC151" s="43"/>
      <c r="AE151" s="143"/>
      <c r="AF151" s="144"/>
      <c r="AG151" s="43"/>
      <c r="AI151" s="143"/>
      <c r="AJ151" s="144"/>
      <c r="AK151" s="43"/>
    </row>
    <row r="152" spans="1:37" ht="90" hidden="1" x14ac:dyDescent="0.25">
      <c r="A152" s="74" t="s">
        <v>24</v>
      </c>
      <c r="B152" s="8" t="s">
        <v>58</v>
      </c>
      <c r="C152" s="9" t="s">
        <v>28</v>
      </c>
      <c r="D152" s="9">
        <v>35</v>
      </c>
      <c r="E152" s="9" t="s">
        <v>1689</v>
      </c>
      <c r="F152" s="76" t="s">
        <v>1690</v>
      </c>
      <c r="G152" s="9"/>
      <c r="H152" s="9"/>
      <c r="I152" s="9" t="s">
        <v>4158</v>
      </c>
      <c r="J152" s="42"/>
      <c r="K152" s="45"/>
      <c r="L152" s="45"/>
      <c r="M152" s="46"/>
      <c r="O152" s="143"/>
      <c r="P152" s="144"/>
      <c r="Q152" s="43"/>
      <c r="S152" s="143"/>
      <c r="T152" s="144"/>
      <c r="U152" s="43"/>
      <c r="W152" s="143"/>
      <c r="X152" s="144"/>
      <c r="Y152" s="43"/>
      <c r="AA152" s="143"/>
      <c r="AB152" s="144"/>
      <c r="AC152" s="43"/>
      <c r="AE152" s="143"/>
      <c r="AF152" s="144"/>
      <c r="AG152" s="43"/>
      <c r="AI152" s="143"/>
      <c r="AJ152" s="144"/>
      <c r="AK152" s="43"/>
    </row>
    <row r="153" spans="1:37" ht="90" hidden="1" x14ac:dyDescent="0.25">
      <c r="A153" s="74" t="s">
        <v>24</v>
      </c>
      <c r="B153" s="8" t="s">
        <v>58</v>
      </c>
      <c r="C153" s="9" t="s">
        <v>28</v>
      </c>
      <c r="D153" s="9">
        <v>35</v>
      </c>
      <c r="E153" s="9" t="s">
        <v>1691</v>
      </c>
      <c r="F153" s="76" t="s">
        <v>1692</v>
      </c>
      <c r="G153" s="9"/>
      <c r="H153" s="9"/>
      <c r="I153" s="9" t="s">
        <v>4158</v>
      </c>
      <c r="J153" s="42"/>
      <c r="K153" s="45"/>
      <c r="L153" s="45"/>
      <c r="M153" s="46"/>
      <c r="O153" s="143"/>
      <c r="P153" s="144"/>
      <c r="Q153" s="43"/>
      <c r="S153" s="143"/>
      <c r="T153" s="144"/>
      <c r="U153" s="43"/>
      <c r="W153" s="143"/>
      <c r="X153" s="144"/>
      <c r="Y153" s="43"/>
      <c r="AA153" s="143"/>
      <c r="AB153" s="144"/>
      <c r="AC153" s="43"/>
      <c r="AE153" s="143"/>
      <c r="AF153" s="144"/>
      <c r="AG153" s="43"/>
      <c r="AI153" s="143"/>
      <c r="AJ153" s="144"/>
      <c r="AK153" s="43"/>
    </row>
    <row r="154" spans="1:37" ht="90" hidden="1" x14ac:dyDescent="0.25">
      <c r="A154" s="74" t="s">
        <v>24</v>
      </c>
      <c r="B154" s="8" t="s">
        <v>58</v>
      </c>
      <c r="C154" s="9" t="s">
        <v>28</v>
      </c>
      <c r="D154" s="9">
        <v>35</v>
      </c>
      <c r="E154" s="9"/>
      <c r="F154" s="8" t="s">
        <v>100</v>
      </c>
      <c r="G154" s="9"/>
      <c r="H154" s="9"/>
      <c r="I154" s="9" t="s">
        <v>4158</v>
      </c>
      <c r="J154" s="42"/>
      <c r="K154" s="45"/>
      <c r="L154" s="45"/>
      <c r="M154" s="46"/>
      <c r="O154" s="143"/>
      <c r="P154" s="144"/>
      <c r="Q154" s="43"/>
      <c r="S154" s="143"/>
      <c r="T154" s="144"/>
      <c r="U154" s="43"/>
      <c r="W154" s="143"/>
      <c r="X154" s="144"/>
      <c r="Y154" s="43"/>
      <c r="AA154" s="143"/>
      <c r="AB154" s="144"/>
      <c r="AC154" s="43"/>
      <c r="AE154" s="143"/>
      <c r="AF154" s="144"/>
      <c r="AG154" s="43"/>
      <c r="AI154" s="143"/>
      <c r="AJ154" s="144"/>
      <c r="AK154" s="43"/>
    </row>
    <row r="155" spans="1:37" ht="90" hidden="1" x14ac:dyDescent="0.25">
      <c r="A155" s="74" t="s">
        <v>24</v>
      </c>
      <c r="B155" s="8" t="s">
        <v>58</v>
      </c>
      <c r="C155" s="9" t="s">
        <v>28</v>
      </c>
      <c r="D155" s="9">
        <v>35</v>
      </c>
      <c r="E155" s="9" t="s">
        <v>1693</v>
      </c>
      <c r="F155" s="76" t="s">
        <v>1694</v>
      </c>
      <c r="G155" s="9"/>
      <c r="H155" s="9"/>
      <c r="I155" s="9" t="s">
        <v>4158</v>
      </c>
      <c r="J155" s="42"/>
      <c r="K155" s="45"/>
      <c r="L155" s="45"/>
      <c r="M155" s="46"/>
      <c r="O155" s="143"/>
      <c r="P155" s="144"/>
      <c r="Q155" s="43"/>
      <c r="S155" s="143"/>
      <c r="T155" s="144"/>
      <c r="U155" s="43"/>
      <c r="W155" s="143"/>
      <c r="X155" s="144"/>
      <c r="Y155" s="43"/>
      <c r="AA155" s="143"/>
      <c r="AB155" s="144"/>
      <c r="AC155" s="43"/>
      <c r="AE155" s="143"/>
      <c r="AF155" s="144"/>
      <c r="AG155" s="43"/>
      <c r="AI155" s="143"/>
      <c r="AJ155" s="144"/>
      <c r="AK155" s="43"/>
    </row>
    <row r="156" spans="1:37" ht="90" hidden="1" x14ac:dyDescent="0.25">
      <c r="A156" s="74" t="s">
        <v>24</v>
      </c>
      <c r="B156" s="8" t="s">
        <v>58</v>
      </c>
      <c r="C156" s="9" t="s">
        <v>28</v>
      </c>
      <c r="D156" s="9">
        <v>35</v>
      </c>
      <c r="E156" s="9" t="s">
        <v>1695</v>
      </c>
      <c r="F156" s="76" t="s">
        <v>1696</v>
      </c>
      <c r="G156" s="9"/>
      <c r="H156" s="9"/>
      <c r="I156" s="9" t="s">
        <v>4158</v>
      </c>
      <c r="J156" s="42"/>
      <c r="K156" s="45"/>
      <c r="L156" s="45"/>
      <c r="M156" s="46"/>
      <c r="O156" s="143"/>
      <c r="P156" s="144"/>
      <c r="Q156" s="43"/>
      <c r="S156" s="143"/>
      <c r="T156" s="144"/>
      <c r="U156" s="43"/>
      <c r="W156" s="143"/>
      <c r="X156" s="144"/>
      <c r="Y156" s="43"/>
      <c r="AA156" s="143"/>
      <c r="AB156" s="144"/>
      <c r="AC156" s="43"/>
      <c r="AE156" s="143"/>
      <c r="AF156" s="144"/>
      <c r="AG156" s="43"/>
      <c r="AI156" s="143"/>
      <c r="AJ156" s="144"/>
      <c r="AK156" s="43"/>
    </row>
    <row r="157" spans="1:37" ht="90" hidden="1" x14ac:dyDescent="0.25">
      <c r="A157" s="74" t="s">
        <v>24</v>
      </c>
      <c r="B157" s="8" t="s">
        <v>58</v>
      </c>
      <c r="C157" s="9" t="s">
        <v>28</v>
      </c>
      <c r="D157" s="9">
        <v>35</v>
      </c>
      <c r="E157" s="9" t="s">
        <v>1697</v>
      </c>
      <c r="F157" s="76" t="s">
        <v>1698</v>
      </c>
      <c r="G157" s="9"/>
      <c r="H157" s="9"/>
      <c r="I157" s="9" t="s">
        <v>4158</v>
      </c>
      <c r="J157" s="42"/>
      <c r="K157" s="45"/>
      <c r="L157" s="45"/>
      <c r="M157" s="46"/>
      <c r="O157" s="143"/>
      <c r="P157" s="144"/>
      <c r="Q157" s="43"/>
      <c r="S157" s="143"/>
      <c r="T157" s="144"/>
      <c r="U157" s="43"/>
      <c r="W157" s="143"/>
      <c r="X157" s="144"/>
      <c r="Y157" s="43"/>
      <c r="AA157" s="143"/>
      <c r="AB157" s="144"/>
      <c r="AC157" s="43"/>
      <c r="AE157" s="143"/>
      <c r="AF157" s="144"/>
      <c r="AG157" s="43"/>
      <c r="AI157" s="143"/>
      <c r="AJ157" s="144"/>
      <c r="AK157" s="43"/>
    </row>
    <row r="158" spans="1:37" ht="90" hidden="1" x14ac:dyDescent="0.25">
      <c r="A158" s="74" t="s">
        <v>24</v>
      </c>
      <c r="B158" s="8" t="s">
        <v>58</v>
      </c>
      <c r="C158" s="9" t="s">
        <v>28</v>
      </c>
      <c r="D158" s="9">
        <v>35</v>
      </c>
      <c r="E158" s="9" t="s">
        <v>1699</v>
      </c>
      <c r="F158" s="76" t="s">
        <v>1700</v>
      </c>
      <c r="G158" s="9"/>
      <c r="H158" s="9"/>
      <c r="I158" s="9" t="s">
        <v>4158</v>
      </c>
      <c r="J158" s="42"/>
      <c r="K158" s="45"/>
      <c r="L158" s="45"/>
      <c r="M158" s="46"/>
      <c r="O158" s="143"/>
      <c r="P158" s="144"/>
      <c r="Q158" s="43"/>
      <c r="S158" s="143"/>
      <c r="T158" s="144"/>
      <c r="U158" s="43"/>
      <c r="W158" s="143"/>
      <c r="X158" s="144"/>
      <c r="Y158" s="43"/>
      <c r="AA158" s="143"/>
      <c r="AB158" s="144"/>
      <c r="AC158" s="43"/>
      <c r="AE158" s="143"/>
      <c r="AF158" s="144"/>
      <c r="AG158" s="43"/>
      <c r="AI158" s="143"/>
      <c r="AJ158" s="144"/>
      <c r="AK158" s="43"/>
    </row>
    <row r="159" spans="1:37" ht="90" hidden="1" x14ac:dyDescent="0.25">
      <c r="A159" s="74" t="s">
        <v>24</v>
      </c>
      <c r="B159" s="8" t="s">
        <v>58</v>
      </c>
      <c r="C159" s="9" t="s">
        <v>28</v>
      </c>
      <c r="D159" s="9">
        <v>35</v>
      </c>
      <c r="E159" s="9" t="s">
        <v>1701</v>
      </c>
      <c r="F159" s="76" t="s">
        <v>1702</v>
      </c>
      <c r="G159" s="9"/>
      <c r="H159" s="9"/>
      <c r="I159" s="9" t="s">
        <v>4158</v>
      </c>
      <c r="J159" s="42"/>
      <c r="K159" s="45"/>
      <c r="L159" s="45"/>
      <c r="M159" s="46"/>
      <c r="O159" s="143"/>
      <c r="P159" s="144"/>
      <c r="Q159" s="43"/>
      <c r="S159" s="143"/>
      <c r="T159" s="144"/>
      <c r="U159" s="43"/>
      <c r="W159" s="143"/>
      <c r="X159" s="144"/>
      <c r="Y159" s="43"/>
      <c r="AA159" s="143"/>
      <c r="AB159" s="144"/>
      <c r="AC159" s="43"/>
      <c r="AE159" s="143"/>
      <c r="AF159" s="144"/>
      <c r="AG159" s="43"/>
      <c r="AI159" s="143"/>
      <c r="AJ159" s="144"/>
      <c r="AK159" s="43"/>
    </row>
    <row r="160" spans="1:37" ht="90" hidden="1" x14ac:dyDescent="0.25">
      <c r="A160" s="74" t="s">
        <v>24</v>
      </c>
      <c r="B160" s="8" t="s">
        <v>58</v>
      </c>
      <c r="C160" s="9" t="s">
        <v>28</v>
      </c>
      <c r="D160" s="9">
        <v>36</v>
      </c>
      <c r="E160" s="9"/>
      <c r="F160" s="8" t="s">
        <v>272</v>
      </c>
      <c r="G160" s="9"/>
      <c r="H160" s="9"/>
      <c r="I160" s="9" t="s">
        <v>4158</v>
      </c>
      <c r="J160" s="42"/>
      <c r="K160" s="45"/>
      <c r="L160" s="45"/>
      <c r="M160" s="46"/>
      <c r="O160" s="143"/>
      <c r="P160" s="144"/>
      <c r="Q160" s="43"/>
      <c r="S160" s="143"/>
      <c r="T160" s="144"/>
      <c r="U160" s="43"/>
      <c r="W160" s="143"/>
      <c r="X160" s="144"/>
      <c r="Y160" s="43"/>
      <c r="AA160" s="143"/>
      <c r="AB160" s="144"/>
      <c r="AC160" s="43"/>
      <c r="AE160" s="143"/>
      <c r="AF160" s="144"/>
      <c r="AG160" s="43"/>
      <c r="AI160" s="143"/>
      <c r="AJ160" s="144"/>
      <c r="AK160" s="43"/>
    </row>
    <row r="161" spans="1:37" ht="90" hidden="1" x14ac:dyDescent="0.25">
      <c r="A161" s="74" t="s">
        <v>24</v>
      </c>
      <c r="B161" s="8" t="s">
        <v>58</v>
      </c>
      <c r="C161" s="9" t="s">
        <v>28</v>
      </c>
      <c r="D161" s="9">
        <v>36</v>
      </c>
      <c r="E161" s="9" t="s">
        <v>1703</v>
      </c>
      <c r="F161" s="76" t="s">
        <v>1704</v>
      </c>
      <c r="G161" s="9"/>
      <c r="H161" s="9"/>
      <c r="I161" s="9" t="s">
        <v>4158</v>
      </c>
      <c r="J161" s="42"/>
      <c r="K161" s="45"/>
      <c r="L161" s="45"/>
      <c r="M161" s="46"/>
      <c r="O161" s="143"/>
      <c r="P161" s="144"/>
      <c r="Q161" s="43"/>
      <c r="S161" s="143"/>
      <c r="T161" s="144"/>
      <c r="U161" s="43"/>
      <c r="W161" s="143"/>
      <c r="X161" s="144"/>
      <c r="Y161" s="43"/>
      <c r="AA161" s="143"/>
      <c r="AB161" s="144"/>
      <c r="AC161" s="43"/>
      <c r="AE161" s="143"/>
      <c r="AF161" s="144"/>
      <c r="AG161" s="43"/>
      <c r="AI161" s="143"/>
      <c r="AJ161" s="144"/>
      <c r="AK161" s="43"/>
    </row>
    <row r="162" spans="1:37" ht="90" hidden="1" x14ac:dyDescent="0.25">
      <c r="A162" s="74" t="s">
        <v>24</v>
      </c>
      <c r="B162" s="8" t="s">
        <v>58</v>
      </c>
      <c r="C162" s="9" t="s">
        <v>28</v>
      </c>
      <c r="D162" s="9">
        <v>36</v>
      </c>
      <c r="E162" s="9" t="s">
        <v>1705</v>
      </c>
      <c r="F162" s="76" t="s">
        <v>1666</v>
      </c>
      <c r="G162" s="9"/>
      <c r="H162" s="9"/>
      <c r="I162" s="9" t="s">
        <v>4158</v>
      </c>
      <c r="J162" s="42"/>
      <c r="K162" s="45"/>
      <c r="L162" s="45"/>
      <c r="M162" s="46"/>
      <c r="O162" s="143"/>
      <c r="P162" s="144"/>
      <c r="Q162" s="43"/>
      <c r="S162" s="143"/>
      <c r="T162" s="144"/>
      <c r="U162" s="43"/>
      <c r="W162" s="143"/>
      <c r="X162" s="144"/>
      <c r="Y162" s="43"/>
      <c r="AA162" s="143"/>
      <c r="AB162" s="144"/>
      <c r="AC162" s="43"/>
      <c r="AE162" s="143"/>
      <c r="AF162" s="144"/>
      <c r="AG162" s="43"/>
      <c r="AI162" s="143"/>
      <c r="AJ162" s="144"/>
      <c r="AK162" s="43"/>
    </row>
    <row r="163" spans="1:37" ht="90" hidden="1" x14ac:dyDescent="0.25">
      <c r="A163" s="74" t="s">
        <v>24</v>
      </c>
      <c r="B163" s="8" t="s">
        <v>58</v>
      </c>
      <c r="C163" s="9" t="s">
        <v>28</v>
      </c>
      <c r="D163" s="9">
        <v>36</v>
      </c>
      <c r="E163" s="9" t="s">
        <v>1706</v>
      </c>
      <c r="F163" s="76" t="s">
        <v>1707</v>
      </c>
      <c r="G163" s="9"/>
      <c r="H163" s="9"/>
      <c r="I163" s="9" t="s">
        <v>4158</v>
      </c>
      <c r="J163" s="42"/>
      <c r="K163" s="45"/>
      <c r="L163" s="45"/>
      <c r="M163" s="46"/>
      <c r="O163" s="143"/>
      <c r="P163" s="144"/>
      <c r="Q163" s="43"/>
      <c r="S163" s="143"/>
      <c r="T163" s="144"/>
      <c r="U163" s="43"/>
      <c r="W163" s="143"/>
      <c r="X163" s="144"/>
      <c r="Y163" s="43"/>
      <c r="AA163" s="143"/>
      <c r="AB163" s="144"/>
      <c r="AC163" s="43"/>
      <c r="AE163" s="143"/>
      <c r="AF163" s="144"/>
      <c r="AG163" s="43"/>
      <c r="AI163" s="143"/>
      <c r="AJ163" s="144"/>
      <c r="AK163" s="43"/>
    </row>
    <row r="164" spans="1:37" ht="90" hidden="1" x14ac:dyDescent="0.25">
      <c r="A164" s="74" t="s">
        <v>24</v>
      </c>
      <c r="B164" s="8" t="s">
        <v>58</v>
      </c>
      <c r="C164" s="9" t="s">
        <v>28</v>
      </c>
      <c r="D164" s="9">
        <v>36</v>
      </c>
      <c r="E164" s="9" t="s">
        <v>1708</v>
      </c>
      <c r="F164" s="76" t="s">
        <v>1709</v>
      </c>
      <c r="G164" s="9"/>
      <c r="H164" s="9"/>
      <c r="I164" s="9" t="s">
        <v>4158</v>
      </c>
      <c r="J164" s="42"/>
      <c r="K164" s="45"/>
      <c r="L164" s="45"/>
      <c r="M164" s="46"/>
      <c r="O164" s="143"/>
      <c r="P164" s="144"/>
      <c r="Q164" s="43"/>
      <c r="S164" s="143"/>
      <c r="T164" s="144"/>
      <c r="U164" s="43"/>
      <c r="W164" s="143"/>
      <c r="X164" s="144"/>
      <c r="Y164" s="43"/>
      <c r="AA164" s="143"/>
      <c r="AB164" s="144"/>
      <c r="AC164" s="43"/>
      <c r="AE164" s="143"/>
      <c r="AF164" s="144"/>
      <c r="AG164" s="43"/>
      <c r="AI164" s="143"/>
      <c r="AJ164" s="144"/>
      <c r="AK164" s="43"/>
    </row>
    <row r="165" spans="1:37" ht="90" hidden="1" x14ac:dyDescent="0.25">
      <c r="A165" s="74" t="s">
        <v>24</v>
      </c>
      <c r="B165" s="8" t="s">
        <v>58</v>
      </c>
      <c r="C165" s="9" t="s">
        <v>28</v>
      </c>
      <c r="D165" s="9">
        <v>36</v>
      </c>
      <c r="E165" s="9" t="s">
        <v>1710</v>
      </c>
      <c r="F165" s="76" t="s">
        <v>1711</v>
      </c>
      <c r="G165" s="9"/>
      <c r="H165" s="9"/>
      <c r="I165" s="9" t="s">
        <v>4158</v>
      </c>
      <c r="J165" s="42"/>
      <c r="K165" s="45"/>
      <c r="L165" s="45"/>
      <c r="M165" s="46"/>
      <c r="O165" s="143"/>
      <c r="P165" s="144"/>
      <c r="Q165" s="43"/>
      <c r="S165" s="143"/>
      <c r="T165" s="144"/>
      <c r="U165" s="43"/>
      <c r="W165" s="143"/>
      <c r="X165" s="144"/>
      <c r="Y165" s="43"/>
      <c r="AA165" s="143"/>
      <c r="AB165" s="144"/>
      <c r="AC165" s="43"/>
      <c r="AE165" s="143"/>
      <c r="AF165" s="144"/>
      <c r="AG165" s="43"/>
      <c r="AI165" s="143"/>
      <c r="AJ165" s="144"/>
      <c r="AK165" s="43"/>
    </row>
    <row r="166" spans="1:37" ht="90" hidden="1" x14ac:dyDescent="0.25">
      <c r="A166" s="74" t="s">
        <v>24</v>
      </c>
      <c r="B166" s="8" t="s">
        <v>58</v>
      </c>
      <c r="C166" s="9" t="s">
        <v>28</v>
      </c>
      <c r="D166" s="9">
        <v>37</v>
      </c>
      <c r="E166" s="9"/>
      <c r="F166" s="8" t="s">
        <v>101</v>
      </c>
      <c r="G166" s="9"/>
      <c r="H166" s="9"/>
      <c r="I166" s="9" t="s">
        <v>4158</v>
      </c>
      <c r="J166" s="42"/>
      <c r="K166" s="45"/>
      <c r="L166" s="45"/>
      <c r="M166" s="46"/>
      <c r="O166" s="143"/>
      <c r="P166" s="144"/>
      <c r="Q166" s="43"/>
      <c r="S166" s="143"/>
      <c r="T166" s="144"/>
      <c r="U166" s="43"/>
      <c r="W166" s="143"/>
      <c r="X166" s="144"/>
      <c r="Y166" s="43"/>
      <c r="AA166" s="143"/>
      <c r="AB166" s="144"/>
      <c r="AC166" s="43"/>
      <c r="AE166" s="143"/>
      <c r="AF166" s="144"/>
      <c r="AG166" s="43"/>
      <c r="AI166" s="143"/>
      <c r="AJ166" s="144"/>
      <c r="AK166" s="43"/>
    </row>
    <row r="167" spans="1:37" ht="90" hidden="1" x14ac:dyDescent="0.25">
      <c r="A167" s="74" t="s">
        <v>24</v>
      </c>
      <c r="B167" s="8" t="s">
        <v>58</v>
      </c>
      <c r="C167" s="9" t="s">
        <v>28</v>
      </c>
      <c r="D167" s="9">
        <v>37</v>
      </c>
      <c r="E167" s="9" t="s">
        <v>1712</v>
      </c>
      <c r="F167" s="76" t="s">
        <v>1704</v>
      </c>
      <c r="G167" s="9"/>
      <c r="H167" s="9"/>
      <c r="I167" s="9" t="s">
        <v>4158</v>
      </c>
      <c r="J167" s="42"/>
      <c r="K167" s="45"/>
      <c r="L167" s="45"/>
      <c r="M167" s="46"/>
      <c r="O167" s="143"/>
      <c r="P167" s="144"/>
      <c r="Q167" s="43"/>
      <c r="S167" s="143"/>
      <c r="T167" s="144"/>
      <c r="U167" s="43"/>
      <c r="W167" s="143"/>
      <c r="X167" s="144"/>
      <c r="Y167" s="43"/>
      <c r="AA167" s="143"/>
      <c r="AB167" s="144"/>
      <c r="AC167" s="43"/>
      <c r="AE167" s="143"/>
      <c r="AF167" s="144"/>
      <c r="AG167" s="43"/>
      <c r="AI167" s="143"/>
      <c r="AJ167" s="144"/>
      <c r="AK167" s="43"/>
    </row>
    <row r="168" spans="1:37" ht="90" hidden="1" x14ac:dyDescent="0.25">
      <c r="A168" s="74" t="s">
        <v>24</v>
      </c>
      <c r="B168" s="8" t="s">
        <v>58</v>
      </c>
      <c r="C168" s="9" t="s">
        <v>28</v>
      </c>
      <c r="D168" s="9">
        <v>37</v>
      </c>
      <c r="E168" s="9" t="s">
        <v>1713</v>
      </c>
      <c r="F168" s="76" t="s">
        <v>1666</v>
      </c>
      <c r="G168" s="9"/>
      <c r="H168" s="9"/>
      <c r="I168" s="9"/>
      <c r="J168" s="42"/>
      <c r="K168" s="45"/>
      <c r="L168" s="45"/>
      <c r="M168" s="46"/>
      <c r="O168" s="143"/>
      <c r="P168" s="144"/>
      <c r="Q168" s="43"/>
      <c r="S168" s="143"/>
      <c r="T168" s="144"/>
      <c r="U168" s="43"/>
      <c r="W168" s="143"/>
      <c r="X168" s="144"/>
      <c r="Y168" s="43"/>
      <c r="AA168" s="143"/>
      <c r="AB168" s="144"/>
      <c r="AC168" s="43"/>
      <c r="AE168" s="143"/>
      <c r="AF168" s="144"/>
      <c r="AG168" s="43"/>
      <c r="AI168" s="143"/>
      <c r="AJ168" s="144"/>
      <c r="AK168" s="43"/>
    </row>
    <row r="169" spans="1:37" ht="90" hidden="1" x14ac:dyDescent="0.25">
      <c r="A169" s="74" t="s">
        <v>24</v>
      </c>
      <c r="B169" s="8" t="s">
        <v>58</v>
      </c>
      <c r="C169" s="9" t="s">
        <v>28</v>
      </c>
      <c r="D169" s="9">
        <v>38</v>
      </c>
      <c r="E169" s="9"/>
      <c r="F169" s="8" t="s">
        <v>102</v>
      </c>
      <c r="G169" s="9"/>
      <c r="H169" s="9"/>
      <c r="I169" s="9" t="s">
        <v>4158</v>
      </c>
      <c r="J169" s="42"/>
      <c r="K169" s="45"/>
      <c r="L169" s="45"/>
      <c r="M169" s="46"/>
      <c r="O169" s="143"/>
      <c r="P169" s="144"/>
      <c r="Q169" s="43"/>
      <c r="S169" s="143"/>
      <c r="T169" s="144"/>
      <c r="U169" s="43"/>
      <c r="W169" s="143"/>
      <c r="X169" s="144"/>
      <c r="Y169" s="43"/>
      <c r="AA169" s="143"/>
      <c r="AB169" s="144"/>
      <c r="AC169" s="43"/>
      <c r="AE169" s="143"/>
      <c r="AF169" s="144"/>
      <c r="AG169" s="43"/>
      <c r="AI169" s="143"/>
      <c r="AJ169" s="144"/>
      <c r="AK169" s="43"/>
    </row>
    <row r="170" spans="1:37" ht="90" hidden="1" x14ac:dyDescent="0.25">
      <c r="A170" s="74" t="s">
        <v>24</v>
      </c>
      <c r="B170" s="8" t="s">
        <v>58</v>
      </c>
      <c r="C170" s="9" t="s">
        <v>28</v>
      </c>
      <c r="D170" s="9">
        <v>38</v>
      </c>
      <c r="E170" s="9" t="s">
        <v>1714</v>
      </c>
      <c r="F170" s="76" t="s">
        <v>1704</v>
      </c>
      <c r="G170" s="9"/>
      <c r="H170" s="9"/>
      <c r="I170" s="9" t="s">
        <v>4158</v>
      </c>
      <c r="J170" s="42"/>
      <c r="K170" s="45"/>
      <c r="L170" s="45"/>
      <c r="M170" s="46"/>
      <c r="O170" s="143"/>
      <c r="P170" s="144"/>
      <c r="Q170" s="43"/>
      <c r="S170" s="143"/>
      <c r="T170" s="144"/>
      <c r="U170" s="43"/>
      <c r="W170" s="143"/>
      <c r="X170" s="144"/>
      <c r="Y170" s="43"/>
      <c r="AA170" s="143"/>
      <c r="AB170" s="144"/>
      <c r="AC170" s="43"/>
      <c r="AE170" s="143"/>
      <c r="AF170" s="144"/>
      <c r="AG170" s="43"/>
      <c r="AI170" s="143"/>
      <c r="AJ170" s="144"/>
      <c r="AK170" s="43"/>
    </row>
    <row r="171" spans="1:37" ht="90" hidden="1" x14ac:dyDescent="0.25">
      <c r="A171" s="74" t="s">
        <v>24</v>
      </c>
      <c r="B171" s="8" t="s">
        <v>58</v>
      </c>
      <c r="C171" s="9" t="s">
        <v>28</v>
      </c>
      <c r="D171" s="9">
        <v>38</v>
      </c>
      <c r="E171" s="9" t="s">
        <v>1715</v>
      </c>
      <c r="F171" s="76" t="s">
        <v>1658</v>
      </c>
      <c r="G171" s="9"/>
      <c r="H171" s="9"/>
      <c r="I171" s="9" t="s">
        <v>4158</v>
      </c>
      <c r="J171" s="42"/>
      <c r="K171" s="45"/>
      <c r="L171" s="45"/>
      <c r="M171" s="46"/>
      <c r="O171" s="143"/>
      <c r="P171" s="144"/>
      <c r="Q171" s="43"/>
      <c r="S171" s="143"/>
      <c r="T171" s="144"/>
      <c r="U171" s="43"/>
      <c r="W171" s="143"/>
      <c r="X171" s="144"/>
      <c r="Y171" s="43"/>
      <c r="AA171" s="143"/>
      <c r="AB171" s="144"/>
      <c r="AC171" s="43"/>
      <c r="AE171" s="143"/>
      <c r="AF171" s="144"/>
      <c r="AG171" s="43"/>
      <c r="AI171" s="143"/>
      <c r="AJ171" s="144"/>
      <c r="AK171" s="43"/>
    </row>
    <row r="172" spans="1:37" ht="90" hidden="1" x14ac:dyDescent="0.25">
      <c r="A172" s="74" t="s">
        <v>24</v>
      </c>
      <c r="B172" s="8" t="s">
        <v>58</v>
      </c>
      <c r="C172" s="9" t="s">
        <v>28</v>
      </c>
      <c r="D172" s="9">
        <v>38</v>
      </c>
      <c r="E172" s="9" t="s">
        <v>1716</v>
      </c>
      <c r="F172" s="76" t="s">
        <v>1717</v>
      </c>
      <c r="G172" s="9"/>
      <c r="H172" s="9"/>
      <c r="I172" s="9"/>
      <c r="J172" s="42"/>
      <c r="K172" s="45"/>
      <c r="L172" s="45"/>
      <c r="M172" s="46"/>
      <c r="O172" s="143"/>
      <c r="P172" s="144"/>
      <c r="Q172" s="43"/>
      <c r="S172" s="143"/>
      <c r="T172" s="144"/>
      <c r="U172" s="43"/>
      <c r="W172" s="143"/>
      <c r="X172" s="144"/>
      <c r="Y172" s="43"/>
      <c r="AA172" s="143"/>
      <c r="AB172" s="144"/>
      <c r="AC172" s="43"/>
      <c r="AE172" s="143"/>
      <c r="AF172" s="144"/>
      <c r="AG172" s="43"/>
      <c r="AI172" s="143"/>
      <c r="AJ172" s="144"/>
      <c r="AK172" s="43"/>
    </row>
    <row r="173" spans="1:37" ht="90" hidden="1" x14ac:dyDescent="0.25">
      <c r="A173" s="74" t="s">
        <v>24</v>
      </c>
      <c r="B173" s="8" t="s">
        <v>58</v>
      </c>
      <c r="C173" s="9" t="s">
        <v>28</v>
      </c>
      <c r="D173" s="9">
        <v>38</v>
      </c>
      <c r="E173" s="9" t="s">
        <v>1718</v>
      </c>
      <c r="F173" s="76" t="s">
        <v>1711</v>
      </c>
      <c r="G173" s="9"/>
      <c r="H173" s="9"/>
      <c r="I173" s="9" t="s">
        <v>4158</v>
      </c>
      <c r="J173" s="42"/>
      <c r="K173" s="45"/>
      <c r="L173" s="45"/>
      <c r="M173" s="46"/>
      <c r="O173" s="143"/>
      <c r="P173" s="144"/>
      <c r="Q173" s="43"/>
      <c r="S173" s="143"/>
      <c r="T173" s="144"/>
      <c r="U173" s="43"/>
      <c r="W173" s="143"/>
      <c r="X173" s="144"/>
      <c r="Y173" s="43"/>
      <c r="AA173" s="143"/>
      <c r="AB173" s="144"/>
      <c r="AC173" s="43"/>
      <c r="AE173" s="143"/>
      <c r="AF173" s="144"/>
      <c r="AG173" s="43"/>
      <c r="AI173" s="143"/>
      <c r="AJ173" s="144"/>
      <c r="AK173" s="43"/>
    </row>
    <row r="174" spans="1:37" ht="90" hidden="1" x14ac:dyDescent="0.25">
      <c r="A174" s="74" t="s">
        <v>24</v>
      </c>
      <c r="B174" s="8" t="s">
        <v>58</v>
      </c>
      <c r="C174" s="9" t="s">
        <v>28</v>
      </c>
      <c r="D174" s="9">
        <v>38</v>
      </c>
      <c r="E174" s="9" t="s">
        <v>1719</v>
      </c>
      <c r="F174" s="76" t="s">
        <v>1720</v>
      </c>
      <c r="G174" s="9"/>
      <c r="H174" s="9"/>
      <c r="I174" s="9" t="s">
        <v>4158</v>
      </c>
      <c r="J174" s="42"/>
      <c r="K174" s="45"/>
      <c r="L174" s="45"/>
      <c r="M174" s="46"/>
      <c r="O174" s="143"/>
      <c r="P174" s="144"/>
      <c r="Q174" s="43"/>
      <c r="S174" s="143"/>
      <c r="T174" s="144"/>
      <c r="U174" s="43"/>
      <c r="W174" s="143"/>
      <c r="X174" s="144"/>
      <c r="Y174" s="43"/>
      <c r="AA174" s="143"/>
      <c r="AB174" s="144"/>
      <c r="AC174" s="43"/>
      <c r="AE174" s="143"/>
      <c r="AF174" s="144"/>
      <c r="AG174" s="43"/>
      <c r="AI174" s="143"/>
      <c r="AJ174" s="144"/>
      <c r="AK174" s="43"/>
    </row>
    <row r="175" spans="1:37" ht="90" hidden="1" x14ac:dyDescent="0.25">
      <c r="A175" s="74" t="s">
        <v>24</v>
      </c>
      <c r="B175" s="8" t="s">
        <v>58</v>
      </c>
      <c r="C175" s="9" t="s">
        <v>28</v>
      </c>
      <c r="D175" s="9">
        <v>38</v>
      </c>
      <c r="E175" s="9" t="s">
        <v>1721</v>
      </c>
      <c r="F175" s="76" t="s">
        <v>1722</v>
      </c>
      <c r="G175" s="9"/>
      <c r="H175" s="9"/>
      <c r="I175" s="9" t="s">
        <v>4158</v>
      </c>
      <c r="J175" s="42"/>
      <c r="K175" s="45"/>
      <c r="L175" s="45"/>
      <c r="M175" s="46"/>
      <c r="O175" s="143"/>
      <c r="P175" s="144"/>
      <c r="Q175" s="43"/>
      <c r="S175" s="143"/>
      <c r="T175" s="144"/>
      <c r="U175" s="43"/>
      <c r="W175" s="143"/>
      <c r="X175" s="144"/>
      <c r="Y175" s="43"/>
      <c r="AA175" s="143"/>
      <c r="AB175" s="144"/>
      <c r="AC175" s="43"/>
      <c r="AE175" s="143"/>
      <c r="AF175" s="144"/>
      <c r="AG175" s="43"/>
      <c r="AI175" s="143"/>
      <c r="AJ175" s="144"/>
      <c r="AK175" s="43"/>
    </row>
    <row r="176" spans="1:37" ht="90" hidden="1" x14ac:dyDescent="0.25">
      <c r="A176" s="74" t="s">
        <v>24</v>
      </c>
      <c r="B176" s="8" t="s">
        <v>58</v>
      </c>
      <c r="C176" s="9" t="s">
        <v>28</v>
      </c>
      <c r="D176" s="9">
        <v>39</v>
      </c>
      <c r="E176" s="9"/>
      <c r="F176" s="8" t="s">
        <v>103</v>
      </c>
      <c r="G176" s="9"/>
      <c r="H176" s="9"/>
      <c r="I176" s="9" t="s">
        <v>4158</v>
      </c>
      <c r="J176" s="42"/>
      <c r="K176" s="45"/>
      <c r="L176" s="45"/>
      <c r="M176" s="46"/>
      <c r="O176" s="143"/>
      <c r="P176" s="144"/>
      <c r="Q176" s="43"/>
      <c r="S176" s="143"/>
      <c r="T176" s="144"/>
      <c r="U176" s="43"/>
      <c r="W176" s="143"/>
      <c r="X176" s="144"/>
      <c r="Y176" s="43"/>
      <c r="AA176" s="143"/>
      <c r="AB176" s="144"/>
      <c r="AC176" s="43"/>
      <c r="AE176" s="143"/>
      <c r="AF176" s="144"/>
      <c r="AG176" s="43"/>
      <c r="AI176" s="143"/>
      <c r="AJ176" s="144"/>
      <c r="AK176" s="43"/>
    </row>
    <row r="177" spans="1:37" ht="90" hidden="1" x14ac:dyDescent="0.25">
      <c r="A177" s="74" t="s">
        <v>24</v>
      </c>
      <c r="B177" s="8" t="s">
        <v>58</v>
      </c>
      <c r="C177" s="9" t="s">
        <v>28</v>
      </c>
      <c r="D177" s="9">
        <v>40</v>
      </c>
      <c r="E177" s="9"/>
      <c r="F177" s="8" t="s">
        <v>104</v>
      </c>
      <c r="G177" s="9" t="s">
        <v>4158</v>
      </c>
      <c r="H177" s="9"/>
      <c r="I177" s="9"/>
      <c r="J177" s="42"/>
      <c r="K177" s="45"/>
      <c r="L177" s="45"/>
      <c r="M177" s="46"/>
      <c r="O177" s="143"/>
      <c r="P177" s="144"/>
      <c r="Q177" s="43"/>
      <c r="S177" s="143"/>
      <c r="T177" s="144"/>
      <c r="U177" s="43"/>
      <c r="W177" s="143"/>
      <c r="X177" s="144"/>
      <c r="Y177" s="43"/>
      <c r="AA177" s="143"/>
      <c r="AB177" s="144"/>
      <c r="AC177" s="43"/>
      <c r="AE177" s="143"/>
      <c r="AF177" s="144"/>
      <c r="AG177" s="43"/>
      <c r="AI177" s="143"/>
      <c r="AJ177" s="144"/>
      <c r="AK177" s="43"/>
    </row>
    <row r="178" spans="1:37" ht="90" hidden="1" x14ac:dyDescent="0.25">
      <c r="A178" s="74" t="s">
        <v>24</v>
      </c>
      <c r="B178" s="8" t="s">
        <v>58</v>
      </c>
      <c r="C178" s="9" t="s">
        <v>28</v>
      </c>
      <c r="D178" s="9">
        <v>40</v>
      </c>
      <c r="E178" s="9" t="s">
        <v>1723</v>
      </c>
      <c r="F178" s="76" t="s">
        <v>1724</v>
      </c>
      <c r="G178" s="9" t="s">
        <v>4158</v>
      </c>
      <c r="H178" s="9"/>
      <c r="I178" s="9"/>
      <c r="J178" s="42"/>
      <c r="K178" s="45"/>
      <c r="L178" s="45"/>
      <c r="M178" s="46"/>
      <c r="O178" s="143"/>
      <c r="P178" s="144"/>
      <c r="Q178" s="43"/>
      <c r="S178" s="143"/>
      <c r="T178" s="144"/>
      <c r="U178" s="43"/>
      <c r="W178" s="143"/>
      <c r="X178" s="144"/>
      <c r="Y178" s="43"/>
      <c r="AA178" s="143"/>
      <c r="AB178" s="144"/>
      <c r="AC178" s="43"/>
      <c r="AE178" s="143"/>
      <c r="AF178" s="144"/>
      <c r="AG178" s="43"/>
      <c r="AI178" s="143"/>
      <c r="AJ178" s="144"/>
      <c r="AK178" s="43"/>
    </row>
    <row r="179" spans="1:37" ht="90" hidden="1" x14ac:dyDescent="0.25">
      <c r="A179" s="74" t="s">
        <v>24</v>
      </c>
      <c r="B179" s="8" t="s">
        <v>58</v>
      </c>
      <c r="C179" s="9" t="s">
        <v>28</v>
      </c>
      <c r="D179" s="9">
        <v>40</v>
      </c>
      <c r="E179" s="9" t="s">
        <v>1725</v>
      </c>
      <c r="F179" s="76" t="s">
        <v>1726</v>
      </c>
      <c r="G179" s="9"/>
      <c r="H179" s="9" t="s">
        <v>4158</v>
      </c>
      <c r="I179" s="9"/>
      <c r="J179" s="42"/>
      <c r="K179" s="45"/>
      <c r="L179" s="45"/>
      <c r="M179" s="46"/>
      <c r="O179" s="143"/>
      <c r="P179" s="144"/>
      <c r="Q179" s="43"/>
      <c r="S179" s="143"/>
      <c r="T179" s="144"/>
      <c r="U179" s="43"/>
      <c r="W179" s="143"/>
      <c r="X179" s="144"/>
      <c r="Y179" s="43"/>
      <c r="AA179" s="143"/>
      <c r="AB179" s="144"/>
      <c r="AC179" s="43"/>
      <c r="AE179" s="143"/>
      <c r="AF179" s="144"/>
      <c r="AG179" s="43"/>
      <c r="AI179" s="143"/>
      <c r="AJ179" s="144"/>
      <c r="AK179" s="43"/>
    </row>
    <row r="180" spans="1:37" ht="75" hidden="1" x14ac:dyDescent="0.25">
      <c r="A180" s="74" t="s">
        <v>24</v>
      </c>
      <c r="B180" s="8" t="s">
        <v>105</v>
      </c>
      <c r="C180" s="9" t="s">
        <v>28</v>
      </c>
      <c r="D180" s="9">
        <v>41</v>
      </c>
      <c r="E180" s="9"/>
      <c r="F180" s="8" t="s">
        <v>106</v>
      </c>
      <c r="G180" s="9"/>
      <c r="H180" s="9" t="s">
        <v>4158</v>
      </c>
      <c r="I180" s="9"/>
      <c r="J180" s="42"/>
      <c r="K180" s="45"/>
      <c r="L180" s="45"/>
      <c r="M180" s="46"/>
      <c r="O180" s="143"/>
      <c r="P180" s="144"/>
      <c r="Q180" s="43"/>
      <c r="S180" s="143"/>
      <c r="T180" s="144"/>
      <c r="U180" s="43"/>
      <c r="W180" s="143"/>
      <c r="X180" s="144"/>
      <c r="Y180" s="43"/>
      <c r="AA180" s="143"/>
      <c r="AB180" s="144"/>
      <c r="AC180" s="43"/>
      <c r="AE180" s="143"/>
      <c r="AF180" s="144"/>
      <c r="AG180" s="43"/>
      <c r="AI180" s="143"/>
      <c r="AJ180" s="144"/>
      <c r="AK180" s="43"/>
    </row>
    <row r="181" spans="1:37" ht="75" hidden="1" x14ac:dyDescent="0.25">
      <c r="A181" s="74" t="s">
        <v>24</v>
      </c>
      <c r="B181" s="8" t="s">
        <v>105</v>
      </c>
      <c r="C181" s="9" t="s">
        <v>28</v>
      </c>
      <c r="D181" s="9">
        <v>42</v>
      </c>
      <c r="E181" s="9"/>
      <c r="F181" s="8" t="s">
        <v>107</v>
      </c>
      <c r="G181" s="9"/>
      <c r="H181" s="9" t="s">
        <v>4158</v>
      </c>
      <c r="I181" s="9"/>
      <c r="J181" s="42"/>
      <c r="K181" s="45"/>
      <c r="L181" s="45"/>
      <c r="M181" s="46"/>
      <c r="O181" s="143"/>
      <c r="P181" s="144"/>
      <c r="Q181" s="43"/>
      <c r="S181" s="143"/>
      <c r="T181" s="144"/>
      <c r="U181" s="43"/>
      <c r="W181" s="143"/>
      <c r="X181" s="144"/>
      <c r="Y181" s="43"/>
      <c r="AA181" s="143"/>
      <c r="AB181" s="144"/>
      <c r="AC181" s="43"/>
      <c r="AE181" s="143"/>
      <c r="AF181" s="144"/>
      <c r="AG181" s="43"/>
      <c r="AI181" s="143"/>
      <c r="AJ181" s="144"/>
      <c r="AK181" s="43"/>
    </row>
    <row r="182" spans="1:37" ht="75" hidden="1" x14ac:dyDescent="0.25">
      <c r="A182" s="74" t="s">
        <v>24</v>
      </c>
      <c r="B182" s="8" t="s">
        <v>105</v>
      </c>
      <c r="C182" s="9" t="s">
        <v>28</v>
      </c>
      <c r="D182" s="9">
        <v>43</v>
      </c>
      <c r="E182" s="9"/>
      <c r="F182" s="8" t="s">
        <v>108</v>
      </c>
      <c r="G182" s="9"/>
      <c r="H182" s="9" t="s">
        <v>4158</v>
      </c>
      <c r="I182" s="9"/>
      <c r="J182" s="42"/>
      <c r="K182" s="45"/>
      <c r="L182" s="45"/>
      <c r="M182" s="46"/>
      <c r="O182" s="143"/>
      <c r="P182" s="144"/>
      <c r="Q182" s="43"/>
      <c r="S182" s="143"/>
      <c r="T182" s="144"/>
      <c r="U182" s="43"/>
      <c r="W182" s="143"/>
      <c r="X182" s="144"/>
      <c r="Y182" s="43"/>
      <c r="AA182" s="143"/>
      <c r="AB182" s="144"/>
      <c r="AC182" s="43"/>
      <c r="AE182" s="143"/>
      <c r="AF182" s="144"/>
      <c r="AG182" s="43"/>
      <c r="AI182" s="143"/>
      <c r="AJ182" s="144"/>
      <c r="AK182" s="43"/>
    </row>
    <row r="183" spans="1:37" ht="90" hidden="1" x14ac:dyDescent="0.25">
      <c r="A183" s="74" t="s">
        <v>24</v>
      </c>
      <c r="B183" s="8" t="s">
        <v>105</v>
      </c>
      <c r="C183" s="9" t="s">
        <v>28</v>
      </c>
      <c r="D183" s="9">
        <v>44</v>
      </c>
      <c r="E183" s="9"/>
      <c r="F183" s="8" t="s">
        <v>109</v>
      </c>
      <c r="G183" s="9"/>
      <c r="H183" s="9"/>
      <c r="I183" s="9" t="s">
        <v>4158</v>
      </c>
      <c r="J183" s="42"/>
      <c r="K183" s="45"/>
      <c r="L183" s="45"/>
      <c r="M183" s="46"/>
      <c r="O183" s="143"/>
      <c r="P183" s="144"/>
      <c r="Q183" s="43"/>
      <c r="S183" s="143"/>
      <c r="T183" s="144"/>
      <c r="U183" s="43"/>
      <c r="W183" s="143"/>
      <c r="X183" s="144"/>
      <c r="Y183" s="43"/>
      <c r="AA183" s="143"/>
      <c r="AB183" s="144"/>
      <c r="AC183" s="43"/>
      <c r="AE183" s="143"/>
      <c r="AF183" s="144"/>
      <c r="AG183" s="43"/>
      <c r="AI183" s="143"/>
      <c r="AJ183" s="144"/>
      <c r="AK183" s="43"/>
    </row>
    <row r="184" spans="1:37" ht="75" hidden="1" x14ac:dyDescent="0.25">
      <c r="A184" s="74" t="s">
        <v>24</v>
      </c>
      <c r="B184" s="8" t="s">
        <v>105</v>
      </c>
      <c r="C184" s="9" t="s">
        <v>28</v>
      </c>
      <c r="D184" s="9">
        <v>45</v>
      </c>
      <c r="E184" s="9"/>
      <c r="F184" s="8" t="s">
        <v>110</v>
      </c>
      <c r="G184" s="9"/>
      <c r="H184" s="9"/>
      <c r="I184" s="9" t="s">
        <v>4158</v>
      </c>
      <c r="J184" s="42"/>
      <c r="K184" s="45"/>
      <c r="L184" s="45"/>
      <c r="M184" s="46"/>
      <c r="O184" s="143"/>
      <c r="P184" s="144"/>
      <c r="Q184" s="43"/>
      <c r="S184" s="143"/>
      <c r="T184" s="144"/>
      <c r="U184" s="43"/>
      <c r="W184" s="143"/>
      <c r="X184" s="144"/>
      <c r="Y184" s="43"/>
      <c r="AA184" s="143"/>
      <c r="AB184" s="144"/>
      <c r="AC184" s="43"/>
      <c r="AE184" s="143"/>
      <c r="AF184" s="144"/>
      <c r="AG184" s="43"/>
      <c r="AI184" s="143"/>
      <c r="AJ184" s="144"/>
      <c r="AK184" s="43"/>
    </row>
    <row r="185" spans="1:37" ht="45" hidden="1" x14ac:dyDescent="0.25">
      <c r="A185" s="74" t="s">
        <v>24</v>
      </c>
      <c r="B185" s="8" t="s">
        <v>111</v>
      </c>
      <c r="C185" s="9" t="s">
        <v>28</v>
      </c>
      <c r="D185" s="9">
        <v>46</v>
      </c>
      <c r="E185" s="9"/>
      <c r="F185" s="8" t="s">
        <v>112</v>
      </c>
      <c r="G185" s="9"/>
      <c r="H185" s="9"/>
      <c r="I185" s="9" t="s">
        <v>4158</v>
      </c>
      <c r="J185" s="42"/>
      <c r="K185" s="45"/>
      <c r="L185" s="45"/>
      <c r="M185" s="46"/>
      <c r="O185" s="143"/>
      <c r="P185" s="144"/>
      <c r="Q185" s="43"/>
      <c r="S185" s="143"/>
      <c r="T185" s="144"/>
      <c r="U185" s="43"/>
      <c r="W185" s="143"/>
      <c r="X185" s="144"/>
      <c r="Y185" s="43"/>
      <c r="AA185" s="143"/>
      <c r="AB185" s="144"/>
      <c r="AC185" s="43"/>
      <c r="AE185" s="143"/>
      <c r="AF185" s="144"/>
      <c r="AG185" s="43"/>
      <c r="AI185" s="143"/>
      <c r="AJ185" s="144"/>
      <c r="AK185" s="43"/>
    </row>
    <row r="186" spans="1:37" ht="45" hidden="1" x14ac:dyDescent="0.25">
      <c r="A186" s="74" t="s">
        <v>24</v>
      </c>
      <c r="B186" s="8" t="s">
        <v>111</v>
      </c>
      <c r="C186" s="9" t="s">
        <v>28</v>
      </c>
      <c r="D186" s="9">
        <v>46</v>
      </c>
      <c r="E186" s="9" t="s">
        <v>1727</v>
      </c>
      <c r="F186" s="76" t="s">
        <v>1728</v>
      </c>
      <c r="G186" s="9"/>
      <c r="H186" s="9"/>
      <c r="I186" s="9" t="s">
        <v>4158</v>
      </c>
      <c r="J186" s="42"/>
      <c r="K186" s="45"/>
      <c r="L186" s="45"/>
      <c r="M186" s="46"/>
      <c r="O186" s="143"/>
      <c r="P186" s="144"/>
      <c r="Q186" s="43"/>
      <c r="S186" s="143"/>
      <c r="T186" s="144"/>
      <c r="U186" s="43"/>
      <c r="W186" s="143"/>
      <c r="X186" s="144"/>
      <c r="Y186" s="43"/>
      <c r="AA186" s="143"/>
      <c r="AB186" s="144"/>
      <c r="AC186" s="43"/>
      <c r="AE186" s="143"/>
      <c r="AF186" s="144"/>
      <c r="AG186" s="43"/>
      <c r="AI186" s="143"/>
      <c r="AJ186" s="144"/>
      <c r="AK186" s="43"/>
    </row>
    <row r="187" spans="1:37" ht="45" hidden="1" x14ac:dyDescent="0.25">
      <c r="A187" s="74" t="s">
        <v>24</v>
      </c>
      <c r="B187" s="8" t="s">
        <v>111</v>
      </c>
      <c r="C187" s="9" t="s">
        <v>28</v>
      </c>
      <c r="D187" s="9">
        <v>46</v>
      </c>
      <c r="E187" s="9" t="s">
        <v>1729</v>
      </c>
      <c r="F187" s="76" t="s">
        <v>1730</v>
      </c>
      <c r="G187" s="9"/>
      <c r="H187" s="9"/>
      <c r="I187" s="9" t="s">
        <v>4158</v>
      </c>
      <c r="J187" s="42"/>
      <c r="K187" s="45"/>
      <c r="L187" s="45"/>
      <c r="M187" s="46"/>
      <c r="O187" s="143"/>
      <c r="P187" s="144"/>
      <c r="Q187" s="43"/>
      <c r="S187" s="143"/>
      <c r="T187" s="144"/>
      <c r="U187" s="43"/>
      <c r="W187" s="143"/>
      <c r="X187" s="144"/>
      <c r="Y187" s="43"/>
      <c r="AA187" s="143"/>
      <c r="AB187" s="144"/>
      <c r="AC187" s="43"/>
      <c r="AE187" s="143"/>
      <c r="AF187" s="144"/>
      <c r="AG187" s="43"/>
      <c r="AI187" s="143"/>
      <c r="AJ187" s="144"/>
      <c r="AK187" s="43"/>
    </row>
    <row r="188" spans="1:37" ht="45" hidden="1" x14ac:dyDescent="0.25">
      <c r="A188" s="74" t="s">
        <v>24</v>
      </c>
      <c r="B188" s="8" t="s">
        <v>111</v>
      </c>
      <c r="C188" s="9" t="s">
        <v>28</v>
      </c>
      <c r="D188" s="9">
        <v>46</v>
      </c>
      <c r="E188" s="9" t="s">
        <v>1731</v>
      </c>
      <c r="F188" s="76" t="s">
        <v>1732</v>
      </c>
      <c r="G188" s="9"/>
      <c r="H188" s="9"/>
      <c r="I188" s="9" t="s">
        <v>4158</v>
      </c>
      <c r="J188" s="42"/>
      <c r="K188" s="45"/>
      <c r="L188" s="45"/>
      <c r="M188" s="46"/>
      <c r="O188" s="143"/>
      <c r="P188" s="144"/>
      <c r="Q188" s="43"/>
      <c r="S188" s="143"/>
      <c r="T188" s="144"/>
      <c r="U188" s="43"/>
      <c r="W188" s="143"/>
      <c r="X188" s="144"/>
      <c r="Y188" s="43"/>
      <c r="AA188" s="143"/>
      <c r="AB188" s="144"/>
      <c r="AC188" s="43"/>
      <c r="AE188" s="143"/>
      <c r="AF188" s="144"/>
      <c r="AG188" s="43"/>
      <c r="AI188" s="143"/>
      <c r="AJ188" s="144"/>
      <c r="AK188" s="43"/>
    </row>
    <row r="189" spans="1:37" ht="45" hidden="1" x14ac:dyDescent="0.25">
      <c r="A189" s="74" t="s">
        <v>24</v>
      </c>
      <c r="B189" s="8" t="s">
        <v>111</v>
      </c>
      <c r="C189" s="9" t="s">
        <v>28</v>
      </c>
      <c r="D189" s="9">
        <v>47</v>
      </c>
      <c r="E189" s="9"/>
      <c r="F189" s="8" t="s">
        <v>113</v>
      </c>
      <c r="G189" s="9"/>
      <c r="H189" s="9"/>
      <c r="I189" s="9" t="s">
        <v>4158</v>
      </c>
      <c r="J189" s="42"/>
      <c r="K189" s="45"/>
      <c r="L189" s="45"/>
      <c r="M189" s="46"/>
      <c r="O189" s="143"/>
      <c r="P189" s="144"/>
      <c r="Q189" s="43"/>
      <c r="S189" s="143"/>
      <c r="T189" s="144"/>
      <c r="U189" s="43"/>
      <c r="W189" s="143"/>
      <c r="X189" s="144"/>
      <c r="Y189" s="43"/>
      <c r="AA189" s="143"/>
      <c r="AB189" s="144"/>
      <c r="AC189" s="43"/>
      <c r="AE189" s="143"/>
      <c r="AF189" s="144"/>
      <c r="AG189" s="43"/>
      <c r="AI189" s="143"/>
      <c r="AJ189" s="144"/>
      <c r="AK189" s="43"/>
    </row>
    <row r="190" spans="1:37" ht="45" hidden="1" x14ac:dyDescent="0.25">
      <c r="A190" s="74" t="s">
        <v>24</v>
      </c>
      <c r="B190" s="8" t="s">
        <v>114</v>
      </c>
      <c r="C190" s="9" t="s">
        <v>28</v>
      </c>
      <c r="D190" s="9">
        <v>48</v>
      </c>
      <c r="E190" s="9"/>
      <c r="F190" s="8" t="s">
        <v>115</v>
      </c>
      <c r="G190" s="9"/>
      <c r="H190" s="9"/>
      <c r="I190" s="9" t="s">
        <v>4158</v>
      </c>
      <c r="J190" s="42"/>
      <c r="K190" s="45"/>
      <c r="L190" s="45"/>
      <c r="M190" s="46"/>
      <c r="O190" s="143"/>
      <c r="P190" s="144"/>
      <c r="Q190" s="43"/>
      <c r="S190" s="143"/>
      <c r="T190" s="144"/>
      <c r="U190" s="43"/>
      <c r="W190" s="143"/>
      <c r="X190" s="144"/>
      <c r="Y190" s="43"/>
      <c r="AA190" s="143"/>
      <c r="AB190" s="144"/>
      <c r="AC190" s="43"/>
      <c r="AE190" s="143"/>
      <c r="AF190" s="144"/>
      <c r="AG190" s="43"/>
      <c r="AI190" s="143"/>
      <c r="AJ190" s="144"/>
      <c r="AK190" s="43"/>
    </row>
    <row r="191" spans="1:37" ht="45" hidden="1" x14ac:dyDescent="0.25">
      <c r="A191" s="74" t="s">
        <v>24</v>
      </c>
      <c r="B191" s="8" t="s">
        <v>114</v>
      </c>
      <c r="C191" s="9" t="s">
        <v>28</v>
      </c>
      <c r="D191" s="9">
        <v>48</v>
      </c>
      <c r="E191" s="9" t="s">
        <v>1733</v>
      </c>
      <c r="F191" s="76" t="s">
        <v>1734</v>
      </c>
      <c r="G191" s="9"/>
      <c r="H191" s="9"/>
      <c r="I191" s="9" t="s">
        <v>4158</v>
      </c>
      <c r="J191" s="42"/>
      <c r="K191" s="45"/>
      <c r="L191" s="45"/>
      <c r="M191" s="46"/>
      <c r="O191" s="143"/>
      <c r="P191" s="144"/>
      <c r="Q191" s="43"/>
      <c r="S191" s="143"/>
      <c r="T191" s="144"/>
      <c r="U191" s="43"/>
      <c r="W191" s="143"/>
      <c r="X191" s="144"/>
      <c r="Y191" s="43"/>
      <c r="AA191" s="143"/>
      <c r="AB191" s="144"/>
      <c r="AC191" s="43"/>
      <c r="AE191" s="143"/>
      <c r="AF191" s="144"/>
      <c r="AG191" s="43"/>
      <c r="AI191" s="143"/>
      <c r="AJ191" s="144"/>
      <c r="AK191" s="43"/>
    </row>
    <row r="192" spans="1:37" ht="45" hidden="1" x14ac:dyDescent="0.25">
      <c r="A192" s="74" t="s">
        <v>24</v>
      </c>
      <c r="B192" s="8" t="s">
        <v>114</v>
      </c>
      <c r="C192" s="9" t="s">
        <v>28</v>
      </c>
      <c r="D192" s="9">
        <v>48</v>
      </c>
      <c r="E192" s="9" t="s">
        <v>1735</v>
      </c>
      <c r="F192" s="76" t="s">
        <v>1736</v>
      </c>
      <c r="G192" s="9"/>
      <c r="H192" s="9"/>
      <c r="I192" s="9" t="s">
        <v>4158</v>
      </c>
      <c r="J192" s="42"/>
      <c r="K192" s="45"/>
      <c r="L192" s="45"/>
      <c r="M192" s="46"/>
      <c r="O192" s="143"/>
      <c r="P192" s="144"/>
      <c r="Q192" s="43"/>
      <c r="S192" s="143"/>
      <c r="T192" s="144"/>
      <c r="U192" s="43"/>
      <c r="W192" s="143"/>
      <c r="X192" s="144"/>
      <c r="Y192" s="43"/>
      <c r="AA192" s="143"/>
      <c r="AB192" s="144"/>
      <c r="AC192" s="43"/>
      <c r="AE192" s="143"/>
      <c r="AF192" s="144"/>
      <c r="AG192" s="43"/>
      <c r="AI192" s="143"/>
      <c r="AJ192" s="144"/>
      <c r="AK192" s="43"/>
    </row>
    <row r="193" spans="1:37" ht="75" hidden="1" x14ac:dyDescent="0.25">
      <c r="A193" s="74" t="s">
        <v>24</v>
      </c>
      <c r="B193" s="8" t="s">
        <v>116</v>
      </c>
      <c r="C193" s="9" t="s">
        <v>28</v>
      </c>
      <c r="D193" s="9">
        <v>49</v>
      </c>
      <c r="E193" s="9"/>
      <c r="F193" s="8" t="s">
        <v>106</v>
      </c>
      <c r="G193" s="9"/>
      <c r="H193" s="9"/>
      <c r="I193" s="9" t="s">
        <v>4158</v>
      </c>
      <c r="J193" s="42"/>
      <c r="K193" s="45"/>
      <c r="L193" s="45"/>
      <c r="M193" s="46"/>
      <c r="O193" s="143"/>
      <c r="P193" s="144"/>
      <c r="Q193" s="43"/>
      <c r="S193" s="143"/>
      <c r="T193" s="144"/>
      <c r="U193" s="43"/>
      <c r="W193" s="143"/>
      <c r="X193" s="144"/>
      <c r="Y193" s="43"/>
      <c r="AA193" s="143"/>
      <c r="AB193" s="144"/>
      <c r="AC193" s="43"/>
      <c r="AE193" s="143"/>
      <c r="AF193" s="144"/>
      <c r="AG193" s="43"/>
      <c r="AI193" s="143"/>
      <c r="AJ193" s="144"/>
      <c r="AK193" s="43"/>
    </row>
    <row r="194" spans="1:37" ht="75" hidden="1" x14ac:dyDescent="0.25">
      <c r="A194" s="74" t="s">
        <v>24</v>
      </c>
      <c r="B194" s="8" t="s">
        <v>116</v>
      </c>
      <c r="C194" s="9" t="s">
        <v>28</v>
      </c>
      <c r="D194" s="9">
        <v>50</v>
      </c>
      <c r="E194" s="9"/>
      <c r="F194" s="8" t="s">
        <v>117</v>
      </c>
      <c r="G194" s="9"/>
      <c r="H194" s="9"/>
      <c r="I194" s="9" t="s">
        <v>4158</v>
      </c>
      <c r="J194" s="42"/>
      <c r="K194" s="45"/>
      <c r="L194" s="45"/>
      <c r="M194" s="46"/>
      <c r="O194" s="143"/>
      <c r="P194" s="144"/>
      <c r="Q194" s="43"/>
      <c r="S194" s="143"/>
      <c r="T194" s="144"/>
      <c r="U194" s="43"/>
      <c r="W194" s="143"/>
      <c r="X194" s="144"/>
      <c r="Y194" s="43"/>
      <c r="AA194" s="143"/>
      <c r="AB194" s="144"/>
      <c r="AC194" s="43"/>
      <c r="AE194" s="143"/>
      <c r="AF194" s="144"/>
      <c r="AG194" s="43"/>
      <c r="AI194" s="143"/>
      <c r="AJ194" s="144"/>
      <c r="AK194" s="43"/>
    </row>
    <row r="195" spans="1:37" ht="75" hidden="1" x14ac:dyDescent="0.25">
      <c r="A195" s="74" t="s">
        <v>24</v>
      </c>
      <c r="B195" s="8" t="s">
        <v>116</v>
      </c>
      <c r="C195" s="9" t="s">
        <v>28</v>
      </c>
      <c r="D195" s="9">
        <v>50</v>
      </c>
      <c r="E195" s="9" t="s">
        <v>1737</v>
      </c>
      <c r="F195" s="75" t="s">
        <v>1738</v>
      </c>
      <c r="G195" s="9"/>
      <c r="H195" s="9"/>
      <c r="I195" s="9" t="s">
        <v>4158</v>
      </c>
      <c r="J195" s="42"/>
      <c r="K195" s="45"/>
      <c r="L195" s="45"/>
      <c r="M195" s="46"/>
      <c r="O195" s="143"/>
      <c r="P195" s="144"/>
      <c r="Q195" s="43"/>
      <c r="S195" s="143"/>
      <c r="T195" s="144"/>
      <c r="U195" s="43"/>
      <c r="W195" s="143"/>
      <c r="X195" s="144"/>
      <c r="Y195" s="43"/>
      <c r="AA195" s="143"/>
      <c r="AB195" s="144"/>
      <c r="AC195" s="43"/>
      <c r="AE195" s="143"/>
      <c r="AF195" s="144"/>
      <c r="AG195" s="43"/>
      <c r="AI195" s="143"/>
      <c r="AJ195" s="144"/>
      <c r="AK195" s="43"/>
    </row>
    <row r="196" spans="1:37" ht="75" hidden="1" x14ac:dyDescent="0.25">
      <c r="A196" s="74" t="s">
        <v>24</v>
      </c>
      <c r="B196" s="8" t="s">
        <v>116</v>
      </c>
      <c r="C196" s="9" t="s">
        <v>28</v>
      </c>
      <c r="D196" s="9">
        <v>50</v>
      </c>
      <c r="E196" s="9" t="s">
        <v>1739</v>
      </c>
      <c r="F196" s="75" t="s">
        <v>1740</v>
      </c>
      <c r="G196" s="9"/>
      <c r="H196" s="9"/>
      <c r="I196" s="9" t="s">
        <v>4158</v>
      </c>
      <c r="J196" s="42"/>
      <c r="K196" s="45"/>
      <c r="L196" s="45"/>
      <c r="M196" s="46"/>
      <c r="O196" s="143"/>
      <c r="P196" s="144"/>
      <c r="Q196" s="43"/>
      <c r="S196" s="143"/>
      <c r="T196" s="144"/>
      <c r="U196" s="43"/>
      <c r="W196" s="143"/>
      <c r="X196" s="144"/>
      <c r="Y196" s="43"/>
      <c r="AA196" s="143"/>
      <c r="AB196" s="144"/>
      <c r="AC196" s="43"/>
      <c r="AE196" s="143"/>
      <c r="AF196" s="144"/>
      <c r="AG196" s="43"/>
      <c r="AI196" s="143"/>
      <c r="AJ196" s="144"/>
      <c r="AK196" s="43"/>
    </row>
    <row r="197" spans="1:37" ht="75" hidden="1" x14ac:dyDescent="0.25">
      <c r="A197" s="74" t="s">
        <v>24</v>
      </c>
      <c r="B197" s="8" t="s">
        <v>116</v>
      </c>
      <c r="C197" s="9" t="s">
        <v>28</v>
      </c>
      <c r="D197" s="9">
        <v>50</v>
      </c>
      <c r="E197" s="9" t="s">
        <v>1741</v>
      </c>
      <c r="F197" s="75" t="s">
        <v>1742</v>
      </c>
      <c r="G197" s="9"/>
      <c r="H197" s="9"/>
      <c r="I197" s="9" t="s">
        <v>4158</v>
      </c>
      <c r="J197" s="42"/>
      <c r="K197" s="45"/>
      <c r="L197" s="45"/>
      <c r="M197" s="46"/>
      <c r="O197" s="143"/>
      <c r="P197" s="144"/>
      <c r="Q197" s="43"/>
      <c r="S197" s="143"/>
      <c r="T197" s="144"/>
      <c r="U197" s="43"/>
      <c r="W197" s="143"/>
      <c r="X197" s="144"/>
      <c r="Y197" s="43"/>
      <c r="AA197" s="143"/>
      <c r="AB197" s="144"/>
      <c r="AC197" s="43"/>
      <c r="AE197" s="143"/>
      <c r="AF197" s="144"/>
      <c r="AG197" s="43"/>
      <c r="AI197" s="143"/>
      <c r="AJ197" s="144"/>
      <c r="AK197" s="43"/>
    </row>
    <row r="198" spans="1:37" ht="75" hidden="1" x14ac:dyDescent="0.25">
      <c r="A198" s="74" t="s">
        <v>24</v>
      </c>
      <c r="B198" s="8" t="s">
        <v>116</v>
      </c>
      <c r="C198" s="9" t="s">
        <v>28</v>
      </c>
      <c r="D198" s="9">
        <v>50</v>
      </c>
      <c r="E198" s="9" t="s">
        <v>1743</v>
      </c>
      <c r="F198" s="75" t="s">
        <v>1744</v>
      </c>
      <c r="G198" s="9"/>
      <c r="H198" s="9"/>
      <c r="I198" s="9" t="s">
        <v>4158</v>
      </c>
      <c r="J198" s="42"/>
      <c r="K198" s="45"/>
      <c r="L198" s="45"/>
      <c r="M198" s="46"/>
      <c r="O198" s="143"/>
      <c r="P198" s="144"/>
      <c r="Q198" s="43"/>
      <c r="S198" s="143"/>
      <c r="T198" s="144"/>
      <c r="U198" s="43"/>
      <c r="W198" s="143"/>
      <c r="X198" s="144"/>
      <c r="Y198" s="43"/>
      <c r="AA198" s="143"/>
      <c r="AB198" s="144"/>
      <c r="AC198" s="43"/>
      <c r="AE198" s="143"/>
      <c r="AF198" s="144"/>
      <c r="AG198" s="43"/>
      <c r="AI198" s="143"/>
      <c r="AJ198" s="144"/>
      <c r="AK198" s="43"/>
    </row>
    <row r="199" spans="1:37" ht="75" hidden="1" x14ac:dyDescent="0.25">
      <c r="A199" s="74" t="s">
        <v>24</v>
      </c>
      <c r="B199" s="8" t="s">
        <v>116</v>
      </c>
      <c r="C199" s="9" t="s">
        <v>28</v>
      </c>
      <c r="D199" s="9">
        <v>50</v>
      </c>
      <c r="E199" s="9" t="s">
        <v>1745</v>
      </c>
      <c r="F199" s="75" t="s">
        <v>1746</v>
      </c>
      <c r="G199" s="9"/>
      <c r="H199" s="9"/>
      <c r="I199" s="9" t="s">
        <v>4158</v>
      </c>
      <c r="J199" s="42"/>
      <c r="K199" s="45"/>
      <c r="L199" s="45"/>
      <c r="M199" s="46"/>
      <c r="O199" s="143"/>
      <c r="P199" s="144"/>
      <c r="Q199" s="43"/>
      <c r="S199" s="143"/>
      <c r="T199" s="144"/>
      <c r="U199" s="43"/>
      <c r="W199" s="143"/>
      <c r="X199" s="144"/>
      <c r="Y199" s="43"/>
      <c r="AA199" s="143"/>
      <c r="AB199" s="144"/>
      <c r="AC199" s="43"/>
      <c r="AE199" s="143"/>
      <c r="AF199" s="144"/>
      <c r="AG199" s="43"/>
      <c r="AI199" s="143"/>
      <c r="AJ199" s="144"/>
      <c r="AK199" s="43"/>
    </row>
    <row r="200" spans="1:37" ht="75" hidden="1" x14ac:dyDescent="0.25">
      <c r="A200" s="74" t="s">
        <v>24</v>
      </c>
      <c r="B200" s="8" t="s">
        <v>116</v>
      </c>
      <c r="C200" s="9" t="s">
        <v>28</v>
      </c>
      <c r="D200" s="9">
        <v>50</v>
      </c>
      <c r="E200" s="9" t="s">
        <v>1747</v>
      </c>
      <c r="F200" s="75" t="s">
        <v>1748</v>
      </c>
      <c r="G200" s="9"/>
      <c r="H200" s="9"/>
      <c r="I200" s="9" t="s">
        <v>4158</v>
      </c>
      <c r="J200" s="42"/>
      <c r="K200" s="45"/>
      <c r="L200" s="45"/>
      <c r="M200" s="46"/>
      <c r="O200" s="143"/>
      <c r="P200" s="144"/>
      <c r="Q200" s="43"/>
      <c r="S200" s="143"/>
      <c r="T200" s="144"/>
      <c r="U200" s="43"/>
      <c r="W200" s="143"/>
      <c r="X200" s="144"/>
      <c r="Y200" s="43"/>
      <c r="AA200" s="143"/>
      <c r="AB200" s="144"/>
      <c r="AC200" s="43"/>
      <c r="AE200" s="143"/>
      <c r="AF200" s="144"/>
      <c r="AG200" s="43"/>
      <c r="AI200" s="143"/>
      <c r="AJ200" s="144"/>
      <c r="AK200" s="43"/>
    </row>
    <row r="201" spans="1:37" ht="75" hidden="1" x14ac:dyDescent="0.25">
      <c r="A201" s="74" t="s">
        <v>24</v>
      </c>
      <c r="B201" s="8" t="s">
        <v>116</v>
      </c>
      <c r="C201" s="9" t="s">
        <v>28</v>
      </c>
      <c r="D201" s="9">
        <v>50</v>
      </c>
      <c r="E201" s="9" t="s">
        <v>1749</v>
      </c>
      <c r="F201" s="75" t="s">
        <v>1750</v>
      </c>
      <c r="G201" s="9"/>
      <c r="H201" s="9"/>
      <c r="I201" s="9" t="s">
        <v>4158</v>
      </c>
      <c r="J201" s="42"/>
      <c r="K201" s="45"/>
      <c r="L201" s="45"/>
      <c r="M201" s="46"/>
      <c r="O201" s="143"/>
      <c r="P201" s="144"/>
      <c r="Q201" s="43"/>
      <c r="S201" s="143"/>
      <c r="T201" s="144"/>
      <c r="U201" s="43"/>
      <c r="W201" s="143"/>
      <c r="X201" s="144"/>
      <c r="Y201" s="43"/>
      <c r="AA201" s="143"/>
      <c r="AB201" s="144"/>
      <c r="AC201" s="43"/>
      <c r="AE201" s="143"/>
      <c r="AF201" s="144"/>
      <c r="AG201" s="43"/>
      <c r="AI201" s="143"/>
      <c r="AJ201" s="144"/>
      <c r="AK201" s="43"/>
    </row>
    <row r="202" spans="1:37" ht="75" hidden="1" x14ac:dyDescent="0.25">
      <c r="A202" s="74" t="s">
        <v>24</v>
      </c>
      <c r="B202" s="8" t="s">
        <v>116</v>
      </c>
      <c r="C202" s="9" t="s">
        <v>28</v>
      </c>
      <c r="D202" s="9">
        <v>50</v>
      </c>
      <c r="E202" s="9" t="s">
        <v>1751</v>
      </c>
      <c r="F202" s="75" t="s">
        <v>1752</v>
      </c>
      <c r="G202" s="9"/>
      <c r="H202" s="9"/>
      <c r="I202" s="9" t="s">
        <v>4158</v>
      </c>
      <c r="J202" s="42"/>
      <c r="K202" s="45"/>
      <c r="L202" s="45"/>
      <c r="M202" s="46"/>
      <c r="O202" s="143"/>
      <c r="P202" s="144"/>
      <c r="Q202" s="43"/>
      <c r="S202" s="143"/>
      <c r="T202" s="144"/>
      <c r="U202" s="43"/>
      <c r="W202" s="143"/>
      <c r="X202" s="144"/>
      <c r="Y202" s="43"/>
      <c r="AA202" s="143"/>
      <c r="AB202" s="144"/>
      <c r="AC202" s="43"/>
      <c r="AE202" s="143"/>
      <c r="AF202" s="144"/>
      <c r="AG202" s="43"/>
      <c r="AI202" s="143"/>
      <c r="AJ202" s="144"/>
      <c r="AK202" s="43"/>
    </row>
    <row r="203" spans="1:37" ht="75" hidden="1" x14ac:dyDescent="0.25">
      <c r="A203" s="74" t="s">
        <v>24</v>
      </c>
      <c r="B203" s="8" t="s">
        <v>116</v>
      </c>
      <c r="C203" s="9" t="s">
        <v>28</v>
      </c>
      <c r="D203" s="9">
        <v>50</v>
      </c>
      <c r="E203" s="9" t="s">
        <v>1753</v>
      </c>
      <c r="F203" s="75" t="s">
        <v>1754</v>
      </c>
      <c r="G203" s="9"/>
      <c r="H203" s="9"/>
      <c r="I203" s="9" t="s">
        <v>4158</v>
      </c>
      <c r="J203" s="42"/>
      <c r="K203" s="45"/>
      <c r="L203" s="45"/>
      <c r="M203" s="46"/>
      <c r="O203" s="143"/>
      <c r="P203" s="144"/>
      <c r="Q203" s="43"/>
      <c r="S203" s="143"/>
      <c r="T203" s="144"/>
      <c r="U203" s="43"/>
      <c r="W203" s="143"/>
      <c r="X203" s="144"/>
      <c r="Y203" s="43"/>
      <c r="AA203" s="143"/>
      <c r="AB203" s="144"/>
      <c r="AC203" s="43"/>
      <c r="AE203" s="143"/>
      <c r="AF203" s="144"/>
      <c r="AG203" s="43"/>
      <c r="AI203" s="143"/>
      <c r="AJ203" s="144"/>
      <c r="AK203" s="43"/>
    </row>
    <row r="204" spans="1:37" ht="75" hidden="1" x14ac:dyDescent="0.25">
      <c r="A204" s="74" t="s">
        <v>24</v>
      </c>
      <c r="B204" s="8" t="s">
        <v>116</v>
      </c>
      <c r="C204" s="9" t="s">
        <v>28</v>
      </c>
      <c r="D204" s="9">
        <v>50</v>
      </c>
      <c r="E204" s="16" t="s">
        <v>118</v>
      </c>
      <c r="F204" s="75" t="s">
        <v>1755</v>
      </c>
      <c r="G204" s="9"/>
      <c r="H204" s="9"/>
      <c r="I204" s="9" t="s">
        <v>4158</v>
      </c>
      <c r="J204" s="42"/>
      <c r="K204" s="45"/>
      <c r="L204" s="45"/>
      <c r="M204" s="46"/>
      <c r="O204" s="143"/>
      <c r="P204" s="144"/>
      <c r="Q204" s="43"/>
      <c r="S204" s="143"/>
      <c r="T204" s="144"/>
      <c r="U204" s="43"/>
      <c r="W204" s="143"/>
      <c r="X204" s="144"/>
      <c r="Y204" s="43"/>
      <c r="AA204" s="143"/>
      <c r="AB204" s="144"/>
      <c r="AC204" s="43"/>
      <c r="AE204" s="143"/>
      <c r="AF204" s="144"/>
      <c r="AG204" s="43"/>
      <c r="AI204" s="143"/>
      <c r="AJ204" s="144"/>
      <c r="AK204" s="43"/>
    </row>
    <row r="205" spans="1:37" ht="45" hidden="1" x14ac:dyDescent="0.25">
      <c r="A205" s="74" t="s">
        <v>24</v>
      </c>
      <c r="B205" s="8" t="s">
        <v>119</v>
      </c>
      <c r="C205" s="9" t="s">
        <v>28</v>
      </c>
      <c r="D205" s="9">
        <v>51</v>
      </c>
      <c r="E205" s="9"/>
      <c r="F205" s="8" t="s">
        <v>120</v>
      </c>
      <c r="G205" s="9"/>
      <c r="H205" s="9"/>
      <c r="I205" s="9" t="s">
        <v>4158</v>
      </c>
      <c r="J205" s="42"/>
      <c r="K205" s="45"/>
      <c r="L205" s="45"/>
      <c r="M205" s="46"/>
      <c r="O205" s="143"/>
      <c r="P205" s="144"/>
      <c r="Q205" s="43"/>
      <c r="S205" s="143"/>
      <c r="T205" s="144"/>
      <c r="U205" s="43"/>
      <c r="W205" s="143"/>
      <c r="X205" s="144"/>
      <c r="Y205" s="43"/>
      <c r="AA205" s="143"/>
      <c r="AB205" s="144"/>
      <c r="AC205" s="43"/>
      <c r="AE205" s="143"/>
      <c r="AF205" s="144"/>
      <c r="AG205" s="43"/>
      <c r="AI205" s="143"/>
      <c r="AJ205" s="144"/>
      <c r="AK205" s="43"/>
    </row>
    <row r="206" spans="1:37" ht="45" hidden="1" x14ac:dyDescent="0.25">
      <c r="A206" s="74" t="s">
        <v>24</v>
      </c>
      <c r="B206" s="8" t="s">
        <v>119</v>
      </c>
      <c r="C206" s="9" t="s">
        <v>28</v>
      </c>
      <c r="D206" s="9">
        <v>51</v>
      </c>
      <c r="E206" s="9" t="s">
        <v>1756</v>
      </c>
      <c r="F206" s="76" t="s">
        <v>1757</v>
      </c>
      <c r="G206" s="9"/>
      <c r="H206" s="9"/>
      <c r="I206" s="9" t="s">
        <v>4158</v>
      </c>
      <c r="J206" s="42"/>
      <c r="K206" s="45"/>
      <c r="L206" s="45"/>
      <c r="M206" s="46"/>
      <c r="O206" s="143"/>
      <c r="P206" s="144"/>
      <c r="Q206" s="43"/>
      <c r="S206" s="143"/>
      <c r="T206" s="144"/>
      <c r="U206" s="43"/>
      <c r="W206" s="143"/>
      <c r="X206" s="144"/>
      <c r="Y206" s="43"/>
      <c r="AA206" s="143"/>
      <c r="AB206" s="144"/>
      <c r="AC206" s="43"/>
      <c r="AE206" s="143"/>
      <c r="AF206" s="144"/>
      <c r="AG206" s="43"/>
      <c r="AI206" s="143"/>
      <c r="AJ206" s="144"/>
      <c r="AK206" s="43"/>
    </row>
    <row r="207" spans="1:37" ht="60" hidden="1" x14ac:dyDescent="0.25">
      <c r="A207" s="74" t="s">
        <v>24</v>
      </c>
      <c r="B207" s="8" t="s">
        <v>119</v>
      </c>
      <c r="C207" s="9" t="s">
        <v>28</v>
      </c>
      <c r="D207" s="9">
        <v>51</v>
      </c>
      <c r="E207" s="9" t="s">
        <v>1758</v>
      </c>
      <c r="F207" s="76" t="s">
        <v>1759</v>
      </c>
      <c r="G207" s="9"/>
      <c r="H207" s="9"/>
      <c r="I207" s="9" t="s">
        <v>4158</v>
      </c>
      <c r="J207" s="42"/>
      <c r="K207" s="45"/>
      <c r="L207" s="45"/>
      <c r="M207" s="46"/>
      <c r="O207" s="143"/>
      <c r="P207" s="144"/>
      <c r="Q207" s="43"/>
      <c r="S207" s="143"/>
      <c r="T207" s="144"/>
      <c r="U207" s="43"/>
      <c r="W207" s="143"/>
      <c r="X207" s="144"/>
      <c r="Y207" s="43"/>
      <c r="AA207" s="143"/>
      <c r="AB207" s="144"/>
      <c r="AC207" s="43"/>
      <c r="AE207" s="143"/>
      <c r="AF207" s="144"/>
      <c r="AG207" s="43"/>
      <c r="AI207" s="143"/>
      <c r="AJ207" s="144"/>
      <c r="AK207" s="43"/>
    </row>
    <row r="208" spans="1:37" ht="45" hidden="1" x14ac:dyDescent="0.25">
      <c r="A208" s="74" t="s">
        <v>24</v>
      </c>
      <c r="B208" s="8" t="s">
        <v>119</v>
      </c>
      <c r="C208" s="9" t="s">
        <v>28</v>
      </c>
      <c r="D208" s="9">
        <v>51</v>
      </c>
      <c r="E208" s="9" t="s">
        <v>1760</v>
      </c>
      <c r="F208" s="76" t="s">
        <v>1761</v>
      </c>
      <c r="G208" s="9"/>
      <c r="H208" s="9"/>
      <c r="I208" s="9" t="s">
        <v>4158</v>
      </c>
      <c r="J208" s="42"/>
      <c r="K208" s="45"/>
      <c r="L208" s="45"/>
      <c r="M208" s="46"/>
      <c r="O208" s="143"/>
      <c r="P208" s="144"/>
      <c r="Q208" s="43"/>
      <c r="S208" s="143"/>
      <c r="T208" s="144"/>
      <c r="U208" s="43"/>
      <c r="W208" s="143"/>
      <c r="X208" s="144"/>
      <c r="Y208" s="43"/>
      <c r="AA208" s="143"/>
      <c r="AB208" s="144"/>
      <c r="AC208" s="43"/>
      <c r="AE208" s="143"/>
      <c r="AF208" s="144"/>
      <c r="AG208" s="43"/>
      <c r="AI208" s="143"/>
      <c r="AJ208" s="144"/>
      <c r="AK208" s="43"/>
    </row>
    <row r="209" spans="1:37" ht="60" hidden="1" x14ac:dyDescent="0.25">
      <c r="A209" s="74" t="s">
        <v>24</v>
      </c>
      <c r="B209" s="8" t="s">
        <v>121</v>
      </c>
      <c r="C209" s="9" t="s">
        <v>28</v>
      </c>
      <c r="D209" s="9">
        <v>51</v>
      </c>
      <c r="E209" s="9" t="s">
        <v>1762</v>
      </c>
      <c r="F209" s="76" t="s">
        <v>1763</v>
      </c>
      <c r="G209" s="9"/>
      <c r="H209" s="9"/>
      <c r="I209" s="9" t="s">
        <v>4158</v>
      </c>
      <c r="J209" s="42"/>
      <c r="K209" s="45"/>
      <c r="L209" s="45"/>
      <c r="M209" s="46"/>
      <c r="O209" s="143"/>
      <c r="P209" s="144"/>
      <c r="Q209" s="43"/>
      <c r="S209" s="143"/>
      <c r="T209" s="144"/>
      <c r="U209" s="43"/>
      <c r="W209" s="143"/>
      <c r="X209" s="144"/>
      <c r="Y209" s="43"/>
      <c r="AA209" s="143"/>
      <c r="AB209" s="144"/>
      <c r="AC209" s="43"/>
      <c r="AE209" s="143"/>
      <c r="AF209" s="144"/>
      <c r="AG209" s="43"/>
      <c r="AI209" s="143"/>
      <c r="AJ209" s="144"/>
      <c r="AK209" s="43"/>
    </row>
    <row r="210" spans="1:37" ht="60" hidden="1" x14ac:dyDescent="0.25">
      <c r="A210" s="74" t="s">
        <v>24</v>
      </c>
      <c r="B210" s="8" t="s">
        <v>121</v>
      </c>
      <c r="C210" s="9" t="s">
        <v>28</v>
      </c>
      <c r="D210" s="9">
        <v>52</v>
      </c>
      <c r="E210" s="9"/>
      <c r="F210" s="8" t="s">
        <v>122</v>
      </c>
      <c r="G210" s="9"/>
      <c r="H210" s="9"/>
      <c r="I210" s="9" t="s">
        <v>4158</v>
      </c>
      <c r="J210" s="42"/>
      <c r="K210" s="45"/>
      <c r="L210" s="45"/>
      <c r="M210" s="46"/>
      <c r="O210" s="143"/>
      <c r="P210" s="144"/>
      <c r="Q210" s="43"/>
      <c r="S210" s="143"/>
      <c r="T210" s="144"/>
      <c r="U210" s="43"/>
      <c r="W210" s="143"/>
      <c r="X210" s="144"/>
      <c r="Y210" s="43"/>
      <c r="AA210" s="143"/>
      <c r="AB210" s="144"/>
      <c r="AC210" s="43"/>
      <c r="AE210" s="143"/>
      <c r="AF210" s="144"/>
      <c r="AG210" s="43"/>
      <c r="AI210" s="143"/>
      <c r="AJ210" s="144"/>
      <c r="AK210" s="43"/>
    </row>
    <row r="211" spans="1:37" ht="60" hidden="1" x14ac:dyDescent="0.25">
      <c r="A211" s="74" t="s">
        <v>24</v>
      </c>
      <c r="B211" s="8" t="s">
        <v>121</v>
      </c>
      <c r="C211" s="9" t="s">
        <v>28</v>
      </c>
      <c r="D211" s="9">
        <v>52</v>
      </c>
      <c r="E211" s="9" t="s">
        <v>1764</v>
      </c>
      <c r="F211" s="76" t="s">
        <v>1757</v>
      </c>
      <c r="G211" s="9"/>
      <c r="H211" s="9"/>
      <c r="I211" s="9" t="s">
        <v>4158</v>
      </c>
      <c r="J211" s="42"/>
      <c r="K211" s="45"/>
      <c r="L211" s="45"/>
      <c r="M211" s="46"/>
      <c r="O211" s="143"/>
      <c r="P211" s="144"/>
      <c r="Q211" s="43"/>
      <c r="S211" s="143"/>
      <c r="T211" s="144"/>
      <c r="U211" s="43"/>
      <c r="W211" s="143"/>
      <c r="X211" s="144"/>
      <c r="Y211" s="43"/>
      <c r="AA211" s="143"/>
      <c r="AB211" s="144"/>
      <c r="AC211" s="43"/>
      <c r="AE211" s="143"/>
      <c r="AF211" s="144"/>
      <c r="AG211" s="43"/>
      <c r="AI211" s="143"/>
      <c r="AJ211" s="144"/>
      <c r="AK211" s="43"/>
    </row>
    <row r="212" spans="1:37" ht="60" hidden="1" x14ac:dyDescent="0.25">
      <c r="A212" s="74" t="s">
        <v>24</v>
      </c>
      <c r="B212" s="8" t="s">
        <v>121</v>
      </c>
      <c r="C212" s="9" t="s">
        <v>28</v>
      </c>
      <c r="D212" s="9">
        <v>52</v>
      </c>
      <c r="E212" s="9" t="s">
        <v>1765</v>
      </c>
      <c r="F212" s="76" t="s">
        <v>1766</v>
      </c>
      <c r="G212" s="9"/>
      <c r="H212" s="9"/>
      <c r="I212" s="9" t="s">
        <v>4158</v>
      </c>
      <c r="J212" s="42"/>
      <c r="K212" s="45"/>
      <c r="L212" s="45"/>
      <c r="M212" s="46"/>
      <c r="O212" s="143"/>
      <c r="P212" s="144"/>
      <c r="Q212" s="43"/>
      <c r="S212" s="143"/>
      <c r="T212" s="144"/>
      <c r="U212" s="43"/>
      <c r="W212" s="143"/>
      <c r="X212" s="144"/>
      <c r="Y212" s="43"/>
      <c r="AA212" s="143"/>
      <c r="AB212" s="144"/>
      <c r="AC212" s="43"/>
      <c r="AE212" s="143"/>
      <c r="AF212" s="144"/>
      <c r="AG212" s="43"/>
      <c r="AI212" s="143"/>
      <c r="AJ212" s="144"/>
      <c r="AK212" s="43"/>
    </row>
    <row r="213" spans="1:37" ht="60" hidden="1" x14ac:dyDescent="0.25">
      <c r="A213" s="74" t="s">
        <v>24</v>
      </c>
      <c r="B213" s="8" t="s">
        <v>121</v>
      </c>
      <c r="C213" s="9" t="s">
        <v>28</v>
      </c>
      <c r="D213" s="9">
        <v>52</v>
      </c>
      <c r="E213" s="9" t="s">
        <v>1767</v>
      </c>
      <c r="F213" s="76" t="s">
        <v>1761</v>
      </c>
      <c r="G213" s="9"/>
      <c r="H213" s="9"/>
      <c r="I213" s="9" t="s">
        <v>4158</v>
      </c>
      <c r="J213" s="42"/>
      <c r="K213" s="45"/>
      <c r="L213" s="45"/>
      <c r="M213" s="46"/>
      <c r="O213" s="143"/>
      <c r="P213" s="144"/>
      <c r="Q213" s="43"/>
      <c r="S213" s="143"/>
      <c r="T213" s="144"/>
      <c r="U213" s="43"/>
      <c r="W213" s="143"/>
      <c r="X213" s="144"/>
      <c r="Y213" s="43"/>
      <c r="AA213" s="143"/>
      <c r="AB213" s="144"/>
      <c r="AC213" s="43"/>
      <c r="AE213" s="143"/>
      <c r="AF213" s="144"/>
      <c r="AG213" s="43"/>
      <c r="AI213" s="143"/>
      <c r="AJ213" s="144"/>
      <c r="AK213" s="43"/>
    </row>
    <row r="214" spans="1:37" ht="60" hidden="1" x14ac:dyDescent="0.25">
      <c r="A214" s="74" t="s">
        <v>24</v>
      </c>
      <c r="B214" s="8" t="s">
        <v>121</v>
      </c>
      <c r="C214" s="9" t="s">
        <v>28</v>
      </c>
      <c r="D214" s="9">
        <v>52</v>
      </c>
      <c r="E214" s="9" t="s">
        <v>1768</v>
      </c>
      <c r="F214" s="76" t="s">
        <v>1769</v>
      </c>
      <c r="G214" s="9"/>
      <c r="H214" s="9"/>
      <c r="I214" s="9" t="s">
        <v>4158</v>
      </c>
      <c r="J214" s="42"/>
      <c r="K214" s="45"/>
      <c r="L214" s="45"/>
      <c r="M214" s="46"/>
      <c r="O214" s="143"/>
      <c r="P214" s="144"/>
      <c r="Q214" s="43"/>
      <c r="S214" s="143"/>
      <c r="T214" s="144"/>
      <c r="U214" s="43"/>
      <c r="W214" s="143"/>
      <c r="X214" s="144"/>
      <c r="Y214" s="43"/>
      <c r="AA214" s="143"/>
      <c r="AB214" s="144"/>
      <c r="AC214" s="43"/>
      <c r="AE214" s="143"/>
      <c r="AF214" s="144"/>
      <c r="AG214" s="43"/>
      <c r="AI214" s="143"/>
      <c r="AJ214" s="144"/>
      <c r="AK214" s="43"/>
    </row>
    <row r="215" spans="1:37" ht="75" hidden="1" x14ac:dyDescent="0.25">
      <c r="A215" s="74" t="s">
        <v>24</v>
      </c>
      <c r="B215" s="8" t="s">
        <v>123</v>
      </c>
      <c r="C215" s="9" t="s">
        <v>28</v>
      </c>
      <c r="D215" s="9">
        <v>53</v>
      </c>
      <c r="E215" s="9"/>
      <c r="F215" s="8" t="s">
        <v>124</v>
      </c>
      <c r="G215" s="9"/>
      <c r="H215" s="9"/>
      <c r="I215" s="9" t="s">
        <v>4158</v>
      </c>
      <c r="J215" s="42"/>
      <c r="K215" s="45"/>
      <c r="L215" s="45"/>
      <c r="M215" s="46"/>
      <c r="O215" s="143"/>
      <c r="P215" s="144"/>
      <c r="Q215" s="43"/>
      <c r="S215" s="143"/>
      <c r="T215" s="144"/>
      <c r="U215" s="43"/>
      <c r="W215" s="143"/>
      <c r="X215" s="144"/>
      <c r="Y215" s="43"/>
      <c r="AA215" s="143"/>
      <c r="AB215" s="144"/>
      <c r="AC215" s="43"/>
      <c r="AE215" s="143"/>
      <c r="AF215" s="144"/>
      <c r="AG215" s="43"/>
      <c r="AI215" s="143"/>
      <c r="AJ215" s="144"/>
      <c r="AK215" s="43"/>
    </row>
    <row r="216" spans="1:37" ht="75" hidden="1" x14ac:dyDescent="0.25">
      <c r="A216" s="74" t="s">
        <v>24</v>
      </c>
      <c r="B216" s="8" t="s">
        <v>123</v>
      </c>
      <c r="C216" s="9" t="s">
        <v>28</v>
      </c>
      <c r="D216" s="9">
        <v>53</v>
      </c>
      <c r="E216" s="9" t="s">
        <v>1770</v>
      </c>
      <c r="F216" s="76" t="s">
        <v>1771</v>
      </c>
      <c r="G216" s="9"/>
      <c r="H216" s="9"/>
      <c r="I216" s="9" t="s">
        <v>4158</v>
      </c>
      <c r="J216" s="42"/>
      <c r="K216" s="45"/>
      <c r="L216" s="45"/>
      <c r="M216" s="46"/>
      <c r="O216" s="143"/>
      <c r="P216" s="144"/>
      <c r="Q216" s="43"/>
      <c r="S216" s="143"/>
      <c r="T216" s="144"/>
      <c r="U216" s="43"/>
      <c r="W216" s="143"/>
      <c r="X216" s="144"/>
      <c r="Y216" s="43"/>
      <c r="AA216" s="143"/>
      <c r="AB216" s="144"/>
      <c r="AC216" s="43"/>
      <c r="AE216" s="143"/>
      <c r="AF216" s="144"/>
      <c r="AG216" s="43"/>
      <c r="AI216" s="143"/>
      <c r="AJ216" s="144"/>
      <c r="AK216" s="43"/>
    </row>
    <row r="217" spans="1:37" ht="75" hidden="1" x14ac:dyDescent="0.25">
      <c r="A217" s="74" t="s">
        <v>24</v>
      </c>
      <c r="B217" s="8" t="s">
        <v>123</v>
      </c>
      <c r="C217" s="9" t="s">
        <v>28</v>
      </c>
      <c r="D217" s="9">
        <v>53</v>
      </c>
      <c r="E217" s="9" t="s">
        <v>1772</v>
      </c>
      <c r="F217" s="76" t="s">
        <v>1757</v>
      </c>
      <c r="G217" s="9"/>
      <c r="H217" s="9"/>
      <c r="I217" s="9" t="s">
        <v>4158</v>
      </c>
      <c r="J217" s="42"/>
      <c r="K217" s="45"/>
      <c r="L217" s="45"/>
      <c r="M217" s="46"/>
      <c r="O217" s="143"/>
      <c r="P217" s="144"/>
      <c r="Q217" s="43"/>
      <c r="S217" s="143"/>
      <c r="T217" s="144"/>
      <c r="U217" s="43"/>
      <c r="W217" s="143"/>
      <c r="X217" s="144"/>
      <c r="Y217" s="43"/>
      <c r="AA217" s="143"/>
      <c r="AB217" s="144"/>
      <c r="AC217" s="43"/>
      <c r="AE217" s="143"/>
      <c r="AF217" s="144"/>
      <c r="AG217" s="43"/>
      <c r="AI217" s="143"/>
      <c r="AJ217" s="144"/>
      <c r="AK217" s="43"/>
    </row>
    <row r="218" spans="1:37" ht="75" hidden="1" x14ac:dyDescent="0.25">
      <c r="A218" s="74" t="s">
        <v>24</v>
      </c>
      <c r="B218" s="8" t="s">
        <v>123</v>
      </c>
      <c r="C218" s="9" t="s">
        <v>28</v>
      </c>
      <c r="D218" s="9">
        <v>53</v>
      </c>
      <c r="E218" s="9" t="s">
        <v>1773</v>
      </c>
      <c r="F218" s="76" t="s">
        <v>1774</v>
      </c>
      <c r="G218" s="9"/>
      <c r="H218" s="9"/>
      <c r="I218" s="9" t="s">
        <v>4158</v>
      </c>
      <c r="J218" s="42"/>
      <c r="K218" s="45"/>
      <c r="L218" s="45"/>
      <c r="M218" s="46"/>
      <c r="O218" s="143"/>
      <c r="P218" s="144"/>
      <c r="Q218" s="43"/>
      <c r="S218" s="143"/>
      <c r="T218" s="144"/>
      <c r="U218" s="43"/>
      <c r="W218" s="143"/>
      <c r="X218" s="144"/>
      <c r="Y218" s="43"/>
      <c r="AA218" s="143"/>
      <c r="AB218" s="144"/>
      <c r="AC218" s="43"/>
      <c r="AE218" s="143"/>
      <c r="AF218" s="144"/>
      <c r="AG218" s="43"/>
      <c r="AI218" s="143"/>
      <c r="AJ218" s="144"/>
      <c r="AK218" s="43"/>
    </row>
    <row r="219" spans="1:37" ht="75" hidden="1" x14ac:dyDescent="0.25">
      <c r="A219" s="74" t="s">
        <v>24</v>
      </c>
      <c r="B219" s="8" t="s">
        <v>123</v>
      </c>
      <c r="C219" s="9" t="s">
        <v>28</v>
      </c>
      <c r="D219" s="9">
        <v>53</v>
      </c>
      <c r="E219" s="9" t="s">
        <v>1775</v>
      </c>
      <c r="F219" s="76" t="s">
        <v>1776</v>
      </c>
      <c r="G219" s="9"/>
      <c r="H219" s="9"/>
      <c r="I219" s="9" t="s">
        <v>4158</v>
      </c>
      <c r="J219" s="42"/>
      <c r="K219" s="45"/>
      <c r="L219" s="45"/>
      <c r="M219" s="46"/>
      <c r="O219" s="143"/>
      <c r="P219" s="144"/>
      <c r="Q219" s="43"/>
      <c r="S219" s="143"/>
      <c r="T219" s="144"/>
      <c r="U219" s="43"/>
      <c r="W219" s="143"/>
      <c r="X219" s="144"/>
      <c r="Y219" s="43"/>
      <c r="AA219" s="143"/>
      <c r="AB219" s="144"/>
      <c r="AC219" s="43"/>
      <c r="AE219" s="143"/>
      <c r="AF219" s="144"/>
      <c r="AG219" s="43"/>
      <c r="AI219" s="143"/>
      <c r="AJ219" s="144"/>
      <c r="AK219" s="43"/>
    </row>
    <row r="220" spans="1:37" ht="75.75" hidden="1" thickBot="1" x14ac:dyDescent="0.3">
      <c r="A220" s="77" t="s">
        <v>24</v>
      </c>
      <c r="B220" s="70" t="s">
        <v>123</v>
      </c>
      <c r="C220" s="71" t="s">
        <v>28</v>
      </c>
      <c r="D220" s="71">
        <v>53</v>
      </c>
      <c r="E220" s="71" t="s">
        <v>1777</v>
      </c>
      <c r="F220" s="78" t="s">
        <v>1769</v>
      </c>
      <c r="G220" s="9"/>
      <c r="H220" s="9"/>
      <c r="I220" s="9" t="s">
        <v>4158</v>
      </c>
      <c r="J220" s="42"/>
      <c r="K220" s="45"/>
      <c r="L220" s="45"/>
      <c r="M220" s="46"/>
      <c r="O220" s="143"/>
      <c r="P220" s="144"/>
      <c r="Q220" s="43"/>
      <c r="S220" s="143"/>
      <c r="T220" s="144"/>
      <c r="U220" s="43"/>
      <c r="W220" s="143"/>
      <c r="X220" s="144"/>
      <c r="Y220" s="43"/>
      <c r="AA220" s="143"/>
      <c r="AB220" s="144"/>
      <c r="AC220" s="43"/>
      <c r="AE220" s="143"/>
      <c r="AF220" s="144"/>
      <c r="AG220" s="43"/>
      <c r="AI220" s="143"/>
      <c r="AJ220" s="144"/>
      <c r="AK220" s="43"/>
    </row>
    <row r="221" spans="1:37" ht="46.5" hidden="1" customHeight="1" x14ac:dyDescent="0.25">
      <c r="A221" s="79" t="s">
        <v>125</v>
      </c>
      <c r="B221" s="73" t="s">
        <v>258</v>
      </c>
      <c r="C221" s="43" t="s">
        <v>127</v>
      </c>
      <c r="D221" s="43">
        <v>1</v>
      </c>
      <c r="E221" s="43"/>
      <c r="F221" s="73" t="s">
        <v>126</v>
      </c>
      <c r="G221" s="9"/>
      <c r="H221" s="9"/>
      <c r="I221" s="9"/>
      <c r="J221" s="42"/>
      <c r="K221" s="45"/>
      <c r="L221" s="45"/>
      <c r="M221" s="46"/>
      <c r="O221" s="143"/>
      <c r="P221" s="144"/>
      <c r="Q221" s="43"/>
      <c r="S221" s="143"/>
      <c r="T221" s="144"/>
      <c r="U221" s="43"/>
      <c r="W221" s="143"/>
      <c r="X221" s="144"/>
      <c r="Y221" s="43"/>
      <c r="AA221" s="143"/>
      <c r="AB221" s="144"/>
      <c r="AC221" s="43"/>
      <c r="AE221" s="143"/>
      <c r="AF221" s="144"/>
      <c r="AG221" s="43"/>
      <c r="AI221" s="143"/>
      <c r="AJ221" s="144"/>
      <c r="AK221" s="43"/>
    </row>
    <row r="222" spans="1:37" ht="30" hidden="1" x14ac:dyDescent="0.25">
      <c r="A222" s="80" t="s">
        <v>125</v>
      </c>
      <c r="B222" s="8" t="s">
        <v>258</v>
      </c>
      <c r="C222" s="9" t="s">
        <v>127</v>
      </c>
      <c r="D222" s="9">
        <v>1</v>
      </c>
      <c r="E222" s="9" t="s">
        <v>1778</v>
      </c>
      <c r="F222" s="76" t="s">
        <v>1779</v>
      </c>
      <c r="G222" s="9"/>
      <c r="H222" s="9" t="s">
        <v>4161</v>
      </c>
      <c r="I222" s="9"/>
      <c r="J222" s="42"/>
      <c r="K222" s="45"/>
      <c r="L222" s="45"/>
      <c r="M222" s="46"/>
      <c r="O222" s="143"/>
      <c r="P222" s="144"/>
      <c r="Q222" s="43"/>
      <c r="S222" s="143"/>
      <c r="T222" s="144"/>
      <c r="U222" s="43"/>
      <c r="W222" s="143"/>
      <c r="X222" s="144"/>
      <c r="Y222" s="43"/>
      <c r="AA222" s="143"/>
      <c r="AB222" s="144"/>
      <c r="AC222" s="43"/>
      <c r="AE222" s="143"/>
      <c r="AF222" s="144"/>
      <c r="AG222" s="43"/>
      <c r="AI222" s="143"/>
      <c r="AJ222" s="144"/>
      <c r="AK222" s="43"/>
    </row>
    <row r="223" spans="1:37" ht="30" hidden="1" x14ac:dyDescent="0.25">
      <c r="A223" s="80" t="s">
        <v>125</v>
      </c>
      <c r="B223" s="8" t="s">
        <v>258</v>
      </c>
      <c r="C223" s="9" t="s">
        <v>127</v>
      </c>
      <c r="D223" s="9">
        <v>1</v>
      </c>
      <c r="E223" s="9" t="s">
        <v>1780</v>
      </c>
      <c r="F223" s="76" t="s">
        <v>1781</v>
      </c>
      <c r="G223" s="9" t="s">
        <v>4161</v>
      </c>
      <c r="H223" s="9"/>
      <c r="I223" s="9"/>
      <c r="J223" s="42"/>
      <c r="K223" s="45"/>
      <c r="L223" s="45"/>
      <c r="M223" s="46"/>
      <c r="O223" s="143"/>
      <c r="P223" s="144"/>
      <c r="Q223" s="43"/>
      <c r="S223" s="143"/>
      <c r="T223" s="144"/>
      <c r="U223" s="43"/>
      <c r="W223" s="143"/>
      <c r="X223" s="144"/>
      <c r="Y223" s="43"/>
      <c r="AA223" s="143"/>
      <c r="AB223" s="144"/>
      <c r="AC223" s="43"/>
      <c r="AE223" s="143"/>
      <c r="AF223" s="144"/>
      <c r="AG223" s="43"/>
      <c r="AI223" s="143"/>
      <c r="AJ223" s="144"/>
      <c r="AK223" s="43"/>
    </row>
    <row r="224" spans="1:37" ht="30" hidden="1" x14ac:dyDescent="0.25">
      <c r="A224" s="80" t="s">
        <v>125</v>
      </c>
      <c r="B224" s="8" t="s">
        <v>258</v>
      </c>
      <c r="C224" s="9" t="s">
        <v>127</v>
      </c>
      <c r="D224" s="9">
        <v>1</v>
      </c>
      <c r="E224" s="9" t="s">
        <v>1782</v>
      </c>
      <c r="F224" s="76" t="s">
        <v>1783</v>
      </c>
      <c r="G224" s="9" t="s">
        <v>4161</v>
      </c>
      <c r="H224" s="9"/>
      <c r="I224" s="9"/>
      <c r="J224" s="42"/>
      <c r="K224" s="45"/>
      <c r="L224" s="45"/>
      <c r="M224" s="46"/>
      <c r="O224" s="143"/>
      <c r="P224" s="144"/>
      <c r="Q224" s="43"/>
      <c r="S224" s="143"/>
      <c r="T224" s="144"/>
      <c r="U224" s="43"/>
      <c r="W224" s="143"/>
      <c r="X224" s="144"/>
      <c r="Y224" s="43"/>
      <c r="AA224" s="143"/>
      <c r="AB224" s="144"/>
      <c r="AC224" s="43"/>
      <c r="AE224" s="143"/>
      <c r="AF224" s="144"/>
      <c r="AG224" s="43"/>
      <c r="AI224" s="143"/>
      <c r="AJ224" s="144"/>
      <c r="AK224" s="43"/>
    </row>
    <row r="225" spans="1:37" ht="30" hidden="1" x14ac:dyDescent="0.25">
      <c r="A225" s="80" t="s">
        <v>125</v>
      </c>
      <c r="B225" s="8" t="s">
        <v>258</v>
      </c>
      <c r="C225" s="9" t="s">
        <v>127</v>
      </c>
      <c r="D225" s="9">
        <v>1</v>
      </c>
      <c r="E225" s="9" t="s">
        <v>1784</v>
      </c>
      <c r="F225" s="76" t="s">
        <v>1785</v>
      </c>
      <c r="G225" s="9" t="s">
        <v>4161</v>
      </c>
      <c r="H225" s="9"/>
      <c r="I225" s="9"/>
      <c r="J225" s="42"/>
      <c r="K225" s="45"/>
      <c r="L225" s="45"/>
      <c r="M225" s="46"/>
      <c r="O225" s="143"/>
      <c r="P225" s="144"/>
      <c r="Q225" s="43"/>
      <c r="S225" s="143"/>
      <c r="T225" s="144"/>
      <c r="U225" s="43"/>
      <c r="W225" s="143"/>
      <c r="X225" s="144"/>
      <c r="Y225" s="43"/>
      <c r="AA225" s="143"/>
      <c r="AB225" s="144"/>
      <c r="AC225" s="43"/>
      <c r="AE225" s="143"/>
      <c r="AF225" s="144"/>
      <c r="AG225" s="43"/>
      <c r="AI225" s="143"/>
      <c r="AJ225" s="144"/>
      <c r="AK225" s="43"/>
    </row>
    <row r="226" spans="1:37" ht="30" hidden="1" x14ac:dyDescent="0.25">
      <c r="A226" s="80" t="s">
        <v>125</v>
      </c>
      <c r="B226" s="8" t="s">
        <v>258</v>
      </c>
      <c r="C226" s="9" t="s">
        <v>127</v>
      </c>
      <c r="D226" s="9">
        <v>1</v>
      </c>
      <c r="E226" s="9" t="s">
        <v>1786</v>
      </c>
      <c r="F226" s="76" t="s">
        <v>1787</v>
      </c>
      <c r="G226" s="9"/>
      <c r="H226" s="9" t="s">
        <v>4161</v>
      </c>
      <c r="I226" s="9"/>
      <c r="J226" s="42"/>
      <c r="K226" s="45"/>
      <c r="L226" s="45"/>
      <c r="M226" s="46"/>
      <c r="O226" s="143"/>
      <c r="P226" s="144"/>
      <c r="Q226" s="43"/>
      <c r="S226" s="143"/>
      <c r="T226" s="144"/>
      <c r="U226" s="43"/>
      <c r="W226" s="143"/>
      <c r="X226" s="144"/>
      <c r="Y226" s="43"/>
      <c r="AA226" s="143"/>
      <c r="AB226" s="144"/>
      <c r="AC226" s="43"/>
      <c r="AE226" s="143"/>
      <c r="AF226" s="144"/>
      <c r="AG226" s="43"/>
      <c r="AI226" s="143"/>
      <c r="AJ226" s="144"/>
      <c r="AK226" s="43"/>
    </row>
    <row r="227" spans="1:37" ht="30" hidden="1" x14ac:dyDescent="0.25">
      <c r="A227" s="80" t="s">
        <v>125</v>
      </c>
      <c r="B227" s="8" t="s">
        <v>258</v>
      </c>
      <c r="C227" s="9" t="s">
        <v>127</v>
      </c>
      <c r="D227" s="9">
        <v>1</v>
      </c>
      <c r="E227" s="9" t="s">
        <v>1788</v>
      </c>
      <c r="F227" s="76" t="s">
        <v>1789</v>
      </c>
      <c r="G227" s="9"/>
      <c r="H227" s="9" t="s">
        <v>4161</v>
      </c>
      <c r="I227" s="9"/>
      <c r="J227" s="42"/>
      <c r="K227" s="45"/>
      <c r="L227" s="45"/>
      <c r="M227" s="46"/>
      <c r="O227" s="143"/>
      <c r="P227" s="144"/>
      <c r="Q227" s="43"/>
      <c r="S227" s="143"/>
      <c r="T227" s="144"/>
      <c r="U227" s="43"/>
      <c r="W227" s="143"/>
      <c r="X227" s="144"/>
      <c r="Y227" s="43"/>
      <c r="AA227" s="143"/>
      <c r="AB227" s="144"/>
      <c r="AC227" s="43"/>
      <c r="AE227" s="143"/>
      <c r="AF227" s="144"/>
      <c r="AG227" s="43"/>
      <c r="AI227" s="143"/>
      <c r="AJ227" s="144"/>
      <c r="AK227" s="43"/>
    </row>
    <row r="228" spans="1:37" ht="30" hidden="1" x14ac:dyDescent="0.25">
      <c r="A228" s="80" t="s">
        <v>125</v>
      </c>
      <c r="B228" s="8" t="s">
        <v>258</v>
      </c>
      <c r="C228" s="9" t="s">
        <v>127</v>
      </c>
      <c r="D228" s="9">
        <v>2</v>
      </c>
      <c r="E228" s="9"/>
      <c r="F228" s="8" t="s">
        <v>128</v>
      </c>
      <c r="G228" s="9"/>
      <c r="H228" s="9"/>
      <c r="I228" s="9"/>
      <c r="J228" s="42"/>
      <c r="K228" s="45"/>
      <c r="L228" s="45"/>
      <c r="M228" s="46"/>
      <c r="O228" s="143"/>
      <c r="P228" s="144"/>
      <c r="Q228" s="43"/>
      <c r="S228" s="143"/>
      <c r="T228" s="144"/>
      <c r="U228" s="43"/>
      <c r="W228" s="143"/>
      <c r="X228" s="144"/>
      <c r="Y228" s="43"/>
      <c r="AA228" s="143"/>
      <c r="AB228" s="144"/>
      <c r="AC228" s="43"/>
      <c r="AE228" s="143"/>
      <c r="AF228" s="144"/>
      <c r="AG228" s="43"/>
      <c r="AI228" s="143"/>
      <c r="AJ228" s="144"/>
      <c r="AK228" s="43"/>
    </row>
    <row r="229" spans="1:37" ht="45" hidden="1" x14ac:dyDescent="0.25">
      <c r="A229" s="80" t="s">
        <v>125</v>
      </c>
      <c r="B229" s="8" t="s">
        <v>258</v>
      </c>
      <c r="C229" s="9" t="s">
        <v>127</v>
      </c>
      <c r="D229" s="9">
        <v>2</v>
      </c>
      <c r="E229" s="9" t="s">
        <v>1790</v>
      </c>
      <c r="F229" s="76" t="s">
        <v>1791</v>
      </c>
      <c r="G229" s="9" t="s">
        <v>4161</v>
      </c>
      <c r="H229" s="9"/>
      <c r="I229" s="9"/>
      <c r="J229" s="42"/>
      <c r="K229" s="45"/>
      <c r="L229" s="45"/>
      <c r="M229" s="46"/>
      <c r="O229" s="143"/>
      <c r="P229" s="144"/>
      <c r="Q229" s="43"/>
      <c r="S229" s="143"/>
      <c r="T229" s="144"/>
      <c r="U229" s="43"/>
      <c r="W229" s="143"/>
      <c r="X229" s="144"/>
      <c r="Y229" s="43"/>
      <c r="AA229" s="143"/>
      <c r="AB229" s="144"/>
      <c r="AC229" s="43"/>
      <c r="AE229" s="143"/>
      <c r="AF229" s="144"/>
      <c r="AG229" s="43"/>
      <c r="AI229" s="143"/>
      <c r="AJ229" s="144"/>
      <c r="AK229" s="43"/>
    </row>
    <row r="230" spans="1:37" ht="30" hidden="1" x14ac:dyDescent="0.25">
      <c r="A230" s="80" t="s">
        <v>125</v>
      </c>
      <c r="B230" s="8" t="s">
        <v>258</v>
      </c>
      <c r="C230" s="9" t="s">
        <v>127</v>
      </c>
      <c r="D230" s="9">
        <v>2</v>
      </c>
      <c r="E230" s="9" t="s">
        <v>1792</v>
      </c>
      <c r="F230" s="76" t="s">
        <v>1793</v>
      </c>
      <c r="G230" s="9" t="s">
        <v>4161</v>
      </c>
      <c r="H230" s="9"/>
      <c r="I230" s="9"/>
      <c r="J230" s="42"/>
      <c r="K230" s="45"/>
      <c r="L230" s="45"/>
      <c r="M230" s="46"/>
      <c r="O230" s="143"/>
      <c r="P230" s="144"/>
      <c r="Q230" s="43"/>
      <c r="S230" s="143"/>
      <c r="T230" s="144"/>
      <c r="U230" s="43"/>
      <c r="W230" s="143"/>
      <c r="X230" s="144"/>
      <c r="Y230" s="43"/>
      <c r="AA230" s="143"/>
      <c r="AB230" s="144"/>
      <c r="AC230" s="43"/>
      <c r="AE230" s="143"/>
      <c r="AF230" s="144"/>
      <c r="AG230" s="43"/>
      <c r="AI230" s="143"/>
      <c r="AJ230" s="144"/>
      <c r="AK230" s="43"/>
    </row>
    <row r="231" spans="1:37" ht="45" hidden="1" x14ac:dyDescent="0.25">
      <c r="A231" s="80" t="s">
        <v>125</v>
      </c>
      <c r="B231" s="8" t="s">
        <v>258</v>
      </c>
      <c r="C231" s="9" t="s">
        <v>127</v>
      </c>
      <c r="D231" s="9">
        <v>3</v>
      </c>
      <c r="E231" s="9"/>
      <c r="F231" s="8" t="s">
        <v>129</v>
      </c>
      <c r="G231" s="9"/>
      <c r="H231" s="9" t="s">
        <v>4161</v>
      </c>
      <c r="I231" s="9"/>
      <c r="J231" s="42" t="s">
        <v>4208</v>
      </c>
      <c r="K231" s="45"/>
      <c r="L231" s="45"/>
      <c r="M231" s="46"/>
      <c r="O231" s="143"/>
      <c r="P231" s="144"/>
      <c r="Q231" s="43"/>
      <c r="S231" s="143"/>
      <c r="T231" s="144"/>
      <c r="U231" s="43"/>
      <c r="W231" s="143"/>
      <c r="X231" s="144"/>
      <c r="Y231" s="43"/>
      <c r="AA231" s="143"/>
      <c r="AB231" s="144"/>
      <c r="AC231" s="43"/>
      <c r="AE231" s="143"/>
      <c r="AF231" s="144"/>
      <c r="AG231" s="43"/>
      <c r="AI231" s="143"/>
      <c r="AJ231" s="144"/>
      <c r="AK231" s="43"/>
    </row>
    <row r="232" spans="1:37" ht="30" hidden="1" x14ac:dyDescent="0.25">
      <c r="A232" s="80" t="s">
        <v>125</v>
      </c>
      <c r="B232" s="8" t="s">
        <v>258</v>
      </c>
      <c r="C232" s="9" t="s">
        <v>127</v>
      </c>
      <c r="D232" s="9">
        <v>4</v>
      </c>
      <c r="E232" s="9"/>
      <c r="F232" s="8" t="s">
        <v>130</v>
      </c>
      <c r="G232" s="9" t="s">
        <v>4161</v>
      </c>
      <c r="H232" s="9"/>
      <c r="I232" s="9"/>
      <c r="J232" s="42"/>
      <c r="K232" s="45"/>
      <c r="L232" s="45"/>
      <c r="M232" s="46"/>
      <c r="O232" s="143"/>
      <c r="P232" s="144"/>
      <c r="Q232" s="43"/>
      <c r="S232" s="143"/>
      <c r="T232" s="144"/>
      <c r="U232" s="43"/>
      <c r="W232" s="143"/>
      <c r="X232" s="144"/>
      <c r="Y232" s="43"/>
      <c r="AA232" s="143"/>
      <c r="AB232" s="144"/>
      <c r="AC232" s="43"/>
      <c r="AE232" s="143"/>
      <c r="AF232" s="144"/>
      <c r="AG232" s="43"/>
      <c r="AI232" s="143"/>
      <c r="AJ232" s="144"/>
      <c r="AK232" s="43"/>
    </row>
    <row r="233" spans="1:37" ht="30" hidden="1" x14ac:dyDescent="0.25">
      <c r="A233" s="80" t="s">
        <v>125</v>
      </c>
      <c r="B233" s="8" t="s">
        <v>258</v>
      </c>
      <c r="C233" s="9" t="s">
        <v>127</v>
      </c>
      <c r="D233" s="9">
        <v>5</v>
      </c>
      <c r="E233" s="9"/>
      <c r="F233" s="8" t="s">
        <v>131</v>
      </c>
      <c r="G233" s="9" t="s">
        <v>4161</v>
      </c>
      <c r="H233" s="9"/>
      <c r="I233" s="9"/>
      <c r="J233" s="42"/>
      <c r="K233" s="45"/>
      <c r="L233" s="45"/>
      <c r="M233" s="46"/>
      <c r="O233" s="143"/>
      <c r="P233" s="144"/>
      <c r="Q233" s="43"/>
      <c r="S233" s="143"/>
      <c r="T233" s="144"/>
      <c r="U233" s="43"/>
      <c r="W233" s="143"/>
      <c r="X233" s="144"/>
      <c r="Y233" s="43"/>
      <c r="AA233" s="143"/>
      <c r="AB233" s="144"/>
      <c r="AC233" s="43"/>
      <c r="AE233" s="143"/>
      <c r="AF233" s="144"/>
      <c r="AG233" s="43"/>
      <c r="AI233" s="143"/>
      <c r="AJ233" s="144"/>
      <c r="AK233" s="43"/>
    </row>
    <row r="234" spans="1:37" ht="45" hidden="1" x14ac:dyDescent="0.25">
      <c r="A234" s="80" t="s">
        <v>125</v>
      </c>
      <c r="B234" s="8" t="s">
        <v>258</v>
      </c>
      <c r="C234" s="9" t="s">
        <v>127</v>
      </c>
      <c r="D234" s="9">
        <v>6</v>
      </c>
      <c r="E234" s="9"/>
      <c r="F234" s="8" t="s">
        <v>132</v>
      </c>
      <c r="G234" s="9"/>
      <c r="H234" s="9" t="s">
        <v>4161</v>
      </c>
      <c r="I234" s="9"/>
      <c r="J234" s="42"/>
      <c r="K234" s="45"/>
      <c r="L234" s="45"/>
      <c r="M234" s="46"/>
      <c r="O234" s="143"/>
      <c r="P234" s="144"/>
      <c r="Q234" s="43"/>
      <c r="S234" s="143"/>
      <c r="T234" s="144"/>
      <c r="U234" s="43"/>
      <c r="W234" s="143"/>
      <c r="X234" s="144"/>
      <c r="Y234" s="43"/>
      <c r="AA234" s="143"/>
      <c r="AB234" s="144"/>
      <c r="AC234" s="43"/>
      <c r="AE234" s="143"/>
      <c r="AF234" s="144"/>
      <c r="AG234" s="43"/>
      <c r="AI234" s="143"/>
      <c r="AJ234" s="144"/>
      <c r="AK234" s="43"/>
    </row>
    <row r="235" spans="1:37" ht="30" hidden="1" x14ac:dyDescent="0.25">
      <c r="A235" s="80" t="s">
        <v>125</v>
      </c>
      <c r="B235" s="8" t="s">
        <v>258</v>
      </c>
      <c r="C235" s="9" t="s">
        <v>127</v>
      </c>
      <c r="D235" s="9">
        <v>7</v>
      </c>
      <c r="E235" s="9"/>
      <c r="F235" s="8" t="s">
        <v>133</v>
      </c>
      <c r="G235" s="9"/>
      <c r="H235" s="9"/>
      <c r="I235" s="9" t="s">
        <v>4161</v>
      </c>
      <c r="J235" s="42"/>
      <c r="K235" s="45"/>
      <c r="L235" s="45"/>
      <c r="M235" s="46"/>
      <c r="O235" s="143"/>
      <c r="P235" s="144"/>
      <c r="Q235" s="43"/>
      <c r="S235" s="143"/>
      <c r="T235" s="144"/>
      <c r="U235" s="43"/>
      <c r="W235" s="143"/>
      <c r="X235" s="144"/>
      <c r="Y235" s="43"/>
      <c r="AA235" s="143"/>
      <c r="AB235" s="144"/>
      <c r="AC235" s="43"/>
      <c r="AE235" s="143"/>
      <c r="AF235" s="144"/>
      <c r="AG235" s="43"/>
      <c r="AI235" s="143"/>
      <c r="AJ235" s="144"/>
      <c r="AK235" s="43"/>
    </row>
    <row r="236" spans="1:37" ht="30" hidden="1" x14ac:dyDescent="0.25">
      <c r="A236" s="80" t="s">
        <v>125</v>
      </c>
      <c r="B236" s="8" t="s">
        <v>258</v>
      </c>
      <c r="C236" s="9" t="s">
        <v>127</v>
      </c>
      <c r="D236" s="9">
        <v>8</v>
      </c>
      <c r="E236" s="9"/>
      <c r="F236" s="8" t="s">
        <v>134</v>
      </c>
      <c r="G236" s="9"/>
      <c r="H236" s="9"/>
      <c r="I236" s="9" t="s">
        <v>4161</v>
      </c>
      <c r="J236" s="42"/>
      <c r="K236" s="45"/>
      <c r="L236" s="45"/>
      <c r="M236" s="46"/>
      <c r="O236" s="143"/>
      <c r="P236" s="144"/>
      <c r="Q236" s="43"/>
      <c r="S236" s="143"/>
      <c r="T236" s="144"/>
      <c r="U236" s="43"/>
      <c r="W236" s="143"/>
      <c r="X236" s="144"/>
      <c r="Y236" s="43"/>
      <c r="AA236" s="143"/>
      <c r="AB236" s="144"/>
      <c r="AC236" s="43"/>
      <c r="AE236" s="143"/>
      <c r="AF236" s="144"/>
      <c r="AG236" s="43"/>
      <c r="AI236" s="143"/>
      <c r="AJ236" s="144"/>
      <c r="AK236" s="43"/>
    </row>
    <row r="237" spans="1:37" ht="30" hidden="1" x14ac:dyDescent="0.25">
      <c r="A237" s="80" t="s">
        <v>125</v>
      </c>
      <c r="B237" s="8" t="s">
        <v>258</v>
      </c>
      <c r="C237" s="9" t="s">
        <v>127</v>
      </c>
      <c r="D237" s="9">
        <v>8</v>
      </c>
      <c r="E237" s="9" t="s">
        <v>1794</v>
      </c>
      <c r="F237" s="76" t="s">
        <v>1795</v>
      </c>
      <c r="G237" s="9"/>
      <c r="H237" s="9"/>
      <c r="I237" s="9" t="s">
        <v>4161</v>
      </c>
      <c r="J237" s="42"/>
      <c r="K237" s="45"/>
      <c r="L237" s="45"/>
      <c r="M237" s="46"/>
      <c r="O237" s="143"/>
      <c r="P237" s="144"/>
      <c r="Q237" s="43"/>
      <c r="S237" s="143"/>
      <c r="T237" s="144"/>
      <c r="U237" s="43"/>
      <c r="W237" s="143"/>
      <c r="X237" s="144"/>
      <c r="Y237" s="43"/>
      <c r="AA237" s="143"/>
      <c r="AB237" s="144"/>
      <c r="AC237" s="43"/>
      <c r="AE237" s="143"/>
      <c r="AF237" s="144"/>
      <c r="AG237" s="43"/>
      <c r="AI237" s="143"/>
      <c r="AJ237" s="144"/>
      <c r="AK237" s="43"/>
    </row>
    <row r="238" spans="1:37" ht="30" hidden="1" x14ac:dyDescent="0.25">
      <c r="A238" s="80" t="s">
        <v>125</v>
      </c>
      <c r="B238" s="8" t="s">
        <v>258</v>
      </c>
      <c r="C238" s="9" t="s">
        <v>127</v>
      </c>
      <c r="D238" s="9">
        <v>8</v>
      </c>
      <c r="E238" s="9" t="s">
        <v>1796</v>
      </c>
      <c r="F238" s="76" t="s">
        <v>1797</v>
      </c>
      <c r="G238" s="9"/>
      <c r="H238" s="9"/>
      <c r="I238" s="9" t="s">
        <v>4161</v>
      </c>
      <c r="J238" s="42"/>
      <c r="K238" s="45"/>
      <c r="L238" s="45"/>
      <c r="M238" s="46"/>
      <c r="O238" s="143"/>
      <c r="P238" s="144"/>
      <c r="Q238" s="43"/>
      <c r="S238" s="143"/>
      <c r="T238" s="144"/>
      <c r="U238" s="43"/>
      <c r="W238" s="143"/>
      <c r="X238" s="144"/>
      <c r="Y238" s="43"/>
      <c r="AA238" s="143"/>
      <c r="AB238" s="144"/>
      <c r="AC238" s="43"/>
      <c r="AE238" s="143"/>
      <c r="AF238" s="144"/>
      <c r="AG238" s="43"/>
      <c r="AI238" s="143"/>
      <c r="AJ238" s="144"/>
      <c r="AK238" s="43"/>
    </row>
    <row r="239" spans="1:37" ht="30" hidden="1" x14ac:dyDescent="0.25">
      <c r="A239" s="80" t="s">
        <v>125</v>
      </c>
      <c r="B239" s="8" t="s">
        <v>258</v>
      </c>
      <c r="C239" s="9" t="s">
        <v>127</v>
      </c>
      <c r="D239" s="9">
        <v>8</v>
      </c>
      <c r="E239" s="9" t="s">
        <v>1798</v>
      </c>
      <c r="F239" s="76" t="s">
        <v>1799</v>
      </c>
      <c r="G239" s="9"/>
      <c r="H239" s="9"/>
      <c r="I239" s="9" t="s">
        <v>4161</v>
      </c>
      <c r="J239" s="42"/>
      <c r="K239" s="45"/>
      <c r="L239" s="45"/>
      <c r="M239" s="46"/>
      <c r="O239" s="143"/>
      <c r="P239" s="144"/>
      <c r="Q239" s="43"/>
      <c r="S239" s="143"/>
      <c r="T239" s="144"/>
      <c r="U239" s="43"/>
      <c r="W239" s="143"/>
      <c r="X239" s="144"/>
      <c r="Y239" s="43"/>
      <c r="AA239" s="143"/>
      <c r="AB239" s="144"/>
      <c r="AC239" s="43"/>
      <c r="AE239" s="143"/>
      <c r="AF239" s="144"/>
      <c r="AG239" s="43"/>
      <c r="AI239" s="143"/>
      <c r="AJ239" s="144"/>
      <c r="AK239" s="43"/>
    </row>
    <row r="240" spans="1:37" ht="30" hidden="1" x14ac:dyDescent="0.25">
      <c r="A240" s="80" t="s">
        <v>125</v>
      </c>
      <c r="B240" s="8" t="s">
        <v>258</v>
      </c>
      <c r="C240" s="9" t="s">
        <v>127</v>
      </c>
      <c r="D240" s="9">
        <v>8</v>
      </c>
      <c r="E240" s="9" t="s">
        <v>1800</v>
      </c>
      <c r="F240" s="76" t="s">
        <v>1801</v>
      </c>
      <c r="G240" s="9"/>
      <c r="H240" s="9"/>
      <c r="I240" s="9" t="s">
        <v>4161</v>
      </c>
      <c r="J240" s="42"/>
      <c r="K240" s="45"/>
      <c r="L240" s="45"/>
      <c r="M240" s="46"/>
      <c r="O240" s="143"/>
      <c r="P240" s="144"/>
      <c r="Q240" s="43"/>
      <c r="S240" s="143"/>
      <c r="T240" s="144"/>
      <c r="U240" s="43"/>
      <c r="W240" s="143"/>
      <c r="X240" s="144"/>
      <c r="Y240" s="43"/>
      <c r="AA240" s="143"/>
      <c r="AB240" s="144"/>
      <c r="AC240" s="43"/>
      <c r="AE240" s="143"/>
      <c r="AF240" s="144"/>
      <c r="AG240" s="43"/>
      <c r="AI240" s="143"/>
      <c r="AJ240" s="144"/>
      <c r="AK240" s="43"/>
    </row>
    <row r="241" spans="1:37" ht="30" hidden="1" x14ac:dyDescent="0.25">
      <c r="A241" s="80" t="s">
        <v>125</v>
      </c>
      <c r="B241" s="8" t="s">
        <v>258</v>
      </c>
      <c r="C241" s="9" t="s">
        <v>127</v>
      </c>
      <c r="D241" s="9">
        <v>8</v>
      </c>
      <c r="E241" s="9" t="s">
        <v>673</v>
      </c>
      <c r="F241" s="81" t="s">
        <v>1802</v>
      </c>
      <c r="G241" s="9"/>
      <c r="H241" s="9"/>
      <c r="I241" s="9" t="s">
        <v>4161</v>
      </c>
      <c r="J241" s="42"/>
      <c r="K241" s="45"/>
      <c r="L241" s="45"/>
      <c r="M241" s="46"/>
      <c r="O241" s="143"/>
      <c r="P241" s="144"/>
      <c r="Q241" s="43"/>
      <c r="S241" s="143"/>
      <c r="T241" s="144"/>
      <c r="U241" s="43"/>
      <c r="W241" s="143"/>
      <c r="X241" s="144"/>
      <c r="Y241" s="43"/>
      <c r="AA241" s="143"/>
      <c r="AB241" s="144"/>
      <c r="AC241" s="43"/>
      <c r="AE241" s="143"/>
      <c r="AF241" s="144"/>
      <c r="AG241" s="43"/>
      <c r="AI241" s="143"/>
      <c r="AJ241" s="144"/>
      <c r="AK241" s="43"/>
    </row>
    <row r="242" spans="1:37" ht="30" hidden="1" x14ac:dyDescent="0.25">
      <c r="A242" s="80" t="s">
        <v>125</v>
      </c>
      <c r="B242" s="8" t="s">
        <v>258</v>
      </c>
      <c r="C242" s="9" t="s">
        <v>127</v>
      </c>
      <c r="D242" s="9">
        <v>8</v>
      </c>
      <c r="E242" s="9" t="s">
        <v>1803</v>
      </c>
      <c r="F242" s="81" t="s">
        <v>1804</v>
      </c>
      <c r="G242" s="9"/>
      <c r="H242" s="9"/>
      <c r="I242" s="9" t="s">
        <v>4161</v>
      </c>
      <c r="J242" s="42"/>
      <c r="K242" s="45"/>
      <c r="L242" s="45"/>
      <c r="M242" s="46"/>
      <c r="O242" s="143"/>
      <c r="P242" s="144"/>
      <c r="Q242" s="43"/>
      <c r="S242" s="143"/>
      <c r="T242" s="144"/>
      <c r="U242" s="43"/>
      <c r="W242" s="143"/>
      <c r="X242" s="144"/>
      <c r="Y242" s="43"/>
      <c r="AA242" s="143"/>
      <c r="AB242" s="144"/>
      <c r="AC242" s="43"/>
      <c r="AE242" s="143"/>
      <c r="AF242" s="144"/>
      <c r="AG242" s="43"/>
      <c r="AI242" s="143"/>
      <c r="AJ242" s="144"/>
      <c r="AK242" s="43"/>
    </row>
    <row r="243" spans="1:37" ht="30" hidden="1" x14ac:dyDescent="0.25">
      <c r="A243" s="80" t="s">
        <v>125</v>
      </c>
      <c r="B243" s="8" t="s">
        <v>258</v>
      </c>
      <c r="C243" s="9" t="s">
        <v>127</v>
      </c>
      <c r="D243" s="9">
        <v>8</v>
      </c>
      <c r="E243" s="9" t="s">
        <v>1805</v>
      </c>
      <c r="F243" s="81" t="s">
        <v>1806</v>
      </c>
      <c r="G243" s="9"/>
      <c r="H243" s="9"/>
      <c r="I243" s="9" t="s">
        <v>4161</v>
      </c>
      <c r="J243" s="42"/>
      <c r="K243" s="45"/>
      <c r="L243" s="45"/>
      <c r="M243" s="46"/>
      <c r="O243" s="143"/>
      <c r="P243" s="144"/>
      <c r="Q243" s="43"/>
      <c r="S243" s="143"/>
      <c r="T243" s="144"/>
      <c r="U243" s="43"/>
      <c r="W243" s="143"/>
      <c r="X243" s="144"/>
      <c r="Y243" s="43"/>
      <c r="AA243" s="143"/>
      <c r="AB243" s="144"/>
      <c r="AC243" s="43"/>
      <c r="AE243" s="143"/>
      <c r="AF243" s="144"/>
      <c r="AG243" s="43"/>
      <c r="AI243" s="143"/>
      <c r="AJ243" s="144"/>
      <c r="AK243" s="43"/>
    </row>
    <row r="244" spans="1:37" ht="30" hidden="1" x14ac:dyDescent="0.25">
      <c r="A244" s="80" t="s">
        <v>125</v>
      </c>
      <c r="B244" s="8" t="s">
        <v>258</v>
      </c>
      <c r="C244" s="9" t="s">
        <v>127</v>
      </c>
      <c r="D244" s="9">
        <v>8</v>
      </c>
      <c r="E244" s="9" t="s">
        <v>1807</v>
      </c>
      <c r="F244" s="81" t="s">
        <v>1808</v>
      </c>
      <c r="G244" s="9"/>
      <c r="H244" s="9"/>
      <c r="I244" s="9" t="s">
        <v>4161</v>
      </c>
      <c r="J244" s="42"/>
      <c r="K244" s="45"/>
      <c r="L244" s="45"/>
      <c r="M244" s="46"/>
      <c r="O244" s="143"/>
      <c r="P244" s="144"/>
      <c r="Q244" s="43"/>
      <c r="S244" s="143"/>
      <c r="T244" s="144"/>
      <c r="U244" s="43"/>
      <c r="W244" s="143"/>
      <c r="X244" s="144"/>
      <c r="Y244" s="43"/>
      <c r="AA244" s="143"/>
      <c r="AB244" s="144"/>
      <c r="AC244" s="43"/>
      <c r="AE244" s="143"/>
      <c r="AF244" s="144"/>
      <c r="AG244" s="43"/>
      <c r="AI244" s="143"/>
      <c r="AJ244" s="144"/>
      <c r="AK244" s="43"/>
    </row>
    <row r="245" spans="1:37" ht="30" hidden="1" x14ac:dyDescent="0.25">
      <c r="A245" s="80" t="s">
        <v>125</v>
      </c>
      <c r="B245" s="8" t="s">
        <v>258</v>
      </c>
      <c r="C245" s="9" t="s">
        <v>127</v>
      </c>
      <c r="D245" s="9">
        <v>8</v>
      </c>
      <c r="E245" s="9" t="s">
        <v>1809</v>
      </c>
      <c r="F245" s="76" t="s">
        <v>1810</v>
      </c>
      <c r="G245" s="9"/>
      <c r="H245" s="9"/>
      <c r="I245" s="9" t="s">
        <v>4161</v>
      </c>
      <c r="J245" s="42"/>
      <c r="K245" s="45"/>
      <c r="L245" s="45"/>
      <c r="M245" s="46"/>
      <c r="O245" s="143"/>
      <c r="P245" s="144"/>
      <c r="Q245" s="43"/>
      <c r="S245" s="143"/>
      <c r="T245" s="144"/>
      <c r="U245" s="43"/>
      <c r="W245" s="143"/>
      <c r="X245" s="144"/>
      <c r="Y245" s="43"/>
      <c r="AA245" s="143"/>
      <c r="AB245" s="144"/>
      <c r="AC245" s="43"/>
      <c r="AE245" s="143"/>
      <c r="AF245" s="144"/>
      <c r="AG245" s="43"/>
      <c r="AI245" s="143"/>
      <c r="AJ245" s="144"/>
      <c r="AK245" s="43"/>
    </row>
    <row r="246" spans="1:37" ht="30" hidden="1" x14ac:dyDescent="0.25">
      <c r="A246" s="80" t="s">
        <v>125</v>
      </c>
      <c r="B246" s="8" t="s">
        <v>258</v>
      </c>
      <c r="C246" s="9" t="s">
        <v>127</v>
      </c>
      <c r="D246" s="9">
        <v>8</v>
      </c>
      <c r="E246" s="9" t="s">
        <v>1811</v>
      </c>
      <c r="F246" s="76" t="s">
        <v>1812</v>
      </c>
      <c r="G246" s="9"/>
      <c r="H246" s="9"/>
      <c r="I246" s="9" t="s">
        <v>4161</v>
      </c>
      <c r="J246" s="42"/>
      <c r="K246" s="45"/>
      <c r="L246" s="45"/>
      <c r="M246" s="46"/>
      <c r="O246" s="143"/>
      <c r="P246" s="144"/>
      <c r="Q246" s="43"/>
      <c r="S246" s="143"/>
      <c r="T246" s="144"/>
      <c r="U246" s="43"/>
      <c r="W246" s="143"/>
      <c r="X246" s="144"/>
      <c r="Y246" s="43"/>
      <c r="AA246" s="143"/>
      <c r="AB246" s="144"/>
      <c r="AC246" s="43"/>
      <c r="AE246" s="143"/>
      <c r="AF246" s="144"/>
      <c r="AG246" s="43"/>
      <c r="AI246" s="143"/>
      <c r="AJ246" s="144"/>
      <c r="AK246" s="43"/>
    </row>
    <row r="247" spans="1:37" ht="60" hidden="1" x14ac:dyDescent="0.25">
      <c r="A247" s="80" t="s">
        <v>125</v>
      </c>
      <c r="B247" s="8" t="s">
        <v>258</v>
      </c>
      <c r="C247" s="9" t="s">
        <v>127</v>
      </c>
      <c r="D247" s="9">
        <v>9</v>
      </c>
      <c r="E247" s="9"/>
      <c r="F247" s="8" t="s">
        <v>135</v>
      </c>
      <c r="G247" s="9"/>
      <c r="H247" s="9"/>
      <c r="I247" s="9" t="s">
        <v>4161</v>
      </c>
      <c r="J247" s="42"/>
      <c r="K247" s="45"/>
      <c r="L247" s="45"/>
      <c r="M247" s="46"/>
      <c r="O247" s="143"/>
      <c r="P247" s="144"/>
      <c r="Q247" s="43"/>
      <c r="S247" s="143"/>
      <c r="T247" s="144"/>
      <c r="U247" s="43"/>
      <c r="W247" s="143"/>
      <c r="X247" s="144"/>
      <c r="Y247" s="43"/>
      <c r="AA247" s="143"/>
      <c r="AB247" s="144"/>
      <c r="AC247" s="43"/>
      <c r="AE247" s="143"/>
      <c r="AF247" s="144"/>
      <c r="AG247" s="43"/>
      <c r="AI247" s="143"/>
      <c r="AJ247" s="144"/>
      <c r="AK247" s="43"/>
    </row>
    <row r="248" spans="1:37" ht="60" hidden="1" x14ac:dyDescent="0.25">
      <c r="A248" s="80" t="s">
        <v>125</v>
      </c>
      <c r="B248" s="8" t="s">
        <v>258</v>
      </c>
      <c r="C248" s="9" t="s">
        <v>127</v>
      </c>
      <c r="D248" s="9">
        <v>10</v>
      </c>
      <c r="E248" s="9"/>
      <c r="F248" s="8" t="s">
        <v>136</v>
      </c>
      <c r="G248" s="9"/>
      <c r="H248" s="9"/>
      <c r="I248" s="9" t="s">
        <v>4161</v>
      </c>
      <c r="J248" s="42"/>
      <c r="K248" s="45"/>
      <c r="L248" s="45"/>
      <c r="M248" s="46"/>
      <c r="O248" s="143"/>
      <c r="P248" s="144"/>
      <c r="Q248" s="43"/>
      <c r="S248" s="143"/>
      <c r="T248" s="144"/>
      <c r="U248" s="43"/>
      <c r="W248" s="143"/>
      <c r="X248" s="144"/>
      <c r="Y248" s="43"/>
      <c r="AA248" s="143"/>
      <c r="AB248" s="144"/>
      <c r="AC248" s="43"/>
      <c r="AE248" s="143"/>
      <c r="AF248" s="144"/>
      <c r="AG248" s="43"/>
      <c r="AI248" s="143"/>
      <c r="AJ248" s="144"/>
      <c r="AK248" s="43"/>
    </row>
    <row r="249" spans="1:37" ht="30" hidden="1" x14ac:dyDescent="0.25">
      <c r="A249" s="80" t="s">
        <v>125</v>
      </c>
      <c r="B249" s="8" t="s">
        <v>258</v>
      </c>
      <c r="C249" s="9" t="s">
        <v>127</v>
      </c>
      <c r="D249" s="9">
        <v>11</v>
      </c>
      <c r="E249" s="9"/>
      <c r="F249" s="8" t="s">
        <v>137</v>
      </c>
      <c r="G249" s="9"/>
      <c r="H249" s="9"/>
      <c r="I249" s="9" t="s">
        <v>4161</v>
      </c>
      <c r="J249" s="42"/>
      <c r="K249" s="45"/>
      <c r="L249" s="45"/>
      <c r="M249" s="46"/>
      <c r="O249" s="143"/>
      <c r="P249" s="144"/>
      <c r="Q249" s="43"/>
      <c r="S249" s="143"/>
      <c r="T249" s="144"/>
      <c r="U249" s="43"/>
      <c r="W249" s="143"/>
      <c r="X249" s="144"/>
      <c r="Y249" s="43"/>
      <c r="AA249" s="143"/>
      <c r="AB249" s="144"/>
      <c r="AC249" s="43"/>
      <c r="AE249" s="143"/>
      <c r="AF249" s="144"/>
      <c r="AG249" s="43"/>
      <c r="AI249" s="143"/>
      <c r="AJ249" s="144"/>
      <c r="AK249" s="43"/>
    </row>
    <row r="250" spans="1:37" ht="45" hidden="1" x14ac:dyDescent="0.25">
      <c r="A250" s="80" t="s">
        <v>125</v>
      </c>
      <c r="B250" s="8" t="s">
        <v>258</v>
      </c>
      <c r="C250" s="9" t="s">
        <v>127</v>
      </c>
      <c r="D250" s="9">
        <v>12</v>
      </c>
      <c r="E250" s="9"/>
      <c r="F250" s="8" t="s">
        <v>138</v>
      </c>
      <c r="G250" s="9"/>
      <c r="H250" s="9"/>
      <c r="I250" s="9" t="s">
        <v>4161</v>
      </c>
      <c r="J250" s="42"/>
      <c r="K250" s="45"/>
      <c r="L250" s="45"/>
      <c r="M250" s="46"/>
      <c r="O250" s="143"/>
      <c r="P250" s="144"/>
      <c r="Q250" s="43"/>
      <c r="S250" s="143"/>
      <c r="T250" s="144"/>
      <c r="U250" s="43"/>
      <c r="W250" s="143"/>
      <c r="X250" s="144"/>
      <c r="Y250" s="43"/>
      <c r="AA250" s="143"/>
      <c r="AB250" s="144"/>
      <c r="AC250" s="43"/>
      <c r="AE250" s="143"/>
      <c r="AF250" s="144"/>
      <c r="AG250" s="43"/>
      <c r="AI250" s="143"/>
      <c r="AJ250" s="144"/>
      <c r="AK250" s="43"/>
    </row>
    <row r="251" spans="1:37" ht="30" hidden="1" x14ac:dyDescent="0.25">
      <c r="A251" s="80" t="s">
        <v>125</v>
      </c>
      <c r="B251" s="8" t="s">
        <v>258</v>
      </c>
      <c r="C251" s="9" t="s">
        <v>127</v>
      </c>
      <c r="D251" s="9">
        <v>13</v>
      </c>
      <c r="E251" s="9"/>
      <c r="F251" s="8" t="s">
        <v>139</v>
      </c>
      <c r="G251" s="9"/>
      <c r="H251" s="9"/>
      <c r="I251" s="9" t="s">
        <v>4161</v>
      </c>
      <c r="J251" s="42"/>
      <c r="K251" s="45"/>
      <c r="L251" s="45"/>
      <c r="M251" s="46"/>
      <c r="O251" s="143"/>
      <c r="P251" s="144"/>
      <c r="Q251" s="43"/>
      <c r="S251" s="143"/>
      <c r="T251" s="144"/>
      <c r="U251" s="43"/>
      <c r="W251" s="143"/>
      <c r="X251" s="144"/>
      <c r="Y251" s="43"/>
      <c r="AA251" s="143"/>
      <c r="AB251" s="144"/>
      <c r="AC251" s="43"/>
      <c r="AE251" s="143"/>
      <c r="AF251" s="144"/>
      <c r="AG251" s="43"/>
      <c r="AI251" s="143"/>
      <c r="AJ251" s="144"/>
      <c r="AK251" s="43"/>
    </row>
    <row r="252" spans="1:37" ht="45" hidden="1" x14ac:dyDescent="0.25">
      <c r="A252" s="80" t="s">
        <v>125</v>
      </c>
      <c r="B252" s="8" t="s">
        <v>258</v>
      </c>
      <c r="C252" s="9" t="s">
        <v>127</v>
      </c>
      <c r="D252" s="9">
        <v>13</v>
      </c>
      <c r="E252" s="9" t="s">
        <v>16</v>
      </c>
      <c r="F252" s="76" t="s">
        <v>1813</v>
      </c>
      <c r="G252" s="9"/>
      <c r="H252" s="9"/>
      <c r="I252" s="9" t="s">
        <v>4161</v>
      </c>
      <c r="J252" s="42"/>
      <c r="K252" s="45"/>
      <c r="L252" s="45"/>
      <c r="M252" s="46"/>
      <c r="O252" s="143"/>
      <c r="P252" s="144"/>
      <c r="Q252" s="43"/>
      <c r="S252" s="143"/>
      <c r="T252" s="144"/>
      <c r="U252" s="43"/>
      <c r="W252" s="143"/>
      <c r="X252" s="144"/>
      <c r="Y252" s="43"/>
      <c r="AA252" s="143"/>
      <c r="AB252" s="144"/>
      <c r="AC252" s="43"/>
      <c r="AE252" s="143"/>
      <c r="AF252" s="144"/>
      <c r="AG252" s="43"/>
      <c r="AI252" s="143"/>
      <c r="AJ252" s="144"/>
      <c r="AK252" s="43"/>
    </row>
    <row r="253" spans="1:37" ht="30" hidden="1" x14ac:dyDescent="0.25">
      <c r="A253" s="80" t="s">
        <v>125</v>
      </c>
      <c r="B253" s="8" t="s">
        <v>258</v>
      </c>
      <c r="C253" s="9" t="s">
        <v>127</v>
      </c>
      <c r="D253" s="9">
        <v>13</v>
      </c>
      <c r="E253" s="9" t="s">
        <v>1572</v>
      </c>
      <c r="F253" s="76" t="s">
        <v>1814</v>
      </c>
      <c r="G253" s="9"/>
      <c r="H253" s="9"/>
      <c r="I253" s="9" t="s">
        <v>4161</v>
      </c>
      <c r="J253" s="42"/>
      <c r="K253" s="45"/>
      <c r="L253" s="45"/>
      <c r="M253" s="46"/>
      <c r="O253" s="143"/>
      <c r="P253" s="144"/>
      <c r="Q253" s="43"/>
      <c r="S253" s="143"/>
      <c r="T253" s="144"/>
      <c r="U253" s="43"/>
      <c r="W253" s="143"/>
      <c r="X253" s="144"/>
      <c r="Y253" s="43"/>
      <c r="AA253" s="143"/>
      <c r="AB253" s="144"/>
      <c r="AC253" s="43"/>
      <c r="AE253" s="143"/>
      <c r="AF253" s="144"/>
      <c r="AG253" s="43"/>
      <c r="AI253" s="143"/>
      <c r="AJ253" s="144"/>
      <c r="AK253" s="43"/>
    </row>
    <row r="254" spans="1:37" ht="45" hidden="1" x14ac:dyDescent="0.25">
      <c r="A254" s="80" t="s">
        <v>125</v>
      </c>
      <c r="B254" s="8" t="s">
        <v>258</v>
      </c>
      <c r="C254" s="9" t="s">
        <v>127</v>
      </c>
      <c r="D254" s="9">
        <v>13</v>
      </c>
      <c r="E254" s="9" t="s">
        <v>1574</v>
      </c>
      <c r="F254" s="76" t="s">
        <v>1815</v>
      </c>
      <c r="G254" s="9"/>
      <c r="H254" s="9"/>
      <c r="I254" s="9" t="s">
        <v>4161</v>
      </c>
      <c r="J254" s="42"/>
      <c r="K254" s="45"/>
      <c r="L254" s="45"/>
      <c r="M254" s="46"/>
      <c r="O254" s="143"/>
      <c r="P254" s="144"/>
      <c r="Q254" s="43"/>
      <c r="S254" s="143"/>
      <c r="T254" s="144"/>
      <c r="U254" s="43"/>
      <c r="W254" s="143"/>
      <c r="X254" s="144"/>
      <c r="Y254" s="43"/>
      <c r="AA254" s="143"/>
      <c r="AB254" s="144"/>
      <c r="AC254" s="43"/>
      <c r="AE254" s="143"/>
      <c r="AF254" s="144"/>
      <c r="AG254" s="43"/>
      <c r="AI254" s="143"/>
      <c r="AJ254" s="144"/>
      <c r="AK254" s="43"/>
    </row>
    <row r="255" spans="1:37" ht="30" hidden="1" x14ac:dyDescent="0.25">
      <c r="A255" s="80" t="s">
        <v>125</v>
      </c>
      <c r="B255" s="8" t="s">
        <v>258</v>
      </c>
      <c r="C255" s="9" t="s">
        <v>127</v>
      </c>
      <c r="D255" s="9">
        <v>13</v>
      </c>
      <c r="E255" s="9" t="s">
        <v>1576</v>
      </c>
      <c r="F255" s="76" t="s">
        <v>1816</v>
      </c>
      <c r="G255" s="9"/>
      <c r="H255" s="9"/>
      <c r="I255" s="9" t="s">
        <v>4161</v>
      </c>
      <c r="J255" s="42"/>
      <c r="K255" s="45"/>
      <c r="L255" s="45"/>
      <c r="M255" s="46"/>
      <c r="O255" s="143"/>
      <c r="P255" s="144"/>
      <c r="Q255" s="43"/>
      <c r="S255" s="143"/>
      <c r="T255" s="144"/>
      <c r="U255" s="43"/>
      <c r="W255" s="143"/>
      <c r="X255" s="144"/>
      <c r="Y255" s="43"/>
      <c r="AA255" s="143"/>
      <c r="AB255" s="144"/>
      <c r="AC255" s="43"/>
      <c r="AE255" s="143"/>
      <c r="AF255" s="144"/>
      <c r="AG255" s="43"/>
      <c r="AI255" s="143"/>
      <c r="AJ255" s="144"/>
      <c r="AK255" s="43"/>
    </row>
    <row r="256" spans="1:37" ht="30" hidden="1" x14ac:dyDescent="0.25">
      <c r="A256" s="80" t="s">
        <v>125</v>
      </c>
      <c r="B256" s="8" t="s">
        <v>258</v>
      </c>
      <c r="C256" s="9" t="s">
        <v>127</v>
      </c>
      <c r="D256" s="9">
        <v>13</v>
      </c>
      <c r="E256" s="9" t="s">
        <v>1817</v>
      </c>
      <c r="F256" s="76" t="s">
        <v>1818</v>
      </c>
      <c r="G256" s="9"/>
      <c r="H256" s="9"/>
      <c r="I256" s="9" t="s">
        <v>4161</v>
      </c>
      <c r="J256" s="42"/>
      <c r="K256" s="45"/>
      <c r="L256" s="45"/>
      <c r="M256" s="46"/>
      <c r="O256" s="143"/>
      <c r="P256" s="144"/>
      <c r="Q256" s="43"/>
      <c r="S256" s="143"/>
      <c r="T256" s="144"/>
      <c r="U256" s="43"/>
      <c r="W256" s="143"/>
      <c r="X256" s="144"/>
      <c r="Y256" s="43"/>
      <c r="AA256" s="143"/>
      <c r="AB256" s="144"/>
      <c r="AC256" s="43"/>
      <c r="AE256" s="143"/>
      <c r="AF256" s="144"/>
      <c r="AG256" s="43"/>
      <c r="AI256" s="143"/>
      <c r="AJ256" s="144"/>
      <c r="AK256" s="43"/>
    </row>
    <row r="257" spans="1:37" ht="30" hidden="1" x14ac:dyDescent="0.25">
      <c r="A257" s="80" t="s">
        <v>125</v>
      </c>
      <c r="B257" s="8" t="s">
        <v>258</v>
      </c>
      <c r="C257" s="9" t="s">
        <v>127</v>
      </c>
      <c r="D257" s="9">
        <v>14</v>
      </c>
      <c r="E257" s="9"/>
      <c r="F257" s="8" t="s">
        <v>140</v>
      </c>
      <c r="G257" s="9"/>
      <c r="H257" s="9"/>
      <c r="I257" s="9" t="s">
        <v>4161</v>
      </c>
      <c r="J257" s="42"/>
      <c r="K257" s="45"/>
      <c r="L257" s="45"/>
      <c r="M257" s="46"/>
      <c r="O257" s="143"/>
      <c r="P257" s="144"/>
      <c r="Q257" s="43"/>
      <c r="S257" s="143"/>
      <c r="T257" s="144"/>
      <c r="U257" s="43"/>
      <c r="W257" s="143"/>
      <c r="X257" s="144"/>
      <c r="Y257" s="43"/>
      <c r="AA257" s="143"/>
      <c r="AB257" s="144"/>
      <c r="AC257" s="43"/>
      <c r="AE257" s="143"/>
      <c r="AF257" s="144"/>
      <c r="AG257" s="43"/>
      <c r="AI257" s="143"/>
      <c r="AJ257" s="144"/>
      <c r="AK257" s="43"/>
    </row>
    <row r="258" spans="1:37" ht="60" hidden="1" x14ac:dyDescent="0.25">
      <c r="A258" s="80" t="s">
        <v>125</v>
      </c>
      <c r="B258" s="8" t="s">
        <v>258</v>
      </c>
      <c r="C258" s="9" t="s">
        <v>127</v>
      </c>
      <c r="D258" s="9">
        <v>15</v>
      </c>
      <c r="E258" s="9"/>
      <c r="F258" s="8" t="s">
        <v>141</v>
      </c>
      <c r="G258" s="9"/>
      <c r="H258" s="9"/>
      <c r="I258" s="9" t="s">
        <v>4161</v>
      </c>
      <c r="J258" s="42"/>
      <c r="K258" s="45"/>
      <c r="L258" s="45"/>
      <c r="M258" s="46"/>
      <c r="O258" s="143"/>
      <c r="P258" s="144"/>
      <c r="Q258" s="43"/>
      <c r="S258" s="143"/>
      <c r="T258" s="144"/>
      <c r="U258" s="43"/>
      <c r="W258" s="143"/>
      <c r="X258" s="144"/>
      <c r="Y258" s="43"/>
      <c r="AA258" s="143"/>
      <c r="AB258" s="144"/>
      <c r="AC258" s="43"/>
      <c r="AE258" s="143"/>
      <c r="AF258" s="144"/>
      <c r="AG258" s="43"/>
      <c r="AI258" s="143"/>
      <c r="AJ258" s="144"/>
      <c r="AK258" s="43"/>
    </row>
    <row r="259" spans="1:37" ht="30" hidden="1" x14ac:dyDescent="0.25">
      <c r="A259" s="80" t="s">
        <v>125</v>
      </c>
      <c r="B259" s="8" t="s">
        <v>142</v>
      </c>
      <c r="C259" s="9" t="s">
        <v>127</v>
      </c>
      <c r="D259" s="9">
        <v>16</v>
      </c>
      <c r="E259" s="9"/>
      <c r="F259" s="8" t="s">
        <v>143</v>
      </c>
      <c r="G259" s="9"/>
      <c r="H259" s="9"/>
      <c r="I259" s="9" t="s">
        <v>4161</v>
      </c>
      <c r="J259" s="42"/>
      <c r="K259" s="45"/>
      <c r="L259" s="45"/>
      <c r="M259" s="46"/>
      <c r="O259" s="143"/>
      <c r="P259" s="144"/>
      <c r="Q259" s="43"/>
      <c r="S259" s="143"/>
      <c r="T259" s="144"/>
      <c r="U259" s="43"/>
      <c r="W259" s="143"/>
      <c r="X259" s="144"/>
      <c r="Y259" s="43"/>
      <c r="AA259" s="143"/>
      <c r="AB259" s="144"/>
      <c r="AC259" s="43"/>
      <c r="AE259" s="143"/>
      <c r="AF259" s="144"/>
      <c r="AG259" s="43"/>
      <c r="AI259" s="143"/>
      <c r="AJ259" s="144"/>
      <c r="AK259" s="43"/>
    </row>
    <row r="260" spans="1:37" ht="30" hidden="1" x14ac:dyDescent="0.25">
      <c r="A260" s="80" t="s">
        <v>125</v>
      </c>
      <c r="B260" s="8" t="s">
        <v>142</v>
      </c>
      <c r="C260" s="9" t="s">
        <v>127</v>
      </c>
      <c r="D260" s="9">
        <v>16</v>
      </c>
      <c r="E260" s="9" t="s">
        <v>1819</v>
      </c>
      <c r="F260" s="76" t="s">
        <v>1820</v>
      </c>
      <c r="G260" s="9"/>
      <c r="H260" s="9"/>
      <c r="I260" s="9" t="s">
        <v>4161</v>
      </c>
      <c r="J260" s="42"/>
      <c r="K260" s="45"/>
      <c r="L260" s="45"/>
      <c r="M260" s="46"/>
      <c r="O260" s="143"/>
      <c r="P260" s="144"/>
      <c r="Q260" s="43"/>
      <c r="S260" s="143"/>
      <c r="T260" s="144"/>
      <c r="U260" s="43"/>
      <c r="W260" s="143"/>
      <c r="X260" s="144"/>
      <c r="Y260" s="43"/>
      <c r="AA260" s="143"/>
      <c r="AB260" s="144"/>
      <c r="AC260" s="43"/>
      <c r="AE260" s="143"/>
      <c r="AF260" s="144"/>
      <c r="AG260" s="43"/>
      <c r="AI260" s="143"/>
      <c r="AJ260" s="144"/>
      <c r="AK260" s="43"/>
    </row>
    <row r="261" spans="1:37" ht="30" hidden="1" x14ac:dyDescent="0.25">
      <c r="A261" s="80" t="s">
        <v>125</v>
      </c>
      <c r="B261" s="8" t="s">
        <v>142</v>
      </c>
      <c r="C261" s="9" t="s">
        <v>127</v>
      </c>
      <c r="D261" s="9">
        <v>16</v>
      </c>
      <c r="E261" s="9" t="s">
        <v>1821</v>
      </c>
      <c r="F261" s="76" t="s">
        <v>1822</v>
      </c>
      <c r="G261" s="9"/>
      <c r="H261" s="9"/>
      <c r="I261" s="9" t="s">
        <v>4161</v>
      </c>
      <c r="J261" s="42"/>
      <c r="K261" s="45"/>
      <c r="L261" s="45"/>
      <c r="M261" s="46"/>
      <c r="O261" s="143"/>
      <c r="P261" s="144"/>
      <c r="Q261" s="43"/>
      <c r="S261" s="143"/>
      <c r="T261" s="144"/>
      <c r="U261" s="43"/>
      <c r="W261" s="143"/>
      <c r="X261" s="144"/>
      <c r="Y261" s="43"/>
      <c r="AA261" s="143"/>
      <c r="AB261" s="144"/>
      <c r="AC261" s="43"/>
      <c r="AE261" s="143"/>
      <c r="AF261" s="144"/>
      <c r="AG261" s="43"/>
      <c r="AI261" s="143"/>
      <c r="AJ261" s="144"/>
      <c r="AK261" s="43"/>
    </row>
    <row r="262" spans="1:37" ht="30" hidden="1" x14ac:dyDescent="0.25">
      <c r="A262" s="80" t="s">
        <v>125</v>
      </c>
      <c r="B262" s="8" t="s">
        <v>142</v>
      </c>
      <c r="C262" s="9" t="s">
        <v>127</v>
      </c>
      <c r="D262" s="9">
        <v>16</v>
      </c>
      <c r="E262" s="9" t="s">
        <v>144</v>
      </c>
      <c r="F262" s="82" t="s">
        <v>1823</v>
      </c>
      <c r="G262" s="9"/>
      <c r="H262" s="9"/>
      <c r="I262" s="9" t="s">
        <v>4161</v>
      </c>
      <c r="J262" s="42"/>
      <c r="K262" s="45"/>
      <c r="L262" s="45"/>
      <c r="M262" s="46"/>
      <c r="O262" s="143"/>
      <c r="P262" s="144"/>
      <c r="Q262" s="43"/>
      <c r="S262" s="143"/>
      <c r="T262" s="144"/>
      <c r="U262" s="43"/>
      <c r="W262" s="143"/>
      <c r="X262" s="144"/>
      <c r="Y262" s="43"/>
      <c r="AA262" s="143"/>
      <c r="AB262" s="144"/>
      <c r="AC262" s="43"/>
      <c r="AE262" s="143"/>
      <c r="AF262" s="144"/>
      <c r="AG262" s="43"/>
      <c r="AI262" s="143"/>
      <c r="AJ262" s="144"/>
      <c r="AK262" s="43"/>
    </row>
    <row r="263" spans="1:37" ht="30" hidden="1" x14ac:dyDescent="0.25">
      <c r="A263" s="80" t="s">
        <v>125</v>
      </c>
      <c r="B263" s="8" t="s">
        <v>142</v>
      </c>
      <c r="C263" s="9" t="s">
        <v>127</v>
      </c>
      <c r="D263" s="9">
        <v>16</v>
      </c>
      <c r="E263" s="9" t="s">
        <v>145</v>
      </c>
      <c r="F263" s="82" t="s">
        <v>1824</v>
      </c>
      <c r="G263" s="9"/>
      <c r="H263" s="9"/>
      <c r="I263" s="9" t="s">
        <v>4161</v>
      </c>
      <c r="J263" s="42"/>
      <c r="K263" s="45"/>
      <c r="L263" s="45"/>
      <c r="M263" s="46"/>
      <c r="O263" s="143"/>
      <c r="P263" s="144"/>
      <c r="Q263" s="43"/>
      <c r="S263" s="143"/>
      <c r="T263" s="144"/>
      <c r="U263" s="43"/>
      <c r="W263" s="143"/>
      <c r="X263" s="144"/>
      <c r="Y263" s="43"/>
      <c r="AA263" s="143"/>
      <c r="AB263" s="144"/>
      <c r="AC263" s="43"/>
      <c r="AE263" s="143"/>
      <c r="AF263" s="144"/>
      <c r="AG263" s="43"/>
      <c r="AI263" s="143"/>
      <c r="AJ263" s="144"/>
      <c r="AK263" s="43"/>
    </row>
    <row r="264" spans="1:37" ht="30" hidden="1" x14ac:dyDescent="0.25">
      <c r="A264" s="80" t="s">
        <v>125</v>
      </c>
      <c r="B264" s="8" t="s">
        <v>142</v>
      </c>
      <c r="C264" s="9" t="s">
        <v>127</v>
      </c>
      <c r="D264" s="9">
        <v>16</v>
      </c>
      <c r="E264" s="9" t="s">
        <v>146</v>
      </c>
      <c r="F264" s="82" t="s">
        <v>1825</v>
      </c>
      <c r="G264" s="9"/>
      <c r="H264" s="9"/>
      <c r="I264" s="9" t="s">
        <v>4161</v>
      </c>
      <c r="J264" s="42"/>
      <c r="K264" s="45"/>
      <c r="L264" s="45"/>
      <c r="M264" s="46"/>
      <c r="O264" s="143"/>
      <c r="P264" s="144"/>
      <c r="Q264" s="43"/>
      <c r="S264" s="143"/>
      <c r="T264" s="144"/>
      <c r="U264" s="43"/>
      <c r="W264" s="143"/>
      <c r="X264" s="144"/>
      <c r="Y264" s="43"/>
      <c r="AA264" s="143"/>
      <c r="AB264" s="144"/>
      <c r="AC264" s="43"/>
      <c r="AE264" s="143"/>
      <c r="AF264" s="144"/>
      <c r="AG264" s="43"/>
      <c r="AI264" s="143"/>
      <c r="AJ264" s="144"/>
      <c r="AK264" s="43"/>
    </row>
    <row r="265" spans="1:37" ht="30" hidden="1" x14ac:dyDescent="0.25">
      <c r="A265" s="80" t="s">
        <v>125</v>
      </c>
      <c r="B265" s="8" t="s">
        <v>147</v>
      </c>
      <c r="C265" s="9" t="s">
        <v>127</v>
      </c>
      <c r="D265" s="9">
        <v>17</v>
      </c>
      <c r="E265" s="9"/>
      <c r="F265" s="8" t="s">
        <v>148</v>
      </c>
      <c r="G265" s="9"/>
      <c r="H265" s="9"/>
      <c r="I265" s="9" t="s">
        <v>4161</v>
      </c>
      <c r="J265" s="42"/>
      <c r="K265" s="45"/>
      <c r="L265" s="45"/>
      <c r="M265" s="46"/>
      <c r="O265" s="143"/>
      <c r="P265" s="144"/>
      <c r="Q265" s="43"/>
      <c r="S265" s="143"/>
      <c r="T265" s="144"/>
      <c r="U265" s="43"/>
      <c r="W265" s="143"/>
      <c r="X265" s="144"/>
      <c r="Y265" s="43"/>
      <c r="AA265" s="143"/>
      <c r="AB265" s="144"/>
      <c r="AC265" s="43"/>
      <c r="AE265" s="143"/>
      <c r="AF265" s="144"/>
      <c r="AG265" s="43"/>
      <c r="AI265" s="143"/>
      <c r="AJ265" s="144"/>
      <c r="AK265" s="43"/>
    </row>
    <row r="266" spans="1:37" ht="30" hidden="1" x14ac:dyDescent="0.25">
      <c r="A266" s="80" t="s">
        <v>125</v>
      </c>
      <c r="B266" s="8" t="s">
        <v>147</v>
      </c>
      <c r="C266" s="9" t="s">
        <v>127</v>
      </c>
      <c r="D266" s="9">
        <v>17</v>
      </c>
      <c r="E266" s="9" t="s">
        <v>1826</v>
      </c>
      <c r="F266" s="10" t="s">
        <v>151</v>
      </c>
      <c r="G266" s="9"/>
      <c r="H266" s="9"/>
      <c r="I266" s="9" t="s">
        <v>4161</v>
      </c>
      <c r="J266" s="42"/>
      <c r="K266" s="45"/>
      <c r="L266" s="45"/>
      <c r="M266" s="46"/>
      <c r="O266" s="143"/>
      <c r="P266" s="144"/>
      <c r="Q266" s="43"/>
      <c r="S266" s="143"/>
      <c r="T266" s="144"/>
      <c r="U266" s="43"/>
      <c r="W266" s="143"/>
      <c r="X266" s="144"/>
      <c r="Y266" s="43"/>
      <c r="AA266" s="143"/>
      <c r="AB266" s="144"/>
      <c r="AC266" s="43"/>
      <c r="AE266" s="143"/>
      <c r="AF266" s="144"/>
      <c r="AG266" s="43"/>
      <c r="AI266" s="143"/>
      <c r="AJ266" s="144"/>
      <c r="AK266" s="43"/>
    </row>
    <row r="267" spans="1:37" ht="30" hidden="1" x14ac:dyDescent="0.25">
      <c r="A267" s="80" t="s">
        <v>125</v>
      </c>
      <c r="B267" s="8" t="s">
        <v>147</v>
      </c>
      <c r="C267" s="9" t="s">
        <v>127</v>
      </c>
      <c r="D267" s="9">
        <v>17</v>
      </c>
      <c r="E267" s="9" t="s">
        <v>149</v>
      </c>
      <c r="F267" s="8" t="s">
        <v>1827</v>
      </c>
      <c r="G267" s="9"/>
      <c r="H267" s="9"/>
      <c r="I267" s="9" t="s">
        <v>4161</v>
      </c>
      <c r="J267" s="42"/>
      <c r="K267" s="45"/>
      <c r="L267" s="45"/>
      <c r="M267" s="46"/>
      <c r="O267" s="143"/>
      <c r="P267" s="144"/>
      <c r="Q267" s="43"/>
      <c r="S267" s="143"/>
      <c r="T267" s="144"/>
      <c r="U267" s="43"/>
      <c r="W267" s="143"/>
      <c r="X267" s="144"/>
      <c r="Y267" s="43"/>
      <c r="AA267" s="143"/>
      <c r="AB267" s="144"/>
      <c r="AC267" s="43"/>
      <c r="AE267" s="143"/>
      <c r="AF267" s="144"/>
      <c r="AG267" s="43"/>
      <c r="AI267" s="143"/>
      <c r="AJ267" s="144"/>
      <c r="AK267" s="43"/>
    </row>
    <row r="268" spans="1:37" ht="30" hidden="1" x14ac:dyDescent="0.25">
      <c r="A268" s="80" t="s">
        <v>125</v>
      </c>
      <c r="B268" s="8" t="s">
        <v>147</v>
      </c>
      <c r="C268" s="9" t="s">
        <v>127</v>
      </c>
      <c r="D268" s="9">
        <v>17</v>
      </c>
      <c r="E268" s="9" t="s">
        <v>152</v>
      </c>
      <c r="F268" s="76" t="s">
        <v>1828</v>
      </c>
      <c r="G268" s="9"/>
      <c r="H268" s="9"/>
      <c r="I268" s="9" t="s">
        <v>4161</v>
      </c>
      <c r="J268" s="42"/>
      <c r="K268" s="45"/>
      <c r="L268" s="45"/>
      <c r="M268" s="46"/>
      <c r="O268" s="143"/>
      <c r="P268" s="144"/>
      <c r="Q268" s="43"/>
      <c r="S268" s="143"/>
      <c r="T268" s="144"/>
      <c r="U268" s="43"/>
      <c r="W268" s="143"/>
      <c r="X268" s="144"/>
      <c r="Y268" s="43"/>
      <c r="AA268" s="143"/>
      <c r="AB268" s="144"/>
      <c r="AC268" s="43"/>
      <c r="AE268" s="143"/>
      <c r="AF268" s="144"/>
      <c r="AG268" s="43"/>
      <c r="AI268" s="143"/>
      <c r="AJ268" s="144"/>
      <c r="AK268" s="43"/>
    </row>
    <row r="269" spans="1:37" ht="45" hidden="1" x14ac:dyDescent="0.25">
      <c r="A269" s="80" t="s">
        <v>125</v>
      </c>
      <c r="B269" s="8" t="s">
        <v>147</v>
      </c>
      <c r="C269" s="9" t="s">
        <v>127</v>
      </c>
      <c r="D269" s="9">
        <v>17</v>
      </c>
      <c r="E269" s="9" t="s">
        <v>153</v>
      </c>
      <c r="F269" s="76" t="s">
        <v>1829</v>
      </c>
      <c r="G269" s="9"/>
      <c r="H269" s="9"/>
      <c r="I269" s="9" t="s">
        <v>4161</v>
      </c>
      <c r="J269" s="42"/>
      <c r="K269" s="45"/>
      <c r="L269" s="45"/>
      <c r="M269" s="46"/>
      <c r="O269" s="143"/>
      <c r="P269" s="144"/>
      <c r="Q269" s="43"/>
      <c r="S269" s="143"/>
      <c r="T269" s="144"/>
      <c r="U269" s="43"/>
      <c r="W269" s="143"/>
      <c r="X269" s="144"/>
      <c r="Y269" s="43"/>
      <c r="AA269" s="143"/>
      <c r="AB269" s="144"/>
      <c r="AC269" s="43"/>
      <c r="AE269" s="143"/>
      <c r="AF269" s="144"/>
      <c r="AG269" s="43"/>
      <c r="AI269" s="143"/>
      <c r="AJ269" s="144"/>
      <c r="AK269" s="43"/>
    </row>
    <row r="270" spans="1:37" ht="30" hidden="1" x14ac:dyDescent="0.25">
      <c r="A270" s="80" t="s">
        <v>125</v>
      </c>
      <c r="B270" s="8" t="s">
        <v>147</v>
      </c>
      <c r="C270" s="9" t="s">
        <v>127</v>
      </c>
      <c r="D270" s="9">
        <v>17</v>
      </c>
      <c r="E270" s="9" t="s">
        <v>154</v>
      </c>
      <c r="F270" s="76" t="s">
        <v>1830</v>
      </c>
      <c r="G270" s="9"/>
      <c r="H270" s="9"/>
      <c r="I270" s="9" t="s">
        <v>4161</v>
      </c>
      <c r="J270" s="42"/>
      <c r="K270" s="45"/>
      <c r="L270" s="45"/>
      <c r="M270" s="46"/>
      <c r="O270" s="143"/>
      <c r="P270" s="144"/>
      <c r="Q270" s="43"/>
      <c r="S270" s="143"/>
      <c r="T270" s="144"/>
      <c r="U270" s="43"/>
      <c r="W270" s="143"/>
      <c r="X270" s="144"/>
      <c r="Y270" s="43"/>
      <c r="AA270" s="143"/>
      <c r="AB270" s="144"/>
      <c r="AC270" s="43"/>
      <c r="AE270" s="143"/>
      <c r="AF270" s="144"/>
      <c r="AG270" s="43"/>
      <c r="AI270" s="143"/>
      <c r="AJ270" s="144"/>
      <c r="AK270" s="43"/>
    </row>
    <row r="271" spans="1:37" ht="45" hidden="1" x14ac:dyDescent="0.25">
      <c r="A271" s="80" t="s">
        <v>125</v>
      </c>
      <c r="B271" s="8" t="s">
        <v>147</v>
      </c>
      <c r="C271" s="9" t="s">
        <v>127</v>
      </c>
      <c r="D271" s="9">
        <v>17</v>
      </c>
      <c r="E271" s="9" t="s">
        <v>155</v>
      </c>
      <c r="F271" s="76" t="s">
        <v>1831</v>
      </c>
      <c r="G271" s="9"/>
      <c r="H271" s="9"/>
      <c r="I271" s="9" t="s">
        <v>4161</v>
      </c>
      <c r="J271" s="42"/>
      <c r="K271" s="45"/>
      <c r="L271" s="45"/>
      <c r="M271" s="46"/>
      <c r="O271" s="143"/>
      <c r="P271" s="144"/>
      <c r="Q271" s="43"/>
      <c r="S271" s="143"/>
      <c r="T271" s="144"/>
      <c r="U271" s="43"/>
      <c r="W271" s="143"/>
      <c r="X271" s="144"/>
      <c r="Y271" s="43"/>
      <c r="AA271" s="143"/>
      <c r="AB271" s="144"/>
      <c r="AC271" s="43"/>
      <c r="AE271" s="143"/>
      <c r="AF271" s="144"/>
      <c r="AG271" s="43"/>
      <c r="AI271" s="143"/>
      <c r="AJ271" s="144"/>
      <c r="AK271" s="43"/>
    </row>
    <row r="272" spans="1:37" ht="30" hidden="1" x14ac:dyDescent="0.25">
      <c r="A272" s="80" t="s">
        <v>125</v>
      </c>
      <c r="B272" s="8" t="s">
        <v>147</v>
      </c>
      <c r="C272" s="9" t="s">
        <v>127</v>
      </c>
      <c r="D272" s="9">
        <v>17</v>
      </c>
      <c r="E272" s="9" t="s">
        <v>150</v>
      </c>
      <c r="F272" s="8" t="s">
        <v>1832</v>
      </c>
      <c r="G272" s="9"/>
      <c r="H272" s="9"/>
      <c r="I272" s="9" t="s">
        <v>4161</v>
      </c>
      <c r="J272" s="42"/>
      <c r="K272" s="45"/>
      <c r="L272" s="45"/>
      <c r="M272" s="46"/>
      <c r="O272" s="143"/>
      <c r="P272" s="144"/>
      <c r="Q272" s="43"/>
      <c r="S272" s="143"/>
      <c r="T272" s="144"/>
      <c r="U272" s="43"/>
      <c r="W272" s="143"/>
      <c r="X272" s="144"/>
      <c r="Y272" s="43"/>
      <c r="AA272" s="143"/>
      <c r="AB272" s="144"/>
      <c r="AC272" s="43"/>
      <c r="AE272" s="143"/>
      <c r="AF272" s="144"/>
      <c r="AG272" s="43"/>
      <c r="AI272" s="143"/>
      <c r="AJ272" s="144"/>
      <c r="AK272" s="43"/>
    </row>
    <row r="273" spans="1:37" ht="45" hidden="1" x14ac:dyDescent="0.25">
      <c r="A273" s="80" t="s">
        <v>125</v>
      </c>
      <c r="B273" s="8" t="s">
        <v>147</v>
      </c>
      <c r="C273" s="9" t="s">
        <v>127</v>
      </c>
      <c r="D273" s="9">
        <v>17</v>
      </c>
      <c r="E273" s="9" t="s">
        <v>156</v>
      </c>
      <c r="F273" s="76" t="s">
        <v>1833</v>
      </c>
      <c r="G273" s="9"/>
      <c r="H273" s="9"/>
      <c r="I273" s="9" t="s">
        <v>4161</v>
      </c>
      <c r="J273" s="42"/>
      <c r="K273" s="45"/>
      <c r="L273" s="45"/>
      <c r="M273" s="46"/>
      <c r="O273" s="143"/>
      <c r="P273" s="144"/>
      <c r="Q273" s="43"/>
      <c r="S273" s="143"/>
      <c r="T273" s="144"/>
      <c r="U273" s="43"/>
      <c r="W273" s="143"/>
      <c r="X273" s="144"/>
      <c r="Y273" s="43"/>
      <c r="AA273" s="143"/>
      <c r="AB273" s="144"/>
      <c r="AC273" s="43"/>
      <c r="AE273" s="143"/>
      <c r="AF273" s="144"/>
      <c r="AG273" s="43"/>
      <c r="AI273" s="143"/>
      <c r="AJ273" s="144"/>
      <c r="AK273" s="43"/>
    </row>
    <row r="274" spans="1:37" ht="60" hidden="1" x14ac:dyDescent="0.25">
      <c r="A274" s="80" t="s">
        <v>125</v>
      </c>
      <c r="B274" s="8" t="s">
        <v>147</v>
      </c>
      <c r="C274" s="9" t="s">
        <v>127</v>
      </c>
      <c r="D274" s="9">
        <v>17</v>
      </c>
      <c r="E274" s="9" t="s">
        <v>157</v>
      </c>
      <c r="F274" s="76" t="s">
        <v>1834</v>
      </c>
      <c r="G274" s="9"/>
      <c r="H274" s="9"/>
      <c r="I274" s="9" t="s">
        <v>4161</v>
      </c>
      <c r="J274" s="42"/>
      <c r="K274" s="45"/>
      <c r="L274" s="45"/>
      <c r="M274" s="46"/>
      <c r="O274" s="143"/>
      <c r="P274" s="144"/>
      <c r="Q274" s="43"/>
      <c r="S274" s="143"/>
      <c r="T274" s="144"/>
      <c r="U274" s="43"/>
      <c r="W274" s="143"/>
      <c r="X274" s="144"/>
      <c r="Y274" s="43"/>
      <c r="AA274" s="143"/>
      <c r="AB274" s="144"/>
      <c r="AC274" s="43"/>
      <c r="AE274" s="143"/>
      <c r="AF274" s="144"/>
      <c r="AG274" s="43"/>
      <c r="AI274" s="143"/>
      <c r="AJ274" s="144"/>
      <c r="AK274" s="43"/>
    </row>
    <row r="275" spans="1:37" ht="45" hidden="1" x14ac:dyDescent="0.25">
      <c r="A275" s="80" t="s">
        <v>125</v>
      </c>
      <c r="B275" s="8" t="s">
        <v>147</v>
      </c>
      <c r="C275" s="9" t="s">
        <v>127</v>
      </c>
      <c r="D275" s="9">
        <v>17</v>
      </c>
      <c r="E275" s="9" t="s">
        <v>158</v>
      </c>
      <c r="F275" s="76" t="s">
        <v>1835</v>
      </c>
      <c r="G275" s="9"/>
      <c r="H275" s="9"/>
      <c r="I275" s="9" t="s">
        <v>4161</v>
      </c>
      <c r="J275" s="42"/>
      <c r="K275" s="45"/>
      <c r="L275" s="45"/>
      <c r="M275" s="46"/>
      <c r="O275" s="143"/>
      <c r="P275" s="144"/>
      <c r="Q275" s="43"/>
      <c r="S275" s="143"/>
      <c r="T275" s="144"/>
      <c r="U275" s="43"/>
      <c r="W275" s="143"/>
      <c r="X275" s="144"/>
      <c r="Y275" s="43"/>
      <c r="AA275" s="143"/>
      <c r="AB275" s="144"/>
      <c r="AC275" s="43"/>
      <c r="AE275" s="143"/>
      <c r="AF275" s="144"/>
      <c r="AG275" s="43"/>
      <c r="AI275" s="143"/>
      <c r="AJ275" s="144"/>
      <c r="AK275" s="43"/>
    </row>
    <row r="276" spans="1:37" ht="30" hidden="1" x14ac:dyDescent="0.25">
      <c r="A276" s="80" t="s">
        <v>125</v>
      </c>
      <c r="B276" s="8" t="s">
        <v>147</v>
      </c>
      <c r="C276" s="9" t="s">
        <v>127</v>
      </c>
      <c r="D276" s="9">
        <v>17</v>
      </c>
      <c r="E276" s="9" t="s">
        <v>1836</v>
      </c>
      <c r="F276" s="10" t="s">
        <v>159</v>
      </c>
      <c r="G276" s="9"/>
      <c r="H276" s="9"/>
      <c r="I276" s="9" t="s">
        <v>4161</v>
      </c>
      <c r="J276" s="42"/>
      <c r="K276" s="45"/>
      <c r="L276" s="45"/>
      <c r="M276" s="46"/>
      <c r="O276" s="143"/>
      <c r="P276" s="144"/>
      <c r="Q276" s="43"/>
      <c r="S276" s="143"/>
      <c r="T276" s="144"/>
      <c r="U276" s="43"/>
      <c r="W276" s="143"/>
      <c r="X276" s="144"/>
      <c r="Y276" s="43"/>
      <c r="AA276" s="143"/>
      <c r="AB276" s="144"/>
      <c r="AC276" s="43"/>
      <c r="AE276" s="143"/>
      <c r="AF276" s="144"/>
      <c r="AG276" s="43"/>
      <c r="AI276" s="143"/>
      <c r="AJ276" s="144"/>
      <c r="AK276" s="43"/>
    </row>
    <row r="277" spans="1:37" ht="30" hidden="1" x14ac:dyDescent="0.25">
      <c r="A277" s="80" t="s">
        <v>125</v>
      </c>
      <c r="B277" s="8" t="s">
        <v>147</v>
      </c>
      <c r="C277" s="9" t="s">
        <v>127</v>
      </c>
      <c r="D277" s="9">
        <v>17</v>
      </c>
      <c r="E277" s="9" t="s">
        <v>160</v>
      </c>
      <c r="F277" s="8" t="s">
        <v>1837</v>
      </c>
      <c r="G277" s="9"/>
      <c r="H277" s="9"/>
      <c r="I277" s="9" t="s">
        <v>4161</v>
      </c>
      <c r="J277" s="42"/>
      <c r="K277" s="45"/>
      <c r="L277" s="45"/>
      <c r="M277" s="46"/>
      <c r="O277" s="143"/>
      <c r="P277" s="144"/>
      <c r="Q277" s="43"/>
      <c r="S277" s="143"/>
      <c r="T277" s="144"/>
      <c r="U277" s="43"/>
      <c r="W277" s="143"/>
      <c r="X277" s="144"/>
      <c r="Y277" s="43"/>
      <c r="AA277" s="143"/>
      <c r="AB277" s="144"/>
      <c r="AC277" s="43"/>
      <c r="AE277" s="143"/>
      <c r="AF277" s="144"/>
      <c r="AG277" s="43"/>
      <c r="AI277" s="143"/>
      <c r="AJ277" s="144"/>
      <c r="AK277" s="43"/>
    </row>
    <row r="278" spans="1:37" ht="45" hidden="1" x14ac:dyDescent="0.25">
      <c r="A278" s="80" t="s">
        <v>125</v>
      </c>
      <c r="B278" s="8" t="s">
        <v>147</v>
      </c>
      <c r="C278" s="9" t="s">
        <v>127</v>
      </c>
      <c r="D278" s="9">
        <v>17</v>
      </c>
      <c r="E278" s="9" t="s">
        <v>161</v>
      </c>
      <c r="F278" s="76" t="s">
        <v>1838</v>
      </c>
      <c r="G278" s="9"/>
      <c r="H278" s="9"/>
      <c r="I278" s="9" t="s">
        <v>4161</v>
      </c>
      <c r="J278" s="42"/>
      <c r="K278" s="45"/>
      <c r="L278" s="45"/>
      <c r="M278" s="46"/>
      <c r="O278" s="143"/>
      <c r="P278" s="144"/>
      <c r="Q278" s="43"/>
      <c r="S278" s="143"/>
      <c r="T278" s="144"/>
      <c r="U278" s="43"/>
      <c r="W278" s="143"/>
      <c r="X278" s="144"/>
      <c r="Y278" s="43"/>
      <c r="AA278" s="143"/>
      <c r="AB278" s="144"/>
      <c r="AC278" s="43"/>
      <c r="AE278" s="143"/>
      <c r="AF278" s="144"/>
      <c r="AG278" s="43"/>
      <c r="AI278" s="143"/>
      <c r="AJ278" s="144"/>
      <c r="AK278" s="43"/>
    </row>
    <row r="279" spans="1:37" ht="30" hidden="1" x14ac:dyDescent="0.25">
      <c r="A279" s="80" t="s">
        <v>125</v>
      </c>
      <c r="B279" s="8" t="s">
        <v>147</v>
      </c>
      <c r="C279" s="9" t="s">
        <v>127</v>
      </c>
      <c r="D279" s="9">
        <v>17</v>
      </c>
      <c r="E279" s="9" t="s">
        <v>162</v>
      </c>
      <c r="F279" s="76" t="s">
        <v>1839</v>
      </c>
      <c r="G279" s="9"/>
      <c r="H279" s="9"/>
      <c r="I279" s="9" t="s">
        <v>4161</v>
      </c>
      <c r="J279" s="42"/>
      <c r="K279" s="45"/>
      <c r="L279" s="45"/>
      <c r="M279" s="46"/>
      <c r="O279" s="143"/>
      <c r="P279" s="144"/>
      <c r="Q279" s="43"/>
      <c r="S279" s="143"/>
      <c r="T279" s="144"/>
      <c r="U279" s="43"/>
      <c r="W279" s="143"/>
      <c r="X279" s="144"/>
      <c r="Y279" s="43"/>
      <c r="AA279" s="143"/>
      <c r="AB279" s="144"/>
      <c r="AC279" s="43"/>
      <c r="AE279" s="143"/>
      <c r="AF279" s="144"/>
      <c r="AG279" s="43"/>
      <c r="AI279" s="143"/>
      <c r="AJ279" s="144"/>
      <c r="AK279" s="43"/>
    </row>
    <row r="280" spans="1:37" ht="45" hidden="1" x14ac:dyDescent="0.25">
      <c r="A280" s="80" t="s">
        <v>125</v>
      </c>
      <c r="B280" s="8" t="s">
        <v>147</v>
      </c>
      <c r="C280" s="9" t="s">
        <v>127</v>
      </c>
      <c r="D280" s="9">
        <v>17</v>
      </c>
      <c r="E280" s="9" t="s">
        <v>163</v>
      </c>
      <c r="F280" s="76" t="s">
        <v>1840</v>
      </c>
      <c r="G280" s="9"/>
      <c r="H280" s="9"/>
      <c r="I280" s="9" t="s">
        <v>4161</v>
      </c>
      <c r="J280" s="42"/>
      <c r="K280" s="45"/>
      <c r="L280" s="45"/>
      <c r="M280" s="46"/>
      <c r="O280" s="143"/>
      <c r="P280" s="144"/>
      <c r="Q280" s="43"/>
      <c r="S280" s="143"/>
      <c r="T280" s="144"/>
      <c r="U280" s="43"/>
      <c r="W280" s="143"/>
      <c r="X280" s="144"/>
      <c r="Y280" s="43"/>
      <c r="AA280" s="143"/>
      <c r="AB280" s="144"/>
      <c r="AC280" s="43"/>
      <c r="AE280" s="143"/>
      <c r="AF280" s="144"/>
      <c r="AG280" s="43"/>
      <c r="AI280" s="143"/>
      <c r="AJ280" s="144"/>
      <c r="AK280" s="43"/>
    </row>
    <row r="281" spans="1:37" ht="60.75" hidden="1" thickBot="1" x14ac:dyDescent="0.3">
      <c r="A281" s="83" t="s">
        <v>125</v>
      </c>
      <c r="B281" s="70" t="s">
        <v>147</v>
      </c>
      <c r="C281" s="71" t="s">
        <v>127</v>
      </c>
      <c r="D281" s="71">
        <v>17</v>
      </c>
      <c r="E281" s="71" t="s">
        <v>164</v>
      </c>
      <c r="F281" s="70" t="s">
        <v>1841</v>
      </c>
      <c r="G281" s="9"/>
      <c r="H281" s="9"/>
      <c r="I281" s="9" t="s">
        <v>4161</v>
      </c>
      <c r="J281" s="42"/>
      <c r="K281" s="45"/>
      <c r="L281" s="45"/>
      <c r="M281" s="46"/>
      <c r="O281" s="143"/>
      <c r="P281" s="144"/>
      <c r="Q281" s="43"/>
      <c r="S281" s="143"/>
      <c r="T281" s="144"/>
      <c r="U281" s="43"/>
      <c r="W281" s="143"/>
      <c r="X281" s="144"/>
      <c r="Y281" s="43"/>
      <c r="AA281" s="143"/>
      <c r="AB281" s="144"/>
      <c r="AC281" s="43"/>
      <c r="AE281" s="143"/>
      <c r="AF281" s="144"/>
      <c r="AG281" s="43"/>
      <c r="AI281" s="143"/>
      <c r="AJ281" s="144"/>
      <c r="AK281" s="43"/>
    </row>
    <row r="282" spans="1:37" ht="45" hidden="1" x14ac:dyDescent="0.25">
      <c r="A282" s="84" t="s">
        <v>167</v>
      </c>
      <c r="B282" s="73" t="s">
        <v>258</v>
      </c>
      <c r="C282" s="43" t="s">
        <v>165</v>
      </c>
      <c r="D282" s="43">
        <v>1</v>
      </c>
      <c r="E282" s="43"/>
      <c r="F282" s="73" t="s">
        <v>166</v>
      </c>
      <c r="G282" s="9"/>
      <c r="H282" s="9"/>
      <c r="I282" s="9"/>
      <c r="J282" s="42"/>
      <c r="K282" s="45"/>
      <c r="L282" s="45"/>
      <c r="M282" s="46"/>
      <c r="O282" s="143"/>
      <c r="P282" s="144"/>
      <c r="Q282" s="43"/>
      <c r="S282" s="143"/>
      <c r="T282" s="144"/>
      <c r="U282" s="43"/>
      <c r="W282" s="143"/>
      <c r="X282" s="144"/>
      <c r="Y282" s="43"/>
      <c r="AA282" s="143"/>
      <c r="AB282" s="144"/>
      <c r="AC282" s="43"/>
      <c r="AE282" s="143"/>
      <c r="AF282" s="144"/>
      <c r="AG282" s="43"/>
      <c r="AI282" s="143"/>
      <c r="AJ282" s="144"/>
      <c r="AK282" s="43"/>
    </row>
    <row r="283" spans="1:37" ht="30" hidden="1" x14ac:dyDescent="0.25">
      <c r="A283" s="85" t="s">
        <v>167</v>
      </c>
      <c r="B283" s="8" t="s">
        <v>258</v>
      </c>
      <c r="C283" s="9" t="s">
        <v>165</v>
      </c>
      <c r="D283" s="9">
        <v>1</v>
      </c>
      <c r="E283" s="9" t="s">
        <v>1778</v>
      </c>
      <c r="F283" s="110" t="s">
        <v>1842</v>
      </c>
      <c r="G283" s="9"/>
      <c r="H283" s="9"/>
      <c r="I283" s="9"/>
      <c r="J283" s="42"/>
      <c r="K283" s="45"/>
      <c r="L283" s="45"/>
      <c r="M283" s="46"/>
      <c r="O283" s="143"/>
      <c r="P283" s="144"/>
      <c r="Q283" s="43"/>
      <c r="S283" s="143"/>
      <c r="T283" s="144"/>
      <c r="U283" s="43"/>
      <c r="W283" s="143"/>
      <c r="X283" s="144"/>
      <c r="Y283" s="43"/>
      <c r="AA283" s="143"/>
      <c r="AB283" s="144"/>
      <c r="AC283" s="43"/>
      <c r="AE283" s="143"/>
      <c r="AF283" s="144"/>
      <c r="AG283" s="43"/>
      <c r="AI283" s="143"/>
      <c r="AJ283" s="144"/>
      <c r="AK283" s="43"/>
    </row>
    <row r="284" spans="1:37" s="116" customFormat="1" ht="30" hidden="1" x14ac:dyDescent="0.25">
      <c r="A284" s="111" t="s">
        <v>167</v>
      </c>
      <c r="B284" s="109" t="s">
        <v>258</v>
      </c>
      <c r="C284" s="112" t="s">
        <v>165</v>
      </c>
      <c r="D284" s="112">
        <v>1</v>
      </c>
      <c r="E284" s="112" t="s">
        <v>1780</v>
      </c>
      <c r="F284" s="110" t="s">
        <v>1843</v>
      </c>
      <c r="G284" s="112"/>
      <c r="H284" s="112"/>
      <c r="I284" s="112"/>
      <c r="J284" s="42"/>
      <c r="K284" s="114"/>
      <c r="L284" s="114"/>
      <c r="M284" s="115"/>
      <c r="O284" s="149"/>
      <c r="P284" s="150"/>
      <c r="Q284" s="117"/>
      <c r="S284" s="149"/>
      <c r="T284" s="150"/>
      <c r="U284" s="117"/>
      <c r="W284" s="149"/>
      <c r="X284" s="150"/>
      <c r="Y284" s="117"/>
      <c r="AA284" s="149"/>
      <c r="AB284" s="150"/>
      <c r="AC284" s="117"/>
      <c r="AE284" s="149"/>
      <c r="AF284" s="150"/>
      <c r="AG284" s="117"/>
      <c r="AI284" s="149"/>
      <c r="AJ284" s="150"/>
      <c r="AK284" s="117"/>
    </row>
    <row r="285" spans="1:37" s="116" customFormat="1" ht="30" hidden="1" x14ac:dyDescent="0.25">
      <c r="A285" s="111" t="s">
        <v>167</v>
      </c>
      <c r="B285" s="109" t="s">
        <v>258</v>
      </c>
      <c r="C285" s="112" t="s">
        <v>165</v>
      </c>
      <c r="D285" s="112">
        <v>1</v>
      </c>
      <c r="E285" s="112" t="s">
        <v>1782</v>
      </c>
      <c r="F285" s="110" t="s">
        <v>1844</v>
      </c>
      <c r="G285" s="112"/>
      <c r="H285" s="112"/>
      <c r="I285" s="112"/>
      <c r="J285" s="42"/>
      <c r="K285" s="114"/>
      <c r="L285" s="114"/>
      <c r="M285" s="115"/>
      <c r="O285" s="149"/>
      <c r="P285" s="150"/>
      <c r="Q285" s="117"/>
      <c r="S285" s="149"/>
      <c r="T285" s="150"/>
      <c r="U285" s="117"/>
      <c r="W285" s="149"/>
      <c r="X285" s="150"/>
      <c r="Y285" s="117"/>
      <c r="AA285" s="149"/>
      <c r="AB285" s="150"/>
      <c r="AC285" s="117"/>
      <c r="AE285" s="149"/>
      <c r="AF285" s="150"/>
      <c r="AG285" s="117"/>
      <c r="AI285" s="149"/>
      <c r="AJ285" s="150"/>
      <c r="AK285" s="117"/>
    </row>
    <row r="286" spans="1:37" s="116" customFormat="1" ht="30" hidden="1" x14ac:dyDescent="0.25">
      <c r="A286" s="111" t="s">
        <v>167</v>
      </c>
      <c r="B286" s="109" t="s">
        <v>258</v>
      </c>
      <c r="C286" s="112" t="s">
        <v>165</v>
      </c>
      <c r="D286" s="112">
        <v>1</v>
      </c>
      <c r="E286" s="112" t="s">
        <v>1784</v>
      </c>
      <c r="F286" s="110" t="s">
        <v>1845</v>
      </c>
      <c r="G286" s="112"/>
      <c r="H286" s="112"/>
      <c r="I286" s="112"/>
      <c r="J286" s="42"/>
      <c r="K286" s="114"/>
      <c r="L286" s="114"/>
      <c r="M286" s="115"/>
      <c r="O286" s="149"/>
      <c r="P286" s="150"/>
      <c r="Q286" s="117"/>
      <c r="S286" s="149"/>
      <c r="T286" s="150"/>
      <c r="U286" s="117"/>
      <c r="W286" s="149"/>
      <c r="X286" s="150"/>
      <c r="Y286" s="117"/>
      <c r="AA286" s="149"/>
      <c r="AB286" s="150"/>
      <c r="AC286" s="117"/>
      <c r="AE286" s="149"/>
      <c r="AF286" s="150"/>
      <c r="AG286" s="117"/>
      <c r="AI286" s="149"/>
      <c r="AJ286" s="150"/>
      <c r="AK286" s="117"/>
    </row>
    <row r="287" spans="1:37" s="116" customFormat="1" ht="30" hidden="1" x14ac:dyDescent="0.25">
      <c r="A287" s="111" t="s">
        <v>167</v>
      </c>
      <c r="B287" s="109" t="s">
        <v>258</v>
      </c>
      <c r="C287" s="112" t="s">
        <v>165</v>
      </c>
      <c r="D287" s="112">
        <v>1</v>
      </c>
      <c r="E287" s="112" t="s">
        <v>1786</v>
      </c>
      <c r="F287" s="110" t="s">
        <v>1846</v>
      </c>
      <c r="G287" s="112"/>
      <c r="H287" s="112"/>
      <c r="I287" s="112"/>
      <c r="J287" s="42"/>
      <c r="K287" s="114"/>
      <c r="L287" s="114"/>
      <c r="M287" s="115"/>
      <c r="O287" s="149"/>
      <c r="P287" s="150"/>
      <c r="Q287" s="117"/>
      <c r="S287" s="149"/>
      <c r="T287" s="150"/>
      <c r="U287" s="117"/>
      <c r="W287" s="149"/>
      <c r="X287" s="150"/>
      <c r="Y287" s="117"/>
      <c r="AA287" s="149"/>
      <c r="AB287" s="150"/>
      <c r="AC287" s="117"/>
      <c r="AE287" s="149"/>
      <c r="AF287" s="150"/>
      <c r="AG287" s="117"/>
      <c r="AI287" s="149"/>
      <c r="AJ287" s="150"/>
      <c r="AK287" s="117"/>
    </row>
    <row r="288" spans="1:37" s="116" customFormat="1" ht="30" hidden="1" x14ac:dyDescent="0.25">
      <c r="A288" s="111" t="s">
        <v>167</v>
      </c>
      <c r="B288" s="109" t="s">
        <v>258</v>
      </c>
      <c r="C288" s="112" t="s">
        <v>165</v>
      </c>
      <c r="D288" s="112">
        <v>1</v>
      </c>
      <c r="E288" s="112" t="s">
        <v>1788</v>
      </c>
      <c r="F288" s="110" t="s">
        <v>1847</v>
      </c>
      <c r="G288" s="112"/>
      <c r="H288" s="112"/>
      <c r="I288" s="112"/>
      <c r="J288" s="42"/>
      <c r="K288" s="114"/>
      <c r="L288" s="114"/>
      <c r="M288" s="115"/>
      <c r="O288" s="149"/>
      <c r="P288" s="150"/>
      <c r="Q288" s="117"/>
      <c r="S288" s="149"/>
      <c r="T288" s="150"/>
      <c r="U288" s="117"/>
      <c r="W288" s="149"/>
      <c r="X288" s="150"/>
      <c r="Y288" s="117"/>
      <c r="AA288" s="149"/>
      <c r="AB288" s="150"/>
      <c r="AC288" s="117"/>
      <c r="AE288" s="149"/>
      <c r="AF288" s="150"/>
      <c r="AG288" s="117"/>
      <c r="AI288" s="149"/>
      <c r="AJ288" s="150"/>
      <c r="AK288" s="117"/>
    </row>
    <row r="289" spans="1:37" s="116" customFormat="1" ht="30" hidden="1" x14ac:dyDescent="0.25">
      <c r="A289" s="111" t="s">
        <v>167</v>
      </c>
      <c r="B289" s="109" t="s">
        <v>258</v>
      </c>
      <c r="C289" s="112" t="s">
        <v>165</v>
      </c>
      <c r="D289" s="112">
        <v>1</v>
      </c>
      <c r="E289" s="112" t="s">
        <v>1848</v>
      </c>
      <c r="F289" s="110" t="s">
        <v>1849</v>
      </c>
      <c r="G289" s="112"/>
      <c r="H289" s="112"/>
      <c r="I289" s="112"/>
      <c r="J289" s="42"/>
      <c r="K289" s="114"/>
      <c r="L289" s="114"/>
      <c r="M289" s="115"/>
      <c r="O289" s="149"/>
      <c r="P289" s="150"/>
      <c r="Q289" s="117"/>
      <c r="S289" s="149"/>
      <c r="T289" s="150"/>
      <c r="U289" s="117"/>
      <c r="W289" s="149"/>
      <c r="X289" s="150"/>
      <c r="Y289" s="117"/>
      <c r="AA289" s="149"/>
      <c r="AB289" s="150"/>
      <c r="AC289" s="117"/>
      <c r="AE289" s="149"/>
      <c r="AF289" s="150"/>
      <c r="AG289" s="117"/>
      <c r="AI289" s="149"/>
      <c r="AJ289" s="150"/>
      <c r="AK289" s="117"/>
    </row>
    <row r="290" spans="1:37" s="116" customFormat="1" ht="30" hidden="1" x14ac:dyDescent="0.25">
      <c r="A290" s="111" t="s">
        <v>167</v>
      </c>
      <c r="B290" s="109" t="s">
        <v>258</v>
      </c>
      <c r="C290" s="112" t="s">
        <v>165</v>
      </c>
      <c r="D290" s="112">
        <v>1</v>
      </c>
      <c r="E290" s="112" t="s">
        <v>1850</v>
      </c>
      <c r="F290" s="110" t="s">
        <v>1851</v>
      </c>
      <c r="G290" s="112"/>
      <c r="H290" s="112"/>
      <c r="I290" s="112"/>
      <c r="J290" s="42"/>
      <c r="K290" s="114"/>
      <c r="L290" s="114"/>
      <c r="M290" s="115"/>
      <c r="O290" s="149"/>
      <c r="P290" s="150"/>
      <c r="Q290" s="117"/>
      <c r="S290" s="149"/>
      <c r="T290" s="150"/>
      <c r="U290" s="117"/>
      <c r="W290" s="149"/>
      <c r="X290" s="150"/>
      <c r="Y290" s="117"/>
      <c r="AA290" s="149"/>
      <c r="AB290" s="150"/>
      <c r="AC290" s="117"/>
      <c r="AE290" s="149"/>
      <c r="AF290" s="150"/>
      <c r="AG290" s="117"/>
      <c r="AI290" s="149"/>
      <c r="AJ290" s="150"/>
      <c r="AK290" s="117"/>
    </row>
    <row r="291" spans="1:37" s="116" customFormat="1" ht="30" hidden="1" x14ac:dyDescent="0.25">
      <c r="A291" s="111" t="s">
        <v>167</v>
      </c>
      <c r="B291" s="109" t="s">
        <v>258</v>
      </c>
      <c r="C291" s="112" t="s">
        <v>165</v>
      </c>
      <c r="D291" s="112">
        <v>2</v>
      </c>
      <c r="E291" s="112"/>
      <c r="F291" s="109" t="s">
        <v>168</v>
      </c>
      <c r="G291" s="112"/>
      <c r="H291" s="112"/>
      <c r="I291" s="112"/>
      <c r="J291" s="42"/>
      <c r="K291" s="114"/>
      <c r="L291" s="114"/>
      <c r="M291" s="115"/>
      <c r="O291" s="149"/>
      <c r="P291" s="150"/>
      <c r="Q291" s="117"/>
      <c r="S291" s="149"/>
      <c r="T291" s="150"/>
      <c r="U291" s="117"/>
      <c r="W291" s="149"/>
      <c r="X291" s="150"/>
      <c r="Y291" s="117"/>
      <c r="AA291" s="149"/>
      <c r="AB291" s="150"/>
      <c r="AC291" s="117"/>
      <c r="AE291" s="149"/>
      <c r="AF291" s="150"/>
      <c r="AG291" s="117"/>
      <c r="AI291" s="149"/>
      <c r="AJ291" s="150"/>
      <c r="AK291" s="117"/>
    </row>
    <row r="292" spans="1:37" s="116" customFormat="1" ht="30" hidden="1" x14ac:dyDescent="0.25">
      <c r="A292" s="111" t="s">
        <v>167</v>
      </c>
      <c r="B292" s="109" t="s">
        <v>258</v>
      </c>
      <c r="C292" s="112" t="s">
        <v>165</v>
      </c>
      <c r="D292" s="112">
        <v>2</v>
      </c>
      <c r="E292" s="112" t="s">
        <v>1790</v>
      </c>
      <c r="F292" s="110" t="s">
        <v>1852</v>
      </c>
      <c r="G292" s="112"/>
      <c r="H292" s="112"/>
      <c r="I292" s="112"/>
      <c r="J292" s="42"/>
      <c r="K292" s="114"/>
      <c r="L292" s="114"/>
      <c r="M292" s="115"/>
      <c r="O292" s="149"/>
      <c r="P292" s="150"/>
      <c r="Q292" s="117"/>
      <c r="S292" s="149"/>
      <c r="T292" s="150"/>
      <c r="U292" s="117"/>
      <c r="W292" s="149"/>
      <c r="X292" s="150"/>
      <c r="Y292" s="117"/>
      <c r="AA292" s="149"/>
      <c r="AB292" s="150"/>
      <c r="AC292" s="117"/>
      <c r="AE292" s="149"/>
      <c r="AF292" s="150"/>
      <c r="AG292" s="117"/>
      <c r="AI292" s="149"/>
      <c r="AJ292" s="150"/>
      <c r="AK292" s="117"/>
    </row>
    <row r="293" spans="1:37" s="116" customFormat="1" ht="30" hidden="1" x14ac:dyDescent="0.25">
      <c r="A293" s="111" t="s">
        <v>167</v>
      </c>
      <c r="B293" s="109" t="s">
        <v>258</v>
      </c>
      <c r="C293" s="112" t="s">
        <v>165</v>
      </c>
      <c r="D293" s="112">
        <v>2</v>
      </c>
      <c r="E293" s="112" t="s">
        <v>1792</v>
      </c>
      <c r="F293" s="110" t="s">
        <v>1853</v>
      </c>
      <c r="G293" s="112"/>
      <c r="H293" s="112"/>
      <c r="I293" s="112"/>
      <c r="J293" s="42"/>
      <c r="K293" s="114"/>
      <c r="L293" s="114"/>
      <c r="M293" s="115"/>
      <c r="O293" s="149"/>
      <c r="P293" s="150"/>
      <c r="Q293" s="117"/>
      <c r="S293" s="149"/>
      <c r="T293" s="150"/>
      <c r="U293" s="117"/>
      <c r="W293" s="149"/>
      <c r="X293" s="150"/>
      <c r="Y293" s="117"/>
      <c r="AA293" s="149"/>
      <c r="AB293" s="150"/>
      <c r="AC293" s="117"/>
      <c r="AE293" s="149"/>
      <c r="AF293" s="150"/>
      <c r="AG293" s="117"/>
      <c r="AI293" s="149"/>
      <c r="AJ293" s="150"/>
      <c r="AK293" s="117"/>
    </row>
    <row r="294" spans="1:37" s="116" customFormat="1" ht="30" hidden="1" x14ac:dyDescent="0.25">
      <c r="A294" s="111" t="s">
        <v>167</v>
      </c>
      <c r="B294" s="109" t="s">
        <v>258</v>
      </c>
      <c r="C294" s="112" t="s">
        <v>165</v>
      </c>
      <c r="D294" s="112">
        <v>2</v>
      </c>
      <c r="E294" s="112" t="s">
        <v>1854</v>
      </c>
      <c r="F294" s="110" t="s">
        <v>1855</v>
      </c>
      <c r="G294" s="112"/>
      <c r="H294" s="112"/>
      <c r="I294" s="112"/>
      <c r="J294" s="42"/>
      <c r="K294" s="114"/>
      <c r="L294" s="114"/>
      <c r="M294" s="115"/>
      <c r="O294" s="149"/>
      <c r="P294" s="150"/>
      <c r="Q294" s="117"/>
      <c r="S294" s="149"/>
      <c r="T294" s="150"/>
      <c r="U294" s="117"/>
      <c r="W294" s="149"/>
      <c r="X294" s="150"/>
      <c r="Y294" s="117"/>
      <c r="AA294" s="149"/>
      <c r="AB294" s="150"/>
      <c r="AC294" s="117"/>
      <c r="AE294" s="149"/>
      <c r="AF294" s="150"/>
      <c r="AG294" s="117"/>
      <c r="AI294" s="149"/>
      <c r="AJ294" s="150"/>
      <c r="AK294" s="117"/>
    </row>
    <row r="295" spans="1:37" s="116" customFormat="1" ht="30" hidden="1" x14ac:dyDescent="0.25">
      <c r="A295" s="111" t="s">
        <v>167</v>
      </c>
      <c r="B295" s="109" t="s">
        <v>258</v>
      </c>
      <c r="C295" s="112" t="s">
        <v>165</v>
      </c>
      <c r="D295" s="112">
        <v>2</v>
      </c>
      <c r="E295" s="112" t="s">
        <v>1856</v>
      </c>
      <c r="F295" s="110" t="s">
        <v>1847</v>
      </c>
      <c r="G295" s="112"/>
      <c r="H295" s="112"/>
      <c r="I295" s="112"/>
      <c r="J295" s="42"/>
      <c r="K295" s="114"/>
      <c r="L295" s="114"/>
      <c r="M295" s="115"/>
      <c r="O295" s="149"/>
      <c r="P295" s="150"/>
      <c r="Q295" s="117"/>
      <c r="S295" s="149"/>
      <c r="T295" s="150"/>
      <c r="U295" s="117"/>
      <c r="W295" s="149"/>
      <c r="X295" s="150"/>
      <c r="Y295" s="117"/>
      <c r="AA295" s="149"/>
      <c r="AB295" s="150"/>
      <c r="AC295" s="117"/>
      <c r="AE295" s="149"/>
      <c r="AF295" s="150"/>
      <c r="AG295" s="117"/>
      <c r="AI295" s="149"/>
      <c r="AJ295" s="150"/>
      <c r="AK295" s="117"/>
    </row>
    <row r="296" spans="1:37" s="116" customFormat="1" ht="30" hidden="1" x14ac:dyDescent="0.25">
      <c r="A296" s="111" t="s">
        <v>167</v>
      </c>
      <c r="B296" s="109" t="s">
        <v>258</v>
      </c>
      <c r="C296" s="112" t="s">
        <v>165</v>
      </c>
      <c r="D296" s="112">
        <v>2</v>
      </c>
      <c r="E296" s="112" t="s">
        <v>1857</v>
      </c>
      <c r="F296" s="110" t="s">
        <v>1858</v>
      </c>
      <c r="G296" s="112"/>
      <c r="H296" s="112"/>
      <c r="I296" s="112"/>
      <c r="J296" s="42"/>
      <c r="K296" s="114"/>
      <c r="L296" s="114"/>
      <c r="M296" s="115"/>
      <c r="O296" s="149"/>
      <c r="P296" s="150"/>
      <c r="Q296" s="117"/>
      <c r="S296" s="149"/>
      <c r="T296" s="150"/>
      <c r="U296" s="117"/>
      <c r="W296" s="149"/>
      <c r="X296" s="150"/>
      <c r="Y296" s="117"/>
      <c r="AA296" s="149"/>
      <c r="AB296" s="150"/>
      <c r="AC296" s="117"/>
      <c r="AE296" s="149"/>
      <c r="AF296" s="150"/>
      <c r="AG296" s="117"/>
      <c r="AI296" s="149"/>
      <c r="AJ296" s="150"/>
      <c r="AK296" s="117"/>
    </row>
    <row r="297" spans="1:37" s="116" customFormat="1" ht="30" hidden="1" x14ac:dyDescent="0.25">
      <c r="A297" s="111" t="s">
        <v>167</v>
      </c>
      <c r="B297" s="109" t="s">
        <v>258</v>
      </c>
      <c r="C297" s="112" t="s">
        <v>165</v>
      </c>
      <c r="D297" s="112">
        <v>2</v>
      </c>
      <c r="E297" s="112" t="s">
        <v>1859</v>
      </c>
      <c r="F297" s="110" t="s">
        <v>1860</v>
      </c>
      <c r="G297" s="112"/>
      <c r="H297" s="112"/>
      <c r="I297" s="112"/>
      <c r="J297" s="42"/>
      <c r="K297" s="114"/>
      <c r="L297" s="114"/>
      <c r="M297" s="115"/>
      <c r="O297" s="149"/>
      <c r="P297" s="150"/>
      <c r="Q297" s="117"/>
      <c r="S297" s="149"/>
      <c r="T297" s="150"/>
      <c r="U297" s="117"/>
      <c r="W297" s="149"/>
      <c r="X297" s="150"/>
      <c r="Y297" s="117"/>
      <c r="AA297" s="149"/>
      <c r="AB297" s="150"/>
      <c r="AC297" s="117"/>
      <c r="AE297" s="149"/>
      <c r="AF297" s="150"/>
      <c r="AG297" s="117"/>
      <c r="AI297" s="149"/>
      <c r="AJ297" s="150"/>
      <c r="AK297" s="117"/>
    </row>
    <row r="298" spans="1:37" s="116" customFormat="1" ht="30" hidden="1" x14ac:dyDescent="0.25">
      <c r="A298" s="111" t="s">
        <v>167</v>
      </c>
      <c r="B298" s="109" t="s">
        <v>258</v>
      </c>
      <c r="C298" s="112" t="s">
        <v>165</v>
      </c>
      <c r="D298" s="112">
        <v>2</v>
      </c>
      <c r="E298" s="112" t="s">
        <v>1861</v>
      </c>
      <c r="F298" s="110" t="s">
        <v>1862</v>
      </c>
      <c r="G298" s="112"/>
      <c r="H298" s="112"/>
      <c r="I298" s="112"/>
      <c r="J298" s="42"/>
      <c r="K298" s="114"/>
      <c r="L298" s="114"/>
      <c r="M298" s="115"/>
      <c r="O298" s="149"/>
      <c r="P298" s="150"/>
      <c r="Q298" s="117"/>
      <c r="S298" s="149"/>
      <c r="T298" s="150"/>
      <c r="U298" s="117"/>
      <c r="W298" s="149"/>
      <c r="X298" s="150"/>
      <c r="Y298" s="117"/>
      <c r="AA298" s="149"/>
      <c r="AB298" s="150"/>
      <c r="AC298" s="117"/>
      <c r="AE298" s="149"/>
      <c r="AF298" s="150"/>
      <c r="AG298" s="117"/>
      <c r="AI298" s="149"/>
      <c r="AJ298" s="150"/>
      <c r="AK298" s="117"/>
    </row>
    <row r="299" spans="1:37" s="116" customFormat="1" ht="30" hidden="1" x14ac:dyDescent="0.25">
      <c r="A299" s="111" t="s">
        <v>167</v>
      </c>
      <c r="B299" s="109" t="s">
        <v>258</v>
      </c>
      <c r="C299" s="112" t="s">
        <v>165</v>
      </c>
      <c r="D299" s="112">
        <v>2</v>
      </c>
      <c r="E299" s="112" t="s">
        <v>1863</v>
      </c>
      <c r="F299" s="110" t="s">
        <v>1864</v>
      </c>
      <c r="G299" s="112"/>
      <c r="H299" s="112"/>
      <c r="I299" s="112"/>
      <c r="J299" s="42"/>
      <c r="K299" s="114"/>
      <c r="L299" s="114"/>
      <c r="M299" s="115"/>
      <c r="O299" s="149"/>
      <c r="P299" s="150"/>
      <c r="Q299" s="117"/>
      <c r="S299" s="149"/>
      <c r="T299" s="150"/>
      <c r="U299" s="117"/>
      <c r="W299" s="149"/>
      <c r="X299" s="150"/>
      <c r="Y299" s="117"/>
      <c r="AA299" s="149"/>
      <c r="AB299" s="150"/>
      <c r="AC299" s="117"/>
      <c r="AE299" s="149"/>
      <c r="AF299" s="150"/>
      <c r="AG299" s="117"/>
      <c r="AI299" s="149"/>
      <c r="AJ299" s="150"/>
      <c r="AK299" s="117"/>
    </row>
    <row r="300" spans="1:37" s="116" customFormat="1" ht="30" hidden="1" x14ac:dyDescent="0.25">
      <c r="A300" s="111" t="s">
        <v>167</v>
      </c>
      <c r="B300" s="109" t="s">
        <v>258</v>
      </c>
      <c r="C300" s="112" t="s">
        <v>165</v>
      </c>
      <c r="D300" s="112">
        <v>2</v>
      </c>
      <c r="E300" s="112" t="s">
        <v>1865</v>
      </c>
      <c r="F300" s="110" t="s">
        <v>1866</v>
      </c>
      <c r="G300" s="112"/>
      <c r="H300" s="112"/>
      <c r="I300" s="112"/>
      <c r="J300" s="42"/>
      <c r="K300" s="114"/>
      <c r="L300" s="114"/>
      <c r="M300" s="115"/>
      <c r="O300" s="149"/>
      <c r="P300" s="150"/>
      <c r="Q300" s="117"/>
      <c r="S300" s="149"/>
      <c r="T300" s="150"/>
      <c r="U300" s="117"/>
      <c r="W300" s="149"/>
      <c r="X300" s="150"/>
      <c r="Y300" s="117"/>
      <c r="AA300" s="149"/>
      <c r="AB300" s="150"/>
      <c r="AC300" s="117"/>
      <c r="AE300" s="149"/>
      <c r="AF300" s="150"/>
      <c r="AG300" s="117"/>
      <c r="AI300" s="149"/>
      <c r="AJ300" s="150"/>
      <c r="AK300" s="117"/>
    </row>
    <row r="301" spans="1:37" s="116" customFormat="1" ht="30" hidden="1" x14ac:dyDescent="0.25">
      <c r="A301" s="111" t="s">
        <v>167</v>
      </c>
      <c r="B301" s="109" t="s">
        <v>258</v>
      </c>
      <c r="C301" s="112" t="s">
        <v>165</v>
      </c>
      <c r="D301" s="112">
        <v>3</v>
      </c>
      <c r="E301" s="112"/>
      <c r="F301" s="109" t="s">
        <v>169</v>
      </c>
      <c r="G301" s="112"/>
      <c r="H301" s="112"/>
      <c r="I301" s="112"/>
      <c r="J301" s="42"/>
      <c r="K301" s="114"/>
      <c r="L301" s="114"/>
      <c r="M301" s="115"/>
      <c r="O301" s="149"/>
      <c r="P301" s="150"/>
      <c r="Q301" s="117"/>
      <c r="S301" s="149"/>
      <c r="T301" s="150"/>
      <c r="U301" s="117"/>
      <c r="W301" s="149"/>
      <c r="X301" s="150"/>
      <c r="Y301" s="117"/>
      <c r="AA301" s="149"/>
      <c r="AB301" s="150"/>
      <c r="AC301" s="117"/>
      <c r="AE301" s="149"/>
      <c r="AF301" s="150"/>
      <c r="AG301" s="117"/>
      <c r="AI301" s="149"/>
      <c r="AJ301" s="150"/>
      <c r="AK301" s="117"/>
    </row>
    <row r="302" spans="1:37" s="116" customFormat="1" ht="30" hidden="1" x14ac:dyDescent="0.25">
      <c r="A302" s="111" t="s">
        <v>167</v>
      </c>
      <c r="B302" s="109" t="s">
        <v>258</v>
      </c>
      <c r="C302" s="112" t="s">
        <v>165</v>
      </c>
      <c r="D302" s="112">
        <v>3</v>
      </c>
      <c r="E302" s="112" t="s">
        <v>1867</v>
      </c>
      <c r="F302" s="110" t="s">
        <v>1868</v>
      </c>
      <c r="G302" s="112"/>
      <c r="H302" s="112"/>
      <c r="I302" s="112"/>
      <c r="J302" s="42"/>
      <c r="K302" s="114"/>
      <c r="L302" s="114"/>
      <c r="M302" s="115"/>
      <c r="O302" s="149"/>
      <c r="P302" s="150"/>
      <c r="Q302" s="117"/>
      <c r="S302" s="149"/>
      <c r="T302" s="150"/>
      <c r="U302" s="117"/>
      <c r="W302" s="149"/>
      <c r="X302" s="150"/>
      <c r="Y302" s="117"/>
      <c r="AA302" s="149"/>
      <c r="AB302" s="150"/>
      <c r="AC302" s="117"/>
      <c r="AE302" s="149"/>
      <c r="AF302" s="150"/>
      <c r="AG302" s="117"/>
      <c r="AI302" s="149"/>
      <c r="AJ302" s="150"/>
      <c r="AK302" s="117"/>
    </row>
    <row r="303" spans="1:37" s="116" customFormat="1" ht="30" hidden="1" x14ac:dyDescent="0.25">
      <c r="A303" s="111" t="s">
        <v>167</v>
      </c>
      <c r="B303" s="109" t="s">
        <v>258</v>
      </c>
      <c r="C303" s="112" t="s">
        <v>165</v>
      </c>
      <c r="D303" s="112">
        <v>3</v>
      </c>
      <c r="E303" s="112" t="s">
        <v>1869</v>
      </c>
      <c r="F303" s="110" t="s">
        <v>1870</v>
      </c>
      <c r="G303" s="112"/>
      <c r="H303" s="112"/>
      <c r="I303" s="112"/>
      <c r="J303" s="42"/>
      <c r="K303" s="114"/>
      <c r="L303" s="114"/>
      <c r="M303" s="115"/>
      <c r="O303" s="149"/>
      <c r="P303" s="150"/>
      <c r="Q303" s="117"/>
      <c r="S303" s="149"/>
      <c r="T303" s="150"/>
      <c r="U303" s="117"/>
      <c r="W303" s="149"/>
      <c r="X303" s="150"/>
      <c r="Y303" s="117"/>
      <c r="AA303" s="149"/>
      <c r="AB303" s="150"/>
      <c r="AC303" s="117"/>
      <c r="AE303" s="149"/>
      <c r="AF303" s="150"/>
      <c r="AG303" s="117"/>
      <c r="AI303" s="149"/>
      <c r="AJ303" s="150"/>
      <c r="AK303" s="117"/>
    </row>
    <row r="304" spans="1:37" s="116" customFormat="1" ht="30" hidden="1" x14ac:dyDescent="0.25">
      <c r="A304" s="111" t="s">
        <v>167</v>
      </c>
      <c r="B304" s="109" t="s">
        <v>258</v>
      </c>
      <c r="C304" s="112" t="s">
        <v>165</v>
      </c>
      <c r="D304" s="112">
        <v>3</v>
      </c>
      <c r="E304" s="112" t="s">
        <v>1871</v>
      </c>
      <c r="F304" s="110" t="s">
        <v>1847</v>
      </c>
      <c r="G304" s="112"/>
      <c r="H304" s="112"/>
      <c r="I304" s="112"/>
      <c r="J304" s="42"/>
      <c r="K304" s="114"/>
      <c r="L304" s="114"/>
      <c r="M304" s="115"/>
      <c r="O304" s="149"/>
      <c r="P304" s="150"/>
      <c r="Q304" s="117"/>
      <c r="S304" s="149"/>
      <c r="T304" s="150"/>
      <c r="U304" s="117"/>
      <c r="W304" s="149"/>
      <c r="X304" s="150"/>
      <c r="Y304" s="117"/>
      <c r="AA304" s="149"/>
      <c r="AB304" s="150"/>
      <c r="AC304" s="117"/>
      <c r="AE304" s="149"/>
      <c r="AF304" s="150"/>
      <c r="AG304" s="117"/>
      <c r="AI304" s="149"/>
      <c r="AJ304" s="150"/>
      <c r="AK304" s="117"/>
    </row>
    <row r="305" spans="1:37" s="116" customFormat="1" ht="30" hidden="1" x14ac:dyDescent="0.25">
      <c r="A305" s="111" t="s">
        <v>167</v>
      </c>
      <c r="B305" s="109" t="s">
        <v>258</v>
      </c>
      <c r="C305" s="112" t="s">
        <v>165</v>
      </c>
      <c r="D305" s="112">
        <v>3</v>
      </c>
      <c r="E305" s="112" t="s">
        <v>1872</v>
      </c>
      <c r="F305" s="110" t="s">
        <v>1858</v>
      </c>
      <c r="G305" s="112"/>
      <c r="H305" s="112"/>
      <c r="I305" s="112"/>
      <c r="J305" s="42"/>
      <c r="K305" s="114"/>
      <c r="L305" s="114"/>
      <c r="M305" s="115"/>
      <c r="O305" s="149"/>
      <c r="P305" s="150"/>
      <c r="Q305" s="117"/>
      <c r="S305" s="149"/>
      <c r="T305" s="150"/>
      <c r="U305" s="117"/>
      <c r="W305" s="149"/>
      <c r="X305" s="150"/>
      <c r="Y305" s="117"/>
      <c r="AA305" s="149"/>
      <c r="AB305" s="150"/>
      <c r="AC305" s="117"/>
      <c r="AE305" s="149"/>
      <c r="AF305" s="150"/>
      <c r="AG305" s="117"/>
      <c r="AI305" s="149"/>
      <c r="AJ305" s="150"/>
      <c r="AK305" s="117"/>
    </row>
    <row r="306" spans="1:37" s="116" customFormat="1" ht="30" hidden="1" x14ac:dyDescent="0.25">
      <c r="A306" s="111" t="s">
        <v>167</v>
      </c>
      <c r="B306" s="109" t="s">
        <v>258</v>
      </c>
      <c r="C306" s="112" t="s">
        <v>165</v>
      </c>
      <c r="D306" s="112">
        <v>3</v>
      </c>
      <c r="E306" s="112" t="s">
        <v>1873</v>
      </c>
      <c r="F306" s="110" t="s">
        <v>1874</v>
      </c>
      <c r="G306" s="112"/>
      <c r="H306" s="112"/>
      <c r="I306" s="112"/>
      <c r="J306" s="42"/>
      <c r="K306" s="114"/>
      <c r="L306" s="114"/>
      <c r="M306" s="115"/>
      <c r="O306" s="149"/>
      <c r="P306" s="150"/>
      <c r="Q306" s="117"/>
      <c r="S306" s="149"/>
      <c r="T306" s="150"/>
      <c r="U306" s="117"/>
      <c r="W306" s="149"/>
      <c r="X306" s="150"/>
      <c r="Y306" s="117"/>
      <c r="AA306" s="149"/>
      <c r="AB306" s="150"/>
      <c r="AC306" s="117"/>
      <c r="AE306" s="149"/>
      <c r="AF306" s="150"/>
      <c r="AG306" s="117"/>
      <c r="AI306" s="149"/>
      <c r="AJ306" s="150"/>
      <c r="AK306" s="117"/>
    </row>
    <row r="307" spans="1:37" s="116" customFormat="1" ht="30" hidden="1" x14ac:dyDescent="0.25">
      <c r="A307" s="111" t="s">
        <v>167</v>
      </c>
      <c r="B307" s="109" t="s">
        <v>258</v>
      </c>
      <c r="C307" s="112" t="s">
        <v>165</v>
      </c>
      <c r="D307" s="112">
        <v>3</v>
      </c>
      <c r="E307" s="112" t="s">
        <v>1875</v>
      </c>
      <c r="F307" s="110" t="s">
        <v>1876</v>
      </c>
      <c r="G307" s="112"/>
      <c r="H307" s="112"/>
      <c r="I307" s="112"/>
      <c r="J307" s="42"/>
      <c r="K307" s="114"/>
      <c r="L307" s="114"/>
      <c r="M307" s="115"/>
      <c r="O307" s="149"/>
      <c r="P307" s="150"/>
      <c r="Q307" s="117"/>
      <c r="S307" s="149"/>
      <c r="T307" s="150"/>
      <c r="U307" s="117"/>
      <c r="W307" s="149"/>
      <c r="X307" s="150"/>
      <c r="Y307" s="117"/>
      <c r="AA307" s="149"/>
      <c r="AB307" s="150"/>
      <c r="AC307" s="117"/>
      <c r="AE307" s="149"/>
      <c r="AF307" s="150"/>
      <c r="AG307" s="117"/>
      <c r="AI307" s="149"/>
      <c r="AJ307" s="150"/>
      <c r="AK307" s="117"/>
    </row>
    <row r="308" spans="1:37" s="116" customFormat="1" ht="30" hidden="1" x14ac:dyDescent="0.25">
      <c r="A308" s="111" t="s">
        <v>167</v>
      </c>
      <c r="B308" s="109" t="s">
        <v>258</v>
      </c>
      <c r="C308" s="112" t="s">
        <v>165</v>
      </c>
      <c r="D308" s="112">
        <v>3</v>
      </c>
      <c r="E308" s="112" t="s">
        <v>1877</v>
      </c>
      <c r="F308" s="110" t="s">
        <v>1878</v>
      </c>
      <c r="G308" s="112"/>
      <c r="H308" s="112"/>
      <c r="I308" s="112"/>
      <c r="J308" s="42"/>
      <c r="K308" s="114"/>
      <c r="L308" s="114"/>
      <c r="M308" s="115"/>
      <c r="O308" s="149"/>
      <c r="P308" s="150"/>
      <c r="Q308" s="117"/>
      <c r="S308" s="149"/>
      <c r="T308" s="150"/>
      <c r="U308" s="117"/>
      <c r="W308" s="149"/>
      <c r="X308" s="150"/>
      <c r="Y308" s="117"/>
      <c r="AA308" s="149"/>
      <c r="AB308" s="150"/>
      <c r="AC308" s="117"/>
      <c r="AE308" s="149"/>
      <c r="AF308" s="150"/>
      <c r="AG308" s="117"/>
      <c r="AI308" s="149"/>
      <c r="AJ308" s="150"/>
      <c r="AK308" s="117"/>
    </row>
    <row r="309" spans="1:37" s="116" customFormat="1" ht="30" hidden="1" x14ac:dyDescent="0.25">
      <c r="A309" s="111" t="s">
        <v>167</v>
      </c>
      <c r="B309" s="109" t="s">
        <v>258</v>
      </c>
      <c r="C309" s="112" t="s">
        <v>165</v>
      </c>
      <c r="D309" s="112">
        <v>4</v>
      </c>
      <c r="E309" s="112"/>
      <c r="F309" s="109" t="s">
        <v>173</v>
      </c>
      <c r="G309" s="112"/>
      <c r="H309" s="112"/>
      <c r="I309" s="112"/>
      <c r="J309" s="42"/>
      <c r="K309" s="114"/>
      <c r="L309" s="114"/>
      <c r="M309" s="115"/>
      <c r="O309" s="149"/>
      <c r="P309" s="150"/>
      <c r="Q309" s="117"/>
      <c r="S309" s="149"/>
      <c r="T309" s="150"/>
      <c r="U309" s="117"/>
      <c r="W309" s="149"/>
      <c r="X309" s="150"/>
      <c r="Y309" s="117"/>
      <c r="AA309" s="149"/>
      <c r="AB309" s="150"/>
      <c r="AC309" s="117"/>
      <c r="AE309" s="149"/>
      <c r="AF309" s="150"/>
      <c r="AG309" s="117"/>
      <c r="AI309" s="149"/>
      <c r="AJ309" s="150"/>
      <c r="AK309" s="117"/>
    </row>
    <row r="310" spans="1:37" s="116" customFormat="1" ht="30" hidden="1" x14ac:dyDescent="0.25">
      <c r="A310" s="111" t="s">
        <v>167</v>
      </c>
      <c r="B310" s="109" t="s">
        <v>258</v>
      </c>
      <c r="C310" s="112" t="s">
        <v>165</v>
      </c>
      <c r="D310" s="112">
        <v>4</v>
      </c>
      <c r="E310" s="112" t="s">
        <v>1562</v>
      </c>
      <c r="F310" s="110" t="s">
        <v>1879</v>
      </c>
      <c r="G310" s="112"/>
      <c r="H310" s="112"/>
      <c r="I310" s="112"/>
      <c r="J310" s="42"/>
      <c r="K310" s="114"/>
      <c r="L310" s="114"/>
      <c r="M310" s="115"/>
      <c r="O310" s="149"/>
      <c r="P310" s="150"/>
      <c r="Q310" s="117"/>
      <c r="S310" s="149"/>
      <c r="T310" s="150"/>
      <c r="U310" s="117"/>
      <c r="W310" s="149"/>
      <c r="X310" s="150"/>
      <c r="Y310" s="117"/>
      <c r="AA310" s="149"/>
      <c r="AB310" s="150"/>
      <c r="AC310" s="117"/>
      <c r="AE310" s="149"/>
      <c r="AF310" s="150"/>
      <c r="AG310" s="117"/>
      <c r="AI310" s="149"/>
      <c r="AJ310" s="150"/>
      <c r="AK310" s="117"/>
    </row>
    <row r="311" spans="1:37" s="116" customFormat="1" ht="30" hidden="1" x14ac:dyDescent="0.25">
      <c r="A311" s="111" t="s">
        <v>167</v>
      </c>
      <c r="B311" s="109" t="s">
        <v>258</v>
      </c>
      <c r="C311" s="112" t="s">
        <v>165</v>
      </c>
      <c r="D311" s="112">
        <v>4</v>
      </c>
      <c r="E311" s="112" t="s">
        <v>1564</v>
      </c>
      <c r="F311" s="110" t="s">
        <v>1880</v>
      </c>
      <c r="G311" s="112"/>
      <c r="H311" s="112"/>
      <c r="I311" s="112"/>
      <c r="J311" s="42"/>
      <c r="K311" s="114"/>
      <c r="L311" s="114"/>
      <c r="M311" s="115"/>
      <c r="O311" s="149"/>
      <c r="P311" s="150"/>
      <c r="Q311" s="117"/>
      <c r="S311" s="149"/>
      <c r="T311" s="150"/>
      <c r="U311" s="117"/>
      <c r="W311" s="149"/>
      <c r="X311" s="150"/>
      <c r="Y311" s="117"/>
      <c r="AA311" s="149"/>
      <c r="AB311" s="150"/>
      <c r="AC311" s="117"/>
      <c r="AE311" s="149"/>
      <c r="AF311" s="150"/>
      <c r="AG311" s="117"/>
      <c r="AI311" s="149"/>
      <c r="AJ311" s="150"/>
      <c r="AK311" s="117"/>
    </row>
    <row r="312" spans="1:37" s="116" customFormat="1" ht="30" hidden="1" x14ac:dyDescent="0.25">
      <c r="A312" s="111" t="s">
        <v>167</v>
      </c>
      <c r="B312" s="109" t="s">
        <v>258</v>
      </c>
      <c r="C312" s="112" t="s">
        <v>165</v>
      </c>
      <c r="D312" s="112">
        <v>4</v>
      </c>
      <c r="E312" s="112" t="s">
        <v>1566</v>
      </c>
      <c r="F312" s="110" t="s">
        <v>1881</v>
      </c>
      <c r="G312" s="112"/>
      <c r="H312" s="112"/>
      <c r="I312" s="112"/>
      <c r="J312" s="42"/>
      <c r="K312" s="114"/>
      <c r="L312" s="114"/>
      <c r="M312" s="115"/>
      <c r="O312" s="149"/>
      <c r="P312" s="150"/>
      <c r="Q312" s="117"/>
      <c r="S312" s="149"/>
      <c r="T312" s="150"/>
      <c r="U312" s="117"/>
      <c r="W312" s="149"/>
      <c r="X312" s="150"/>
      <c r="Y312" s="117"/>
      <c r="AA312" s="149"/>
      <c r="AB312" s="150"/>
      <c r="AC312" s="117"/>
      <c r="AE312" s="149"/>
      <c r="AF312" s="150"/>
      <c r="AG312" s="117"/>
      <c r="AI312" s="149"/>
      <c r="AJ312" s="150"/>
      <c r="AK312" s="117"/>
    </row>
    <row r="313" spans="1:37" s="116" customFormat="1" ht="30" hidden="1" x14ac:dyDescent="0.25">
      <c r="A313" s="111" t="s">
        <v>167</v>
      </c>
      <c r="B313" s="109" t="s">
        <v>258</v>
      </c>
      <c r="C313" s="112" t="s">
        <v>165</v>
      </c>
      <c r="D313" s="112">
        <v>4</v>
      </c>
      <c r="E313" s="112" t="s">
        <v>1882</v>
      </c>
      <c r="F313" s="110" t="s">
        <v>1883</v>
      </c>
      <c r="G313" s="112"/>
      <c r="H313" s="112"/>
      <c r="I313" s="112"/>
      <c r="J313" s="42"/>
      <c r="K313" s="114"/>
      <c r="L313" s="114"/>
      <c r="M313" s="115"/>
      <c r="O313" s="149"/>
      <c r="P313" s="150"/>
      <c r="Q313" s="117"/>
      <c r="S313" s="149"/>
      <c r="T313" s="150"/>
      <c r="U313" s="117"/>
      <c r="W313" s="149"/>
      <c r="X313" s="150"/>
      <c r="Y313" s="117"/>
      <c r="AA313" s="149"/>
      <c r="AB313" s="150"/>
      <c r="AC313" s="117"/>
      <c r="AE313" s="149"/>
      <c r="AF313" s="150"/>
      <c r="AG313" s="117"/>
      <c r="AI313" s="149"/>
      <c r="AJ313" s="150"/>
      <c r="AK313" s="117"/>
    </row>
    <row r="314" spans="1:37" s="116" customFormat="1" ht="30" hidden="1" x14ac:dyDescent="0.25">
      <c r="A314" s="111" t="s">
        <v>167</v>
      </c>
      <c r="B314" s="109" t="s">
        <v>258</v>
      </c>
      <c r="C314" s="112" t="s">
        <v>165</v>
      </c>
      <c r="D314" s="112">
        <v>4</v>
      </c>
      <c r="E314" s="112" t="s">
        <v>1884</v>
      </c>
      <c r="F314" s="110" t="s">
        <v>1885</v>
      </c>
      <c r="G314" s="112"/>
      <c r="H314" s="112"/>
      <c r="I314" s="112"/>
      <c r="J314" s="42"/>
      <c r="K314" s="114"/>
      <c r="L314" s="114"/>
      <c r="M314" s="115"/>
      <c r="O314" s="149"/>
      <c r="P314" s="150"/>
      <c r="Q314" s="117"/>
      <c r="S314" s="149"/>
      <c r="T314" s="150"/>
      <c r="U314" s="117"/>
      <c r="W314" s="149"/>
      <c r="X314" s="150"/>
      <c r="Y314" s="117"/>
      <c r="AA314" s="149"/>
      <c r="AB314" s="150"/>
      <c r="AC314" s="117"/>
      <c r="AE314" s="149"/>
      <c r="AF314" s="150"/>
      <c r="AG314" s="117"/>
      <c r="AI314" s="149"/>
      <c r="AJ314" s="150"/>
      <c r="AK314" s="117"/>
    </row>
    <row r="315" spans="1:37" s="116" customFormat="1" ht="30" hidden="1" x14ac:dyDescent="0.25">
      <c r="A315" s="111" t="s">
        <v>167</v>
      </c>
      <c r="B315" s="109" t="s">
        <v>258</v>
      </c>
      <c r="C315" s="112" t="s">
        <v>165</v>
      </c>
      <c r="D315" s="112">
        <v>4</v>
      </c>
      <c r="E315" s="112" t="s">
        <v>1886</v>
      </c>
      <c r="F315" s="110" t="s">
        <v>1887</v>
      </c>
      <c r="G315" s="112"/>
      <c r="H315" s="112"/>
      <c r="I315" s="112"/>
      <c r="J315" s="42"/>
      <c r="K315" s="114"/>
      <c r="L315" s="114"/>
      <c r="M315" s="115"/>
      <c r="O315" s="149"/>
      <c r="P315" s="150"/>
      <c r="Q315" s="117"/>
      <c r="S315" s="149"/>
      <c r="T315" s="150"/>
      <c r="U315" s="117"/>
      <c r="W315" s="149"/>
      <c r="X315" s="150"/>
      <c r="Y315" s="117"/>
      <c r="AA315" s="149"/>
      <c r="AB315" s="150"/>
      <c r="AC315" s="117"/>
      <c r="AE315" s="149"/>
      <c r="AF315" s="150"/>
      <c r="AG315" s="117"/>
      <c r="AI315" s="149"/>
      <c r="AJ315" s="150"/>
      <c r="AK315" s="117"/>
    </row>
    <row r="316" spans="1:37" s="116" customFormat="1" ht="30" hidden="1" x14ac:dyDescent="0.25">
      <c r="A316" s="111" t="s">
        <v>167</v>
      </c>
      <c r="B316" s="109" t="s">
        <v>258</v>
      </c>
      <c r="C316" s="112" t="s">
        <v>165</v>
      </c>
      <c r="D316" s="112">
        <v>4</v>
      </c>
      <c r="E316" s="112" t="s">
        <v>1888</v>
      </c>
      <c r="F316" s="110" t="s">
        <v>1889</v>
      </c>
      <c r="G316" s="112"/>
      <c r="H316" s="112"/>
      <c r="I316" s="112"/>
      <c r="J316" s="42"/>
      <c r="K316" s="114"/>
      <c r="L316" s="114"/>
      <c r="M316" s="115"/>
      <c r="O316" s="149"/>
      <c r="P316" s="150"/>
      <c r="Q316" s="117"/>
      <c r="S316" s="149"/>
      <c r="T316" s="150"/>
      <c r="U316" s="117"/>
      <c r="W316" s="149"/>
      <c r="X316" s="150"/>
      <c r="Y316" s="117"/>
      <c r="AA316" s="149"/>
      <c r="AB316" s="150"/>
      <c r="AC316" s="117"/>
      <c r="AE316" s="149"/>
      <c r="AF316" s="150"/>
      <c r="AG316" s="117"/>
      <c r="AI316" s="149"/>
      <c r="AJ316" s="150"/>
      <c r="AK316" s="117"/>
    </row>
    <row r="317" spans="1:37" s="116" customFormat="1" ht="30" hidden="1" x14ac:dyDescent="0.25">
      <c r="A317" s="111" t="s">
        <v>167</v>
      </c>
      <c r="B317" s="109" t="s">
        <v>258</v>
      </c>
      <c r="C317" s="112" t="s">
        <v>165</v>
      </c>
      <c r="D317" s="112">
        <v>4</v>
      </c>
      <c r="E317" s="112" t="s">
        <v>1890</v>
      </c>
      <c r="F317" s="110" t="s">
        <v>1891</v>
      </c>
      <c r="G317" s="112"/>
      <c r="H317" s="112"/>
      <c r="I317" s="112"/>
      <c r="J317" s="42"/>
      <c r="K317" s="114"/>
      <c r="L317" s="114"/>
      <c r="M317" s="115"/>
      <c r="O317" s="149"/>
      <c r="P317" s="150"/>
      <c r="Q317" s="117"/>
      <c r="S317" s="149"/>
      <c r="T317" s="150"/>
      <c r="U317" s="117"/>
      <c r="W317" s="149"/>
      <c r="X317" s="150"/>
      <c r="Y317" s="117"/>
      <c r="AA317" s="149"/>
      <c r="AB317" s="150"/>
      <c r="AC317" s="117"/>
      <c r="AE317" s="149"/>
      <c r="AF317" s="150"/>
      <c r="AG317" s="117"/>
      <c r="AI317" s="149"/>
      <c r="AJ317" s="150"/>
      <c r="AK317" s="117"/>
    </row>
    <row r="318" spans="1:37" s="116" customFormat="1" ht="30" hidden="1" x14ac:dyDescent="0.25">
      <c r="A318" s="111" t="s">
        <v>167</v>
      </c>
      <c r="B318" s="109" t="s">
        <v>258</v>
      </c>
      <c r="C318" s="112" t="s">
        <v>165</v>
      </c>
      <c r="D318" s="112">
        <v>4</v>
      </c>
      <c r="E318" s="112" t="s">
        <v>1892</v>
      </c>
      <c r="F318" s="110" t="s">
        <v>1893</v>
      </c>
      <c r="G318" s="112"/>
      <c r="H318" s="112"/>
      <c r="I318" s="112"/>
      <c r="J318" s="42"/>
      <c r="K318" s="114"/>
      <c r="L318" s="114"/>
      <c r="M318" s="115"/>
      <c r="O318" s="149"/>
      <c r="P318" s="150"/>
      <c r="Q318" s="117"/>
      <c r="S318" s="149"/>
      <c r="T318" s="150"/>
      <c r="U318" s="117"/>
      <c r="W318" s="149"/>
      <c r="X318" s="150"/>
      <c r="Y318" s="117"/>
      <c r="AA318" s="149"/>
      <c r="AB318" s="150"/>
      <c r="AC318" s="117"/>
      <c r="AE318" s="149"/>
      <c r="AF318" s="150"/>
      <c r="AG318" s="117"/>
      <c r="AI318" s="149"/>
      <c r="AJ318" s="150"/>
      <c r="AK318" s="117"/>
    </row>
    <row r="319" spans="1:37" s="116" customFormat="1" ht="30" hidden="1" x14ac:dyDescent="0.25">
      <c r="A319" s="111" t="s">
        <v>167</v>
      </c>
      <c r="B319" s="109" t="s">
        <v>258</v>
      </c>
      <c r="C319" s="112" t="s">
        <v>165</v>
      </c>
      <c r="D319" s="112">
        <v>4</v>
      </c>
      <c r="E319" s="118" t="s">
        <v>170</v>
      </c>
      <c r="F319" s="110" t="s">
        <v>1894</v>
      </c>
      <c r="G319" s="112"/>
      <c r="H319" s="112"/>
      <c r="I319" s="112"/>
      <c r="J319" s="42"/>
      <c r="K319" s="114"/>
      <c r="L319" s="114"/>
      <c r="M319" s="115"/>
      <c r="O319" s="149"/>
      <c r="P319" s="150"/>
      <c r="Q319" s="117"/>
      <c r="S319" s="149"/>
      <c r="T319" s="150"/>
      <c r="U319" s="117"/>
      <c r="W319" s="149"/>
      <c r="X319" s="150"/>
      <c r="Y319" s="117"/>
      <c r="AA319" s="149"/>
      <c r="AB319" s="150"/>
      <c r="AC319" s="117"/>
      <c r="AE319" s="149"/>
      <c r="AF319" s="150"/>
      <c r="AG319" s="117"/>
      <c r="AI319" s="149"/>
      <c r="AJ319" s="150"/>
      <c r="AK319" s="117"/>
    </row>
    <row r="320" spans="1:37" s="116" customFormat="1" ht="30" hidden="1" x14ac:dyDescent="0.25">
      <c r="A320" s="111" t="s">
        <v>167</v>
      </c>
      <c r="B320" s="109" t="s">
        <v>258</v>
      </c>
      <c r="C320" s="112" t="s">
        <v>165</v>
      </c>
      <c r="D320" s="112">
        <v>4</v>
      </c>
      <c r="E320" s="118" t="s">
        <v>171</v>
      </c>
      <c r="F320" s="110" t="s">
        <v>1895</v>
      </c>
      <c r="G320" s="112"/>
      <c r="H320" s="112"/>
      <c r="I320" s="112"/>
      <c r="J320" s="42"/>
      <c r="K320" s="114"/>
      <c r="L320" s="114"/>
      <c r="M320" s="115"/>
      <c r="O320" s="149"/>
      <c r="P320" s="150"/>
      <c r="Q320" s="117"/>
      <c r="S320" s="149"/>
      <c r="T320" s="150"/>
      <c r="U320" s="117"/>
      <c r="W320" s="149"/>
      <c r="X320" s="150"/>
      <c r="Y320" s="117"/>
      <c r="AA320" s="149"/>
      <c r="AB320" s="150"/>
      <c r="AC320" s="117"/>
      <c r="AE320" s="149"/>
      <c r="AF320" s="150"/>
      <c r="AG320" s="117"/>
      <c r="AI320" s="149"/>
      <c r="AJ320" s="150"/>
      <c r="AK320" s="117"/>
    </row>
    <row r="321" spans="1:37" s="116" customFormat="1" ht="30" hidden="1" x14ac:dyDescent="0.25">
      <c r="A321" s="111" t="s">
        <v>167</v>
      </c>
      <c r="B321" s="109" t="s">
        <v>258</v>
      </c>
      <c r="C321" s="112" t="s">
        <v>165</v>
      </c>
      <c r="D321" s="112">
        <v>4</v>
      </c>
      <c r="E321" s="118" t="s">
        <v>172</v>
      </c>
      <c r="F321" s="110" t="s">
        <v>1896</v>
      </c>
      <c r="G321" s="112"/>
      <c r="H321" s="112"/>
      <c r="I321" s="112"/>
      <c r="J321" s="42"/>
      <c r="K321" s="114"/>
      <c r="L321" s="114"/>
      <c r="M321" s="115"/>
      <c r="O321" s="149"/>
      <c r="P321" s="150"/>
      <c r="Q321" s="117"/>
      <c r="S321" s="149"/>
      <c r="T321" s="150"/>
      <c r="U321" s="117"/>
      <c r="W321" s="149"/>
      <c r="X321" s="150"/>
      <c r="Y321" s="117"/>
      <c r="AA321" s="149"/>
      <c r="AB321" s="150"/>
      <c r="AC321" s="117"/>
      <c r="AE321" s="149"/>
      <c r="AF321" s="150"/>
      <c r="AG321" s="117"/>
      <c r="AI321" s="149"/>
      <c r="AJ321" s="150"/>
      <c r="AK321" s="117"/>
    </row>
    <row r="322" spans="1:37" s="116" customFormat="1" ht="75" hidden="1" x14ac:dyDescent="0.25">
      <c r="A322" s="111" t="s">
        <v>167</v>
      </c>
      <c r="B322" s="109" t="s">
        <v>258</v>
      </c>
      <c r="C322" s="112" t="s">
        <v>165</v>
      </c>
      <c r="D322" s="112">
        <v>4</v>
      </c>
      <c r="E322" s="118" t="s">
        <v>174</v>
      </c>
      <c r="F322" s="110" t="s">
        <v>1897</v>
      </c>
      <c r="G322" s="112"/>
      <c r="H322" s="112"/>
      <c r="I322" s="112"/>
      <c r="J322" s="42"/>
      <c r="K322" s="114"/>
      <c r="L322" s="114"/>
      <c r="M322" s="115"/>
      <c r="O322" s="149"/>
      <c r="P322" s="150"/>
      <c r="Q322" s="117"/>
      <c r="S322" s="149"/>
      <c r="T322" s="150"/>
      <c r="U322" s="117"/>
      <c r="W322" s="149"/>
      <c r="X322" s="150"/>
      <c r="Y322" s="117"/>
      <c r="AA322" s="149"/>
      <c r="AB322" s="150"/>
      <c r="AC322" s="117"/>
      <c r="AE322" s="149"/>
      <c r="AF322" s="150"/>
      <c r="AG322" s="117"/>
      <c r="AI322" s="149"/>
      <c r="AJ322" s="150"/>
      <c r="AK322" s="117"/>
    </row>
    <row r="323" spans="1:37" s="116" customFormat="1" ht="45" hidden="1" x14ac:dyDescent="0.25">
      <c r="A323" s="111" t="s">
        <v>167</v>
      </c>
      <c r="B323" s="109" t="s">
        <v>258</v>
      </c>
      <c r="C323" s="112" t="s">
        <v>165</v>
      </c>
      <c r="D323" s="112">
        <v>5</v>
      </c>
      <c r="E323" s="112"/>
      <c r="F323" s="109" t="s">
        <v>176</v>
      </c>
      <c r="G323" s="112"/>
      <c r="H323" s="112"/>
      <c r="I323" s="112"/>
      <c r="J323" s="42"/>
      <c r="K323" s="114"/>
      <c r="L323" s="114"/>
      <c r="M323" s="115"/>
      <c r="O323" s="149"/>
      <c r="P323" s="150"/>
      <c r="Q323" s="117"/>
      <c r="S323" s="149"/>
      <c r="T323" s="150"/>
      <c r="U323" s="117"/>
      <c r="W323" s="149"/>
      <c r="X323" s="150"/>
      <c r="Y323" s="117"/>
      <c r="AA323" s="149"/>
      <c r="AB323" s="150"/>
      <c r="AC323" s="117"/>
      <c r="AE323" s="149"/>
      <c r="AF323" s="150"/>
      <c r="AG323" s="117"/>
      <c r="AI323" s="149"/>
      <c r="AJ323" s="150"/>
      <c r="AK323" s="117"/>
    </row>
    <row r="324" spans="1:37" s="116" customFormat="1" ht="60" hidden="1" x14ac:dyDescent="0.25">
      <c r="A324" s="111" t="s">
        <v>167</v>
      </c>
      <c r="B324" s="109" t="s">
        <v>258</v>
      </c>
      <c r="C324" s="112" t="s">
        <v>165</v>
      </c>
      <c r="D324" s="112">
        <v>6</v>
      </c>
      <c r="E324" s="112"/>
      <c r="F324" s="109" t="s">
        <v>177</v>
      </c>
      <c r="G324" s="112"/>
      <c r="H324" s="112"/>
      <c r="I324" s="112"/>
      <c r="J324" s="42"/>
      <c r="K324" s="114"/>
      <c r="L324" s="114"/>
      <c r="M324" s="115"/>
      <c r="O324" s="149"/>
      <c r="P324" s="150"/>
      <c r="Q324" s="117"/>
      <c r="S324" s="149"/>
      <c r="T324" s="150"/>
      <c r="U324" s="117"/>
      <c r="W324" s="149"/>
      <c r="X324" s="150"/>
      <c r="Y324" s="117"/>
      <c r="AA324" s="149"/>
      <c r="AB324" s="150"/>
      <c r="AC324" s="117"/>
      <c r="AE324" s="149"/>
      <c r="AF324" s="150"/>
      <c r="AG324" s="117"/>
      <c r="AI324" s="149"/>
      <c r="AJ324" s="150"/>
      <c r="AK324" s="117"/>
    </row>
    <row r="325" spans="1:37" s="116" customFormat="1" ht="90" hidden="1" x14ac:dyDescent="0.25">
      <c r="A325" s="111" t="s">
        <v>167</v>
      </c>
      <c r="B325" s="109" t="s">
        <v>258</v>
      </c>
      <c r="C325" s="112" t="s">
        <v>165</v>
      </c>
      <c r="D325" s="112">
        <v>7</v>
      </c>
      <c r="E325" s="112"/>
      <c r="F325" s="109" t="s">
        <v>178</v>
      </c>
      <c r="G325" s="112"/>
      <c r="H325" s="112" t="s">
        <v>4161</v>
      </c>
      <c r="I325" s="112"/>
      <c r="J325" s="42"/>
      <c r="K325" s="114"/>
      <c r="L325" s="114"/>
      <c r="M325" s="115"/>
      <c r="O325" s="149"/>
      <c r="P325" s="150"/>
      <c r="Q325" s="117"/>
      <c r="S325" s="149"/>
      <c r="T325" s="150"/>
      <c r="U325" s="117"/>
      <c r="W325" s="149"/>
      <c r="X325" s="150"/>
      <c r="Y325" s="117"/>
      <c r="AA325" s="149"/>
      <c r="AB325" s="150"/>
      <c r="AC325" s="117"/>
      <c r="AE325" s="149"/>
      <c r="AF325" s="150"/>
      <c r="AG325" s="117"/>
      <c r="AI325" s="149"/>
      <c r="AJ325" s="150"/>
      <c r="AK325" s="117"/>
    </row>
    <row r="326" spans="1:37" s="116" customFormat="1" ht="30" hidden="1" x14ac:dyDescent="0.25">
      <c r="A326" s="111" t="s">
        <v>167</v>
      </c>
      <c r="B326" s="109" t="s">
        <v>258</v>
      </c>
      <c r="C326" s="112" t="s">
        <v>165</v>
      </c>
      <c r="D326" s="112">
        <v>8</v>
      </c>
      <c r="E326" s="112"/>
      <c r="F326" s="109" t="s">
        <v>179</v>
      </c>
      <c r="G326" s="112"/>
      <c r="H326" s="112"/>
      <c r="I326" s="112"/>
      <c r="J326" s="42"/>
      <c r="K326" s="114"/>
      <c r="L326" s="114"/>
      <c r="M326" s="115"/>
      <c r="O326" s="149"/>
      <c r="P326" s="150"/>
      <c r="Q326" s="117"/>
      <c r="S326" s="149"/>
      <c r="T326" s="150"/>
      <c r="U326" s="117"/>
      <c r="W326" s="149"/>
      <c r="X326" s="150"/>
      <c r="Y326" s="117"/>
      <c r="AA326" s="149"/>
      <c r="AB326" s="150"/>
      <c r="AC326" s="117"/>
      <c r="AE326" s="149"/>
      <c r="AF326" s="150"/>
      <c r="AG326" s="117"/>
      <c r="AI326" s="149"/>
      <c r="AJ326" s="150"/>
      <c r="AK326" s="117"/>
    </row>
    <row r="327" spans="1:37" s="116" customFormat="1" ht="30" hidden="1" x14ac:dyDescent="0.25">
      <c r="A327" s="111" t="s">
        <v>167</v>
      </c>
      <c r="B327" s="109" t="s">
        <v>258</v>
      </c>
      <c r="C327" s="112" t="s">
        <v>165</v>
      </c>
      <c r="D327" s="112">
        <v>9</v>
      </c>
      <c r="E327" s="112"/>
      <c r="F327" s="109" t="s">
        <v>180</v>
      </c>
      <c r="G327" s="112"/>
      <c r="H327" s="112"/>
      <c r="I327" s="112"/>
      <c r="J327" s="42"/>
      <c r="K327" s="114"/>
      <c r="L327" s="114"/>
      <c r="M327" s="115"/>
      <c r="O327" s="149"/>
      <c r="P327" s="150"/>
      <c r="Q327" s="117"/>
      <c r="S327" s="149"/>
      <c r="T327" s="150"/>
      <c r="U327" s="117"/>
      <c r="W327" s="149"/>
      <c r="X327" s="150"/>
      <c r="Y327" s="117"/>
      <c r="AA327" s="149"/>
      <c r="AB327" s="150"/>
      <c r="AC327" s="117"/>
      <c r="AE327" s="149"/>
      <c r="AF327" s="150"/>
      <c r="AG327" s="117"/>
      <c r="AI327" s="149"/>
      <c r="AJ327" s="150"/>
      <c r="AK327" s="117"/>
    </row>
    <row r="328" spans="1:37" s="116" customFormat="1" ht="60" hidden="1" x14ac:dyDescent="0.25">
      <c r="A328" s="111" t="s">
        <v>167</v>
      </c>
      <c r="B328" s="109" t="s">
        <v>258</v>
      </c>
      <c r="C328" s="112" t="s">
        <v>165</v>
      </c>
      <c r="D328" s="112">
        <v>10</v>
      </c>
      <c r="E328" s="112"/>
      <c r="F328" s="109" t="s">
        <v>181</v>
      </c>
      <c r="G328" s="112"/>
      <c r="H328" s="112" t="s">
        <v>4161</v>
      </c>
      <c r="I328" s="112"/>
      <c r="J328" s="42"/>
      <c r="K328" s="114"/>
      <c r="L328" s="114"/>
      <c r="M328" s="115"/>
      <c r="O328" s="149"/>
      <c r="P328" s="150"/>
      <c r="Q328" s="117"/>
      <c r="S328" s="149"/>
      <c r="T328" s="150"/>
      <c r="U328" s="117"/>
      <c r="W328" s="149"/>
      <c r="X328" s="150"/>
      <c r="Y328" s="117"/>
      <c r="AA328" s="149"/>
      <c r="AB328" s="150"/>
      <c r="AC328" s="117"/>
      <c r="AE328" s="149"/>
      <c r="AF328" s="150"/>
      <c r="AG328" s="117"/>
      <c r="AI328" s="149"/>
      <c r="AJ328" s="150"/>
      <c r="AK328" s="117"/>
    </row>
    <row r="329" spans="1:37" s="116" customFormat="1" ht="60" hidden="1" x14ac:dyDescent="0.25">
      <c r="A329" s="111" t="s">
        <v>167</v>
      </c>
      <c r="B329" s="109" t="s">
        <v>258</v>
      </c>
      <c r="C329" s="112" t="s">
        <v>165</v>
      </c>
      <c r="D329" s="112">
        <v>11</v>
      </c>
      <c r="E329" s="112"/>
      <c r="F329" s="109" t="s">
        <v>182</v>
      </c>
      <c r="G329" s="112"/>
      <c r="H329" s="112"/>
      <c r="I329" s="112" t="s">
        <v>4161</v>
      </c>
      <c r="J329" s="42"/>
      <c r="K329" s="114"/>
      <c r="L329" s="114"/>
      <c r="M329" s="115"/>
      <c r="O329" s="149"/>
      <c r="P329" s="150"/>
      <c r="Q329" s="117"/>
      <c r="S329" s="149"/>
      <c r="T329" s="150"/>
      <c r="U329" s="117"/>
      <c r="W329" s="149"/>
      <c r="X329" s="150"/>
      <c r="Y329" s="117"/>
      <c r="AA329" s="149"/>
      <c r="AB329" s="150"/>
      <c r="AC329" s="117"/>
      <c r="AE329" s="149"/>
      <c r="AF329" s="150"/>
      <c r="AG329" s="117"/>
      <c r="AI329" s="149"/>
      <c r="AJ329" s="150"/>
      <c r="AK329" s="117"/>
    </row>
    <row r="330" spans="1:37" s="116" customFormat="1" ht="30" hidden="1" x14ac:dyDescent="0.25">
      <c r="A330" s="111" t="s">
        <v>167</v>
      </c>
      <c r="B330" s="109" t="s">
        <v>258</v>
      </c>
      <c r="C330" s="112" t="s">
        <v>165</v>
      </c>
      <c r="D330" s="112">
        <v>12</v>
      </c>
      <c r="E330" s="112"/>
      <c r="F330" s="109" t="s">
        <v>183</v>
      </c>
      <c r="G330" s="112"/>
      <c r="H330" s="112"/>
      <c r="I330" s="112" t="s">
        <v>4161</v>
      </c>
      <c r="J330" s="42"/>
      <c r="K330" s="114"/>
      <c r="L330" s="114"/>
      <c r="M330" s="115"/>
      <c r="O330" s="149"/>
      <c r="P330" s="150"/>
      <c r="Q330" s="117"/>
      <c r="S330" s="149"/>
      <c r="T330" s="150"/>
      <c r="U330" s="117"/>
      <c r="W330" s="149"/>
      <c r="X330" s="150"/>
      <c r="Y330" s="117"/>
      <c r="AA330" s="149"/>
      <c r="AB330" s="150"/>
      <c r="AC330" s="117"/>
      <c r="AE330" s="149"/>
      <c r="AF330" s="150"/>
      <c r="AG330" s="117"/>
      <c r="AI330" s="149"/>
      <c r="AJ330" s="150"/>
      <c r="AK330" s="117"/>
    </row>
    <row r="331" spans="1:37" s="116" customFormat="1" ht="60" hidden="1" x14ac:dyDescent="0.25">
      <c r="A331" s="111" t="s">
        <v>167</v>
      </c>
      <c r="B331" s="109" t="s">
        <v>258</v>
      </c>
      <c r="C331" s="112" t="s">
        <v>165</v>
      </c>
      <c r="D331" s="112">
        <v>13</v>
      </c>
      <c r="E331" s="112"/>
      <c r="F331" s="109" t="s">
        <v>184</v>
      </c>
      <c r="G331" s="112"/>
      <c r="H331" s="112"/>
      <c r="I331" s="112" t="s">
        <v>4161</v>
      </c>
      <c r="J331" s="42"/>
      <c r="K331" s="114"/>
      <c r="L331" s="114"/>
      <c r="M331" s="115"/>
      <c r="O331" s="149"/>
      <c r="P331" s="150"/>
      <c r="Q331" s="117"/>
      <c r="S331" s="149"/>
      <c r="T331" s="150"/>
      <c r="U331" s="117"/>
      <c r="W331" s="149"/>
      <c r="X331" s="150"/>
      <c r="Y331" s="117"/>
      <c r="AA331" s="149"/>
      <c r="AB331" s="150"/>
      <c r="AC331" s="117"/>
      <c r="AE331" s="149"/>
      <c r="AF331" s="150"/>
      <c r="AG331" s="117"/>
      <c r="AI331" s="149"/>
      <c r="AJ331" s="150"/>
      <c r="AK331" s="117"/>
    </row>
    <row r="332" spans="1:37" s="116" customFormat="1" ht="45" hidden="1" x14ac:dyDescent="0.25">
      <c r="A332" s="111" t="s">
        <v>167</v>
      </c>
      <c r="B332" s="109" t="s">
        <v>258</v>
      </c>
      <c r="C332" s="112" t="s">
        <v>165</v>
      </c>
      <c r="D332" s="112">
        <v>14</v>
      </c>
      <c r="E332" s="112"/>
      <c r="F332" s="109" t="s">
        <v>185</v>
      </c>
      <c r="G332" s="112"/>
      <c r="H332" s="112"/>
      <c r="I332" s="112" t="s">
        <v>4161</v>
      </c>
      <c r="J332" s="42"/>
      <c r="K332" s="114"/>
      <c r="L332" s="114"/>
      <c r="M332" s="115"/>
      <c r="O332" s="149"/>
      <c r="P332" s="150"/>
      <c r="Q332" s="117"/>
      <c r="S332" s="149"/>
      <c r="T332" s="150"/>
      <c r="U332" s="117"/>
      <c r="W332" s="149"/>
      <c r="X332" s="150"/>
      <c r="Y332" s="117"/>
      <c r="AA332" s="149"/>
      <c r="AB332" s="150"/>
      <c r="AC332" s="117"/>
      <c r="AE332" s="149"/>
      <c r="AF332" s="150"/>
      <c r="AG332" s="117"/>
      <c r="AI332" s="149"/>
      <c r="AJ332" s="150"/>
      <c r="AK332" s="117"/>
    </row>
    <row r="333" spans="1:37" s="116" customFormat="1" ht="30" hidden="1" x14ac:dyDescent="0.25">
      <c r="A333" s="111" t="s">
        <v>167</v>
      </c>
      <c r="B333" s="109" t="s">
        <v>258</v>
      </c>
      <c r="C333" s="112" t="s">
        <v>165</v>
      </c>
      <c r="D333" s="112">
        <v>15</v>
      </c>
      <c r="E333" s="112"/>
      <c r="F333" s="109" t="s">
        <v>175</v>
      </c>
      <c r="G333" s="112"/>
      <c r="H333" s="112"/>
      <c r="I333" s="112" t="s">
        <v>4161</v>
      </c>
      <c r="J333" s="42"/>
      <c r="K333" s="114"/>
      <c r="L333" s="114"/>
      <c r="M333" s="115"/>
      <c r="O333" s="149"/>
      <c r="P333" s="150"/>
      <c r="Q333" s="117"/>
      <c r="S333" s="149"/>
      <c r="T333" s="150"/>
      <c r="U333" s="117"/>
      <c r="W333" s="149"/>
      <c r="X333" s="150"/>
      <c r="Y333" s="117"/>
      <c r="AA333" s="149"/>
      <c r="AB333" s="150"/>
      <c r="AC333" s="117"/>
      <c r="AE333" s="149"/>
      <c r="AF333" s="150"/>
      <c r="AG333" s="117"/>
      <c r="AI333" s="149"/>
      <c r="AJ333" s="150"/>
      <c r="AK333" s="117"/>
    </row>
    <row r="334" spans="1:37" s="116" customFormat="1" ht="75" hidden="1" x14ac:dyDescent="0.25">
      <c r="A334" s="111" t="s">
        <v>167</v>
      </c>
      <c r="B334" s="109" t="s">
        <v>186</v>
      </c>
      <c r="C334" s="112" t="s">
        <v>165</v>
      </c>
      <c r="D334" s="112">
        <v>16</v>
      </c>
      <c r="E334" s="112"/>
      <c r="F334" s="109" t="s">
        <v>187</v>
      </c>
      <c r="G334" s="112"/>
      <c r="H334" s="112"/>
      <c r="I334" s="112" t="s">
        <v>4161</v>
      </c>
      <c r="J334" s="42"/>
      <c r="K334" s="114"/>
      <c r="L334" s="114"/>
      <c r="M334" s="115"/>
      <c r="O334" s="149"/>
      <c r="P334" s="150"/>
      <c r="Q334" s="117"/>
      <c r="S334" s="149"/>
      <c r="T334" s="150"/>
      <c r="U334" s="117"/>
      <c r="W334" s="149"/>
      <c r="X334" s="150"/>
      <c r="Y334" s="117"/>
      <c r="AA334" s="149"/>
      <c r="AB334" s="150"/>
      <c r="AC334" s="117"/>
      <c r="AE334" s="149"/>
      <c r="AF334" s="150"/>
      <c r="AG334" s="117"/>
      <c r="AI334" s="149"/>
      <c r="AJ334" s="150"/>
      <c r="AK334" s="117"/>
    </row>
    <row r="335" spans="1:37" s="116" customFormat="1" ht="75" hidden="1" x14ac:dyDescent="0.25">
      <c r="A335" s="111" t="s">
        <v>167</v>
      </c>
      <c r="B335" s="109" t="s">
        <v>186</v>
      </c>
      <c r="C335" s="112" t="s">
        <v>165</v>
      </c>
      <c r="D335" s="112">
        <v>16</v>
      </c>
      <c r="E335" s="112" t="s">
        <v>1819</v>
      </c>
      <c r="F335" s="110" t="s">
        <v>1898</v>
      </c>
      <c r="G335" s="112"/>
      <c r="H335" s="112"/>
      <c r="I335" s="112" t="s">
        <v>4161</v>
      </c>
      <c r="J335" s="42"/>
      <c r="K335" s="114"/>
      <c r="L335" s="114"/>
      <c r="M335" s="115"/>
      <c r="O335" s="149"/>
      <c r="P335" s="150"/>
      <c r="Q335" s="117"/>
      <c r="S335" s="149"/>
      <c r="T335" s="150"/>
      <c r="U335" s="117"/>
      <c r="W335" s="149"/>
      <c r="X335" s="150"/>
      <c r="Y335" s="117"/>
      <c r="AA335" s="149"/>
      <c r="AB335" s="150"/>
      <c r="AC335" s="117"/>
      <c r="AE335" s="149"/>
      <c r="AF335" s="150"/>
      <c r="AG335" s="117"/>
      <c r="AI335" s="149"/>
      <c r="AJ335" s="150"/>
      <c r="AK335" s="117"/>
    </row>
    <row r="336" spans="1:37" s="116" customFormat="1" ht="75" hidden="1" x14ac:dyDescent="0.25">
      <c r="A336" s="111" t="s">
        <v>167</v>
      </c>
      <c r="B336" s="109" t="s">
        <v>186</v>
      </c>
      <c r="C336" s="112" t="s">
        <v>165</v>
      </c>
      <c r="D336" s="112">
        <v>16</v>
      </c>
      <c r="E336" s="112" t="s">
        <v>1821</v>
      </c>
      <c r="F336" s="110" t="s">
        <v>1899</v>
      </c>
      <c r="G336" s="112"/>
      <c r="H336" s="112"/>
      <c r="I336" s="112" t="s">
        <v>4161</v>
      </c>
      <c r="J336" s="42"/>
      <c r="K336" s="114"/>
      <c r="L336" s="114"/>
      <c r="M336" s="115"/>
      <c r="O336" s="149"/>
      <c r="P336" s="150"/>
      <c r="Q336" s="117"/>
      <c r="S336" s="149"/>
      <c r="T336" s="150"/>
      <c r="U336" s="117"/>
      <c r="W336" s="149"/>
      <c r="X336" s="150"/>
      <c r="Y336" s="117"/>
      <c r="AA336" s="149"/>
      <c r="AB336" s="150"/>
      <c r="AC336" s="117"/>
      <c r="AE336" s="149"/>
      <c r="AF336" s="150"/>
      <c r="AG336" s="117"/>
      <c r="AI336" s="149"/>
      <c r="AJ336" s="150"/>
      <c r="AK336" s="117"/>
    </row>
    <row r="337" spans="1:37" s="116" customFormat="1" ht="90.75" hidden="1" thickBot="1" x14ac:dyDescent="0.3">
      <c r="A337" s="119" t="s">
        <v>167</v>
      </c>
      <c r="B337" s="120" t="s">
        <v>249</v>
      </c>
      <c r="C337" s="121" t="s">
        <v>165</v>
      </c>
      <c r="D337" s="121">
        <v>17</v>
      </c>
      <c r="E337" s="121"/>
      <c r="F337" s="120" t="s">
        <v>188</v>
      </c>
      <c r="G337" s="112"/>
      <c r="H337" s="112"/>
      <c r="I337" s="112" t="s">
        <v>4161</v>
      </c>
      <c r="J337" s="42"/>
      <c r="K337" s="114"/>
      <c r="L337" s="114"/>
      <c r="M337" s="115"/>
      <c r="O337" s="149"/>
      <c r="P337" s="150"/>
      <c r="Q337" s="117"/>
      <c r="S337" s="149"/>
      <c r="T337" s="150"/>
      <c r="U337" s="117"/>
      <c r="W337" s="149"/>
      <c r="X337" s="150"/>
      <c r="Y337" s="117"/>
      <c r="AA337" s="149"/>
      <c r="AB337" s="150"/>
      <c r="AC337" s="117"/>
      <c r="AE337" s="149"/>
      <c r="AF337" s="150"/>
      <c r="AG337" s="117"/>
      <c r="AI337" s="149"/>
      <c r="AJ337" s="150"/>
      <c r="AK337" s="117"/>
    </row>
    <row r="338" spans="1:37" s="116" customFormat="1" ht="30" x14ac:dyDescent="0.25">
      <c r="A338" s="122" t="s">
        <v>189</v>
      </c>
      <c r="B338" s="123" t="s">
        <v>258</v>
      </c>
      <c r="C338" s="117" t="s">
        <v>190</v>
      </c>
      <c r="D338" s="117">
        <v>1</v>
      </c>
      <c r="E338" s="117"/>
      <c r="F338" s="123" t="s">
        <v>191</v>
      </c>
      <c r="G338" s="112"/>
      <c r="H338" s="112"/>
      <c r="I338" s="112"/>
      <c r="J338" s="42"/>
      <c r="K338" s="114"/>
      <c r="L338" s="114"/>
      <c r="M338" s="115"/>
      <c r="O338" s="149"/>
      <c r="P338" s="150"/>
      <c r="Q338" s="117"/>
      <c r="S338" s="149"/>
      <c r="T338" s="150"/>
      <c r="U338" s="117"/>
      <c r="W338" s="149"/>
      <c r="X338" s="150"/>
      <c r="Y338" s="117"/>
      <c r="AA338" s="149"/>
      <c r="AB338" s="150"/>
      <c r="AC338" s="117"/>
      <c r="AE338" s="149"/>
      <c r="AF338" s="150"/>
      <c r="AG338" s="117"/>
      <c r="AI338" s="149"/>
      <c r="AJ338" s="150"/>
      <c r="AK338" s="117"/>
    </row>
    <row r="339" spans="1:37" s="116" customFormat="1" ht="30" x14ac:dyDescent="0.25">
      <c r="A339" s="124" t="s">
        <v>189</v>
      </c>
      <c r="B339" s="109" t="s">
        <v>258</v>
      </c>
      <c r="C339" s="112" t="s">
        <v>190</v>
      </c>
      <c r="D339" s="112">
        <v>2</v>
      </c>
      <c r="E339" s="112"/>
      <c r="F339" s="109" t="s">
        <v>192</v>
      </c>
      <c r="G339" s="112"/>
      <c r="H339" s="112"/>
      <c r="I339" s="112"/>
      <c r="J339" s="42"/>
      <c r="K339" s="114"/>
      <c r="L339" s="114"/>
      <c r="M339" s="115"/>
      <c r="O339" s="149"/>
      <c r="P339" s="150"/>
      <c r="Q339" s="117"/>
      <c r="S339" s="149"/>
      <c r="T339" s="150"/>
      <c r="U339" s="117"/>
      <c r="W339" s="149"/>
      <c r="X339" s="150"/>
      <c r="Y339" s="117"/>
      <c r="AA339" s="149"/>
      <c r="AB339" s="150"/>
      <c r="AC339" s="117"/>
      <c r="AE339" s="149"/>
      <c r="AF339" s="150"/>
      <c r="AG339" s="117"/>
      <c r="AI339" s="149"/>
      <c r="AJ339" s="150"/>
      <c r="AK339" s="117"/>
    </row>
    <row r="340" spans="1:37" s="116" customFormat="1" ht="45" x14ac:dyDescent="0.25">
      <c r="A340" s="124" t="s">
        <v>189</v>
      </c>
      <c r="B340" s="109" t="s">
        <v>258</v>
      </c>
      <c r="C340" s="112" t="s">
        <v>190</v>
      </c>
      <c r="D340" s="112">
        <v>3</v>
      </c>
      <c r="E340" s="112"/>
      <c r="F340" s="109" t="s">
        <v>193</v>
      </c>
      <c r="G340" s="112"/>
      <c r="H340" s="112"/>
      <c r="I340" s="112"/>
      <c r="J340" s="42"/>
      <c r="K340" s="114" t="s">
        <v>4187</v>
      </c>
      <c r="L340" s="114" t="s">
        <v>4188</v>
      </c>
      <c r="M340" s="115">
        <v>44267</v>
      </c>
      <c r="O340" s="149"/>
      <c r="P340" s="150"/>
      <c r="Q340" s="117"/>
      <c r="S340" s="149"/>
      <c r="T340" s="150"/>
      <c r="U340" s="117"/>
      <c r="W340" s="149"/>
      <c r="X340" s="150"/>
      <c r="Y340" s="117"/>
      <c r="AA340" s="149"/>
      <c r="AB340" s="150"/>
      <c r="AC340" s="117"/>
      <c r="AE340" s="149"/>
      <c r="AF340" s="150"/>
      <c r="AG340" s="117"/>
      <c r="AI340" s="149"/>
      <c r="AJ340" s="150"/>
      <c r="AK340" s="117"/>
    </row>
    <row r="341" spans="1:37" s="116" customFormat="1" ht="30" x14ac:dyDescent="0.25">
      <c r="A341" s="124" t="s">
        <v>189</v>
      </c>
      <c r="B341" s="109" t="s">
        <v>258</v>
      </c>
      <c r="C341" s="112" t="s">
        <v>190</v>
      </c>
      <c r="D341" s="112">
        <v>4</v>
      </c>
      <c r="E341" s="112"/>
      <c r="F341" s="109" t="s">
        <v>194</v>
      </c>
      <c r="G341" s="112"/>
      <c r="H341" s="112"/>
      <c r="I341" s="112"/>
      <c r="J341" s="42"/>
      <c r="K341" s="114"/>
      <c r="L341" s="114"/>
      <c r="M341" s="115"/>
      <c r="O341" s="149"/>
      <c r="P341" s="150"/>
      <c r="Q341" s="117"/>
      <c r="S341" s="149"/>
      <c r="T341" s="150"/>
      <c r="U341" s="117"/>
      <c r="W341" s="149"/>
      <c r="X341" s="150"/>
      <c r="Y341" s="117"/>
      <c r="AA341" s="149"/>
      <c r="AB341" s="150"/>
      <c r="AC341" s="117"/>
      <c r="AE341" s="149"/>
      <c r="AF341" s="150"/>
      <c r="AG341" s="117"/>
      <c r="AI341" s="149"/>
      <c r="AJ341" s="150"/>
      <c r="AK341" s="117"/>
    </row>
    <row r="342" spans="1:37" s="116" customFormat="1" ht="30" x14ac:dyDescent="0.25">
      <c r="A342" s="124" t="s">
        <v>189</v>
      </c>
      <c r="B342" s="109" t="s">
        <v>258</v>
      </c>
      <c r="C342" s="112" t="s">
        <v>190</v>
      </c>
      <c r="D342" s="112">
        <v>4</v>
      </c>
      <c r="E342" s="112" t="s">
        <v>1562</v>
      </c>
      <c r="F342" s="110" t="s">
        <v>1900</v>
      </c>
      <c r="G342" s="112"/>
      <c r="H342" s="112"/>
      <c r="I342" s="112"/>
      <c r="J342" s="42"/>
      <c r="K342" s="114" t="s">
        <v>4187</v>
      </c>
      <c r="L342" s="114" t="s">
        <v>4188</v>
      </c>
      <c r="M342" s="115">
        <v>44267</v>
      </c>
      <c r="O342" s="149"/>
      <c r="P342" s="150"/>
      <c r="Q342" s="117"/>
      <c r="S342" s="149"/>
      <c r="T342" s="150"/>
      <c r="U342" s="117"/>
      <c r="W342" s="149"/>
      <c r="X342" s="150"/>
      <c r="Y342" s="117"/>
      <c r="AA342" s="149"/>
      <c r="AB342" s="150"/>
      <c r="AC342" s="117"/>
      <c r="AE342" s="149"/>
      <c r="AF342" s="150"/>
      <c r="AG342" s="117"/>
      <c r="AI342" s="149"/>
      <c r="AJ342" s="150"/>
      <c r="AK342" s="117"/>
    </row>
    <row r="343" spans="1:37" s="116" customFormat="1" ht="30" x14ac:dyDescent="0.25">
      <c r="A343" s="124" t="s">
        <v>189</v>
      </c>
      <c r="B343" s="109" t="s">
        <v>258</v>
      </c>
      <c r="C343" s="112" t="s">
        <v>190</v>
      </c>
      <c r="D343" s="112">
        <v>4</v>
      </c>
      <c r="E343" s="112" t="s">
        <v>1564</v>
      </c>
      <c r="F343" s="110" t="s">
        <v>1901</v>
      </c>
      <c r="G343" s="112"/>
      <c r="H343" s="112"/>
      <c r="I343" s="112"/>
      <c r="J343" s="42"/>
      <c r="K343" s="114" t="s">
        <v>4198</v>
      </c>
      <c r="L343" s="114"/>
      <c r="M343" s="115"/>
      <c r="O343" s="149"/>
      <c r="P343" s="150"/>
      <c r="Q343" s="117"/>
      <c r="S343" s="149"/>
      <c r="T343" s="150"/>
      <c r="U343" s="117"/>
      <c r="W343" s="149"/>
      <c r="X343" s="150"/>
      <c r="Y343" s="117"/>
      <c r="AA343" s="149"/>
      <c r="AB343" s="150"/>
      <c r="AC343" s="117"/>
      <c r="AE343" s="149"/>
      <c r="AF343" s="150"/>
      <c r="AG343" s="117"/>
      <c r="AI343" s="149"/>
      <c r="AJ343" s="150"/>
      <c r="AK343" s="117"/>
    </row>
    <row r="344" spans="1:37" s="116" customFormat="1" ht="30" x14ac:dyDescent="0.25">
      <c r="A344" s="124" t="s">
        <v>189</v>
      </c>
      <c r="B344" s="109" t="s">
        <v>258</v>
      </c>
      <c r="C344" s="112" t="s">
        <v>190</v>
      </c>
      <c r="D344" s="112">
        <v>4</v>
      </c>
      <c r="E344" s="112" t="s">
        <v>1566</v>
      </c>
      <c r="F344" s="110" t="s">
        <v>1902</v>
      </c>
      <c r="G344" s="112"/>
      <c r="H344" s="112"/>
      <c r="I344" s="112"/>
      <c r="J344" s="42"/>
      <c r="K344" s="113" t="s">
        <v>4189</v>
      </c>
      <c r="L344" s="125" t="s">
        <v>4190</v>
      </c>
      <c r="M344" s="115"/>
      <c r="O344" s="149"/>
      <c r="P344" s="150"/>
      <c r="Q344" s="117"/>
      <c r="S344" s="149"/>
      <c r="T344" s="150"/>
      <c r="U344" s="117"/>
      <c r="W344" s="149"/>
      <c r="X344" s="150"/>
      <c r="Y344" s="117"/>
      <c r="AA344" s="149"/>
      <c r="AB344" s="150"/>
      <c r="AC344" s="117"/>
      <c r="AE344" s="149"/>
      <c r="AF344" s="150"/>
      <c r="AG344" s="117"/>
      <c r="AI344" s="149"/>
      <c r="AJ344" s="150"/>
      <c r="AK344" s="117"/>
    </row>
    <row r="345" spans="1:37" s="116" customFormat="1" ht="45" x14ac:dyDescent="0.25">
      <c r="A345" s="124" t="s">
        <v>189</v>
      </c>
      <c r="B345" s="109" t="s">
        <v>258</v>
      </c>
      <c r="C345" s="112" t="s">
        <v>190</v>
      </c>
      <c r="D345" s="112">
        <v>4</v>
      </c>
      <c r="E345" s="112" t="s">
        <v>1882</v>
      </c>
      <c r="F345" s="110" t="s">
        <v>1903</v>
      </c>
      <c r="G345" s="112"/>
      <c r="H345" s="112"/>
      <c r="I345" s="112"/>
      <c r="J345" s="42"/>
      <c r="K345" s="114" t="s">
        <v>4191</v>
      </c>
      <c r="L345" s="114" t="s">
        <v>4188</v>
      </c>
      <c r="M345" s="115"/>
      <c r="O345" s="149"/>
      <c r="P345" s="150"/>
      <c r="Q345" s="117"/>
      <c r="S345" s="149"/>
      <c r="T345" s="150"/>
      <c r="U345" s="117"/>
      <c r="W345" s="149"/>
      <c r="X345" s="150"/>
      <c r="Y345" s="117"/>
      <c r="AA345" s="149"/>
      <c r="AB345" s="150"/>
      <c r="AC345" s="117"/>
      <c r="AE345" s="149"/>
      <c r="AF345" s="150"/>
      <c r="AG345" s="117"/>
      <c r="AI345" s="149"/>
      <c r="AJ345" s="150"/>
      <c r="AK345" s="117"/>
    </row>
    <row r="346" spans="1:37" s="116" customFormat="1" ht="30" x14ac:dyDescent="0.25">
      <c r="A346" s="124" t="s">
        <v>189</v>
      </c>
      <c r="B346" s="109" t="s">
        <v>258</v>
      </c>
      <c r="C346" s="112" t="s">
        <v>190</v>
      </c>
      <c r="D346" s="112">
        <v>4</v>
      </c>
      <c r="E346" s="112" t="s">
        <v>1884</v>
      </c>
      <c r="F346" s="110" t="s">
        <v>1904</v>
      </c>
      <c r="G346" s="112"/>
      <c r="H346" s="112"/>
      <c r="I346" s="112"/>
      <c r="J346" s="42"/>
      <c r="K346" s="114" t="s">
        <v>4192</v>
      </c>
      <c r="L346" s="114" t="s">
        <v>4188</v>
      </c>
      <c r="M346" s="115"/>
      <c r="O346" s="149"/>
      <c r="P346" s="150"/>
      <c r="Q346" s="117"/>
      <c r="S346" s="149"/>
      <c r="T346" s="150"/>
      <c r="U346" s="117"/>
      <c r="W346" s="149"/>
      <c r="X346" s="150"/>
      <c r="Y346" s="117"/>
      <c r="AA346" s="149"/>
      <c r="AB346" s="150"/>
      <c r="AC346" s="117"/>
      <c r="AE346" s="149"/>
      <c r="AF346" s="150"/>
      <c r="AG346" s="117"/>
      <c r="AI346" s="149"/>
      <c r="AJ346" s="150"/>
      <c r="AK346" s="117"/>
    </row>
    <row r="347" spans="1:37" s="116" customFormat="1" ht="30" x14ac:dyDescent="0.25">
      <c r="A347" s="124" t="s">
        <v>189</v>
      </c>
      <c r="B347" s="109" t="s">
        <v>258</v>
      </c>
      <c r="C347" s="112" t="s">
        <v>190</v>
      </c>
      <c r="D347" s="112">
        <v>4</v>
      </c>
      <c r="E347" s="112" t="s">
        <v>1886</v>
      </c>
      <c r="F347" s="110" t="s">
        <v>1905</v>
      </c>
      <c r="G347" s="112"/>
      <c r="H347" s="112"/>
      <c r="I347" s="112"/>
      <c r="J347" s="42"/>
      <c r="K347" s="114"/>
      <c r="L347" s="114"/>
      <c r="M347" s="115"/>
      <c r="O347" s="149"/>
      <c r="P347" s="150"/>
      <c r="Q347" s="117"/>
      <c r="S347" s="149"/>
      <c r="T347" s="150"/>
      <c r="U347" s="117"/>
      <c r="W347" s="149"/>
      <c r="X347" s="150"/>
      <c r="Y347" s="117"/>
      <c r="AA347" s="149"/>
      <c r="AB347" s="150"/>
      <c r="AC347" s="117"/>
      <c r="AE347" s="149"/>
      <c r="AF347" s="150"/>
      <c r="AG347" s="117"/>
      <c r="AI347" s="149"/>
      <c r="AJ347" s="150"/>
      <c r="AK347" s="117"/>
    </row>
    <row r="348" spans="1:37" s="116" customFormat="1" ht="30" x14ac:dyDescent="0.25">
      <c r="A348" s="124" t="s">
        <v>189</v>
      </c>
      <c r="B348" s="109" t="s">
        <v>258</v>
      </c>
      <c r="C348" s="112" t="s">
        <v>190</v>
      </c>
      <c r="D348" s="112">
        <v>4</v>
      </c>
      <c r="E348" s="112" t="s">
        <v>1888</v>
      </c>
      <c r="F348" s="110" t="s">
        <v>1906</v>
      </c>
      <c r="G348" s="112"/>
      <c r="H348" s="112"/>
      <c r="I348" s="112"/>
      <c r="J348" s="42"/>
      <c r="K348" s="114"/>
      <c r="L348" s="114"/>
      <c r="M348" s="115"/>
      <c r="O348" s="149"/>
      <c r="P348" s="150"/>
      <c r="Q348" s="117"/>
      <c r="S348" s="149"/>
      <c r="T348" s="150"/>
      <c r="U348" s="117"/>
      <c r="W348" s="149"/>
      <c r="X348" s="150"/>
      <c r="Y348" s="117"/>
      <c r="AA348" s="149"/>
      <c r="AB348" s="150"/>
      <c r="AC348" s="117"/>
      <c r="AE348" s="149"/>
      <c r="AF348" s="150"/>
      <c r="AG348" s="117"/>
      <c r="AI348" s="149"/>
      <c r="AJ348" s="150"/>
      <c r="AK348" s="117"/>
    </row>
    <row r="349" spans="1:37" s="116" customFormat="1" ht="30" x14ac:dyDescent="0.25">
      <c r="A349" s="124" t="s">
        <v>189</v>
      </c>
      <c r="B349" s="109" t="s">
        <v>258</v>
      </c>
      <c r="C349" s="112" t="s">
        <v>190</v>
      </c>
      <c r="D349" s="112">
        <v>4</v>
      </c>
      <c r="E349" s="112" t="s">
        <v>1890</v>
      </c>
      <c r="F349" s="110" t="s">
        <v>1907</v>
      </c>
      <c r="G349" s="112"/>
      <c r="H349" s="112"/>
      <c r="I349" s="112"/>
      <c r="J349" s="42"/>
      <c r="K349" s="114"/>
      <c r="L349" s="114"/>
      <c r="M349" s="115"/>
      <c r="O349" s="149"/>
      <c r="P349" s="150"/>
      <c r="Q349" s="117"/>
      <c r="S349" s="149"/>
      <c r="T349" s="150"/>
      <c r="U349" s="117"/>
      <c r="W349" s="149"/>
      <c r="X349" s="150"/>
      <c r="Y349" s="117"/>
      <c r="AA349" s="149"/>
      <c r="AB349" s="150"/>
      <c r="AC349" s="117"/>
      <c r="AE349" s="149"/>
      <c r="AF349" s="150"/>
      <c r="AG349" s="117"/>
      <c r="AI349" s="149"/>
      <c r="AJ349" s="150"/>
      <c r="AK349" s="117"/>
    </row>
    <row r="350" spans="1:37" s="116" customFormat="1" ht="30" x14ac:dyDescent="0.25">
      <c r="A350" s="124" t="s">
        <v>189</v>
      </c>
      <c r="B350" s="109" t="s">
        <v>258</v>
      </c>
      <c r="C350" s="112" t="s">
        <v>190</v>
      </c>
      <c r="D350" s="112">
        <v>4</v>
      </c>
      <c r="E350" s="112" t="s">
        <v>1892</v>
      </c>
      <c r="F350" s="110" t="s">
        <v>1908</v>
      </c>
      <c r="G350" s="112"/>
      <c r="H350" s="112"/>
      <c r="I350" s="112"/>
      <c r="J350" s="42"/>
      <c r="K350" s="114"/>
      <c r="L350" s="114"/>
      <c r="M350" s="115"/>
      <c r="O350" s="149"/>
      <c r="P350" s="150"/>
      <c r="Q350" s="117"/>
      <c r="S350" s="149"/>
      <c r="T350" s="150"/>
      <c r="U350" s="117"/>
      <c r="W350" s="149"/>
      <c r="X350" s="150"/>
      <c r="Y350" s="117"/>
      <c r="AA350" s="149"/>
      <c r="AB350" s="150"/>
      <c r="AC350" s="117"/>
      <c r="AE350" s="149"/>
      <c r="AF350" s="150"/>
      <c r="AG350" s="117"/>
      <c r="AI350" s="149"/>
      <c r="AJ350" s="150"/>
      <c r="AK350" s="117"/>
    </row>
    <row r="351" spans="1:37" s="116" customFormat="1" ht="30" x14ac:dyDescent="0.25">
      <c r="A351" s="124" t="s">
        <v>189</v>
      </c>
      <c r="B351" s="109" t="s">
        <v>258</v>
      </c>
      <c r="C351" s="112" t="s">
        <v>190</v>
      </c>
      <c r="D351" s="112">
        <v>4</v>
      </c>
      <c r="E351" s="118" t="s">
        <v>170</v>
      </c>
      <c r="F351" s="110" t="s">
        <v>1909</v>
      </c>
      <c r="G351" s="112"/>
      <c r="H351" s="112"/>
      <c r="I351" s="112"/>
      <c r="J351" s="42"/>
      <c r="K351" s="114"/>
      <c r="L351" s="114"/>
      <c r="M351" s="115"/>
      <c r="O351" s="149"/>
      <c r="P351" s="150"/>
      <c r="Q351" s="117"/>
      <c r="S351" s="149"/>
      <c r="T351" s="150"/>
      <c r="U351" s="117"/>
      <c r="W351" s="149"/>
      <c r="X351" s="150"/>
      <c r="Y351" s="117"/>
      <c r="AA351" s="149"/>
      <c r="AB351" s="150"/>
      <c r="AC351" s="117"/>
      <c r="AE351" s="149"/>
      <c r="AF351" s="150"/>
      <c r="AG351" s="117"/>
      <c r="AI351" s="149"/>
      <c r="AJ351" s="150"/>
      <c r="AK351" s="117"/>
    </row>
    <row r="352" spans="1:37" s="116" customFormat="1" ht="30" x14ac:dyDescent="0.25">
      <c r="A352" s="124" t="s">
        <v>189</v>
      </c>
      <c r="B352" s="109" t="s">
        <v>258</v>
      </c>
      <c r="C352" s="112" t="s">
        <v>190</v>
      </c>
      <c r="D352" s="112">
        <v>4</v>
      </c>
      <c r="E352" s="118" t="s">
        <v>171</v>
      </c>
      <c r="F352" s="110" t="s">
        <v>1910</v>
      </c>
      <c r="G352" s="112"/>
      <c r="H352" s="112"/>
      <c r="I352" s="112"/>
      <c r="J352" s="42"/>
      <c r="K352" s="114"/>
      <c r="L352" s="114"/>
      <c r="M352" s="115"/>
      <c r="O352" s="149"/>
      <c r="P352" s="150"/>
      <c r="Q352" s="117"/>
      <c r="S352" s="149"/>
      <c r="T352" s="150"/>
      <c r="U352" s="117"/>
      <c r="W352" s="149"/>
      <c r="X352" s="150"/>
      <c r="Y352" s="117"/>
      <c r="AA352" s="149"/>
      <c r="AB352" s="150"/>
      <c r="AC352" s="117"/>
      <c r="AE352" s="149"/>
      <c r="AF352" s="150"/>
      <c r="AG352" s="117"/>
      <c r="AI352" s="149"/>
      <c r="AJ352" s="150"/>
      <c r="AK352" s="117"/>
    </row>
    <row r="353" spans="1:37" s="116" customFormat="1" ht="30" x14ac:dyDescent="0.25">
      <c r="A353" s="124" t="s">
        <v>189</v>
      </c>
      <c r="B353" s="109" t="s">
        <v>258</v>
      </c>
      <c r="C353" s="112" t="s">
        <v>190</v>
      </c>
      <c r="D353" s="112">
        <v>5</v>
      </c>
      <c r="E353" s="112"/>
      <c r="F353" s="109" t="s">
        <v>195</v>
      </c>
      <c r="G353" s="112"/>
      <c r="H353" s="112"/>
      <c r="I353" s="112"/>
      <c r="J353" s="42"/>
      <c r="K353" s="114"/>
      <c r="L353" s="114"/>
      <c r="M353" s="115"/>
      <c r="O353" s="149"/>
      <c r="P353" s="150"/>
      <c r="Q353" s="117"/>
      <c r="S353" s="149"/>
      <c r="T353" s="150"/>
      <c r="U353" s="117"/>
      <c r="W353" s="149"/>
      <c r="X353" s="150"/>
      <c r="Y353" s="117"/>
      <c r="AA353" s="149"/>
      <c r="AB353" s="150"/>
      <c r="AC353" s="117"/>
      <c r="AE353" s="149"/>
      <c r="AF353" s="150"/>
      <c r="AG353" s="117"/>
      <c r="AI353" s="149"/>
      <c r="AJ353" s="150"/>
      <c r="AK353" s="117"/>
    </row>
    <row r="354" spans="1:37" s="116" customFormat="1" ht="30" x14ac:dyDescent="0.25">
      <c r="A354" s="124" t="s">
        <v>189</v>
      </c>
      <c r="B354" s="109" t="s">
        <v>258</v>
      </c>
      <c r="C354" s="112" t="s">
        <v>190</v>
      </c>
      <c r="D354" s="112">
        <v>5</v>
      </c>
      <c r="E354" s="112" t="s">
        <v>1578</v>
      </c>
      <c r="F354" s="110" t="s">
        <v>1911</v>
      </c>
      <c r="G354" s="112"/>
      <c r="H354" s="112"/>
      <c r="I354" s="112"/>
      <c r="J354" s="42"/>
      <c r="K354" s="114"/>
      <c r="L354" s="114"/>
      <c r="M354" s="115"/>
      <c r="O354" s="149"/>
      <c r="P354" s="150"/>
      <c r="Q354" s="117"/>
      <c r="S354" s="149"/>
      <c r="T354" s="150"/>
      <c r="U354" s="117"/>
      <c r="W354" s="149"/>
      <c r="X354" s="150"/>
      <c r="Y354" s="117"/>
      <c r="AA354" s="149"/>
      <c r="AB354" s="150"/>
      <c r="AC354" s="117"/>
      <c r="AE354" s="149"/>
      <c r="AF354" s="150"/>
      <c r="AG354" s="117"/>
      <c r="AI354" s="149"/>
      <c r="AJ354" s="150"/>
      <c r="AK354" s="117"/>
    </row>
    <row r="355" spans="1:37" s="116" customFormat="1" ht="30" x14ac:dyDescent="0.25">
      <c r="A355" s="124" t="s">
        <v>189</v>
      </c>
      <c r="B355" s="109" t="s">
        <v>258</v>
      </c>
      <c r="C355" s="112" t="s">
        <v>190</v>
      </c>
      <c r="D355" s="112">
        <v>5</v>
      </c>
      <c r="E355" s="112" t="s">
        <v>1580</v>
      </c>
      <c r="F355" s="110" t="s">
        <v>1912</v>
      </c>
      <c r="G355" s="112"/>
      <c r="H355" s="112"/>
      <c r="I355" s="112"/>
      <c r="J355" s="42"/>
      <c r="K355" s="114"/>
      <c r="L355" s="114"/>
      <c r="M355" s="115"/>
      <c r="O355" s="149"/>
      <c r="P355" s="150"/>
      <c r="Q355" s="117"/>
      <c r="S355" s="149"/>
      <c r="T355" s="150"/>
      <c r="U355" s="117"/>
      <c r="W355" s="149"/>
      <c r="X355" s="150"/>
      <c r="Y355" s="117"/>
      <c r="AA355" s="149"/>
      <c r="AB355" s="150"/>
      <c r="AC355" s="117"/>
      <c r="AE355" s="149"/>
      <c r="AF355" s="150"/>
      <c r="AG355" s="117"/>
      <c r="AI355" s="149"/>
      <c r="AJ355" s="150"/>
      <c r="AK355" s="117"/>
    </row>
    <row r="356" spans="1:37" s="116" customFormat="1" ht="75" x14ac:dyDescent="0.25">
      <c r="A356" s="124" t="s">
        <v>189</v>
      </c>
      <c r="B356" s="109" t="s">
        <v>258</v>
      </c>
      <c r="C356" s="112" t="s">
        <v>190</v>
      </c>
      <c r="D356" s="112">
        <v>6</v>
      </c>
      <c r="E356" s="112"/>
      <c r="F356" s="109" t="s">
        <v>196</v>
      </c>
      <c r="G356" s="112"/>
      <c r="H356" s="112"/>
      <c r="I356" s="112"/>
      <c r="J356" s="42"/>
      <c r="K356" s="114"/>
      <c r="L356" s="114"/>
      <c r="M356" s="115"/>
      <c r="O356" s="149"/>
      <c r="P356" s="150"/>
      <c r="Q356" s="117"/>
      <c r="S356" s="149"/>
      <c r="T356" s="150"/>
      <c r="U356" s="117"/>
      <c r="W356" s="149"/>
      <c r="X356" s="150"/>
      <c r="Y356" s="117"/>
      <c r="AA356" s="149"/>
      <c r="AB356" s="150"/>
      <c r="AC356" s="117"/>
      <c r="AE356" s="149"/>
      <c r="AF356" s="150"/>
      <c r="AG356" s="117"/>
      <c r="AI356" s="149"/>
      <c r="AJ356" s="150"/>
      <c r="AK356" s="117"/>
    </row>
    <row r="357" spans="1:37" s="116" customFormat="1" ht="45" x14ac:dyDescent="0.25">
      <c r="A357" s="124" t="s">
        <v>189</v>
      </c>
      <c r="B357" s="109" t="s">
        <v>258</v>
      </c>
      <c r="C357" s="112" t="s">
        <v>190</v>
      </c>
      <c r="D357" s="112">
        <v>7</v>
      </c>
      <c r="E357" s="112"/>
      <c r="F357" s="109" t="s">
        <v>197</v>
      </c>
      <c r="G357" s="112"/>
      <c r="H357" s="112"/>
      <c r="I357" s="112"/>
      <c r="J357" s="42"/>
      <c r="K357" s="114"/>
      <c r="L357" s="114"/>
      <c r="M357" s="115"/>
      <c r="O357" s="149"/>
      <c r="P357" s="150"/>
      <c r="Q357" s="117"/>
      <c r="S357" s="149"/>
      <c r="T357" s="150"/>
      <c r="U357" s="117"/>
      <c r="W357" s="149"/>
      <c r="X357" s="150"/>
      <c r="Y357" s="117"/>
      <c r="AA357" s="149"/>
      <c r="AB357" s="150"/>
      <c r="AC357" s="117"/>
      <c r="AE357" s="149"/>
      <c r="AF357" s="150"/>
      <c r="AG357" s="117"/>
      <c r="AI357" s="149"/>
      <c r="AJ357" s="150"/>
      <c r="AK357" s="117"/>
    </row>
    <row r="358" spans="1:37" s="116" customFormat="1" ht="75" x14ac:dyDescent="0.25">
      <c r="A358" s="124" t="s">
        <v>189</v>
      </c>
      <c r="B358" s="109" t="s">
        <v>258</v>
      </c>
      <c r="C358" s="112" t="s">
        <v>190</v>
      </c>
      <c r="D358" s="112">
        <v>8</v>
      </c>
      <c r="E358" s="112"/>
      <c r="F358" s="109" t="s">
        <v>273</v>
      </c>
      <c r="G358" s="112"/>
      <c r="H358" s="112"/>
      <c r="I358" s="112"/>
      <c r="J358" s="42"/>
      <c r="K358" s="114"/>
      <c r="L358" s="114"/>
      <c r="M358" s="115"/>
      <c r="O358" s="149"/>
      <c r="P358" s="150"/>
      <c r="Q358" s="117"/>
      <c r="S358" s="149"/>
      <c r="T358" s="150"/>
      <c r="U358" s="117"/>
      <c r="W358" s="149"/>
      <c r="X358" s="150"/>
      <c r="Y358" s="117"/>
      <c r="AA358" s="149"/>
      <c r="AB358" s="150"/>
      <c r="AC358" s="117"/>
      <c r="AE358" s="149"/>
      <c r="AF358" s="150"/>
      <c r="AG358" s="117"/>
      <c r="AI358" s="149"/>
      <c r="AJ358" s="150"/>
      <c r="AK358" s="117"/>
    </row>
    <row r="359" spans="1:37" s="116" customFormat="1" ht="30" x14ac:dyDescent="0.25">
      <c r="A359" s="124" t="s">
        <v>189</v>
      </c>
      <c r="B359" s="109" t="s">
        <v>258</v>
      </c>
      <c r="C359" s="112" t="s">
        <v>190</v>
      </c>
      <c r="D359" s="112">
        <v>9</v>
      </c>
      <c r="E359" s="112"/>
      <c r="F359" s="109" t="s">
        <v>198</v>
      </c>
      <c r="G359" s="112"/>
      <c r="H359" s="112"/>
      <c r="I359" s="112"/>
      <c r="J359" s="42"/>
      <c r="K359" s="114"/>
      <c r="L359" s="114"/>
      <c r="M359" s="115"/>
      <c r="O359" s="149"/>
      <c r="P359" s="150"/>
      <c r="Q359" s="117"/>
      <c r="S359" s="149"/>
      <c r="T359" s="150"/>
      <c r="U359" s="117"/>
      <c r="W359" s="149"/>
      <c r="X359" s="150"/>
      <c r="Y359" s="117"/>
      <c r="AA359" s="149"/>
      <c r="AB359" s="150"/>
      <c r="AC359" s="117"/>
      <c r="AE359" s="149"/>
      <c r="AF359" s="150"/>
      <c r="AG359" s="117"/>
      <c r="AI359" s="149"/>
      <c r="AJ359" s="150"/>
      <c r="AK359" s="117"/>
    </row>
    <row r="360" spans="1:37" s="116" customFormat="1" ht="30" x14ac:dyDescent="0.25">
      <c r="A360" s="124" t="s">
        <v>189</v>
      </c>
      <c r="B360" s="109" t="s">
        <v>258</v>
      </c>
      <c r="C360" s="112" t="s">
        <v>190</v>
      </c>
      <c r="D360" s="112">
        <v>10</v>
      </c>
      <c r="E360" s="112"/>
      <c r="F360" s="109" t="s">
        <v>199</v>
      </c>
      <c r="G360" s="112"/>
      <c r="H360" s="112"/>
      <c r="I360" s="112"/>
      <c r="J360" s="42"/>
      <c r="K360" s="114"/>
      <c r="L360" s="114"/>
      <c r="M360" s="115"/>
      <c r="O360" s="149"/>
      <c r="P360" s="150"/>
      <c r="Q360" s="117"/>
      <c r="S360" s="149"/>
      <c r="T360" s="150"/>
      <c r="U360" s="117"/>
      <c r="W360" s="149"/>
      <c r="X360" s="150"/>
      <c r="Y360" s="117"/>
      <c r="AA360" s="149"/>
      <c r="AB360" s="150"/>
      <c r="AC360" s="117"/>
      <c r="AE360" s="149"/>
      <c r="AF360" s="150"/>
      <c r="AG360" s="117"/>
      <c r="AI360" s="149"/>
      <c r="AJ360" s="150"/>
      <c r="AK360" s="117"/>
    </row>
    <row r="361" spans="1:37" s="116" customFormat="1" ht="45" x14ac:dyDescent="0.25">
      <c r="A361" s="124" t="s">
        <v>189</v>
      </c>
      <c r="B361" s="109" t="s">
        <v>258</v>
      </c>
      <c r="C361" s="112" t="s">
        <v>190</v>
      </c>
      <c r="D361" s="112">
        <v>11</v>
      </c>
      <c r="E361" s="112"/>
      <c r="F361" s="109" t="s">
        <v>200</v>
      </c>
      <c r="G361" s="112"/>
      <c r="H361" s="112"/>
      <c r="I361" s="112"/>
      <c r="J361" s="42"/>
      <c r="K361" s="114"/>
      <c r="L361" s="114"/>
      <c r="M361" s="115"/>
      <c r="O361" s="149"/>
      <c r="P361" s="150"/>
      <c r="Q361" s="117"/>
      <c r="S361" s="149"/>
      <c r="T361" s="150"/>
      <c r="U361" s="117"/>
      <c r="W361" s="149"/>
      <c r="X361" s="150"/>
      <c r="Y361" s="117"/>
      <c r="AA361" s="149"/>
      <c r="AB361" s="150"/>
      <c r="AC361" s="117"/>
      <c r="AE361" s="149"/>
      <c r="AF361" s="150"/>
      <c r="AG361" s="117"/>
      <c r="AI361" s="149"/>
      <c r="AJ361" s="150"/>
      <c r="AK361" s="117"/>
    </row>
    <row r="362" spans="1:37" s="116" customFormat="1" ht="30" x14ac:dyDescent="0.25">
      <c r="A362" s="124" t="s">
        <v>189</v>
      </c>
      <c r="B362" s="109" t="s">
        <v>258</v>
      </c>
      <c r="C362" s="112" t="s">
        <v>190</v>
      </c>
      <c r="D362" s="112">
        <v>12</v>
      </c>
      <c r="E362" s="112"/>
      <c r="F362" s="109" t="s">
        <v>201</v>
      </c>
      <c r="G362" s="112"/>
      <c r="H362" s="112"/>
      <c r="I362" s="112"/>
      <c r="J362" s="42"/>
      <c r="K362" s="114"/>
      <c r="L362" s="114"/>
      <c r="M362" s="115"/>
      <c r="O362" s="149"/>
      <c r="P362" s="150"/>
      <c r="Q362" s="117"/>
      <c r="S362" s="149"/>
      <c r="T362" s="150"/>
      <c r="U362" s="117"/>
      <c r="W362" s="149"/>
      <c r="X362" s="150"/>
      <c r="Y362" s="117"/>
      <c r="AA362" s="149"/>
      <c r="AB362" s="150"/>
      <c r="AC362" s="117"/>
      <c r="AE362" s="149"/>
      <c r="AF362" s="150"/>
      <c r="AG362" s="117"/>
      <c r="AI362" s="149"/>
      <c r="AJ362" s="150"/>
      <c r="AK362" s="117"/>
    </row>
    <row r="363" spans="1:37" s="116" customFormat="1" ht="30" x14ac:dyDescent="0.25">
      <c r="A363" s="124" t="s">
        <v>189</v>
      </c>
      <c r="B363" s="109" t="s">
        <v>258</v>
      </c>
      <c r="C363" s="112" t="s">
        <v>190</v>
      </c>
      <c r="D363" s="112">
        <v>12</v>
      </c>
      <c r="E363" s="112" t="s">
        <v>1913</v>
      </c>
      <c r="F363" s="110" t="s">
        <v>1914</v>
      </c>
      <c r="G363" s="112"/>
      <c r="H363" s="112"/>
      <c r="I363" s="112"/>
      <c r="J363" s="42"/>
      <c r="K363" s="114"/>
      <c r="L363" s="114"/>
      <c r="M363" s="115"/>
      <c r="O363" s="149"/>
      <c r="P363" s="150"/>
      <c r="Q363" s="117"/>
      <c r="S363" s="149"/>
      <c r="T363" s="150"/>
      <c r="U363" s="117"/>
      <c r="W363" s="149"/>
      <c r="X363" s="150"/>
      <c r="Y363" s="117"/>
      <c r="AA363" s="149"/>
      <c r="AB363" s="150"/>
      <c r="AC363" s="117"/>
      <c r="AE363" s="149"/>
      <c r="AF363" s="150"/>
      <c r="AG363" s="117"/>
      <c r="AI363" s="149"/>
      <c r="AJ363" s="150"/>
      <c r="AK363" s="117"/>
    </row>
    <row r="364" spans="1:37" s="116" customFormat="1" ht="30" x14ac:dyDescent="0.25">
      <c r="A364" s="124" t="s">
        <v>189</v>
      </c>
      <c r="B364" s="109" t="s">
        <v>258</v>
      </c>
      <c r="C364" s="112" t="s">
        <v>190</v>
      </c>
      <c r="D364" s="112">
        <v>12</v>
      </c>
      <c r="E364" s="112" t="s">
        <v>1915</v>
      </c>
      <c r="F364" s="110" t="s">
        <v>1916</v>
      </c>
      <c r="G364" s="112"/>
      <c r="H364" s="112"/>
      <c r="I364" s="112"/>
      <c r="J364" s="42"/>
      <c r="K364" s="114"/>
      <c r="L364" s="114"/>
      <c r="M364" s="115"/>
      <c r="O364" s="149"/>
      <c r="P364" s="150"/>
      <c r="Q364" s="117"/>
      <c r="S364" s="149"/>
      <c r="T364" s="150"/>
      <c r="U364" s="117"/>
      <c r="W364" s="149"/>
      <c r="X364" s="150"/>
      <c r="Y364" s="117"/>
      <c r="AA364" s="149"/>
      <c r="AB364" s="150"/>
      <c r="AC364" s="117"/>
      <c r="AE364" s="149"/>
      <c r="AF364" s="150"/>
      <c r="AG364" s="117"/>
      <c r="AI364" s="149"/>
      <c r="AJ364" s="150"/>
      <c r="AK364" s="117"/>
    </row>
    <row r="365" spans="1:37" s="116" customFormat="1" ht="30" x14ac:dyDescent="0.25">
      <c r="A365" s="124" t="s">
        <v>189</v>
      </c>
      <c r="B365" s="109" t="s">
        <v>258</v>
      </c>
      <c r="C365" s="112" t="s">
        <v>190</v>
      </c>
      <c r="D365" s="112">
        <v>12</v>
      </c>
      <c r="E365" s="112" t="s">
        <v>1917</v>
      </c>
      <c r="F365" s="110" t="s">
        <v>1918</v>
      </c>
      <c r="G365" s="112"/>
      <c r="H365" s="112"/>
      <c r="I365" s="112"/>
      <c r="J365" s="42"/>
      <c r="K365" s="114"/>
      <c r="L365" s="114"/>
      <c r="M365" s="115"/>
      <c r="O365" s="149"/>
      <c r="P365" s="150"/>
      <c r="Q365" s="117"/>
      <c r="S365" s="149"/>
      <c r="T365" s="150"/>
      <c r="U365" s="117"/>
      <c r="W365" s="149"/>
      <c r="X365" s="150"/>
      <c r="Y365" s="117"/>
      <c r="AA365" s="149"/>
      <c r="AB365" s="150"/>
      <c r="AC365" s="117"/>
      <c r="AE365" s="149"/>
      <c r="AF365" s="150"/>
      <c r="AG365" s="117"/>
      <c r="AI365" s="149"/>
      <c r="AJ365" s="150"/>
      <c r="AK365" s="117"/>
    </row>
    <row r="366" spans="1:37" s="116" customFormat="1" ht="30" x14ac:dyDescent="0.25">
      <c r="A366" s="124" t="s">
        <v>189</v>
      </c>
      <c r="B366" s="109" t="s">
        <v>258</v>
      </c>
      <c r="C366" s="112" t="s">
        <v>190</v>
      </c>
      <c r="D366" s="112">
        <v>12</v>
      </c>
      <c r="E366" s="112" t="s">
        <v>1919</v>
      </c>
      <c r="F366" s="110" t="s">
        <v>1920</v>
      </c>
      <c r="G366" s="112"/>
      <c r="H366" s="112"/>
      <c r="I366" s="112"/>
      <c r="J366" s="42"/>
      <c r="K366" s="114"/>
      <c r="L366" s="114"/>
      <c r="M366" s="115"/>
      <c r="O366" s="149"/>
      <c r="P366" s="150"/>
      <c r="Q366" s="117"/>
      <c r="S366" s="149"/>
      <c r="T366" s="150"/>
      <c r="U366" s="117"/>
      <c r="W366" s="149"/>
      <c r="X366" s="150"/>
      <c r="Y366" s="117"/>
      <c r="AA366" s="149"/>
      <c r="AB366" s="150"/>
      <c r="AC366" s="117"/>
      <c r="AE366" s="149"/>
      <c r="AF366" s="150"/>
      <c r="AG366" s="117"/>
      <c r="AI366" s="149"/>
      <c r="AJ366" s="150"/>
      <c r="AK366" s="117"/>
    </row>
    <row r="367" spans="1:37" s="116" customFormat="1" ht="30" x14ac:dyDescent="0.25">
      <c r="A367" s="124" t="s">
        <v>189</v>
      </c>
      <c r="B367" s="109" t="s">
        <v>258</v>
      </c>
      <c r="C367" s="112" t="s">
        <v>190</v>
      </c>
      <c r="D367" s="112">
        <v>12</v>
      </c>
      <c r="E367" s="112" t="s">
        <v>1921</v>
      </c>
      <c r="F367" s="110" t="s">
        <v>1922</v>
      </c>
      <c r="G367" s="112"/>
      <c r="H367" s="112"/>
      <c r="I367" s="112"/>
      <c r="J367" s="42"/>
      <c r="K367" s="114"/>
      <c r="L367" s="114"/>
      <c r="M367" s="115"/>
      <c r="O367" s="149"/>
      <c r="P367" s="150"/>
      <c r="Q367" s="117"/>
      <c r="S367" s="149"/>
      <c r="T367" s="150"/>
      <c r="U367" s="117"/>
      <c r="W367" s="149"/>
      <c r="X367" s="150"/>
      <c r="Y367" s="117"/>
      <c r="AA367" s="149"/>
      <c r="AB367" s="150"/>
      <c r="AC367" s="117"/>
      <c r="AE367" s="149"/>
      <c r="AF367" s="150"/>
      <c r="AG367" s="117"/>
      <c r="AI367" s="149"/>
      <c r="AJ367" s="150"/>
      <c r="AK367" s="117"/>
    </row>
    <row r="368" spans="1:37" s="116" customFormat="1" ht="30" x14ac:dyDescent="0.25">
      <c r="A368" s="124" t="s">
        <v>189</v>
      </c>
      <c r="B368" s="109" t="s">
        <v>258</v>
      </c>
      <c r="C368" s="112" t="s">
        <v>190</v>
      </c>
      <c r="D368" s="112">
        <v>12</v>
      </c>
      <c r="E368" s="112" t="s">
        <v>1923</v>
      </c>
      <c r="F368" s="110" t="s">
        <v>1924</v>
      </c>
      <c r="G368" s="112"/>
      <c r="H368" s="112"/>
      <c r="I368" s="112"/>
      <c r="J368" s="42"/>
      <c r="K368" s="114"/>
      <c r="L368" s="114"/>
      <c r="M368" s="115"/>
      <c r="O368" s="149"/>
      <c r="P368" s="150"/>
      <c r="Q368" s="117"/>
      <c r="S368" s="149"/>
      <c r="T368" s="150"/>
      <c r="U368" s="117"/>
      <c r="W368" s="149"/>
      <c r="X368" s="150"/>
      <c r="Y368" s="117"/>
      <c r="AA368" s="149"/>
      <c r="AB368" s="150"/>
      <c r="AC368" s="117"/>
      <c r="AE368" s="149"/>
      <c r="AF368" s="150"/>
      <c r="AG368" s="117"/>
      <c r="AI368" s="149"/>
      <c r="AJ368" s="150"/>
      <c r="AK368" s="117"/>
    </row>
    <row r="369" spans="1:37" s="116" customFormat="1" ht="30" x14ac:dyDescent="0.25">
      <c r="A369" s="124" t="s">
        <v>189</v>
      </c>
      <c r="B369" s="109" t="s">
        <v>258</v>
      </c>
      <c r="C369" s="112" t="s">
        <v>190</v>
      </c>
      <c r="D369" s="112">
        <v>12</v>
      </c>
      <c r="E369" s="112" t="s">
        <v>1925</v>
      </c>
      <c r="F369" s="110" t="s">
        <v>1926</v>
      </c>
      <c r="G369" s="112"/>
      <c r="H369" s="112"/>
      <c r="I369" s="112"/>
      <c r="J369" s="42"/>
      <c r="K369" s="114"/>
      <c r="L369" s="114"/>
      <c r="M369" s="115"/>
      <c r="O369" s="149"/>
      <c r="P369" s="150"/>
      <c r="Q369" s="117"/>
      <c r="S369" s="149"/>
      <c r="T369" s="150"/>
      <c r="U369" s="117"/>
      <c r="W369" s="149"/>
      <c r="X369" s="150"/>
      <c r="Y369" s="117"/>
      <c r="AA369" s="149"/>
      <c r="AB369" s="150"/>
      <c r="AC369" s="117"/>
      <c r="AE369" s="149"/>
      <c r="AF369" s="150"/>
      <c r="AG369" s="117"/>
      <c r="AI369" s="149"/>
      <c r="AJ369" s="150"/>
      <c r="AK369" s="117"/>
    </row>
    <row r="370" spans="1:37" s="116" customFormat="1" ht="30" x14ac:dyDescent="0.25">
      <c r="A370" s="124" t="s">
        <v>189</v>
      </c>
      <c r="B370" s="109" t="s">
        <v>258</v>
      </c>
      <c r="C370" s="112" t="s">
        <v>190</v>
      </c>
      <c r="D370" s="112">
        <v>13</v>
      </c>
      <c r="E370" s="112"/>
      <c r="F370" s="109" t="s">
        <v>274</v>
      </c>
      <c r="G370" s="112"/>
      <c r="H370" s="112"/>
      <c r="I370" s="112"/>
      <c r="J370" s="42"/>
      <c r="K370" s="114"/>
      <c r="L370" s="114"/>
      <c r="M370" s="115"/>
      <c r="O370" s="149"/>
      <c r="P370" s="150"/>
      <c r="Q370" s="117"/>
      <c r="S370" s="149"/>
      <c r="T370" s="150"/>
      <c r="U370" s="117"/>
      <c r="W370" s="149"/>
      <c r="X370" s="150"/>
      <c r="Y370" s="117"/>
      <c r="AA370" s="149"/>
      <c r="AB370" s="150"/>
      <c r="AC370" s="117"/>
      <c r="AE370" s="149"/>
      <c r="AF370" s="150"/>
      <c r="AG370" s="117"/>
      <c r="AI370" s="149"/>
      <c r="AJ370" s="150"/>
      <c r="AK370" s="117"/>
    </row>
    <row r="371" spans="1:37" s="116" customFormat="1" ht="30" x14ac:dyDescent="0.25">
      <c r="A371" s="124" t="s">
        <v>189</v>
      </c>
      <c r="B371" s="109" t="s">
        <v>258</v>
      </c>
      <c r="C371" s="112" t="s">
        <v>190</v>
      </c>
      <c r="D371" s="112">
        <v>13</v>
      </c>
      <c r="E371" s="112" t="s">
        <v>16</v>
      </c>
      <c r="F371" s="109" t="s">
        <v>1927</v>
      </c>
      <c r="G371" s="112"/>
      <c r="H371" s="112"/>
      <c r="I371" s="112"/>
      <c r="J371" s="42"/>
      <c r="K371" s="114"/>
      <c r="L371" s="114"/>
      <c r="M371" s="115"/>
      <c r="O371" s="149"/>
      <c r="P371" s="150"/>
      <c r="Q371" s="117"/>
      <c r="S371" s="149"/>
      <c r="T371" s="150"/>
      <c r="U371" s="117"/>
      <c r="W371" s="149"/>
      <c r="X371" s="150"/>
      <c r="Y371" s="117"/>
      <c r="AA371" s="149"/>
      <c r="AB371" s="150"/>
      <c r="AC371" s="117"/>
      <c r="AE371" s="149"/>
      <c r="AF371" s="150"/>
      <c r="AG371" s="117"/>
      <c r="AI371" s="149"/>
      <c r="AJ371" s="150"/>
      <c r="AK371" s="117"/>
    </row>
    <row r="372" spans="1:37" s="116" customFormat="1" ht="30" x14ac:dyDescent="0.25">
      <c r="A372" s="124" t="s">
        <v>189</v>
      </c>
      <c r="B372" s="109" t="s">
        <v>258</v>
      </c>
      <c r="C372" s="112" t="s">
        <v>190</v>
      </c>
      <c r="D372" s="112">
        <v>13</v>
      </c>
      <c r="E372" s="112" t="s">
        <v>18</v>
      </c>
      <c r="F372" s="110" t="s">
        <v>1928</v>
      </c>
      <c r="G372" s="112"/>
      <c r="H372" s="112"/>
      <c r="I372" s="112"/>
      <c r="J372" s="42"/>
      <c r="K372" s="114"/>
      <c r="L372" s="114"/>
      <c r="M372" s="115"/>
      <c r="O372" s="149"/>
      <c r="P372" s="150"/>
      <c r="Q372" s="117"/>
      <c r="S372" s="149"/>
      <c r="T372" s="150"/>
      <c r="U372" s="117"/>
      <c r="W372" s="149"/>
      <c r="X372" s="150"/>
      <c r="Y372" s="117"/>
      <c r="AA372" s="149"/>
      <c r="AB372" s="150"/>
      <c r="AC372" s="117"/>
      <c r="AE372" s="149"/>
      <c r="AF372" s="150"/>
      <c r="AG372" s="117"/>
      <c r="AI372" s="149"/>
      <c r="AJ372" s="150"/>
      <c r="AK372" s="117"/>
    </row>
    <row r="373" spans="1:37" s="116" customFormat="1" ht="30" x14ac:dyDescent="0.25">
      <c r="A373" s="124" t="s">
        <v>189</v>
      </c>
      <c r="B373" s="109" t="s">
        <v>258</v>
      </c>
      <c r="C373" s="112" t="s">
        <v>190</v>
      </c>
      <c r="D373" s="112">
        <v>13</v>
      </c>
      <c r="E373" s="112" t="s">
        <v>19</v>
      </c>
      <c r="F373" s="110" t="s">
        <v>1929</v>
      </c>
      <c r="G373" s="112"/>
      <c r="H373" s="112"/>
      <c r="I373" s="112"/>
      <c r="J373" s="42"/>
      <c r="K373" s="114"/>
      <c r="L373" s="114"/>
      <c r="M373" s="115"/>
      <c r="O373" s="149"/>
      <c r="P373" s="150"/>
      <c r="Q373" s="117"/>
      <c r="S373" s="149"/>
      <c r="T373" s="150"/>
      <c r="U373" s="117"/>
      <c r="W373" s="149"/>
      <c r="X373" s="150"/>
      <c r="Y373" s="117"/>
      <c r="AA373" s="149"/>
      <c r="AB373" s="150"/>
      <c r="AC373" s="117"/>
      <c r="AE373" s="149"/>
      <c r="AF373" s="150"/>
      <c r="AG373" s="117"/>
      <c r="AI373" s="149"/>
      <c r="AJ373" s="150"/>
      <c r="AK373" s="117"/>
    </row>
    <row r="374" spans="1:37" s="116" customFormat="1" ht="30" x14ac:dyDescent="0.25">
      <c r="A374" s="124" t="s">
        <v>189</v>
      </c>
      <c r="B374" s="109" t="s">
        <v>258</v>
      </c>
      <c r="C374" s="112" t="s">
        <v>190</v>
      </c>
      <c r="D374" s="112">
        <v>13</v>
      </c>
      <c r="E374" s="112" t="s">
        <v>20</v>
      </c>
      <c r="F374" s="110" t="s">
        <v>1930</v>
      </c>
      <c r="G374" s="112"/>
      <c r="H374" s="112"/>
      <c r="I374" s="112"/>
      <c r="J374" s="42"/>
      <c r="K374" s="114"/>
      <c r="L374" s="114"/>
      <c r="M374" s="115"/>
      <c r="O374" s="149"/>
      <c r="P374" s="150"/>
      <c r="Q374" s="117"/>
      <c r="S374" s="149"/>
      <c r="T374" s="150"/>
      <c r="U374" s="117"/>
      <c r="W374" s="149"/>
      <c r="X374" s="150"/>
      <c r="Y374" s="117"/>
      <c r="AA374" s="149"/>
      <c r="AB374" s="150"/>
      <c r="AC374" s="117"/>
      <c r="AE374" s="149"/>
      <c r="AF374" s="150"/>
      <c r="AG374" s="117"/>
      <c r="AI374" s="149"/>
      <c r="AJ374" s="150"/>
      <c r="AK374" s="117"/>
    </row>
    <row r="375" spans="1:37" s="116" customFormat="1" ht="30" x14ac:dyDescent="0.25">
      <c r="A375" s="124" t="s">
        <v>189</v>
      </c>
      <c r="B375" s="109" t="s">
        <v>258</v>
      </c>
      <c r="C375" s="112" t="s">
        <v>190</v>
      </c>
      <c r="D375" s="112">
        <v>13</v>
      </c>
      <c r="E375" s="112" t="s">
        <v>202</v>
      </c>
      <c r="F375" s="110" t="s">
        <v>1931</v>
      </c>
      <c r="G375" s="112"/>
      <c r="H375" s="112"/>
      <c r="I375" s="112"/>
      <c r="J375" s="42"/>
      <c r="K375" s="114"/>
      <c r="L375" s="114"/>
      <c r="M375" s="115"/>
      <c r="O375" s="149"/>
      <c r="P375" s="150"/>
      <c r="Q375" s="117"/>
      <c r="S375" s="149"/>
      <c r="T375" s="150"/>
      <c r="U375" s="117"/>
      <c r="W375" s="149"/>
      <c r="X375" s="150"/>
      <c r="Y375" s="117"/>
      <c r="AA375" s="149"/>
      <c r="AB375" s="150"/>
      <c r="AC375" s="117"/>
      <c r="AE375" s="149"/>
      <c r="AF375" s="150"/>
      <c r="AG375" s="117"/>
      <c r="AI375" s="149"/>
      <c r="AJ375" s="150"/>
      <c r="AK375" s="117"/>
    </row>
    <row r="376" spans="1:37" s="116" customFormat="1" ht="30" x14ac:dyDescent="0.25">
      <c r="A376" s="124" t="s">
        <v>189</v>
      </c>
      <c r="B376" s="109" t="s">
        <v>258</v>
      </c>
      <c r="C376" s="112" t="s">
        <v>190</v>
      </c>
      <c r="D376" s="112">
        <v>13</v>
      </c>
      <c r="E376" s="112" t="s">
        <v>203</v>
      </c>
      <c r="F376" s="110" t="s">
        <v>1932</v>
      </c>
      <c r="G376" s="112"/>
      <c r="H376" s="112"/>
      <c r="I376" s="112"/>
      <c r="J376" s="42"/>
      <c r="K376" s="114"/>
      <c r="L376" s="114"/>
      <c r="M376" s="115"/>
      <c r="O376" s="149"/>
      <c r="P376" s="150"/>
      <c r="Q376" s="117"/>
      <c r="S376" s="149"/>
      <c r="T376" s="150"/>
      <c r="U376" s="117"/>
      <c r="W376" s="149"/>
      <c r="X376" s="150"/>
      <c r="Y376" s="117"/>
      <c r="AA376" s="149"/>
      <c r="AB376" s="150"/>
      <c r="AC376" s="117"/>
      <c r="AE376" s="149"/>
      <c r="AF376" s="150"/>
      <c r="AG376" s="117"/>
      <c r="AI376" s="149"/>
      <c r="AJ376" s="150"/>
      <c r="AK376" s="117"/>
    </row>
    <row r="377" spans="1:37" s="116" customFormat="1" ht="30" x14ac:dyDescent="0.25">
      <c r="A377" s="124" t="s">
        <v>189</v>
      </c>
      <c r="B377" s="109" t="s">
        <v>258</v>
      </c>
      <c r="C377" s="112" t="s">
        <v>190</v>
      </c>
      <c r="D377" s="112">
        <v>13</v>
      </c>
      <c r="E377" s="112" t="s">
        <v>204</v>
      </c>
      <c r="F377" s="110" t="s">
        <v>1933</v>
      </c>
      <c r="G377" s="112"/>
      <c r="H377" s="112"/>
      <c r="I377" s="112"/>
      <c r="J377" s="42"/>
      <c r="K377" s="114"/>
      <c r="L377" s="114"/>
      <c r="M377" s="115"/>
      <c r="O377" s="149"/>
      <c r="P377" s="150"/>
      <c r="Q377" s="117"/>
      <c r="S377" s="149"/>
      <c r="T377" s="150"/>
      <c r="U377" s="117"/>
      <c r="W377" s="149"/>
      <c r="X377" s="150"/>
      <c r="Y377" s="117"/>
      <c r="AA377" s="149"/>
      <c r="AB377" s="150"/>
      <c r="AC377" s="117"/>
      <c r="AE377" s="149"/>
      <c r="AF377" s="150"/>
      <c r="AG377" s="117"/>
      <c r="AI377" s="149"/>
      <c r="AJ377" s="150"/>
      <c r="AK377" s="117"/>
    </row>
    <row r="378" spans="1:37" s="116" customFormat="1" ht="30" x14ac:dyDescent="0.25">
      <c r="A378" s="124" t="s">
        <v>189</v>
      </c>
      <c r="B378" s="109" t="s">
        <v>258</v>
      </c>
      <c r="C378" s="112" t="s">
        <v>190</v>
      </c>
      <c r="D378" s="112">
        <v>13</v>
      </c>
      <c r="E378" s="112" t="s">
        <v>205</v>
      </c>
      <c r="F378" s="110" t="s">
        <v>1934</v>
      </c>
      <c r="G378" s="112"/>
      <c r="H378" s="112"/>
      <c r="I378" s="112"/>
      <c r="J378" s="42"/>
      <c r="K378" s="114"/>
      <c r="L378" s="114"/>
      <c r="M378" s="115"/>
      <c r="O378" s="149"/>
      <c r="P378" s="150"/>
      <c r="Q378" s="117"/>
      <c r="S378" s="149"/>
      <c r="T378" s="150"/>
      <c r="U378" s="117"/>
      <c r="W378" s="149"/>
      <c r="X378" s="150"/>
      <c r="Y378" s="117"/>
      <c r="AA378" s="149"/>
      <c r="AB378" s="150"/>
      <c r="AC378" s="117"/>
      <c r="AE378" s="149"/>
      <c r="AF378" s="150"/>
      <c r="AG378" s="117"/>
      <c r="AI378" s="149"/>
      <c r="AJ378" s="150"/>
      <c r="AK378" s="117"/>
    </row>
    <row r="379" spans="1:37" s="116" customFormat="1" ht="30" x14ac:dyDescent="0.25">
      <c r="A379" s="124" t="s">
        <v>189</v>
      </c>
      <c r="B379" s="109" t="s">
        <v>258</v>
      </c>
      <c r="C379" s="112" t="s">
        <v>190</v>
      </c>
      <c r="D379" s="112">
        <v>13</v>
      </c>
      <c r="E379" s="112" t="s">
        <v>206</v>
      </c>
      <c r="F379" s="110" t="s">
        <v>1935</v>
      </c>
      <c r="G379" s="112"/>
      <c r="H379" s="112"/>
      <c r="I379" s="112"/>
      <c r="J379" s="42"/>
      <c r="K379" s="114"/>
      <c r="L379" s="114"/>
      <c r="M379" s="115"/>
      <c r="O379" s="149"/>
      <c r="P379" s="150"/>
      <c r="Q379" s="117"/>
      <c r="S379" s="149"/>
      <c r="T379" s="150"/>
      <c r="U379" s="117"/>
      <c r="W379" s="149"/>
      <c r="X379" s="150"/>
      <c r="Y379" s="117"/>
      <c r="AA379" s="149"/>
      <c r="AB379" s="150"/>
      <c r="AC379" s="117"/>
      <c r="AE379" s="149"/>
      <c r="AF379" s="150"/>
      <c r="AG379" s="117"/>
      <c r="AI379" s="149"/>
      <c r="AJ379" s="150"/>
      <c r="AK379" s="117"/>
    </row>
    <row r="380" spans="1:37" s="116" customFormat="1" ht="30" x14ac:dyDescent="0.25">
      <c r="A380" s="124" t="s">
        <v>189</v>
      </c>
      <c r="B380" s="109" t="s">
        <v>258</v>
      </c>
      <c r="C380" s="112" t="s">
        <v>190</v>
      </c>
      <c r="D380" s="112">
        <v>13</v>
      </c>
      <c r="E380" s="112" t="s">
        <v>207</v>
      </c>
      <c r="F380" s="110" t="s">
        <v>1936</v>
      </c>
      <c r="G380" s="112"/>
      <c r="H380" s="112"/>
      <c r="I380" s="112"/>
      <c r="J380" s="42"/>
      <c r="K380" s="114"/>
      <c r="L380" s="114"/>
      <c r="M380" s="115"/>
      <c r="O380" s="149"/>
      <c r="P380" s="150"/>
      <c r="Q380" s="117"/>
      <c r="S380" s="149"/>
      <c r="T380" s="150"/>
      <c r="U380" s="117"/>
      <c r="W380" s="149"/>
      <c r="X380" s="150"/>
      <c r="Y380" s="117"/>
      <c r="AA380" s="149"/>
      <c r="AB380" s="150"/>
      <c r="AC380" s="117"/>
      <c r="AE380" s="149"/>
      <c r="AF380" s="150"/>
      <c r="AG380" s="117"/>
      <c r="AI380" s="149"/>
      <c r="AJ380" s="150"/>
      <c r="AK380" s="117"/>
    </row>
    <row r="381" spans="1:37" s="116" customFormat="1" ht="75" x14ac:dyDescent="0.25">
      <c r="A381" s="124" t="s">
        <v>189</v>
      </c>
      <c r="B381" s="109" t="s">
        <v>258</v>
      </c>
      <c r="C381" s="112" t="s">
        <v>190</v>
      </c>
      <c r="D381" s="112">
        <v>14</v>
      </c>
      <c r="E381" s="112"/>
      <c r="F381" s="109" t="s">
        <v>209</v>
      </c>
      <c r="G381" s="112"/>
      <c r="H381" s="112"/>
      <c r="I381" s="112"/>
      <c r="J381" s="42"/>
      <c r="K381" s="114"/>
      <c r="L381" s="114"/>
      <c r="M381" s="115"/>
      <c r="O381" s="149"/>
      <c r="P381" s="150"/>
      <c r="Q381" s="117"/>
      <c r="S381" s="149"/>
      <c r="T381" s="150"/>
      <c r="U381" s="117"/>
      <c r="W381" s="149"/>
      <c r="X381" s="150"/>
      <c r="Y381" s="117"/>
      <c r="AA381" s="149"/>
      <c r="AB381" s="150"/>
      <c r="AC381" s="117"/>
      <c r="AE381" s="149"/>
      <c r="AF381" s="150"/>
      <c r="AG381" s="117"/>
      <c r="AI381" s="149"/>
      <c r="AJ381" s="150"/>
      <c r="AK381" s="117"/>
    </row>
    <row r="382" spans="1:37" s="116" customFormat="1" ht="30" x14ac:dyDescent="0.25">
      <c r="A382" s="124" t="s">
        <v>189</v>
      </c>
      <c r="B382" s="109" t="s">
        <v>258</v>
      </c>
      <c r="C382" s="112" t="s">
        <v>190</v>
      </c>
      <c r="D382" s="112">
        <v>15</v>
      </c>
      <c r="E382" s="112"/>
      <c r="F382" s="109" t="s">
        <v>210</v>
      </c>
      <c r="G382" s="112"/>
      <c r="H382" s="112"/>
      <c r="I382" s="112"/>
      <c r="J382" s="42"/>
      <c r="K382" s="114"/>
      <c r="L382" s="114"/>
      <c r="M382" s="115"/>
      <c r="O382" s="149"/>
      <c r="P382" s="150"/>
      <c r="Q382" s="117"/>
      <c r="S382" s="149"/>
      <c r="T382" s="150"/>
      <c r="U382" s="117"/>
      <c r="W382" s="149"/>
      <c r="X382" s="150"/>
      <c r="Y382" s="117"/>
      <c r="AA382" s="149"/>
      <c r="AB382" s="150"/>
      <c r="AC382" s="117"/>
      <c r="AE382" s="149"/>
      <c r="AF382" s="150"/>
      <c r="AG382" s="117"/>
      <c r="AI382" s="149"/>
      <c r="AJ382" s="150"/>
      <c r="AK382" s="117"/>
    </row>
    <row r="383" spans="1:37" s="116" customFormat="1" ht="45" x14ac:dyDescent="0.25">
      <c r="A383" s="124" t="s">
        <v>189</v>
      </c>
      <c r="B383" s="109" t="s">
        <v>258</v>
      </c>
      <c r="C383" s="112" t="s">
        <v>190</v>
      </c>
      <c r="D383" s="112">
        <v>16</v>
      </c>
      <c r="E383" s="112"/>
      <c r="F383" s="109" t="s">
        <v>208</v>
      </c>
      <c r="G383" s="112"/>
      <c r="H383" s="112"/>
      <c r="I383" s="112"/>
      <c r="J383" s="42"/>
      <c r="K383" s="114"/>
      <c r="L383" s="114"/>
      <c r="M383" s="115"/>
      <c r="O383" s="149"/>
      <c r="P383" s="150"/>
      <c r="Q383" s="117"/>
      <c r="S383" s="149"/>
      <c r="T383" s="150"/>
      <c r="U383" s="117"/>
      <c r="W383" s="149"/>
      <c r="X383" s="150"/>
      <c r="Y383" s="117"/>
      <c r="AA383" s="149"/>
      <c r="AB383" s="150"/>
      <c r="AC383" s="117"/>
      <c r="AE383" s="149"/>
      <c r="AF383" s="150"/>
      <c r="AG383" s="117"/>
      <c r="AI383" s="149"/>
      <c r="AJ383" s="150"/>
      <c r="AK383" s="117"/>
    </row>
    <row r="384" spans="1:37" s="116" customFormat="1" ht="30" x14ac:dyDescent="0.25">
      <c r="A384" s="124" t="s">
        <v>189</v>
      </c>
      <c r="B384" s="109" t="s">
        <v>258</v>
      </c>
      <c r="C384" s="112" t="s">
        <v>190</v>
      </c>
      <c r="D384" s="112">
        <v>16</v>
      </c>
      <c r="E384" s="112" t="s">
        <v>1819</v>
      </c>
      <c r="F384" s="110" t="s">
        <v>1937</v>
      </c>
      <c r="G384" s="112"/>
      <c r="H384" s="112"/>
      <c r="I384" s="112"/>
      <c r="J384" s="42"/>
      <c r="K384" s="114"/>
      <c r="L384" s="114"/>
      <c r="M384" s="115"/>
      <c r="O384" s="149"/>
      <c r="P384" s="150"/>
      <c r="Q384" s="117"/>
      <c r="S384" s="149"/>
      <c r="T384" s="150"/>
      <c r="U384" s="117"/>
      <c r="W384" s="149"/>
      <c r="X384" s="150"/>
      <c r="Y384" s="117"/>
      <c r="AA384" s="149"/>
      <c r="AB384" s="150"/>
      <c r="AC384" s="117"/>
      <c r="AE384" s="149"/>
      <c r="AF384" s="150"/>
      <c r="AG384" s="117"/>
      <c r="AI384" s="149"/>
      <c r="AJ384" s="150"/>
      <c r="AK384" s="117"/>
    </row>
    <row r="385" spans="1:37" s="116" customFormat="1" ht="45" x14ac:dyDescent="0.25">
      <c r="A385" s="124" t="s">
        <v>189</v>
      </c>
      <c r="B385" s="109" t="s">
        <v>258</v>
      </c>
      <c r="C385" s="112" t="s">
        <v>190</v>
      </c>
      <c r="D385" s="112">
        <v>16</v>
      </c>
      <c r="E385" s="112" t="s">
        <v>1821</v>
      </c>
      <c r="F385" s="110" t="s">
        <v>1938</v>
      </c>
      <c r="G385" s="112"/>
      <c r="H385" s="112"/>
      <c r="I385" s="112"/>
      <c r="J385" s="42"/>
      <c r="K385" s="114"/>
      <c r="L385" s="114"/>
      <c r="M385" s="115"/>
      <c r="O385" s="149"/>
      <c r="P385" s="150"/>
      <c r="Q385" s="117"/>
      <c r="S385" s="149"/>
      <c r="T385" s="150"/>
      <c r="U385" s="117"/>
      <c r="W385" s="149"/>
      <c r="X385" s="150"/>
      <c r="Y385" s="117"/>
      <c r="AA385" s="149"/>
      <c r="AB385" s="150"/>
      <c r="AC385" s="117"/>
      <c r="AE385" s="149"/>
      <c r="AF385" s="150"/>
      <c r="AG385" s="117"/>
      <c r="AI385" s="149"/>
      <c r="AJ385" s="150"/>
      <c r="AK385" s="117"/>
    </row>
    <row r="386" spans="1:37" s="116" customFormat="1" ht="30" x14ac:dyDescent="0.25">
      <c r="A386" s="124" t="s">
        <v>189</v>
      </c>
      <c r="B386" s="109" t="s">
        <v>258</v>
      </c>
      <c r="C386" s="112" t="s">
        <v>190</v>
      </c>
      <c r="D386" s="112">
        <v>16</v>
      </c>
      <c r="E386" s="112" t="s">
        <v>1939</v>
      </c>
      <c r="F386" s="110" t="s">
        <v>1940</v>
      </c>
      <c r="G386" s="112"/>
      <c r="H386" s="112"/>
      <c r="I386" s="112"/>
      <c r="J386" s="42"/>
      <c r="K386" s="114"/>
      <c r="L386" s="114"/>
      <c r="M386" s="115"/>
      <c r="O386" s="149"/>
      <c r="P386" s="150"/>
      <c r="Q386" s="117"/>
      <c r="S386" s="149"/>
      <c r="T386" s="150"/>
      <c r="U386" s="117"/>
      <c r="W386" s="149"/>
      <c r="X386" s="150"/>
      <c r="Y386" s="117"/>
      <c r="AA386" s="149"/>
      <c r="AB386" s="150"/>
      <c r="AC386" s="117"/>
      <c r="AE386" s="149"/>
      <c r="AF386" s="150"/>
      <c r="AG386" s="117"/>
      <c r="AI386" s="149"/>
      <c r="AJ386" s="150"/>
      <c r="AK386" s="117"/>
    </row>
    <row r="387" spans="1:37" s="116" customFormat="1" ht="30" x14ac:dyDescent="0.25">
      <c r="A387" s="124" t="s">
        <v>189</v>
      </c>
      <c r="B387" s="109" t="s">
        <v>258</v>
      </c>
      <c r="C387" s="112" t="s">
        <v>190</v>
      </c>
      <c r="D387" s="112">
        <v>17</v>
      </c>
      <c r="E387" s="112"/>
      <c r="F387" s="109" t="s">
        <v>275</v>
      </c>
      <c r="G387" s="112"/>
      <c r="H387" s="112"/>
      <c r="I387" s="112"/>
      <c r="J387" s="42"/>
      <c r="K387" s="114"/>
      <c r="L387" s="114"/>
      <c r="M387" s="115"/>
      <c r="O387" s="149"/>
      <c r="P387" s="150"/>
      <c r="Q387" s="117"/>
      <c r="S387" s="149"/>
      <c r="T387" s="150"/>
      <c r="U387" s="117"/>
      <c r="W387" s="149"/>
      <c r="X387" s="150"/>
      <c r="Y387" s="117"/>
      <c r="AA387" s="149"/>
      <c r="AB387" s="150"/>
      <c r="AC387" s="117"/>
      <c r="AE387" s="149"/>
      <c r="AF387" s="150"/>
      <c r="AG387" s="117"/>
      <c r="AI387" s="149"/>
      <c r="AJ387" s="150"/>
      <c r="AK387" s="117"/>
    </row>
    <row r="388" spans="1:37" s="116" customFormat="1" ht="30" x14ac:dyDescent="0.25">
      <c r="A388" s="124" t="s">
        <v>189</v>
      </c>
      <c r="B388" s="109" t="s">
        <v>258</v>
      </c>
      <c r="C388" s="112" t="s">
        <v>190</v>
      </c>
      <c r="D388" s="112">
        <v>17</v>
      </c>
      <c r="E388" s="112" t="s">
        <v>1826</v>
      </c>
      <c r="F388" s="110" t="s">
        <v>1941</v>
      </c>
      <c r="G388" s="112"/>
      <c r="H388" s="112"/>
      <c r="I388" s="112"/>
      <c r="J388" s="42"/>
      <c r="K388" s="114"/>
      <c r="L388" s="114"/>
      <c r="M388" s="115"/>
      <c r="O388" s="149"/>
      <c r="P388" s="150"/>
      <c r="Q388" s="117"/>
      <c r="S388" s="149"/>
      <c r="T388" s="150"/>
      <c r="U388" s="117"/>
      <c r="W388" s="149"/>
      <c r="X388" s="150"/>
      <c r="Y388" s="117"/>
      <c r="AA388" s="149"/>
      <c r="AB388" s="150"/>
      <c r="AC388" s="117"/>
      <c r="AE388" s="149"/>
      <c r="AF388" s="150"/>
      <c r="AG388" s="117"/>
      <c r="AI388" s="149"/>
      <c r="AJ388" s="150"/>
      <c r="AK388" s="117"/>
    </row>
    <row r="389" spans="1:37" s="116" customFormat="1" ht="30" x14ac:dyDescent="0.25">
      <c r="A389" s="124" t="s">
        <v>189</v>
      </c>
      <c r="B389" s="109" t="s">
        <v>258</v>
      </c>
      <c r="C389" s="112" t="s">
        <v>190</v>
      </c>
      <c r="D389" s="112">
        <v>17</v>
      </c>
      <c r="E389" s="112" t="s">
        <v>1836</v>
      </c>
      <c r="F389" s="110" t="s">
        <v>1942</v>
      </c>
      <c r="G389" s="112"/>
      <c r="H389" s="112"/>
      <c r="I389" s="112"/>
      <c r="J389" s="42"/>
      <c r="K389" s="114"/>
      <c r="L389" s="114"/>
      <c r="M389" s="115"/>
      <c r="O389" s="149"/>
      <c r="P389" s="150"/>
      <c r="Q389" s="117"/>
      <c r="S389" s="149"/>
      <c r="T389" s="150"/>
      <c r="U389" s="117"/>
      <c r="W389" s="149"/>
      <c r="X389" s="150"/>
      <c r="Y389" s="117"/>
      <c r="AA389" s="149"/>
      <c r="AB389" s="150"/>
      <c r="AC389" s="117"/>
      <c r="AE389" s="149"/>
      <c r="AF389" s="150"/>
      <c r="AG389" s="117"/>
      <c r="AI389" s="149"/>
      <c r="AJ389" s="150"/>
      <c r="AK389" s="117"/>
    </row>
    <row r="390" spans="1:37" s="116" customFormat="1" ht="30" x14ac:dyDescent="0.25">
      <c r="A390" s="124" t="s">
        <v>189</v>
      </c>
      <c r="B390" s="109" t="s">
        <v>258</v>
      </c>
      <c r="C390" s="112" t="s">
        <v>190</v>
      </c>
      <c r="D390" s="112">
        <v>17</v>
      </c>
      <c r="E390" s="112" t="s">
        <v>1943</v>
      </c>
      <c r="F390" s="110" t="s">
        <v>1944</v>
      </c>
      <c r="G390" s="112"/>
      <c r="H390" s="112"/>
      <c r="I390" s="112"/>
      <c r="J390" s="42"/>
      <c r="K390" s="114"/>
      <c r="L390" s="114"/>
      <c r="M390" s="115"/>
      <c r="O390" s="149"/>
      <c r="P390" s="150"/>
      <c r="Q390" s="117"/>
      <c r="S390" s="149"/>
      <c r="T390" s="150"/>
      <c r="U390" s="117"/>
      <c r="W390" s="149"/>
      <c r="X390" s="150"/>
      <c r="Y390" s="117"/>
      <c r="AA390" s="149"/>
      <c r="AB390" s="150"/>
      <c r="AC390" s="117"/>
      <c r="AE390" s="149"/>
      <c r="AF390" s="150"/>
      <c r="AG390" s="117"/>
      <c r="AI390" s="149"/>
      <c r="AJ390" s="150"/>
      <c r="AK390" s="117"/>
    </row>
    <row r="391" spans="1:37" s="116" customFormat="1" ht="30" x14ac:dyDescent="0.25">
      <c r="A391" s="124" t="s">
        <v>189</v>
      </c>
      <c r="B391" s="109" t="s">
        <v>258</v>
      </c>
      <c r="C391" s="112" t="s">
        <v>190</v>
      </c>
      <c r="D391" s="112">
        <v>17</v>
      </c>
      <c r="E391" s="112" t="s">
        <v>450</v>
      </c>
      <c r="F391" s="126" t="s">
        <v>1945</v>
      </c>
      <c r="G391" s="112"/>
      <c r="H391" s="112"/>
      <c r="I391" s="112"/>
      <c r="J391" s="42"/>
      <c r="K391" s="114"/>
      <c r="L391" s="114"/>
      <c r="M391" s="115"/>
      <c r="O391" s="149"/>
      <c r="P391" s="150"/>
      <c r="Q391" s="117"/>
      <c r="S391" s="149"/>
      <c r="T391" s="150"/>
      <c r="U391" s="117"/>
      <c r="W391" s="149"/>
      <c r="X391" s="150"/>
      <c r="Y391" s="117"/>
      <c r="AA391" s="149"/>
      <c r="AB391" s="150"/>
      <c r="AC391" s="117"/>
      <c r="AE391" s="149"/>
      <c r="AF391" s="150"/>
      <c r="AG391" s="117"/>
      <c r="AI391" s="149"/>
      <c r="AJ391" s="150"/>
      <c r="AK391" s="117"/>
    </row>
    <row r="392" spans="1:37" s="116" customFormat="1" ht="30" x14ac:dyDescent="0.25">
      <c r="A392" s="124" t="s">
        <v>189</v>
      </c>
      <c r="B392" s="109" t="s">
        <v>258</v>
      </c>
      <c r="C392" s="112" t="s">
        <v>190</v>
      </c>
      <c r="D392" s="112">
        <v>17</v>
      </c>
      <c r="E392" s="112" t="s">
        <v>451</v>
      </c>
      <c r="F392" s="126" t="s">
        <v>1946</v>
      </c>
      <c r="G392" s="112"/>
      <c r="H392" s="112"/>
      <c r="I392" s="112"/>
      <c r="J392" s="42"/>
      <c r="K392" s="114"/>
      <c r="L392" s="114"/>
      <c r="M392" s="115"/>
      <c r="O392" s="149"/>
      <c r="P392" s="150"/>
      <c r="Q392" s="117"/>
      <c r="S392" s="149"/>
      <c r="T392" s="150"/>
      <c r="U392" s="117"/>
      <c r="W392" s="149"/>
      <c r="X392" s="150"/>
      <c r="Y392" s="117"/>
      <c r="AA392" s="149"/>
      <c r="AB392" s="150"/>
      <c r="AC392" s="117"/>
      <c r="AE392" s="149"/>
      <c r="AF392" s="150"/>
      <c r="AG392" s="117"/>
      <c r="AI392" s="149"/>
      <c r="AJ392" s="150"/>
      <c r="AK392" s="117"/>
    </row>
    <row r="393" spans="1:37" s="116" customFormat="1" ht="30" x14ac:dyDescent="0.25">
      <c r="A393" s="124" t="s">
        <v>189</v>
      </c>
      <c r="B393" s="109" t="s">
        <v>258</v>
      </c>
      <c r="C393" s="112" t="s">
        <v>190</v>
      </c>
      <c r="D393" s="112">
        <v>17</v>
      </c>
      <c r="E393" s="112" t="s">
        <v>452</v>
      </c>
      <c r="F393" s="126" t="s">
        <v>1947</v>
      </c>
      <c r="G393" s="112"/>
      <c r="H393" s="112"/>
      <c r="I393" s="112"/>
      <c r="J393" s="42"/>
      <c r="K393" s="114"/>
      <c r="L393" s="114"/>
      <c r="M393" s="115"/>
      <c r="O393" s="149"/>
      <c r="P393" s="150"/>
      <c r="Q393" s="117"/>
      <c r="S393" s="149"/>
      <c r="T393" s="150"/>
      <c r="U393" s="117"/>
      <c r="W393" s="149"/>
      <c r="X393" s="150"/>
      <c r="Y393" s="117"/>
      <c r="AA393" s="149"/>
      <c r="AB393" s="150"/>
      <c r="AC393" s="117"/>
      <c r="AE393" s="149"/>
      <c r="AF393" s="150"/>
      <c r="AG393" s="117"/>
      <c r="AI393" s="149"/>
      <c r="AJ393" s="150"/>
      <c r="AK393" s="117"/>
    </row>
    <row r="394" spans="1:37" s="116" customFormat="1" ht="30" x14ac:dyDescent="0.25">
      <c r="A394" s="124" t="s">
        <v>189</v>
      </c>
      <c r="B394" s="109" t="s">
        <v>258</v>
      </c>
      <c r="C394" s="112" t="s">
        <v>190</v>
      </c>
      <c r="D394" s="112">
        <v>17</v>
      </c>
      <c r="E394" s="112" t="s">
        <v>453</v>
      </c>
      <c r="F394" s="126" t="s">
        <v>1948</v>
      </c>
      <c r="G394" s="112"/>
      <c r="H394" s="112"/>
      <c r="I394" s="112"/>
      <c r="J394" s="42"/>
      <c r="K394" s="114"/>
      <c r="L394" s="114"/>
      <c r="M394" s="115"/>
      <c r="O394" s="149"/>
      <c r="P394" s="150"/>
      <c r="Q394" s="117"/>
      <c r="S394" s="149"/>
      <c r="T394" s="150"/>
      <c r="U394" s="117"/>
      <c r="W394" s="149"/>
      <c r="X394" s="150"/>
      <c r="Y394" s="117"/>
      <c r="AA394" s="149"/>
      <c r="AB394" s="150"/>
      <c r="AC394" s="117"/>
      <c r="AE394" s="149"/>
      <c r="AF394" s="150"/>
      <c r="AG394" s="117"/>
      <c r="AI394" s="149"/>
      <c r="AJ394" s="150"/>
      <c r="AK394" s="117"/>
    </row>
    <row r="395" spans="1:37" s="116" customFormat="1" ht="30" x14ac:dyDescent="0.25">
      <c r="A395" s="124" t="s">
        <v>189</v>
      </c>
      <c r="B395" s="109" t="s">
        <v>258</v>
      </c>
      <c r="C395" s="112" t="s">
        <v>190</v>
      </c>
      <c r="D395" s="112">
        <v>17</v>
      </c>
      <c r="E395" s="112" t="s">
        <v>454</v>
      </c>
      <c r="F395" s="126" t="s">
        <v>1949</v>
      </c>
      <c r="G395" s="112"/>
      <c r="H395" s="112"/>
      <c r="I395" s="112"/>
      <c r="J395" s="42"/>
      <c r="K395" s="114"/>
      <c r="L395" s="114"/>
      <c r="M395" s="115"/>
      <c r="O395" s="149"/>
      <c r="P395" s="150"/>
      <c r="Q395" s="117"/>
      <c r="S395" s="149"/>
      <c r="T395" s="150"/>
      <c r="U395" s="117"/>
      <c r="W395" s="149"/>
      <c r="X395" s="150"/>
      <c r="Y395" s="117"/>
      <c r="AA395" s="149"/>
      <c r="AB395" s="150"/>
      <c r="AC395" s="117"/>
      <c r="AE395" s="149"/>
      <c r="AF395" s="150"/>
      <c r="AG395" s="117"/>
      <c r="AI395" s="149"/>
      <c r="AJ395" s="150"/>
      <c r="AK395" s="117"/>
    </row>
    <row r="396" spans="1:37" s="116" customFormat="1" ht="30" x14ac:dyDescent="0.25">
      <c r="A396" s="124" t="s">
        <v>189</v>
      </c>
      <c r="B396" s="109" t="s">
        <v>258</v>
      </c>
      <c r="C396" s="112" t="s">
        <v>190</v>
      </c>
      <c r="D396" s="112">
        <v>17</v>
      </c>
      <c r="E396" s="112" t="s">
        <v>1950</v>
      </c>
      <c r="F396" s="126" t="s">
        <v>1951</v>
      </c>
      <c r="G396" s="112"/>
      <c r="H396" s="112"/>
      <c r="I396" s="112"/>
      <c r="J396" s="42"/>
      <c r="K396" s="114"/>
      <c r="L396" s="114"/>
      <c r="M396" s="115"/>
      <c r="O396" s="149"/>
      <c r="P396" s="150"/>
      <c r="Q396" s="117"/>
      <c r="S396" s="149"/>
      <c r="T396" s="150"/>
      <c r="U396" s="117"/>
      <c r="W396" s="149"/>
      <c r="X396" s="150"/>
      <c r="Y396" s="117"/>
      <c r="AA396" s="149"/>
      <c r="AB396" s="150"/>
      <c r="AC396" s="117"/>
      <c r="AE396" s="149"/>
      <c r="AF396" s="150"/>
      <c r="AG396" s="117"/>
      <c r="AI396" s="149"/>
      <c r="AJ396" s="150"/>
      <c r="AK396" s="117"/>
    </row>
    <row r="397" spans="1:37" s="116" customFormat="1" ht="30" x14ac:dyDescent="0.25">
      <c r="A397" s="124" t="s">
        <v>189</v>
      </c>
      <c r="B397" s="109" t="s">
        <v>258</v>
      </c>
      <c r="C397" s="112" t="s">
        <v>190</v>
      </c>
      <c r="D397" s="112">
        <v>18</v>
      </c>
      <c r="E397" s="112"/>
      <c r="F397" s="109" t="s">
        <v>215</v>
      </c>
      <c r="G397" s="112"/>
      <c r="H397" s="112"/>
      <c r="I397" s="112"/>
      <c r="J397" s="42"/>
      <c r="K397" s="114"/>
      <c r="L397" s="114"/>
      <c r="M397" s="115"/>
      <c r="O397" s="149"/>
      <c r="P397" s="150"/>
      <c r="Q397" s="117"/>
      <c r="S397" s="149"/>
      <c r="T397" s="150"/>
      <c r="U397" s="117"/>
      <c r="W397" s="149"/>
      <c r="X397" s="150"/>
      <c r="Y397" s="117"/>
      <c r="AA397" s="149"/>
      <c r="AB397" s="150"/>
      <c r="AC397" s="117"/>
      <c r="AE397" s="149"/>
      <c r="AF397" s="150"/>
      <c r="AG397" s="117"/>
      <c r="AI397" s="149"/>
      <c r="AJ397" s="150"/>
      <c r="AK397" s="117"/>
    </row>
    <row r="398" spans="1:37" s="116" customFormat="1" ht="30" x14ac:dyDescent="0.25">
      <c r="A398" s="124" t="s">
        <v>189</v>
      </c>
      <c r="B398" s="109" t="s">
        <v>258</v>
      </c>
      <c r="C398" s="112" t="s">
        <v>190</v>
      </c>
      <c r="D398" s="112">
        <v>18</v>
      </c>
      <c r="E398" s="112" t="s">
        <v>1952</v>
      </c>
      <c r="F398" s="110" t="s">
        <v>1953</v>
      </c>
      <c r="G398" s="112"/>
      <c r="H398" s="112"/>
      <c r="I398" s="112"/>
      <c r="J398" s="42"/>
      <c r="K398" s="114"/>
      <c r="L398" s="114"/>
      <c r="M398" s="115"/>
      <c r="O398" s="149"/>
      <c r="P398" s="150"/>
      <c r="Q398" s="117"/>
      <c r="S398" s="149"/>
      <c r="T398" s="150"/>
      <c r="U398" s="117"/>
      <c r="W398" s="149"/>
      <c r="X398" s="150"/>
      <c r="Y398" s="117"/>
      <c r="AA398" s="149"/>
      <c r="AB398" s="150"/>
      <c r="AC398" s="117"/>
      <c r="AE398" s="149"/>
      <c r="AF398" s="150"/>
      <c r="AG398" s="117"/>
      <c r="AI398" s="149"/>
      <c r="AJ398" s="150"/>
      <c r="AK398" s="117"/>
    </row>
    <row r="399" spans="1:37" s="116" customFormat="1" ht="30" x14ac:dyDescent="0.25">
      <c r="A399" s="124" t="s">
        <v>189</v>
      </c>
      <c r="B399" s="109" t="s">
        <v>258</v>
      </c>
      <c r="C399" s="112" t="s">
        <v>190</v>
      </c>
      <c r="D399" s="112">
        <v>18</v>
      </c>
      <c r="E399" s="112" t="s">
        <v>1954</v>
      </c>
      <c r="F399" s="110" t="s">
        <v>1955</v>
      </c>
      <c r="G399" s="112"/>
      <c r="H399" s="112"/>
      <c r="I399" s="112"/>
      <c r="J399" s="42"/>
      <c r="K399" s="114"/>
      <c r="L399" s="114"/>
      <c r="M399" s="115"/>
      <c r="O399" s="149"/>
      <c r="P399" s="150"/>
      <c r="Q399" s="117"/>
      <c r="S399" s="149"/>
      <c r="T399" s="150"/>
      <c r="U399" s="117"/>
      <c r="W399" s="149"/>
      <c r="X399" s="150"/>
      <c r="Y399" s="117"/>
      <c r="AA399" s="149"/>
      <c r="AB399" s="150"/>
      <c r="AC399" s="117"/>
      <c r="AE399" s="149"/>
      <c r="AF399" s="150"/>
      <c r="AG399" s="117"/>
      <c r="AI399" s="149"/>
      <c r="AJ399" s="150"/>
      <c r="AK399" s="117"/>
    </row>
    <row r="400" spans="1:37" s="116" customFormat="1" ht="30" x14ac:dyDescent="0.25">
      <c r="A400" s="124" t="s">
        <v>189</v>
      </c>
      <c r="B400" s="109" t="s">
        <v>258</v>
      </c>
      <c r="C400" s="112" t="s">
        <v>190</v>
      </c>
      <c r="D400" s="112">
        <v>18</v>
      </c>
      <c r="E400" s="112" t="s">
        <v>1956</v>
      </c>
      <c r="F400" s="110" t="s">
        <v>1957</v>
      </c>
      <c r="G400" s="112"/>
      <c r="H400" s="112"/>
      <c r="I400" s="112"/>
      <c r="J400" s="42"/>
      <c r="K400" s="114"/>
      <c r="L400" s="114"/>
      <c r="M400" s="115"/>
      <c r="O400" s="149"/>
      <c r="P400" s="150"/>
      <c r="Q400" s="117"/>
      <c r="S400" s="149"/>
      <c r="T400" s="150"/>
      <c r="U400" s="117"/>
      <c r="W400" s="149"/>
      <c r="X400" s="150"/>
      <c r="Y400" s="117"/>
      <c r="AA400" s="149"/>
      <c r="AB400" s="150"/>
      <c r="AC400" s="117"/>
      <c r="AE400" s="149"/>
      <c r="AF400" s="150"/>
      <c r="AG400" s="117"/>
      <c r="AI400" s="149"/>
      <c r="AJ400" s="150"/>
      <c r="AK400" s="117"/>
    </row>
    <row r="401" spans="1:37" ht="30" x14ac:dyDescent="0.25">
      <c r="A401" s="87" t="s">
        <v>189</v>
      </c>
      <c r="B401" s="8" t="s">
        <v>258</v>
      </c>
      <c r="C401" s="9" t="s">
        <v>190</v>
      </c>
      <c r="D401" s="9">
        <v>18</v>
      </c>
      <c r="E401" s="9" t="s">
        <v>1958</v>
      </c>
      <c r="F401" s="76" t="s">
        <v>1959</v>
      </c>
      <c r="G401" s="9"/>
      <c r="H401" s="9"/>
      <c r="I401" s="9"/>
      <c r="J401" s="42"/>
      <c r="K401" s="45"/>
      <c r="L401" s="45"/>
      <c r="M401" s="46"/>
      <c r="O401" s="143"/>
      <c r="P401" s="144"/>
      <c r="Q401" s="43"/>
      <c r="S401" s="143"/>
      <c r="T401" s="144"/>
      <c r="U401" s="43"/>
      <c r="W401" s="143"/>
      <c r="X401" s="144"/>
      <c r="Y401" s="43"/>
      <c r="AA401" s="143"/>
      <c r="AB401" s="144"/>
      <c r="AC401" s="43"/>
      <c r="AE401" s="143"/>
      <c r="AF401" s="144"/>
      <c r="AG401" s="43"/>
      <c r="AI401" s="143"/>
      <c r="AJ401" s="144"/>
      <c r="AK401" s="43"/>
    </row>
    <row r="402" spans="1:37" ht="30" x14ac:dyDescent="0.25">
      <c r="A402" s="87" t="s">
        <v>189</v>
      </c>
      <c r="B402" s="8" t="s">
        <v>258</v>
      </c>
      <c r="C402" s="9" t="s">
        <v>190</v>
      </c>
      <c r="D402" s="9">
        <v>18</v>
      </c>
      <c r="E402" s="9" t="s">
        <v>1960</v>
      </c>
      <c r="F402" s="76" t="s">
        <v>1961</v>
      </c>
      <c r="G402" s="9"/>
      <c r="H402" s="9"/>
      <c r="I402" s="9"/>
      <c r="J402" s="42"/>
      <c r="K402" s="45"/>
      <c r="L402" s="45"/>
      <c r="M402" s="46"/>
      <c r="O402" s="143"/>
      <c r="P402" s="144"/>
      <c r="Q402" s="43"/>
      <c r="S402" s="143"/>
      <c r="T402" s="144"/>
      <c r="U402" s="43"/>
      <c r="W402" s="143"/>
      <c r="X402" s="144"/>
      <c r="Y402" s="43"/>
      <c r="AA402" s="143"/>
      <c r="AB402" s="144"/>
      <c r="AC402" s="43"/>
      <c r="AE402" s="143"/>
      <c r="AF402" s="144"/>
      <c r="AG402" s="43"/>
      <c r="AI402" s="143"/>
      <c r="AJ402" s="144"/>
      <c r="AK402" s="43"/>
    </row>
    <row r="403" spans="1:37" ht="30" x14ac:dyDescent="0.25">
      <c r="A403" s="87" t="s">
        <v>189</v>
      </c>
      <c r="B403" s="8" t="s">
        <v>258</v>
      </c>
      <c r="C403" s="9" t="s">
        <v>190</v>
      </c>
      <c r="D403" s="9">
        <v>18</v>
      </c>
      <c r="E403" s="9" t="s">
        <v>211</v>
      </c>
      <c r="F403" s="82" t="s">
        <v>1962</v>
      </c>
      <c r="G403" s="9"/>
      <c r="H403" s="9"/>
      <c r="I403" s="9"/>
      <c r="J403" s="42"/>
      <c r="K403" s="45"/>
      <c r="L403" s="45"/>
      <c r="M403" s="46"/>
      <c r="O403" s="143"/>
      <c r="P403" s="144"/>
      <c r="Q403" s="43"/>
      <c r="S403" s="143"/>
      <c r="T403" s="144"/>
      <c r="U403" s="43"/>
      <c r="W403" s="143"/>
      <c r="X403" s="144"/>
      <c r="Y403" s="43"/>
      <c r="AA403" s="143"/>
      <c r="AB403" s="144"/>
      <c r="AC403" s="43"/>
      <c r="AE403" s="143"/>
      <c r="AF403" s="144"/>
      <c r="AG403" s="43"/>
      <c r="AI403" s="143"/>
      <c r="AJ403" s="144"/>
      <c r="AK403" s="43"/>
    </row>
    <row r="404" spans="1:37" ht="30" x14ac:dyDescent="0.25">
      <c r="A404" s="87" t="s">
        <v>189</v>
      </c>
      <c r="B404" s="8" t="s">
        <v>258</v>
      </c>
      <c r="C404" s="9" t="s">
        <v>190</v>
      </c>
      <c r="D404" s="9">
        <v>18</v>
      </c>
      <c r="E404" s="9" t="s">
        <v>212</v>
      </c>
      <c r="F404" s="82" t="s">
        <v>1963</v>
      </c>
      <c r="G404" s="9"/>
      <c r="H404" s="9"/>
      <c r="I404" s="9"/>
      <c r="J404" s="42"/>
      <c r="K404" s="45"/>
      <c r="L404" s="45"/>
      <c r="M404" s="46"/>
      <c r="O404" s="143"/>
      <c r="P404" s="144"/>
      <c r="Q404" s="43"/>
      <c r="S404" s="143"/>
      <c r="T404" s="144"/>
      <c r="U404" s="43"/>
      <c r="W404" s="143"/>
      <c r="X404" s="144"/>
      <c r="Y404" s="43"/>
      <c r="AA404" s="143"/>
      <c r="AB404" s="144"/>
      <c r="AC404" s="43"/>
      <c r="AE404" s="143"/>
      <c r="AF404" s="144"/>
      <c r="AG404" s="43"/>
      <c r="AI404" s="143"/>
      <c r="AJ404" s="144"/>
      <c r="AK404" s="43"/>
    </row>
    <row r="405" spans="1:37" ht="30" x14ac:dyDescent="0.25">
      <c r="A405" s="87" t="s">
        <v>189</v>
      </c>
      <c r="B405" s="8" t="s">
        <v>258</v>
      </c>
      <c r="C405" s="9" t="s">
        <v>190</v>
      </c>
      <c r="D405" s="9">
        <v>18</v>
      </c>
      <c r="E405" s="9" t="s">
        <v>213</v>
      </c>
      <c r="F405" s="82" t="s">
        <v>1964</v>
      </c>
      <c r="G405" s="9"/>
      <c r="H405" s="9"/>
      <c r="I405" s="9"/>
      <c r="J405" s="42"/>
      <c r="K405" s="45"/>
      <c r="L405" s="45"/>
      <c r="M405" s="46"/>
      <c r="O405" s="143"/>
      <c r="P405" s="144"/>
      <c r="Q405" s="43"/>
      <c r="S405" s="143"/>
      <c r="T405" s="144"/>
      <c r="U405" s="43"/>
      <c r="W405" s="143"/>
      <c r="X405" s="144"/>
      <c r="Y405" s="43"/>
      <c r="AA405" s="143"/>
      <c r="AB405" s="144"/>
      <c r="AC405" s="43"/>
      <c r="AE405" s="143"/>
      <c r="AF405" s="144"/>
      <c r="AG405" s="43"/>
      <c r="AI405" s="143"/>
      <c r="AJ405" s="144"/>
      <c r="AK405" s="43"/>
    </row>
    <row r="406" spans="1:37" ht="30" x14ac:dyDescent="0.25">
      <c r="A406" s="87" t="s">
        <v>189</v>
      </c>
      <c r="B406" s="8" t="s">
        <v>258</v>
      </c>
      <c r="C406" s="9" t="s">
        <v>190</v>
      </c>
      <c r="D406" s="9">
        <v>18</v>
      </c>
      <c r="E406" s="9" t="s">
        <v>214</v>
      </c>
      <c r="F406" s="82" t="s">
        <v>1965</v>
      </c>
      <c r="G406" s="9"/>
      <c r="H406" s="9"/>
      <c r="I406" s="9"/>
      <c r="J406" s="42"/>
      <c r="K406" s="45"/>
      <c r="L406" s="45"/>
      <c r="M406" s="46"/>
      <c r="O406" s="143"/>
      <c r="P406" s="144"/>
      <c r="Q406" s="43"/>
      <c r="S406" s="143"/>
      <c r="T406" s="144"/>
      <c r="U406" s="43"/>
      <c r="W406" s="143"/>
      <c r="X406" s="144"/>
      <c r="Y406" s="43"/>
      <c r="AA406" s="143"/>
      <c r="AB406" s="144"/>
      <c r="AC406" s="43"/>
      <c r="AE406" s="143"/>
      <c r="AF406" s="144"/>
      <c r="AG406" s="43"/>
      <c r="AI406" s="143"/>
      <c r="AJ406" s="144"/>
      <c r="AK406" s="43"/>
    </row>
    <row r="407" spans="1:37" ht="30" x14ac:dyDescent="0.25">
      <c r="A407" s="87" t="s">
        <v>189</v>
      </c>
      <c r="B407" s="8" t="s">
        <v>258</v>
      </c>
      <c r="C407" s="9" t="s">
        <v>190</v>
      </c>
      <c r="D407" s="9">
        <v>18</v>
      </c>
      <c r="E407" s="16" t="s">
        <v>1966</v>
      </c>
      <c r="F407" s="76" t="s">
        <v>1967</v>
      </c>
      <c r="G407" s="9"/>
      <c r="H407" s="9"/>
      <c r="I407" s="9"/>
      <c r="J407" s="42"/>
      <c r="K407" s="45"/>
      <c r="L407" s="45"/>
      <c r="M407" s="46"/>
      <c r="O407" s="143"/>
      <c r="P407" s="144"/>
      <c r="Q407" s="43"/>
      <c r="S407" s="143"/>
      <c r="T407" s="144"/>
      <c r="U407" s="43"/>
      <c r="W407" s="143"/>
      <c r="X407" s="144"/>
      <c r="Y407" s="43"/>
      <c r="AA407" s="143"/>
      <c r="AB407" s="144"/>
      <c r="AC407" s="43"/>
      <c r="AE407" s="143"/>
      <c r="AF407" s="144"/>
      <c r="AG407" s="43"/>
      <c r="AI407" s="143"/>
      <c r="AJ407" s="144"/>
      <c r="AK407" s="43"/>
    </row>
    <row r="408" spans="1:37" ht="30" x14ac:dyDescent="0.25">
      <c r="A408" s="87" t="s">
        <v>189</v>
      </c>
      <c r="B408" s="8" t="s">
        <v>258</v>
      </c>
      <c r="C408" s="9" t="s">
        <v>190</v>
      </c>
      <c r="D408" s="9">
        <v>18</v>
      </c>
      <c r="E408" s="16" t="s">
        <v>1968</v>
      </c>
      <c r="F408" s="76" t="s">
        <v>1969</v>
      </c>
      <c r="G408" s="9"/>
      <c r="H408" s="9"/>
      <c r="I408" s="9"/>
      <c r="J408" s="42"/>
      <c r="K408" s="45"/>
      <c r="L408" s="45"/>
      <c r="M408" s="46"/>
      <c r="O408" s="143"/>
      <c r="P408" s="144"/>
      <c r="Q408" s="43"/>
      <c r="S408" s="143"/>
      <c r="T408" s="144"/>
      <c r="U408" s="43"/>
      <c r="W408" s="143"/>
      <c r="X408" s="144"/>
      <c r="Y408" s="43"/>
      <c r="AA408" s="143"/>
      <c r="AB408" s="144"/>
      <c r="AC408" s="43"/>
      <c r="AE408" s="143"/>
      <c r="AF408" s="144"/>
      <c r="AG408" s="43"/>
      <c r="AI408" s="143"/>
      <c r="AJ408" s="144"/>
      <c r="AK408" s="43"/>
    </row>
    <row r="409" spans="1:37" ht="30" x14ac:dyDescent="0.25">
      <c r="A409" s="87" t="s">
        <v>189</v>
      </c>
      <c r="B409" s="8" t="s">
        <v>258</v>
      </c>
      <c r="C409" s="9" t="s">
        <v>190</v>
      </c>
      <c r="D409" s="9">
        <v>18</v>
      </c>
      <c r="E409" s="16" t="s">
        <v>1970</v>
      </c>
      <c r="F409" s="76" t="s">
        <v>1971</v>
      </c>
      <c r="G409" s="9"/>
      <c r="H409" s="9"/>
      <c r="I409" s="9"/>
      <c r="J409" s="42"/>
      <c r="K409" s="45"/>
      <c r="L409" s="45"/>
      <c r="M409" s="46"/>
      <c r="O409" s="143"/>
      <c r="P409" s="144"/>
      <c r="Q409" s="43"/>
      <c r="S409" s="143"/>
      <c r="T409" s="144"/>
      <c r="U409" s="43"/>
      <c r="W409" s="143"/>
      <c r="X409" s="144"/>
      <c r="Y409" s="43"/>
      <c r="AA409" s="143"/>
      <c r="AB409" s="144"/>
      <c r="AC409" s="43"/>
      <c r="AE409" s="143"/>
      <c r="AF409" s="144"/>
      <c r="AG409" s="43"/>
      <c r="AI409" s="143"/>
      <c r="AJ409" s="144"/>
      <c r="AK409" s="43"/>
    </row>
    <row r="410" spans="1:37" ht="45" x14ac:dyDescent="0.25">
      <c r="A410" s="87" t="s">
        <v>189</v>
      </c>
      <c r="B410" s="8" t="s">
        <v>258</v>
      </c>
      <c r="C410" s="9" t="s">
        <v>190</v>
      </c>
      <c r="D410" s="9">
        <v>19</v>
      </c>
      <c r="E410" s="9"/>
      <c r="F410" s="8" t="s">
        <v>216</v>
      </c>
      <c r="G410" s="9"/>
      <c r="H410" s="9"/>
      <c r="I410" s="9"/>
      <c r="J410" s="42"/>
      <c r="K410" s="45"/>
      <c r="L410" s="45"/>
      <c r="M410" s="46"/>
      <c r="O410" s="143"/>
      <c r="P410" s="144"/>
      <c r="Q410" s="43"/>
      <c r="S410" s="143"/>
      <c r="T410" s="144"/>
      <c r="U410" s="43"/>
      <c r="W410" s="143"/>
      <c r="X410" s="144"/>
      <c r="Y410" s="43"/>
      <c r="AA410" s="143"/>
      <c r="AB410" s="144"/>
      <c r="AC410" s="43"/>
      <c r="AE410" s="143"/>
      <c r="AF410" s="144"/>
      <c r="AG410" s="43"/>
      <c r="AI410" s="143"/>
      <c r="AJ410" s="144"/>
      <c r="AK410" s="43"/>
    </row>
    <row r="411" spans="1:37" ht="30" x14ac:dyDescent="0.25">
      <c r="A411" s="87" t="s">
        <v>189</v>
      </c>
      <c r="B411" s="8" t="s">
        <v>258</v>
      </c>
      <c r="C411" s="9" t="s">
        <v>190</v>
      </c>
      <c r="D411" s="9">
        <v>19</v>
      </c>
      <c r="E411" s="9" t="s">
        <v>1972</v>
      </c>
      <c r="F411" s="76" t="s">
        <v>1973</v>
      </c>
      <c r="G411" s="9"/>
      <c r="H411" s="9"/>
      <c r="I411" s="9"/>
      <c r="J411" s="42"/>
      <c r="K411" s="45"/>
      <c r="L411" s="45"/>
      <c r="M411" s="46"/>
      <c r="O411" s="143"/>
      <c r="P411" s="144"/>
      <c r="Q411" s="43"/>
      <c r="S411" s="143"/>
      <c r="T411" s="144"/>
      <c r="U411" s="43"/>
      <c r="W411" s="143"/>
      <c r="X411" s="144"/>
      <c r="Y411" s="43"/>
      <c r="AA411" s="143"/>
      <c r="AB411" s="144"/>
      <c r="AC411" s="43"/>
      <c r="AE411" s="143"/>
      <c r="AF411" s="144"/>
      <c r="AG411" s="43"/>
      <c r="AI411" s="143"/>
      <c r="AJ411" s="144"/>
      <c r="AK411" s="43"/>
    </row>
    <row r="412" spans="1:37" ht="30" x14ac:dyDescent="0.25">
      <c r="A412" s="87" t="s">
        <v>189</v>
      </c>
      <c r="B412" s="8" t="s">
        <v>258</v>
      </c>
      <c r="C412" s="9" t="s">
        <v>190</v>
      </c>
      <c r="D412" s="9">
        <v>19</v>
      </c>
      <c r="E412" s="9" t="s">
        <v>1974</v>
      </c>
      <c r="F412" s="76" t="s">
        <v>1975</v>
      </c>
      <c r="G412" s="9"/>
      <c r="H412" s="9"/>
      <c r="I412" s="9"/>
      <c r="J412" s="42"/>
      <c r="K412" s="45"/>
      <c r="L412" s="45"/>
      <c r="M412" s="46"/>
      <c r="O412" s="143"/>
      <c r="P412" s="144"/>
      <c r="Q412" s="43"/>
      <c r="S412" s="143"/>
      <c r="T412" s="144"/>
      <c r="U412" s="43"/>
      <c r="W412" s="143"/>
      <c r="X412" s="144"/>
      <c r="Y412" s="43"/>
      <c r="AA412" s="143"/>
      <c r="AB412" s="144"/>
      <c r="AC412" s="43"/>
      <c r="AE412" s="143"/>
      <c r="AF412" s="144"/>
      <c r="AG412" s="43"/>
      <c r="AI412" s="143"/>
      <c r="AJ412" s="144"/>
      <c r="AK412" s="43"/>
    </row>
    <row r="413" spans="1:37" ht="30" x14ac:dyDescent="0.25">
      <c r="A413" s="87" t="s">
        <v>189</v>
      </c>
      <c r="B413" s="8" t="s">
        <v>258</v>
      </c>
      <c r="C413" s="9" t="s">
        <v>190</v>
      </c>
      <c r="D413" s="9">
        <v>19</v>
      </c>
      <c r="E413" s="9" t="s">
        <v>1976</v>
      </c>
      <c r="F413" s="76" t="s">
        <v>1977</v>
      </c>
      <c r="G413" s="9"/>
      <c r="H413" s="9"/>
      <c r="I413" s="9"/>
      <c r="J413" s="42"/>
      <c r="K413" s="45"/>
      <c r="L413" s="45"/>
      <c r="M413" s="46"/>
      <c r="O413" s="143"/>
      <c r="P413" s="144"/>
      <c r="Q413" s="43"/>
      <c r="S413" s="143"/>
      <c r="T413" s="144"/>
      <c r="U413" s="43"/>
      <c r="W413" s="143"/>
      <c r="X413" s="144"/>
      <c r="Y413" s="43"/>
      <c r="AA413" s="143"/>
      <c r="AB413" s="144"/>
      <c r="AC413" s="43"/>
      <c r="AE413" s="143"/>
      <c r="AF413" s="144"/>
      <c r="AG413" s="43"/>
      <c r="AI413" s="143"/>
      <c r="AJ413" s="144"/>
      <c r="AK413" s="43"/>
    </row>
    <row r="414" spans="1:37" ht="30" x14ac:dyDescent="0.25">
      <c r="A414" s="87" t="s">
        <v>189</v>
      </c>
      <c r="B414" s="8" t="s">
        <v>258</v>
      </c>
      <c r="C414" s="9" t="s">
        <v>190</v>
      </c>
      <c r="D414" s="9">
        <v>20</v>
      </c>
      <c r="E414" s="9"/>
      <c r="F414" s="8" t="s">
        <v>217</v>
      </c>
      <c r="G414" s="9"/>
      <c r="H414" s="9"/>
      <c r="I414" s="9"/>
      <c r="J414" s="42"/>
      <c r="K414" s="45"/>
      <c r="L414" s="45"/>
      <c r="M414" s="46"/>
      <c r="O414" s="143"/>
      <c r="P414" s="144"/>
      <c r="Q414" s="43"/>
      <c r="S414" s="143"/>
      <c r="T414" s="144"/>
      <c r="U414" s="43"/>
      <c r="W414" s="143"/>
      <c r="X414" s="144"/>
      <c r="Y414" s="43"/>
      <c r="AA414" s="143"/>
      <c r="AB414" s="144"/>
      <c r="AC414" s="43"/>
      <c r="AE414" s="143"/>
      <c r="AF414" s="144"/>
      <c r="AG414" s="43"/>
      <c r="AI414" s="143"/>
      <c r="AJ414" s="144"/>
      <c r="AK414" s="43"/>
    </row>
    <row r="415" spans="1:37" ht="30" x14ac:dyDescent="0.25">
      <c r="A415" s="87" t="s">
        <v>189</v>
      </c>
      <c r="B415" s="8" t="s">
        <v>258</v>
      </c>
      <c r="C415" s="9" t="s">
        <v>190</v>
      </c>
      <c r="D415" s="9">
        <v>20</v>
      </c>
      <c r="E415" s="9" t="s">
        <v>1978</v>
      </c>
      <c r="F415" s="76" t="s">
        <v>1979</v>
      </c>
      <c r="G415" s="9"/>
      <c r="H415" s="9"/>
      <c r="I415" s="9"/>
      <c r="J415" s="42"/>
      <c r="K415" s="45"/>
      <c r="L415" s="45"/>
      <c r="M415" s="46"/>
      <c r="O415" s="143"/>
      <c r="P415" s="144"/>
      <c r="Q415" s="43"/>
      <c r="S415" s="143"/>
      <c r="T415" s="144"/>
      <c r="U415" s="43"/>
      <c r="W415" s="143"/>
      <c r="X415" s="144"/>
      <c r="Y415" s="43"/>
      <c r="AA415" s="143"/>
      <c r="AB415" s="144"/>
      <c r="AC415" s="43"/>
      <c r="AE415" s="143"/>
      <c r="AF415" s="144"/>
      <c r="AG415" s="43"/>
      <c r="AI415" s="143"/>
      <c r="AJ415" s="144"/>
      <c r="AK415" s="43"/>
    </row>
    <row r="416" spans="1:37" ht="30" x14ac:dyDescent="0.25">
      <c r="A416" s="87" t="s">
        <v>189</v>
      </c>
      <c r="B416" s="8" t="s">
        <v>258</v>
      </c>
      <c r="C416" s="9" t="s">
        <v>190</v>
      </c>
      <c r="D416" s="9">
        <v>20</v>
      </c>
      <c r="E416" s="9" t="s">
        <v>1980</v>
      </c>
      <c r="F416" s="76" t="s">
        <v>1981</v>
      </c>
      <c r="G416" s="9"/>
      <c r="H416" s="9"/>
      <c r="I416" s="9"/>
      <c r="J416" s="42"/>
      <c r="K416" s="45"/>
      <c r="L416" s="45"/>
      <c r="M416" s="46"/>
      <c r="O416" s="143"/>
      <c r="P416" s="144"/>
      <c r="Q416" s="43"/>
      <c r="S416" s="143"/>
      <c r="T416" s="144"/>
      <c r="U416" s="43"/>
      <c r="W416" s="143"/>
      <c r="X416" s="144"/>
      <c r="Y416" s="43"/>
      <c r="AA416" s="143"/>
      <c r="AB416" s="144"/>
      <c r="AC416" s="43"/>
      <c r="AE416" s="143"/>
      <c r="AF416" s="144"/>
      <c r="AG416" s="43"/>
      <c r="AI416" s="143"/>
      <c r="AJ416" s="144"/>
      <c r="AK416" s="43"/>
    </row>
    <row r="417" spans="1:37" ht="60" x14ac:dyDescent="0.25">
      <c r="A417" s="87" t="s">
        <v>189</v>
      </c>
      <c r="B417" s="8" t="s">
        <v>258</v>
      </c>
      <c r="C417" s="9" t="s">
        <v>190</v>
      </c>
      <c r="D417" s="9">
        <v>21</v>
      </c>
      <c r="E417" s="9"/>
      <c r="F417" s="8" t="s">
        <v>218</v>
      </c>
      <c r="G417" s="9"/>
      <c r="H417" s="9"/>
      <c r="I417" s="9"/>
      <c r="J417" s="42"/>
      <c r="K417" s="45"/>
      <c r="L417" s="45"/>
      <c r="M417" s="46"/>
      <c r="O417" s="143"/>
      <c r="P417" s="144"/>
      <c r="Q417" s="43"/>
      <c r="S417" s="143"/>
      <c r="T417" s="144"/>
      <c r="U417" s="43"/>
      <c r="W417" s="143"/>
      <c r="X417" s="144"/>
      <c r="Y417" s="43"/>
      <c r="AA417" s="143"/>
      <c r="AB417" s="144"/>
      <c r="AC417" s="43"/>
      <c r="AE417" s="143"/>
      <c r="AF417" s="144"/>
      <c r="AG417" s="43"/>
      <c r="AI417" s="143"/>
      <c r="AJ417" s="144"/>
      <c r="AK417" s="43"/>
    </row>
    <row r="418" spans="1:37" ht="30" x14ac:dyDescent="0.25">
      <c r="A418" s="87" t="s">
        <v>189</v>
      </c>
      <c r="B418" s="8" t="s">
        <v>258</v>
      </c>
      <c r="C418" s="9" t="s">
        <v>190</v>
      </c>
      <c r="D418" s="9">
        <v>22</v>
      </c>
      <c r="E418" s="9"/>
      <c r="F418" s="8" t="s">
        <v>219</v>
      </c>
      <c r="G418" s="9"/>
      <c r="H418" s="9"/>
      <c r="I418" s="9"/>
      <c r="J418" s="42"/>
      <c r="K418" s="45"/>
      <c r="L418" s="45"/>
      <c r="M418" s="46"/>
      <c r="O418" s="143"/>
      <c r="P418" s="144"/>
      <c r="Q418" s="43"/>
      <c r="S418" s="143"/>
      <c r="T418" s="144"/>
      <c r="U418" s="43"/>
      <c r="W418" s="143"/>
      <c r="X418" s="144"/>
      <c r="Y418" s="43"/>
      <c r="AA418" s="143"/>
      <c r="AB418" s="144"/>
      <c r="AC418" s="43"/>
      <c r="AE418" s="143"/>
      <c r="AF418" s="144"/>
      <c r="AG418" s="43"/>
      <c r="AI418" s="143"/>
      <c r="AJ418" s="144"/>
      <c r="AK418" s="43"/>
    </row>
    <row r="419" spans="1:37" ht="60" x14ac:dyDescent="0.25">
      <c r="A419" s="87" t="s">
        <v>189</v>
      </c>
      <c r="B419" s="8" t="s">
        <v>258</v>
      </c>
      <c r="C419" s="9" t="s">
        <v>190</v>
      </c>
      <c r="D419" s="9">
        <v>23</v>
      </c>
      <c r="E419" s="9"/>
      <c r="F419" s="8" t="s">
        <v>277</v>
      </c>
      <c r="G419" s="9"/>
      <c r="H419" s="9"/>
      <c r="I419" s="9"/>
      <c r="J419" s="42"/>
      <c r="K419" s="45"/>
      <c r="L419" s="45"/>
      <c r="M419" s="46"/>
      <c r="O419" s="143"/>
      <c r="P419" s="144"/>
      <c r="Q419" s="43"/>
      <c r="S419" s="143"/>
      <c r="T419" s="144"/>
      <c r="U419" s="43"/>
      <c r="W419" s="143"/>
      <c r="X419" s="144"/>
      <c r="Y419" s="43"/>
      <c r="AA419" s="143"/>
      <c r="AB419" s="144"/>
      <c r="AC419" s="43"/>
      <c r="AE419" s="143"/>
      <c r="AF419" s="144"/>
      <c r="AG419" s="43"/>
      <c r="AI419" s="143"/>
      <c r="AJ419" s="144"/>
      <c r="AK419" s="43"/>
    </row>
    <row r="420" spans="1:37" ht="45" x14ac:dyDescent="0.25">
      <c r="A420" s="87" t="s">
        <v>189</v>
      </c>
      <c r="B420" s="8" t="s">
        <v>258</v>
      </c>
      <c r="C420" s="9" t="s">
        <v>190</v>
      </c>
      <c r="D420" s="9">
        <v>24</v>
      </c>
      <c r="E420" s="9"/>
      <c r="F420" s="8" t="s">
        <v>278</v>
      </c>
      <c r="G420" s="9"/>
      <c r="H420" s="9"/>
      <c r="I420" s="9"/>
      <c r="J420" s="42"/>
      <c r="K420" s="45"/>
      <c r="L420" s="45"/>
      <c r="M420" s="46"/>
      <c r="O420" s="143"/>
      <c r="P420" s="144"/>
      <c r="Q420" s="43"/>
      <c r="S420" s="143"/>
      <c r="T420" s="144"/>
      <c r="U420" s="43"/>
      <c r="W420" s="143"/>
      <c r="X420" s="144"/>
      <c r="Y420" s="43"/>
      <c r="AA420" s="143"/>
      <c r="AB420" s="144"/>
      <c r="AC420" s="43"/>
      <c r="AE420" s="143"/>
      <c r="AF420" s="144"/>
      <c r="AG420" s="43"/>
      <c r="AI420" s="143"/>
      <c r="AJ420" s="144"/>
      <c r="AK420" s="43"/>
    </row>
    <row r="421" spans="1:37" ht="30" x14ac:dyDescent="0.25">
      <c r="A421" s="87" t="s">
        <v>189</v>
      </c>
      <c r="B421" s="8" t="s">
        <v>258</v>
      </c>
      <c r="C421" s="9" t="s">
        <v>190</v>
      </c>
      <c r="D421" s="9">
        <v>24</v>
      </c>
      <c r="E421" s="9" t="s">
        <v>1982</v>
      </c>
      <c r="F421" s="76" t="s">
        <v>1983</v>
      </c>
      <c r="G421" s="9"/>
      <c r="H421" s="9"/>
      <c r="I421" s="9"/>
      <c r="J421" s="42"/>
      <c r="K421" s="45"/>
      <c r="L421" s="45"/>
      <c r="M421" s="46"/>
      <c r="O421" s="143"/>
      <c r="P421" s="144"/>
      <c r="Q421" s="43"/>
      <c r="S421" s="143"/>
      <c r="T421" s="144"/>
      <c r="U421" s="43"/>
      <c r="W421" s="143"/>
      <c r="X421" s="144"/>
      <c r="Y421" s="43"/>
      <c r="AA421" s="143"/>
      <c r="AB421" s="144"/>
      <c r="AC421" s="43"/>
      <c r="AE421" s="143"/>
      <c r="AF421" s="144"/>
      <c r="AG421" s="43"/>
      <c r="AI421" s="143"/>
      <c r="AJ421" s="144"/>
      <c r="AK421" s="43"/>
    </row>
    <row r="422" spans="1:37" ht="30" x14ac:dyDescent="0.25">
      <c r="A422" s="87" t="s">
        <v>189</v>
      </c>
      <c r="B422" s="8" t="s">
        <v>258</v>
      </c>
      <c r="C422" s="9" t="s">
        <v>190</v>
      </c>
      <c r="D422" s="9">
        <v>24</v>
      </c>
      <c r="E422" s="9" t="s">
        <v>1984</v>
      </c>
      <c r="F422" s="76" t="s">
        <v>1985</v>
      </c>
      <c r="G422" s="9"/>
      <c r="H422" s="9"/>
      <c r="I422" s="9"/>
      <c r="J422" s="42"/>
      <c r="K422" s="45"/>
      <c r="L422" s="45"/>
      <c r="M422" s="46"/>
      <c r="O422" s="143"/>
      <c r="P422" s="144"/>
      <c r="Q422" s="43"/>
      <c r="S422" s="143"/>
      <c r="T422" s="144"/>
      <c r="U422" s="43"/>
      <c r="W422" s="143"/>
      <c r="X422" s="144"/>
      <c r="Y422" s="43"/>
      <c r="AA422" s="143"/>
      <c r="AB422" s="144"/>
      <c r="AC422" s="43"/>
      <c r="AE422" s="143"/>
      <c r="AF422" s="144"/>
      <c r="AG422" s="43"/>
      <c r="AI422" s="143"/>
      <c r="AJ422" s="144"/>
      <c r="AK422" s="43"/>
    </row>
    <row r="423" spans="1:37" ht="30" x14ac:dyDescent="0.25">
      <c r="A423" s="87" t="s">
        <v>189</v>
      </c>
      <c r="B423" s="8" t="s">
        <v>258</v>
      </c>
      <c r="C423" s="9" t="s">
        <v>190</v>
      </c>
      <c r="D423" s="9">
        <v>24</v>
      </c>
      <c r="E423" s="9" t="s">
        <v>1986</v>
      </c>
      <c r="F423" s="76" t="s">
        <v>1987</v>
      </c>
      <c r="G423" s="9"/>
      <c r="H423" s="9"/>
      <c r="I423" s="9"/>
      <c r="J423" s="42"/>
      <c r="K423" s="45"/>
      <c r="L423" s="45"/>
      <c r="M423" s="46"/>
      <c r="O423" s="143"/>
      <c r="P423" s="144"/>
      <c r="Q423" s="43"/>
      <c r="S423" s="143"/>
      <c r="T423" s="144"/>
      <c r="U423" s="43"/>
      <c r="W423" s="143"/>
      <c r="X423" s="144"/>
      <c r="Y423" s="43"/>
      <c r="AA423" s="143"/>
      <c r="AB423" s="144"/>
      <c r="AC423" s="43"/>
      <c r="AE423" s="143"/>
      <c r="AF423" s="144"/>
      <c r="AG423" s="43"/>
      <c r="AI423" s="143"/>
      <c r="AJ423" s="144"/>
      <c r="AK423" s="43"/>
    </row>
    <row r="424" spans="1:37" ht="30" x14ac:dyDescent="0.25">
      <c r="A424" s="87" t="s">
        <v>189</v>
      </c>
      <c r="B424" s="8" t="s">
        <v>258</v>
      </c>
      <c r="C424" s="9" t="s">
        <v>190</v>
      </c>
      <c r="D424" s="9">
        <v>24</v>
      </c>
      <c r="E424" s="9" t="s">
        <v>1988</v>
      </c>
      <c r="F424" s="76" t="s">
        <v>1989</v>
      </c>
      <c r="G424" s="9"/>
      <c r="H424" s="9"/>
      <c r="I424" s="9"/>
      <c r="J424" s="42"/>
      <c r="K424" s="45"/>
      <c r="L424" s="45"/>
      <c r="M424" s="46"/>
      <c r="O424" s="143"/>
      <c r="P424" s="144"/>
      <c r="Q424" s="43"/>
      <c r="S424" s="143"/>
      <c r="T424" s="144"/>
      <c r="U424" s="43"/>
      <c r="W424" s="143"/>
      <c r="X424" s="144"/>
      <c r="Y424" s="43"/>
      <c r="AA424" s="143"/>
      <c r="AB424" s="144"/>
      <c r="AC424" s="43"/>
      <c r="AE424" s="143"/>
      <c r="AF424" s="144"/>
      <c r="AG424" s="43"/>
      <c r="AI424" s="143"/>
      <c r="AJ424" s="144"/>
      <c r="AK424" s="43"/>
    </row>
    <row r="425" spans="1:37" ht="45" x14ac:dyDescent="0.25">
      <c r="A425" s="87" t="s">
        <v>189</v>
      </c>
      <c r="B425" s="8" t="s">
        <v>258</v>
      </c>
      <c r="C425" s="9" t="s">
        <v>190</v>
      </c>
      <c r="D425" s="9">
        <v>25</v>
      </c>
      <c r="E425" s="9"/>
      <c r="F425" s="8" t="s">
        <v>220</v>
      </c>
      <c r="G425" s="9"/>
      <c r="H425" s="9"/>
      <c r="I425" s="9"/>
      <c r="J425" s="42"/>
      <c r="K425" s="45"/>
      <c r="L425" s="45"/>
      <c r="M425" s="46"/>
      <c r="O425" s="143"/>
      <c r="P425" s="144"/>
      <c r="Q425" s="43"/>
      <c r="S425" s="143"/>
      <c r="T425" s="144"/>
      <c r="U425" s="43"/>
      <c r="W425" s="143"/>
      <c r="X425" s="144"/>
      <c r="Y425" s="43"/>
      <c r="AA425" s="143"/>
      <c r="AB425" s="144"/>
      <c r="AC425" s="43"/>
      <c r="AE425" s="143"/>
      <c r="AF425" s="144"/>
      <c r="AG425" s="43"/>
      <c r="AI425" s="143"/>
      <c r="AJ425" s="144"/>
      <c r="AK425" s="43"/>
    </row>
    <row r="426" spans="1:37" ht="30" x14ac:dyDescent="0.25">
      <c r="A426" s="87" t="s">
        <v>189</v>
      </c>
      <c r="B426" s="8" t="s">
        <v>258</v>
      </c>
      <c r="C426" s="9" t="s">
        <v>190</v>
      </c>
      <c r="D426" s="9">
        <v>26</v>
      </c>
      <c r="E426" s="9"/>
      <c r="F426" s="8" t="s">
        <v>221</v>
      </c>
      <c r="G426" s="9"/>
      <c r="H426" s="9"/>
      <c r="I426" s="9"/>
      <c r="J426" s="42"/>
      <c r="K426" s="45"/>
      <c r="L426" s="45"/>
      <c r="M426" s="46"/>
      <c r="O426" s="143"/>
      <c r="P426" s="144"/>
      <c r="Q426" s="43"/>
      <c r="S426" s="143"/>
      <c r="T426" s="144"/>
      <c r="U426" s="43"/>
      <c r="W426" s="143"/>
      <c r="X426" s="144"/>
      <c r="Y426" s="43"/>
      <c r="AA426" s="143"/>
      <c r="AB426" s="144"/>
      <c r="AC426" s="43"/>
      <c r="AE426" s="143"/>
      <c r="AF426" s="144"/>
      <c r="AG426" s="43"/>
      <c r="AI426" s="143"/>
      <c r="AJ426" s="144"/>
      <c r="AK426" s="43"/>
    </row>
    <row r="427" spans="1:37" ht="30" x14ac:dyDescent="0.25">
      <c r="A427" s="87" t="s">
        <v>189</v>
      </c>
      <c r="B427" s="8" t="s">
        <v>258</v>
      </c>
      <c r="C427" s="9" t="s">
        <v>190</v>
      </c>
      <c r="D427" s="9">
        <v>27</v>
      </c>
      <c r="E427" s="9"/>
      <c r="F427" s="8" t="s">
        <v>279</v>
      </c>
      <c r="G427" s="9"/>
      <c r="H427" s="9"/>
      <c r="I427" s="9"/>
      <c r="J427" s="42"/>
      <c r="K427" s="45"/>
      <c r="L427" s="45"/>
      <c r="M427" s="46"/>
      <c r="O427" s="143"/>
      <c r="P427" s="144"/>
      <c r="Q427" s="43"/>
      <c r="S427" s="143"/>
      <c r="T427" s="144"/>
      <c r="U427" s="43"/>
      <c r="W427" s="143"/>
      <c r="X427" s="144"/>
      <c r="Y427" s="43"/>
      <c r="AA427" s="143"/>
      <c r="AB427" s="144"/>
      <c r="AC427" s="43"/>
      <c r="AE427" s="143"/>
      <c r="AF427" s="144"/>
      <c r="AG427" s="43"/>
      <c r="AI427" s="143"/>
      <c r="AJ427" s="144"/>
      <c r="AK427" s="43"/>
    </row>
    <row r="428" spans="1:37" ht="30" x14ac:dyDescent="0.25">
      <c r="A428" s="87" t="s">
        <v>189</v>
      </c>
      <c r="B428" s="8" t="s">
        <v>258</v>
      </c>
      <c r="C428" s="9" t="s">
        <v>190</v>
      </c>
      <c r="D428" s="9">
        <v>27</v>
      </c>
      <c r="E428" s="9" t="s">
        <v>1620</v>
      </c>
      <c r="F428" s="76" t="s">
        <v>1990</v>
      </c>
      <c r="G428" s="9"/>
      <c r="H428" s="9"/>
      <c r="I428" s="9"/>
      <c r="J428" s="42"/>
      <c r="K428" s="45"/>
      <c r="L428" s="45"/>
      <c r="M428" s="46"/>
      <c r="O428" s="143"/>
      <c r="P428" s="144"/>
      <c r="Q428" s="43"/>
      <c r="S428" s="143"/>
      <c r="T428" s="144"/>
      <c r="U428" s="43"/>
      <c r="W428" s="143"/>
      <c r="X428" s="144"/>
      <c r="Y428" s="43"/>
      <c r="AA428" s="143"/>
      <c r="AB428" s="144"/>
      <c r="AC428" s="43"/>
      <c r="AE428" s="143"/>
      <c r="AF428" s="144"/>
      <c r="AG428" s="43"/>
      <c r="AI428" s="143"/>
      <c r="AJ428" s="144"/>
      <c r="AK428" s="43"/>
    </row>
    <row r="429" spans="1:37" ht="30" x14ac:dyDescent="0.25">
      <c r="A429" s="87" t="s">
        <v>189</v>
      </c>
      <c r="B429" s="8" t="s">
        <v>258</v>
      </c>
      <c r="C429" s="9" t="s">
        <v>190</v>
      </c>
      <c r="D429" s="9">
        <v>27</v>
      </c>
      <c r="E429" s="9" t="s">
        <v>1622</v>
      </c>
      <c r="F429" s="76" t="s">
        <v>1991</v>
      </c>
      <c r="G429" s="9"/>
      <c r="H429" s="9"/>
      <c r="I429" s="9"/>
      <c r="J429" s="42"/>
      <c r="K429" s="45"/>
      <c r="L429" s="45"/>
      <c r="M429" s="46"/>
      <c r="O429" s="143"/>
      <c r="P429" s="144"/>
      <c r="Q429" s="43"/>
      <c r="S429" s="143"/>
      <c r="T429" s="144"/>
      <c r="U429" s="43"/>
      <c r="W429" s="143"/>
      <c r="X429" s="144"/>
      <c r="Y429" s="43"/>
      <c r="AA429" s="143"/>
      <c r="AB429" s="144"/>
      <c r="AC429" s="43"/>
      <c r="AE429" s="143"/>
      <c r="AF429" s="144"/>
      <c r="AG429" s="43"/>
      <c r="AI429" s="143"/>
      <c r="AJ429" s="144"/>
      <c r="AK429" s="43"/>
    </row>
    <row r="430" spans="1:37" ht="30" x14ac:dyDescent="0.25">
      <c r="A430" s="87" t="s">
        <v>189</v>
      </c>
      <c r="B430" s="8" t="s">
        <v>258</v>
      </c>
      <c r="C430" s="9" t="s">
        <v>190</v>
      </c>
      <c r="D430" s="9">
        <v>27</v>
      </c>
      <c r="E430" s="9" t="s">
        <v>1627</v>
      </c>
      <c r="F430" s="76" t="s">
        <v>1992</v>
      </c>
      <c r="G430" s="9"/>
      <c r="H430" s="9"/>
      <c r="I430" s="9"/>
      <c r="J430" s="42"/>
      <c r="K430" s="45"/>
      <c r="L430" s="45"/>
      <c r="M430" s="46"/>
      <c r="O430" s="143"/>
      <c r="P430" s="144"/>
      <c r="Q430" s="43"/>
      <c r="S430" s="143"/>
      <c r="T430" s="144"/>
      <c r="U430" s="43"/>
      <c r="W430" s="143"/>
      <c r="X430" s="144"/>
      <c r="Y430" s="43"/>
      <c r="AA430" s="143"/>
      <c r="AB430" s="144"/>
      <c r="AC430" s="43"/>
      <c r="AE430" s="143"/>
      <c r="AF430" s="144"/>
      <c r="AG430" s="43"/>
      <c r="AI430" s="143"/>
      <c r="AJ430" s="144"/>
      <c r="AK430" s="43"/>
    </row>
    <row r="431" spans="1:37" ht="60" x14ac:dyDescent="0.25">
      <c r="A431" s="87" t="s">
        <v>189</v>
      </c>
      <c r="B431" s="8" t="s">
        <v>244</v>
      </c>
      <c r="C431" s="9" t="s">
        <v>190</v>
      </c>
      <c r="D431" s="9">
        <v>28</v>
      </c>
      <c r="E431" s="9"/>
      <c r="F431" s="8" t="s">
        <v>222</v>
      </c>
      <c r="G431" s="9"/>
      <c r="H431" s="9"/>
      <c r="I431" s="9"/>
      <c r="J431" s="42"/>
      <c r="K431" s="45"/>
      <c r="L431" s="45"/>
      <c r="M431" s="46"/>
      <c r="O431" s="143"/>
      <c r="P431" s="144"/>
      <c r="Q431" s="43"/>
      <c r="S431" s="143"/>
      <c r="T431" s="144"/>
      <c r="U431" s="43"/>
      <c r="W431" s="143"/>
      <c r="X431" s="144"/>
      <c r="Y431" s="43"/>
      <c r="AA431" s="143"/>
      <c r="AB431" s="144"/>
      <c r="AC431" s="43"/>
      <c r="AE431" s="143"/>
      <c r="AF431" s="144"/>
      <c r="AG431" s="43"/>
      <c r="AI431" s="143"/>
      <c r="AJ431" s="144"/>
      <c r="AK431" s="43"/>
    </row>
    <row r="432" spans="1:37" ht="60" x14ac:dyDescent="0.25">
      <c r="A432" s="87" t="s">
        <v>189</v>
      </c>
      <c r="B432" s="8" t="s">
        <v>244</v>
      </c>
      <c r="C432" s="9" t="s">
        <v>190</v>
      </c>
      <c r="D432" s="9">
        <v>29</v>
      </c>
      <c r="E432" s="9"/>
      <c r="F432" s="8" t="s">
        <v>223</v>
      </c>
      <c r="G432" s="9"/>
      <c r="H432" s="9"/>
      <c r="I432" s="9"/>
      <c r="J432" s="42"/>
      <c r="K432" s="45"/>
      <c r="L432" s="45"/>
      <c r="M432" s="46"/>
      <c r="O432" s="143"/>
      <c r="P432" s="144"/>
      <c r="Q432" s="43"/>
      <c r="S432" s="143"/>
      <c r="T432" s="144"/>
      <c r="U432" s="43"/>
      <c r="W432" s="143"/>
      <c r="X432" s="144"/>
      <c r="Y432" s="43"/>
      <c r="AA432" s="143"/>
      <c r="AB432" s="144"/>
      <c r="AC432" s="43"/>
      <c r="AE432" s="143"/>
      <c r="AF432" s="144"/>
      <c r="AG432" s="43"/>
      <c r="AI432" s="143"/>
      <c r="AJ432" s="144"/>
      <c r="AK432" s="43"/>
    </row>
    <row r="433" spans="1:37" ht="60" x14ac:dyDescent="0.25">
      <c r="A433" s="87" t="s">
        <v>189</v>
      </c>
      <c r="B433" s="8" t="s">
        <v>244</v>
      </c>
      <c r="C433" s="9" t="s">
        <v>190</v>
      </c>
      <c r="D433" s="9">
        <v>30</v>
      </c>
      <c r="E433" s="9"/>
      <c r="F433" s="8" t="s">
        <v>224</v>
      </c>
      <c r="G433" s="9"/>
      <c r="H433" s="9"/>
      <c r="I433" s="9"/>
      <c r="J433" s="42"/>
      <c r="K433" s="45"/>
      <c r="L433" s="45"/>
      <c r="M433" s="46"/>
      <c r="O433" s="143"/>
      <c r="P433" s="144"/>
      <c r="Q433" s="43"/>
      <c r="S433" s="143"/>
      <c r="T433" s="144"/>
      <c r="U433" s="43"/>
      <c r="W433" s="143"/>
      <c r="X433" s="144"/>
      <c r="Y433" s="43"/>
      <c r="AA433" s="143"/>
      <c r="AB433" s="144"/>
      <c r="AC433" s="43"/>
      <c r="AE433" s="143"/>
      <c r="AF433" s="144"/>
      <c r="AG433" s="43"/>
      <c r="AI433" s="143"/>
      <c r="AJ433" s="144"/>
      <c r="AK433" s="43"/>
    </row>
    <row r="434" spans="1:37" ht="60" x14ac:dyDescent="0.25">
      <c r="A434" s="87" t="s">
        <v>189</v>
      </c>
      <c r="B434" s="8" t="s">
        <v>225</v>
      </c>
      <c r="C434" s="9" t="s">
        <v>190</v>
      </c>
      <c r="D434" s="9">
        <v>31</v>
      </c>
      <c r="E434" s="9"/>
      <c r="F434" s="8" t="s">
        <v>226</v>
      </c>
      <c r="G434" s="9"/>
      <c r="H434" s="9"/>
      <c r="I434" s="9"/>
      <c r="J434" s="42"/>
      <c r="K434" s="45"/>
      <c r="L434" s="45"/>
      <c r="M434" s="46"/>
      <c r="O434" s="143"/>
      <c r="P434" s="144"/>
      <c r="Q434" s="43"/>
      <c r="S434" s="143"/>
      <c r="T434" s="144"/>
      <c r="U434" s="43"/>
      <c r="W434" s="143"/>
      <c r="X434" s="144"/>
      <c r="Y434" s="43"/>
      <c r="AA434" s="143"/>
      <c r="AB434" s="144"/>
      <c r="AC434" s="43"/>
      <c r="AE434" s="143"/>
      <c r="AF434" s="144"/>
      <c r="AG434" s="43"/>
      <c r="AI434" s="143"/>
      <c r="AJ434" s="144"/>
      <c r="AK434" s="43"/>
    </row>
    <row r="435" spans="1:37" ht="60" x14ac:dyDescent="0.25">
      <c r="A435" s="87" t="s">
        <v>189</v>
      </c>
      <c r="B435" s="8" t="s">
        <v>225</v>
      </c>
      <c r="C435" s="9" t="s">
        <v>190</v>
      </c>
      <c r="D435" s="9">
        <v>31</v>
      </c>
      <c r="E435" s="9" t="s">
        <v>1993</v>
      </c>
      <c r="F435" s="76" t="s">
        <v>1994</v>
      </c>
      <c r="G435" s="9"/>
      <c r="H435" s="9"/>
      <c r="I435" s="9"/>
      <c r="J435" s="42"/>
      <c r="K435" s="45"/>
      <c r="L435" s="45"/>
      <c r="M435" s="46"/>
      <c r="O435" s="143"/>
      <c r="P435" s="144"/>
      <c r="Q435" s="43"/>
      <c r="S435" s="143"/>
      <c r="T435" s="144"/>
      <c r="U435" s="43"/>
      <c r="W435" s="143"/>
      <c r="X435" s="144"/>
      <c r="Y435" s="43"/>
      <c r="AA435" s="143"/>
      <c r="AB435" s="144"/>
      <c r="AC435" s="43"/>
      <c r="AE435" s="143"/>
      <c r="AF435" s="144"/>
      <c r="AG435" s="43"/>
      <c r="AI435" s="143"/>
      <c r="AJ435" s="144"/>
      <c r="AK435" s="43"/>
    </row>
    <row r="436" spans="1:37" ht="60" x14ac:dyDescent="0.25">
      <c r="A436" s="87" t="s">
        <v>189</v>
      </c>
      <c r="B436" s="8" t="s">
        <v>225</v>
      </c>
      <c r="C436" s="9" t="s">
        <v>190</v>
      </c>
      <c r="D436" s="9">
        <v>31</v>
      </c>
      <c r="E436" s="9" t="s">
        <v>1995</v>
      </c>
      <c r="F436" s="76" t="s">
        <v>1996</v>
      </c>
      <c r="G436" s="9"/>
      <c r="H436" s="9"/>
      <c r="I436" s="9"/>
      <c r="J436" s="42"/>
      <c r="K436" s="45"/>
      <c r="L436" s="45"/>
      <c r="M436" s="46"/>
      <c r="O436" s="143"/>
      <c r="P436" s="144"/>
      <c r="Q436" s="43"/>
      <c r="S436" s="143"/>
      <c r="T436" s="144"/>
      <c r="U436" s="43"/>
      <c r="W436" s="143"/>
      <c r="X436" s="144"/>
      <c r="Y436" s="43"/>
      <c r="AA436" s="143"/>
      <c r="AB436" s="144"/>
      <c r="AC436" s="43"/>
      <c r="AE436" s="143"/>
      <c r="AF436" s="144"/>
      <c r="AG436" s="43"/>
      <c r="AI436" s="143"/>
      <c r="AJ436" s="144"/>
      <c r="AK436" s="43"/>
    </row>
    <row r="437" spans="1:37" ht="60" x14ac:dyDescent="0.25">
      <c r="A437" s="87" t="s">
        <v>189</v>
      </c>
      <c r="B437" s="8" t="s">
        <v>225</v>
      </c>
      <c r="C437" s="9" t="s">
        <v>190</v>
      </c>
      <c r="D437" s="9">
        <v>31</v>
      </c>
      <c r="E437" s="9" t="s">
        <v>1997</v>
      </c>
      <c r="F437" s="76" t="s">
        <v>1998</v>
      </c>
      <c r="G437" s="9"/>
      <c r="H437" s="9"/>
      <c r="I437" s="9"/>
      <c r="J437" s="42"/>
      <c r="K437" s="45"/>
      <c r="L437" s="45"/>
      <c r="M437" s="46"/>
      <c r="O437" s="143"/>
      <c r="P437" s="144"/>
      <c r="Q437" s="43"/>
      <c r="S437" s="143"/>
      <c r="T437" s="144"/>
      <c r="U437" s="43"/>
      <c r="W437" s="143"/>
      <c r="X437" s="144"/>
      <c r="Y437" s="43"/>
      <c r="AA437" s="143"/>
      <c r="AB437" s="144"/>
      <c r="AC437" s="43"/>
      <c r="AE437" s="143"/>
      <c r="AF437" s="144"/>
      <c r="AG437" s="43"/>
      <c r="AI437" s="143"/>
      <c r="AJ437" s="144"/>
      <c r="AK437" s="43"/>
    </row>
    <row r="438" spans="1:37" ht="60" x14ac:dyDescent="0.25">
      <c r="A438" s="87" t="s">
        <v>189</v>
      </c>
      <c r="B438" s="8" t="s">
        <v>225</v>
      </c>
      <c r="C438" s="9" t="s">
        <v>190</v>
      </c>
      <c r="D438" s="9">
        <v>31</v>
      </c>
      <c r="E438" s="9" t="s">
        <v>1999</v>
      </c>
      <c r="F438" s="76" t="s">
        <v>2000</v>
      </c>
      <c r="G438" s="9"/>
      <c r="H438" s="9"/>
      <c r="I438" s="9"/>
      <c r="J438" s="42"/>
      <c r="K438" s="45"/>
      <c r="L438" s="45"/>
      <c r="M438" s="46"/>
      <c r="O438" s="143"/>
      <c r="P438" s="144"/>
      <c r="Q438" s="43"/>
      <c r="S438" s="143"/>
      <c r="T438" s="144"/>
      <c r="U438" s="43"/>
      <c r="W438" s="143"/>
      <c r="X438" s="144"/>
      <c r="Y438" s="43"/>
      <c r="AA438" s="143"/>
      <c r="AB438" s="144"/>
      <c r="AC438" s="43"/>
      <c r="AE438" s="143"/>
      <c r="AF438" s="144"/>
      <c r="AG438" s="43"/>
      <c r="AI438" s="143"/>
      <c r="AJ438" s="144"/>
      <c r="AK438" s="43"/>
    </row>
    <row r="439" spans="1:37" ht="60" x14ac:dyDescent="0.25">
      <c r="A439" s="87" t="s">
        <v>189</v>
      </c>
      <c r="B439" s="8" t="s">
        <v>225</v>
      </c>
      <c r="C439" s="9" t="s">
        <v>190</v>
      </c>
      <c r="D439" s="9">
        <v>31</v>
      </c>
      <c r="E439" s="9" t="s">
        <v>2001</v>
      </c>
      <c r="F439" s="76" t="s">
        <v>2002</v>
      </c>
      <c r="G439" s="9"/>
      <c r="H439" s="9"/>
      <c r="I439" s="9"/>
      <c r="J439" s="42"/>
      <c r="K439" s="45"/>
      <c r="L439" s="45"/>
      <c r="M439" s="46"/>
      <c r="O439" s="143"/>
      <c r="P439" s="144"/>
      <c r="Q439" s="43"/>
      <c r="S439" s="143"/>
      <c r="T439" s="144"/>
      <c r="U439" s="43"/>
      <c r="W439" s="143"/>
      <c r="X439" s="144"/>
      <c r="Y439" s="43"/>
      <c r="AA439" s="143"/>
      <c r="AB439" s="144"/>
      <c r="AC439" s="43"/>
      <c r="AE439" s="143"/>
      <c r="AF439" s="144"/>
      <c r="AG439" s="43"/>
      <c r="AI439" s="143"/>
      <c r="AJ439" s="144"/>
      <c r="AK439" s="43"/>
    </row>
    <row r="440" spans="1:37" ht="60" x14ac:dyDescent="0.25">
      <c r="A440" s="87" t="s">
        <v>189</v>
      </c>
      <c r="B440" s="8" t="s">
        <v>225</v>
      </c>
      <c r="C440" s="9" t="s">
        <v>190</v>
      </c>
      <c r="D440" s="9">
        <v>31</v>
      </c>
      <c r="E440" s="9" t="s">
        <v>2003</v>
      </c>
      <c r="F440" s="76" t="s">
        <v>2004</v>
      </c>
      <c r="G440" s="9"/>
      <c r="H440" s="9"/>
      <c r="I440" s="9"/>
      <c r="J440" s="42"/>
      <c r="K440" s="45"/>
      <c r="L440" s="45"/>
      <c r="M440" s="46"/>
      <c r="O440" s="143"/>
      <c r="P440" s="144"/>
      <c r="Q440" s="43"/>
      <c r="S440" s="143"/>
      <c r="T440" s="144"/>
      <c r="U440" s="43"/>
      <c r="W440" s="143"/>
      <c r="X440" s="144"/>
      <c r="Y440" s="43"/>
      <c r="AA440" s="143"/>
      <c r="AB440" s="144"/>
      <c r="AC440" s="43"/>
      <c r="AE440" s="143"/>
      <c r="AF440" s="144"/>
      <c r="AG440" s="43"/>
      <c r="AI440" s="143"/>
      <c r="AJ440" s="144"/>
      <c r="AK440" s="43"/>
    </row>
    <row r="441" spans="1:37" ht="60" x14ac:dyDescent="0.25">
      <c r="A441" s="87" t="s">
        <v>189</v>
      </c>
      <c r="B441" s="8" t="s">
        <v>225</v>
      </c>
      <c r="C441" s="9" t="s">
        <v>190</v>
      </c>
      <c r="D441" s="9">
        <v>31</v>
      </c>
      <c r="E441" s="9" t="s">
        <v>2005</v>
      </c>
      <c r="F441" s="76" t="s">
        <v>2006</v>
      </c>
      <c r="G441" s="9"/>
      <c r="H441" s="9"/>
      <c r="I441" s="9"/>
      <c r="J441" s="42"/>
      <c r="K441" s="45"/>
      <c r="L441" s="45"/>
      <c r="M441" s="46"/>
      <c r="O441" s="143"/>
      <c r="P441" s="144"/>
      <c r="Q441" s="43"/>
      <c r="S441" s="143"/>
      <c r="T441" s="144"/>
      <c r="U441" s="43"/>
      <c r="W441" s="143"/>
      <c r="X441" s="144"/>
      <c r="Y441" s="43"/>
      <c r="AA441" s="143"/>
      <c r="AB441" s="144"/>
      <c r="AC441" s="43"/>
      <c r="AE441" s="143"/>
      <c r="AF441" s="144"/>
      <c r="AG441" s="43"/>
      <c r="AI441" s="143"/>
      <c r="AJ441" s="144"/>
      <c r="AK441" s="43"/>
    </row>
    <row r="442" spans="1:37" ht="75.75" thickBot="1" x14ac:dyDescent="0.3">
      <c r="A442" s="88" t="s">
        <v>189</v>
      </c>
      <c r="B442" s="70" t="s">
        <v>121</v>
      </c>
      <c r="C442" s="71" t="s">
        <v>190</v>
      </c>
      <c r="D442" s="71">
        <v>32</v>
      </c>
      <c r="E442" s="71"/>
      <c r="F442" s="70" t="s">
        <v>227</v>
      </c>
      <c r="G442" s="9"/>
      <c r="H442" s="9"/>
      <c r="I442" s="9"/>
      <c r="J442" s="42"/>
      <c r="K442" s="45"/>
      <c r="L442" s="45"/>
      <c r="M442" s="46"/>
      <c r="O442" s="143"/>
      <c r="P442" s="144"/>
      <c r="Q442" s="43"/>
      <c r="S442" s="143"/>
      <c r="T442" s="144"/>
      <c r="U442" s="43"/>
      <c r="W442" s="143"/>
      <c r="X442" s="144"/>
      <c r="Y442" s="43"/>
      <c r="AA442" s="143"/>
      <c r="AB442" s="144"/>
      <c r="AC442" s="43"/>
      <c r="AE442" s="143"/>
      <c r="AF442" s="144"/>
      <c r="AG442" s="43"/>
      <c r="AI442" s="143"/>
      <c r="AJ442" s="144"/>
      <c r="AK442" s="43"/>
    </row>
    <row r="443" spans="1:37" ht="30.75" hidden="1" thickTop="1" x14ac:dyDescent="0.25">
      <c r="A443" s="89" t="s">
        <v>228</v>
      </c>
      <c r="B443" s="73" t="s">
        <v>258</v>
      </c>
      <c r="C443" s="43" t="s">
        <v>230</v>
      </c>
      <c r="D443" s="43">
        <v>1</v>
      </c>
      <c r="E443" s="43"/>
      <c r="F443" s="73" t="s">
        <v>229</v>
      </c>
      <c r="G443" s="9"/>
      <c r="H443" s="9"/>
      <c r="I443" s="9"/>
      <c r="J443" s="42" t="s">
        <v>4209</v>
      </c>
      <c r="K443" s="45"/>
      <c r="L443" s="45"/>
      <c r="M443" s="46"/>
      <c r="O443" s="143"/>
      <c r="P443" s="144"/>
      <c r="Q443" s="43"/>
      <c r="S443" s="143"/>
      <c r="T443" s="144"/>
      <c r="U443" s="43"/>
      <c r="W443" s="143"/>
      <c r="X443" s="144"/>
      <c r="Y443" s="43"/>
      <c r="AA443" s="143"/>
      <c r="AB443" s="144"/>
      <c r="AC443" s="43"/>
      <c r="AE443" s="143"/>
      <c r="AF443" s="144"/>
      <c r="AG443" s="43"/>
      <c r="AI443" s="143"/>
      <c r="AJ443" s="144"/>
      <c r="AK443" s="43"/>
    </row>
    <row r="444" spans="1:37" ht="45.75" hidden="1" thickTop="1" x14ac:dyDescent="0.25">
      <c r="A444" s="90" t="s">
        <v>228</v>
      </c>
      <c r="B444" s="8" t="s">
        <v>258</v>
      </c>
      <c r="C444" s="9" t="s">
        <v>230</v>
      </c>
      <c r="D444" s="9">
        <v>2</v>
      </c>
      <c r="E444" s="9"/>
      <c r="F444" s="8" t="s">
        <v>231</v>
      </c>
      <c r="G444" s="9"/>
      <c r="H444" s="9"/>
      <c r="I444" s="9"/>
      <c r="J444" s="42"/>
      <c r="K444" s="45"/>
      <c r="L444" s="45"/>
      <c r="M444" s="46"/>
      <c r="O444" s="143"/>
      <c r="P444" s="144"/>
      <c r="Q444" s="43"/>
      <c r="S444" s="143"/>
      <c r="T444" s="144"/>
      <c r="U444" s="43"/>
      <c r="W444" s="143"/>
      <c r="X444" s="144"/>
      <c r="Y444" s="43"/>
      <c r="AA444" s="143"/>
      <c r="AB444" s="144"/>
      <c r="AC444" s="43"/>
      <c r="AE444" s="143"/>
      <c r="AF444" s="144"/>
      <c r="AG444" s="43"/>
      <c r="AI444" s="143"/>
      <c r="AJ444" s="144"/>
      <c r="AK444" s="43"/>
    </row>
    <row r="445" spans="1:37" ht="45.75" hidden="1" thickTop="1" x14ac:dyDescent="0.25">
      <c r="A445" s="90" t="s">
        <v>228</v>
      </c>
      <c r="B445" s="8" t="s">
        <v>258</v>
      </c>
      <c r="C445" s="9" t="s">
        <v>230</v>
      </c>
      <c r="D445" s="9">
        <v>3</v>
      </c>
      <c r="E445" s="9"/>
      <c r="F445" s="8" t="s">
        <v>232</v>
      </c>
      <c r="G445" s="9"/>
      <c r="H445" s="9"/>
      <c r="I445" s="9"/>
      <c r="J445" s="42"/>
      <c r="K445" s="45"/>
      <c r="L445" s="45"/>
      <c r="M445" s="46"/>
      <c r="O445" s="143"/>
      <c r="P445" s="144"/>
      <c r="Q445" s="43"/>
      <c r="S445" s="143"/>
      <c r="T445" s="144"/>
      <c r="U445" s="43"/>
      <c r="W445" s="143"/>
      <c r="X445" s="144"/>
      <c r="Y445" s="43"/>
      <c r="AA445" s="143"/>
      <c r="AB445" s="144"/>
      <c r="AC445" s="43"/>
      <c r="AE445" s="143"/>
      <c r="AF445" s="144"/>
      <c r="AG445" s="43"/>
      <c r="AI445" s="143"/>
      <c r="AJ445" s="144"/>
      <c r="AK445" s="43"/>
    </row>
    <row r="446" spans="1:37" ht="30.75" hidden="1" thickTop="1" x14ac:dyDescent="0.25">
      <c r="A446" s="90" t="s">
        <v>228</v>
      </c>
      <c r="B446" s="8" t="s">
        <v>258</v>
      </c>
      <c r="C446" s="9" t="s">
        <v>230</v>
      </c>
      <c r="D446" s="9">
        <v>4</v>
      </c>
      <c r="E446" s="9"/>
      <c r="F446" s="8" t="s">
        <v>233</v>
      </c>
      <c r="G446" s="9"/>
      <c r="H446" s="9"/>
      <c r="I446" s="9"/>
      <c r="J446" s="42"/>
      <c r="K446" s="45"/>
      <c r="L446" s="45"/>
      <c r="M446" s="46"/>
      <c r="O446" s="143"/>
      <c r="P446" s="144"/>
      <c r="Q446" s="43"/>
      <c r="S446" s="143"/>
      <c r="T446" s="144"/>
      <c r="U446" s="43"/>
      <c r="W446" s="143"/>
      <c r="X446" s="144"/>
      <c r="Y446" s="43"/>
      <c r="AA446" s="143"/>
      <c r="AB446" s="144"/>
      <c r="AC446" s="43"/>
      <c r="AE446" s="143"/>
      <c r="AF446" s="144"/>
      <c r="AG446" s="43"/>
      <c r="AI446" s="143"/>
      <c r="AJ446" s="144"/>
      <c r="AK446" s="43"/>
    </row>
    <row r="447" spans="1:37" ht="30.75" hidden="1" thickTop="1" x14ac:dyDescent="0.25">
      <c r="A447" s="90" t="s">
        <v>228</v>
      </c>
      <c r="B447" s="8" t="s">
        <v>258</v>
      </c>
      <c r="C447" s="9" t="s">
        <v>230</v>
      </c>
      <c r="D447" s="9">
        <v>5</v>
      </c>
      <c r="E447" s="9"/>
      <c r="F447" s="8" t="s">
        <v>234</v>
      </c>
      <c r="G447" s="9"/>
      <c r="H447" s="9" t="s">
        <v>4158</v>
      </c>
      <c r="I447" s="9"/>
      <c r="J447" s="42"/>
      <c r="K447" s="45"/>
      <c r="L447" s="45"/>
      <c r="M447" s="46"/>
      <c r="O447" s="143"/>
      <c r="P447" s="144"/>
      <c r="Q447" s="43"/>
      <c r="S447" s="143"/>
      <c r="T447" s="144"/>
      <c r="U447" s="43"/>
      <c r="W447" s="143"/>
      <c r="X447" s="144"/>
      <c r="Y447" s="43"/>
      <c r="AA447" s="143"/>
      <c r="AB447" s="144"/>
      <c r="AC447" s="43"/>
      <c r="AE447" s="143"/>
      <c r="AF447" s="144"/>
      <c r="AG447" s="43"/>
      <c r="AI447" s="143"/>
      <c r="AJ447" s="144"/>
      <c r="AK447" s="43"/>
    </row>
    <row r="448" spans="1:37" ht="30.75" hidden="1" thickTop="1" x14ac:dyDescent="0.25">
      <c r="A448" s="90" t="s">
        <v>228</v>
      </c>
      <c r="B448" s="8" t="s">
        <v>258</v>
      </c>
      <c r="C448" s="9" t="s">
        <v>230</v>
      </c>
      <c r="D448" s="9">
        <v>6</v>
      </c>
      <c r="E448" s="9"/>
      <c r="F448" s="8" t="s">
        <v>235</v>
      </c>
      <c r="G448" s="9" t="s">
        <v>4158</v>
      </c>
      <c r="H448" s="9"/>
      <c r="I448" s="9"/>
      <c r="J448" s="42"/>
      <c r="K448" s="45"/>
      <c r="L448" s="45"/>
      <c r="M448" s="46"/>
      <c r="O448" s="143"/>
      <c r="P448" s="144"/>
      <c r="Q448" s="43"/>
      <c r="S448" s="143"/>
      <c r="T448" s="144"/>
      <c r="U448" s="43"/>
      <c r="W448" s="143"/>
      <c r="X448" s="144"/>
      <c r="Y448" s="43"/>
      <c r="AA448" s="143"/>
      <c r="AB448" s="144"/>
      <c r="AC448" s="43"/>
      <c r="AE448" s="143"/>
      <c r="AF448" s="144"/>
      <c r="AG448" s="43"/>
      <c r="AI448" s="143"/>
      <c r="AJ448" s="144"/>
      <c r="AK448" s="43"/>
    </row>
    <row r="449" spans="1:37" ht="30.75" hidden="1" thickTop="1" x14ac:dyDescent="0.25">
      <c r="A449" s="90" t="s">
        <v>228</v>
      </c>
      <c r="B449" s="8" t="s">
        <v>258</v>
      </c>
      <c r="C449" s="9" t="s">
        <v>230</v>
      </c>
      <c r="D449" s="9">
        <v>7</v>
      </c>
      <c r="E449" s="9"/>
      <c r="F449" s="8" t="s">
        <v>236</v>
      </c>
      <c r="G449" s="9"/>
      <c r="H449" s="9"/>
      <c r="I449" s="9"/>
      <c r="J449" s="42"/>
      <c r="K449" s="45"/>
      <c r="L449" s="45"/>
      <c r="M449" s="46"/>
      <c r="O449" s="143"/>
      <c r="P449" s="144"/>
      <c r="Q449" s="43"/>
      <c r="S449" s="143"/>
      <c r="T449" s="144"/>
      <c r="U449" s="43"/>
      <c r="W449" s="143"/>
      <c r="X449" s="144"/>
      <c r="Y449" s="43"/>
      <c r="AA449" s="143"/>
      <c r="AB449" s="144"/>
      <c r="AC449" s="43"/>
      <c r="AE449" s="143"/>
      <c r="AF449" s="144"/>
      <c r="AG449" s="43"/>
      <c r="AI449" s="143"/>
      <c r="AJ449" s="144"/>
      <c r="AK449" s="43"/>
    </row>
    <row r="450" spans="1:37" ht="30.75" hidden="1" thickTop="1" x14ac:dyDescent="0.25">
      <c r="A450" s="90" t="s">
        <v>228</v>
      </c>
      <c r="B450" s="8" t="s">
        <v>258</v>
      </c>
      <c r="C450" s="9" t="s">
        <v>230</v>
      </c>
      <c r="D450" s="9">
        <v>8</v>
      </c>
      <c r="E450" s="9"/>
      <c r="F450" s="8" t="s">
        <v>237</v>
      </c>
      <c r="G450" s="9"/>
      <c r="H450" s="9"/>
      <c r="I450" s="9"/>
      <c r="J450" s="42"/>
      <c r="K450" s="45"/>
      <c r="L450" s="45"/>
      <c r="M450" s="46"/>
      <c r="O450" s="143"/>
      <c r="P450" s="144"/>
      <c r="Q450" s="43"/>
      <c r="S450" s="143"/>
      <c r="T450" s="144"/>
      <c r="U450" s="43"/>
      <c r="W450" s="143"/>
      <c r="X450" s="144"/>
      <c r="Y450" s="43"/>
      <c r="AA450" s="143"/>
      <c r="AB450" s="144"/>
      <c r="AC450" s="43"/>
      <c r="AE450" s="143"/>
      <c r="AF450" s="144"/>
      <c r="AG450" s="43"/>
      <c r="AI450" s="143"/>
      <c r="AJ450" s="144"/>
      <c r="AK450" s="43"/>
    </row>
    <row r="451" spans="1:37" ht="60.75" hidden="1" thickTop="1" x14ac:dyDescent="0.25">
      <c r="A451" s="90" t="s">
        <v>228</v>
      </c>
      <c r="B451" s="8" t="s">
        <v>258</v>
      </c>
      <c r="C451" s="9" t="s">
        <v>230</v>
      </c>
      <c r="D451" s="9">
        <v>9</v>
      </c>
      <c r="E451" s="9"/>
      <c r="F451" s="8" t="s">
        <v>238</v>
      </c>
      <c r="G451" s="9"/>
      <c r="H451" s="9"/>
      <c r="I451" s="9"/>
      <c r="J451" s="42"/>
      <c r="K451" s="45"/>
      <c r="L451" s="45"/>
      <c r="M451" s="46"/>
      <c r="O451" s="143"/>
      <c r="P451" s="144"/>
      <c r="Q451" s="43"/>
      <c r="S451" s="143"/>
      <c r="T451" s="144"/>
      <c r="U451" s="43"/>
      <c r="W451" s="143"/>
      <c r="X451" s="144"/>
      <c r="Y451" s="43"/>
      <c r="AA451" s="143"/>
      <c r="AB451" s="144"/>
      <c r="AC451" s="43"/>
      <c r="AE451" s="143"/>
      <c r="AF451" s="144"/>
      <c r="AG451" s="43"/>
      <c r="AI451" s="143"/>
      <c r="AJ451" s="144"/>
      <c r="AK451" s="43"/>
    </row>
    <row r="452" spans="1:37" ht="120.75" hidden="1" thickTop="1" x14ac:dyDescent="0.25">
      <c r="A452" s="90" t="s">
        <v>228</v>
      </c>
      <c r="B452" s="8" t="s">
        <v>258</v>
      </c>
      <c r="C452" s="9" t="s">
        <v>230</v>
      </c>
      <c r="D452" s="9">
        <v>10</v>
      </c>
      <c r="E452" s="9"/>
      <c r="F452" s="109" t="s">
        <v>239</v>
      </c>
      <c r="G452" s="9"/>
      <c r="H452" s="9" t="s">
        <v>4158</v>
      </c>
      <c r="I452" s="9"/>
      <c r="J452" s="42"/>
      <c r="K452" s="45"/>
      <c r="L452" s="45"/>
      <c r="M452" s="46"/>
      <c r="O452" s="143"/>
      <c r="P452" s="144"/>
      <c r="Q452" s="43"/>
      <c r="S452" s="143"/>
      <c r="T452" s="144"/>
      <c r="U452" s="43"/>
      <c r="W452" s="143"/>
      <c r="X452" s="144"/>
      <c r="Y452" s="43"/>
      <c r="AA452" s="143"/>
      <c r="AB452" s="144"/>
      <c r="AC452" s="43"/>
      <c r="AE452" s="143"/>
      <c r="AF452" s="144"/>
      <c r="AG452" s="43"/>
      <c r="AI452" s="143"/>
      <c r="AJ452" s="144"/>
      <c r="AK452" s="43"/>
    </row>
    <row r="453" spans="1:37" ht="30.75" hidden="1" thickTop="1" x14ac:dyDescent="0.25">
      <c r="A453" s="90" t="s">
        <v>228</v>
      </c>
      <c r="B453" s="8" t="s">
        <v>258</v>
      </c>
      <c r="C453" s="9" t="s">
        <v>230</v>
      </c>
      <c r="D453" s="9">
        <v>11</v>
      </c>
      <c r="E453" s="9"/>
      <c r="F453" s="8" t="s">
        <v>240</v>
      </c>
      <c r="G453" s="9"/>
      <c r="H453" s="9"/>
      <c r="I453" s="9"/>
      <c r="J453" s="42"/>
      <c r="K453" s="45"/>
      <c r="L453" s="45"/>
      <c r="M453" s="46"/>
      <c r="O453" s="143"/>
      <c r="P453" s="144"/>
      <c r="Q453" s="43"/>
      <c r="S453" s="143"/>
      <c r="T453" s="144"/>
      <c r="U453" s="43"/>
      <c r="W453" s="143"/>
      <c r="X453" s="144"/>
      <c r="Y453" s="43"/>
      <c r="AA453" s="143"/>
      <c r="AB453" s="144"/>
      <c r="AC453" s="43"/>
      <c r="AE453" s="143"/>
      <c r="AF453" s="144"/>
      <c r="AG453" s="43"/>
      <c r="AI453" s="143"/>
      <c r="AJ453" s="144"/>
      <c r="AK453" s="43"/>
    </row>
    <row r="454" spans="1:37" ht="45.75" hidden="1" thickTop="1" x14ac:dyDescent="0.25">
      <c r="A454" s="90" t="s">
        <v>228</v>
      </c>
      <c r="B454" s="8" t="s">
        <v>258</v>
      </c>
      <c r="C454" s="9" t="s">
        <v>230</v>
      </c>
      <c r="D454" s="9">
        <v>11</v>
      </c>
      <c r="E454" s="9" t="s">
        <v>2007</v>
      </c>
      <c r="F454" s="76" t="s">
        <v>2008</v>
      </c>
      <c r="G454" s="9"/>
      <c r="H454" s="9"/>
      <c r="I454" s="9"/>
      <c r="J454" s="42"/>
      <c r="K454" s="45"/>
      <c r="L454" s="45"/>
      <c r="M454" s="46"/>
      <c r="O454" s="143"/>
      <c r="P454" s="144"/>
      <c r="Q454" s="43"/>
      <c r="S454" s="143"/>
      <c r="T454" s="144"/>
      <c r="U454" s="43"/>
      <c r="W454" s="143"/>
      <c r="X454" s="144"/>
      <c r="Y454" s="43"/>
      <c r="AA454" s="143"/>
      <c r="AB454" s="144"/>
      <c r="AC454" s="43"/>
      <c r="AE454" s="143"/>
      <c r="AF454" s="144"/>
      <c r="AG454" s="43"/>
      <c r="AI454" s="143"/>
      <c r="AJ454" s="144"/>
      <c r="AK454" s="43"/>
    </row>
    <row r="455" spans="1:37" ht="30.75" hidden="1" thickTop="1" x14ac:dyDescent="0.25">
      <c r="A455" s="90" t="s">
        <v>228</v>
      </c>
      <c r="B455" s="8" t="s">
        <v>258</v>
      </c>
      <c r="C455" s="9" t="s">
        <v>230</v>
      </c>
      <c r="D455" s="9">
        <v>11</v>
      </c>
      <c r="E455" s="9" t="s">
        <v>2009</v>
      </c>
      <c r="F455" s="76" t="s">
        <v>2010</v>
      </c>
      <c r="G455" s="9"/>
      <c r="H455" s="9" t="s">
        <v>4158</v>
      </c>
      <c r="I455" s="9"/>
      <c r="J455" s="42"/>
      <c r="K455" s="45"/>
      <c r="L455" s="45"/>
      <c r="M455" s="46"/>
      <c r="O455" s="143"/>
      <c r="P455" s="144"/>
      <c r="Q455" s="43"/>
      <c r="S455" s="143"/>
      <c r="T455" s="144"/>
      <c r="U455" s="43"/>
      <c r="W455" s="143"/>
      <c r="X455" s="144"/>
      <c r="Y455" s="43"/>
      <c r="AA455" s="143"/>
      <c r="AB455" s="144"/>
      <c r="AC455" s="43"/>
      <c r="AE455" s="143"/>
      <c r="AF455" s="144"/>
      <c r="AG455" s="43"/>
      <c r="AI455" s="143"/>
      <c r="AJ455" s="144"/>
      <c r="AK455" s="43"/>
    </row>
    <row r="456" spans="1:37" ht="30.75" hidden="1" thickTop="1" x14ac:dyDescent="0.25">
      <c r="A456" s="90" t="s">
        <v>228</v>
      </c>
      <c r="B456" s="8" t="s">
        <v>258</v>
      </c>
      <c r="C456" s="9" t="s">
        <v>230</v>
      </c>
      <c r="D456" s="9">
        <v>11</v>
      </c>
      <c r="E456" s="9" t="s">
        <v>2011</v>
      </c>
      <c r="F456" s="76" t="s">
        <v>2012</v>
      </c>
      <c r="G456" s="9"/>
      <c r="H456" s="9" t="s">
        <v>4158</v>
      </c>
      <c r="I456" s="9"/>
      <c r="J456" s="42" t="s">
        <v>4210</v>
      </c>
      <c r="K456" s="45"/>
      <c r="L456" s="45"/>
      <c r="M456" s="46"/>
      <c r="O456" s="143"/>
      <c r="P456" s="144"/>
      <c r="Q456" s="43"/>
      <c r="S456" s="143"/>
      <c r="T456" s="144"/>
      <c r="U456" s="43"/>
      <c r="W456" s="143"/>
      <c r="X456" s="144"/>
      <c r="Y456" s="43"/>
      <c r="AA456" s="143"/>
      <c r="AB456" s="144"/>
      <c r="AC456" s="43"/>
      <c r="AE456" s="143"/>
      <c r="AF456" s="144"/>
      <c r="AG456" s="43"/>
      <c r="AI456" s="143"/>
      <c r="AJ456" s="144"/>
      <c r="AK456" s="43"/>
    </row>
    <row r="457" spans="1:37" ht="30.75" hidden="1" thickTop="1" x14ac:dyDescent="0.25">
      <c r="A457" s="90" t="s">
        <v>228</v>
      </c>
      <c r="B457" s="8" t="s">
        <v>258</v>
      </c>
      <c r="C457" s="9" t="s">
        <v>230</v>
      </c>
      <c r="D457" s="9">
        <v>11</v>
      </c>
      <c r="E457" s="9" t="s">
        <v>2013</v>
      </c>
      <c r="F457" s="76" t="s">
        <v>2014</v>
      </c>
      <c r="G457" s="9"/>
      <c r="H457" s="9"/>
      <c r="I457" s="9"/>
      <c r="J457" s="42"/>
      <c r="K457" s="45"/>
      <c r="L457" s="45"/>
      <c r="M457" s="46"/>
      <c r="O457" s="143"/>
      <c r="P457" s="144"/>
      <c r="Q457" s="43"/>
      <c r="S457" s="143"/>
      <c r="T457" s="144"/>
      <c r="U457" s="43"/>
      <c r="W457" s="143"/>
      <c r="X457" s="144"/>
      <c r="Y457" s="43"/>
      <c r="AA457" s="143"/>
      <c r="AB457" s="144"/>
      <c r="AC457" s="43"/>
      <c r="AE457" s="143"/>
      <c r="AF457" s="144"/>
      <c r="AG457" s="43"/>
      <c r="AI457" s="143"/>
      <c r="AJ457" s="144"/>
      <c r="AK457" s="43"/>
    </row>
    <row r="458" spans="1:37" ht="30.75" hidden="1" thickTop="1" x14ac:dyDescent="0.25">
      <c r="A458" s="90" t="s">
        <v>228</v>
      </c>
      <c r="B458" s="8" t="s">
        <v>258</v>
      </c>
      <c r="C458" s="9" t="s">
        <v>230</v>
      </c>
      <c r="D458" s="9">
        <v>11</v>
      </c>
      <c r="E458" s="9" t="s">
        <v>2015</v>
      </c>
      <c r="F458" s="76" t="s">
        <v>2016</v>
      </c>
      <c r="G458" s="9"/>
      <c r="H458" s="9" t="s">
        <v>4158</v>
      </c>
      <c r="I458" s="9"/>
      <c r="J458" s="42"/>
      <c r="K458" s="45"/>
      <c r="L458" s="45"/>
      <c r="M458" s="46"/>
      <c r="O458" s="143"/>
      <c r="P458" s="144"/>
      <c r="Q458" s="43"/>
      <c r="S458" s="143"/>
      <c r="T458" s="144"/>
      <c r="U458" s="43"/>
      <c r="W458" s="143"/>
      <c r="X458" s="144"/>
      <c r="Y458" s="43"/>
      <c r="AA458" s="143"/>
      <c r="AB458" s="144"/>
      <c r="AC458" s="43"/>
      <c r="AE458" s="143"/>
      <c r="AF458" s="144"/>
      <c r="AG458" s="43"/>
      <c r="AI458" s="143"/>
      <c r="AJ458" s="144"/>
      <c r="AK458" s="43"/>
    </row>
    <row r="459" spans="1:37" ht="30.75" hidden="1" thickTop="1" x14ac:dyDescent="0.25">
      <c r="A459" s="90" t="s">
        <v>228</v>
      </c>
      <c r="B459" s="8" t="s">
        <v>258</v>
      </c>
      <c r="C459" s="9" t="s">
        <v>230</v>
      </c>
      <c r="D459" s="9">
        <v>12</v>
      </c>
      <c r="E459" s="9"/>
      <c r="F459" s="8" t="s">
        <v>241</v>
      </c>
      <c r="G459" s="9"/>
      <c r="H459" s="9"/>
      <c r="I459" s="9" t="s">
        <v>4158</v>
      </c>
      <c r="J459" s="42"/>
      <c r="K459" s="45"/>
      <c r="L459" s="45"/>
      <c r="M459" s="46"/>
      <c r="O459" s="143"/>
      <c r="P459" s="144"/>
      <c r="Q459" s="43"/>
      <c r="S459" s="143"/>
      <c r="T459" s="144"/>
      <c r="U459" s="43"/>
      <c r="W459" s="143"/>
      <c r="X459" s="144"/>
      <c r="Y459" s="43"/>
      <c r="AA459" s="143"/>
      <c r="AB459" s="144"/>
      <c r="AC459" s="43"/>
      <c r="AE459" s="143"/>
      <c r="AF459" s="144"/>
      <c r="AG459" s="43"/>
      <c r="AI459" s="143"/>
      <c r="AJ459" s="144"/>
      <c r="AK459" s="43"/>
    </row>
    <row r="460" spans="1:37" ht="30.75" hidden="1" thickTop="1" x14ac:dyDescent="0.25">
      <c r="A460" s="90" t="s">
        <v>228</v>
      </c>
      <c r="B460" s="8" t="s">
        <v>258</v>
      </c>
      <c r="C460" s="9" t="s">
        <v>230</v>
      </c>
      <c r="D460" s="9">
        <v>12</v>
      </c>
      <c r="E460" s="9" t="s">
        <v>1913</v>
      </c>
      <c r="F460" s="76" t="s">
        <v>2017</v>
      </c>
      <c r="G460" s="9"/>
      <c r="H460" s="9"/>
      <c r="I460" s="9" t="s">
        <v>4158</v>
      </c>
      <c r="J460" s="42"/>
      <c r="K460" s="45"/>
      <c r="L460" s="45"/>
      <c r="M460" s="46"/>
      <c r="O460" s="143"/>
      <c r="P460" s="144"/>
      <c r="Q460" s="43"/>
      <c r="S460" s="143"/>
      <c r="T460" s="144"/>
      <c r="U460" s="43"/>
      <c r="W460" s="143"/>
      <c r="X460" s="144"/>
      <c r="Y460" s="43"/>
      <c r="AA460" s="143"/>
      <c r="AB460" s="144"/>
      <c r="AC460" s="43"/>
      <c r="AE460" s="143"/>
      <c r="AF460" s="144"/>
      <c r="AG460" s="43"/>
      <c r="AI460" s="143"/>
      <c r="AJ460" s="144"/>
      <c r="AK460" s="43"/>
    </row>
    <row r="461" spans="1:37" ht="30.75" hidden="1" thickTop="1" x14ac:dyDescent="0.25">
      <c r="A461" s="90" t="s">
        <v>228</v>
      </c>
      <c r="B461" s="8" t="s">
        <v>258</v>
      </c>
      <c r="C461" s="9" t="s">
        <v>230</v>
      </c>
      <c r="D461" s="9">
        <v>12</v>
      </c>
      <c r="E461" s="9" t="s">
        <v>1915</v>
      </c>
      <c r="F461" s="76" t="s">
        <v>2018</v>
      </c>
      <c r="G461" s="9"/>
      <c r="H461" s="9"/>
      <c r="I461" s="9" t="s">
        <v>4158</v>
      </c>
      <c r="J461" s="42"/>
      <c r="K461" s="45"/>
      <c r="L461" s="45"/>
      <c r="M461" s="46"/>
      <c r="O461" s="143"/>
      <c r="P461" s="144"/>
      <c r="Q461" s="43"/>
      <c r="S461" s="143"/>
      <c r="T461" s="144"/>
      <c r="U461" s="43"/>
      <c r="W461" s="143"/>
      <c r="X461" s="144"/>
      <c r="Y461" s="43"/>
      <c r="AA461" s="143"/>
      <c r="AB461" s="144"/>
      <c r="AC461" s="43"/>
      <c r="AE461" s="143"/>
      <c r="AF461" s="144"/>
      <c r="AG461" s="43"/>
      <c r="AI461" s="143"/>
      <c r="AJ461" s="144"/>
      <c r="AK461" s="43"/>
    </row>
    <row r="462" spans="1:37" ht="30.75" hidden="1" thickTop="1" x14ac:dyDescent="0.25">
      <c r="A462" s="90" t="s">
        <v>228</v>
      </c>
      <c r="B462" s="8" t="s">
        <v>258</v>
      </c>
      <c r="C462" s="9" t="s">
        <v>230</v>
      </c>
      <c r="D462" s="9">
        <v>12</v>
      </c>
      <c r="E462" s="9" t="s">
        <v>1917</v>
      </c>
      <c r="F462" s="76" t="s">
        <v>2019</v>
      </c>
      <c r="G462" s="9"/>
      <c r="H462" s="9"/>
      <c r="I462" s="9" t="s">
        <v>4158</v>
      </c>
      <c r="J462" s="42"/>
      <c r="K462" s="45"/>
      <c r="L462" s="45"/>
      <c r="M462" s="46"/>
      <c r="O462" s="143"/>
      <c r="P462" s="144"/>
      <c r="Q462" s="43"/>
      <c r="S462" s="143"/>
      <c r="T462" s="144"/>
      <c r="U462" s="43"/>
      <c r="W462" s="143"/>
      <c r="X462" s="144"/>
      <c r="Y462" s="43"/>
      <c r="AA462" s="143"/>
      <c r="AB462" s="144"/>
      <c r="AC462" s="43"/>
      <c r="AE462" s="143"/>
      <c r="AF462" s="144"/>
      <c r="AG462" s="43"/>
      <c r="AI462" s="143"/>
      <c r="AJ462" s="144"/>
      <c r="AK462" s="43"/>
    </row>
    <row r="463" spans="1:37" ht="45.75" hidden="1" thickTop="1" x14ac:dyDescent="0.25">
      <c r="A463" s="90" t="s">
        <v>228</v>
      </c>
      <c r="B463" s="8" t="s">
        <v>258</v>
      </c>
      <c r="C463" s="9" t="s">
        <v>230</v>
      </c>
      <c r="D463" s="9">
        <v>12</v>
      </c>
      <c r="E463" s="9" t="s">
        <v>1919</v>
      </c>
      <c r="F463" s="76" t="s">
        <v>2020</v>
      </c>
      <c r="G463" s="9"/>
      <c r="H463" s="9"/>
      <c r="I463" s="9" t="s">
        <v>4158</v>
      </c>
      <c r="J463" s="42"/>
      <c r="K463" s="45"/>
      <c r="L463" s="45"/>
      <c r="M463" s="46"/>
      <c r="O463" s="143"/>
      <c r="P463" s="144"/>
      <c r="Q463" s="43"/>
      <c r="S463" s="143"/>
      <c r="T463" s="144"/>
      <c r="U463" s="43"/>
      <c r="W463" s="143"/>
      <c r="X463" s="144"/>
      <c r="Y463" s="43"/>
      <c r="AA463" s="143"/>
      <c r="AB463" s="144"/>
      <c r="AC463" s="43"/>
      <c r="AE463" s="143"/>
      <c r="AF463" s="144"/>
      <c r="AG463" s="43"/>
      <c r="AI463" s="143"/>
      <c r="AJ463" s="144"/>
      <c r="AK463" s="43"/>
    </row>
    <row r="464" spans="1:37" ht="30.75" hidden="1" thickTop="1" x14ac:dyDescent="0.25">
      <c r="A464" s="90" t="s">
        <v>228</v>
      </c>
      <c r="B464" s="8" t="s">
        <v>258</v>
      </c>
      <c r="C464" s="9" t="s">
        <v>230</v>
      </c>
      <c r="D464" s="9">
        <v>12</v>
      </c>
      <c r="E464" s="9" t="s">
        <v>1921</v>
      </c>
      <c r="F464" s="76" t="s">
        <v>2021</v>
      </c>
      <c r="G464" s="9"/>
      <c r="H464" s="9"/>
      <c r="I464" s="9" t="s">
        <v>4158</v>
      </c>
      <c r="J464" s="42"/>
      <c r="K464" s="45"/>
      <c r="L464" s="45"/>
      <c r="M464" s="46"/>
      <c r="O464" s="143"/>
      <c r="P464" s="144"/>
      <c r="Q464" s="43"/>
      <c r="S464" s="143"/>
      <c r="T464" s="144"/>
      <c r="U464" s="43"/>
      <c r="W464" s="143"/>
      <c r="X464" s="144"/>
      <c r="Y464" s="43"/>
      <c r="AA464" s="143"/>
      <c r="AB464" s="144"/>
      <c r="AC464" s="43"/>
      <c r="AE464" s="143"/>
      <c r="AF464" s="144"/>
      <c r="AG464" s="43"/>
      <c r="AI464" s="143"/>
      <c r="AJ464" s="144"/>
      <c r="AK464" s="43"/>
    </row>
    <row r="465" spans="1:37" ht="30.75" hidden="1" thickTop="1" x14ac:dyDescent="0.25">
      <c r="A465" s="90" t="s">
        <v>228</v>
      </c>
      <c r="B465" s="8" t="s">
        <v>258</v>
      </c>
      <c r="C465" s="9" t="s">
        <v>230</v>
      </c>
      <c r="D465" s="9">
        <v>12</v>
      </c>
      <c r="E465" s="9" t="s">
        <v>1923</v>
      </c>
      <c r="F465" s="76" t="s">
        <v>2022</v>
      </c>
      <c r="G465" s="9"/>
      <c r="H465" s="9"/>
      <c r="I465" s="9" t="s">
        <v>4158</v>
      </c>
      <c r="J465" s="42"/>
      <c r="K465" s="45"/>
      <c r="L465" s="45"/>
      <c r="M465" s="46"/>
      <c r="O465" s="143"/>
      <c r="P465" s="144"/>
      <c r="Q465" s="43"/>
      <c r="S465" s="143"/>
      <c r="T465" s="144"/>
      <c r="U465" s="43"/>
      <c r="W465" s="143"/>
      <c r="X465" s="144"/>
      <c r="Y465" s="43"/>
      <c r="AA465" s="143"/>
      <c r="AB465" s="144"/>
      <c r="AC465" s="43"/>
      <c r="AE465" s="143"/>
      <c r="AF465" s="144"/>
      <c r="AG465" s="43"/>
      <c r="AI465" s="143"/>
      <c r="AJ465" s="144"/>
      <c r="AK465" s="43"/>
    </row>
    <row r="466" spans="1:37" ht="30.75" hidden="1" thickTop="1" x14ac:dyDescent="0.25">
      <c r="A466" s="90" t="s">
        <v>228</v>
      </c>
      <c r="B466" s="8" t="s">
        <v>258</v>
      </c>
      <c r="C466" s="9" t="s">
        <v>230</v>
      </c>
      <c r="D466" s="9">
        <v>12</v>
      </c>
      <c r="E466" s="9" t="s">
        <v>1925</v>
      </c>
      <c r="F466" s="76" t="s">
        <v>2023</v>
      </c>
      <c r="G466" s="9"/>
      <c r="H466" s="9"/>
      <c r="I466" s="9" t="s">
        <v>4158</v>
      </c>
      <c r="J466" s="42"/>
      <c r="K466" s="45"/>
      <c r="L466" s="45"/>
      <c r="M466" s="46"/>
      <c r="O466" s="143"/>
      <c r="P466" s="144"/>
      <c r="Q466" s="43"/>
      <c r="S466" s="143"/>
      <c r="T466" s="144"/>
      <c r="U466" s="43"/>
      <c r="W466" s="143"/>
      <c r="X466" s="144"/>
      <c r="Y466" s="43"/>
      <c r="AA466" s="143"/>
      <c r="AB466" s="144"/>
      <c r="AC466" s="43"/>
      <c r="AE466" s="143"/>
      <c r="AF466" s="144"/>
      <c r="AG466" s="43"/>
      <c r="AI466" s="143"/>
      <c r="AJ466" s="144"/>
      <c r="AK466" s="43"/>
    </row>
    <row r="467" spans="1:37" ht="30.75" hidden="1" thickTop="1" x14ac:dyDescent="0.25">
      <c r="A467" s="90" t="s">
        <v>228</v>
      </c>
      <c r="B467" s="8" t="s">
        <v>258</v>
      </c>
      <c r="C467" s="9" t="s">
        <v>230</v>
      </c>
      <c r="D467" s="9">
        <v>12</v>
      </c>
      <c r="E467" s="9" t="s">
        <v>2024</v>
      </c>
      <c r="F467" s="76" t="s">
        <v>2025</v>
      </c>
      <c r="G467" s="9"/>
      <c r="H467" s="9"/>
      <c r="I467" s="9" t="s">
        <v>4158</v>
      </c>
      <c r="J467" s="42"/>
      <c r="K467" s="45"/>
      <c r="L467" s="45"/>
      <c r="M467" s="46"/>
      <c r="O467" s="143"/>
      <c r="P467" s="144"/>
      <c r="Q467" s="43"/>
      <c r="S467" s="143"/>
      <c r="T467" s="144"/>
      <c r="U467" s="43"/>
      <c r="W467" s="143"/>
      <c r="X467" s="144"/>
      <c r="Y467" s="43"/>
      <c r="AA467" s="143"/>
      <c r="AB467" s="144"/>
      <c r="AC467" s="43"/>
      <c r="AE467" s="143"/>
      <c r="AF467" s="144"/>
      <c r="AG467" s="43"/>
      <c r="AI467" s="143"/>
      <c r="AJ467" s="144"/>
      <c r="AK467" s="43"/>
    </row>
    <row r="468" spans="1:37" ht="30.75" hidden="1" thickTop="1" x14ac:dyDescent="0.25">
      <c r="A468" s="90" t="s">
        <v>228</v>
      </c>
      <c r="B468" s="8" t="s">
        <v>258</v>
      </c>
      <c r="C468" s="9" t="s">
        <v>230</v>
      </c>
      <c r="D468" s="9">
        <v>12</v>
      </c>
      <c r="E468" s="9" t="s">
        <v>2026</v>
      </c>
      <c r="F468" s="76" t="s">
        <v>2027</v>
      </c>
      <c r="G468" s="9"/>
      <c r="H468" s="9"/>
      <c r="I468" s="9" t="s">
        <v>4158</v>
      </c>
      <c r="J468" s="42"/>
      <c r="K468" s="45"/>
      <c r="L468" s="45"/>
      <c r="M468" s="46"/>
      <c r="O468" s="143"/>
      <c r="P468" s="144"/>
      <c r="Q468" s="43"/>
      <c r="S468" s="143"/>
      <c r="T468" s="144"/>
      <c r="U468" s="43"/>
      <c r="W468" s="143"/>
      <c r="X468" s="144"/>
      <c r="Y468" s="43"/>
      <c r="AA468" s="143"/>
      <c r="AB468" s="144"/>
      <c r="AC468" s="43"/>
      <c r="AE468" s="143"/>
      <c r="AF468" s="144"/>
      <c r="AG468" s="43"/>
      <c r="AI468" s="143"/>
      <c r="AJ468" s="144"/>
      <c r="AK468" s="43"/>
    </row>
    <row r="469" spans="1:37" ht="45.75" hidden="1" thickTop="1" x14ac:dyDescent="0.25">
      <c r="A469" s="90" t="s">
        <v>228</v>
      </c>
      <c r="B469" s="8" t="s">
        <v>258</v>
      </c>
      <c r="C469" s="9" t="s">
        <v>230</v>
      </c>
      <c r="D469" s="9">
        <v>13</v>
      </c>
      <c r="E469" s="9"/>
      <c r="F469" s="8" t="s">
        <v>242</v>
      </c>
      <c r="G469" s="9"/>
      <c r="H469" s="9"/>
      <c r="I469" s="9" t="s">
        <v>4158</v>
      </c>
      <c r="J469" s="42"/>
      <c r="K469" s="45"/>
      <c r="L469" s="45"/>
      <c r="M469" s="46"/>
      <c r="O469" s="143"/>
      <c r="P469" s="144"/>
      <c r="Q469" s="43"/>
      <c r="S469" s="143"/>
      <c r="T469" s="144"/>
      <c r="U469" s="43"/>
      <c r="W469" s="143"/>
      <c r="X469" s="144"/>
      <c r="Y469" s="43"/>
      <c r="AA469" s="143"/>
      <c r="AB469" s="144"/>
      <c r="AC469" s="43"/>
      <c r="AE469" s="143"/>
      <c r="AF469" s="144"/>
      <c r="AG469" s="43"/>
      <c r="AI469" s="143"/>
      <c r="AJ469" s="144"/>
      <c r="AK469" s="43"/>
    </row>
    <row r="470" spans="1:37" ht="30.75" hidden="1" thickTop="1" x14ac:dyDescent="0.25">
      <c r="A470" s="90" t="s">
        <v>228</v>
      </c>
      <c r="B470" s="8" t="s">
        <v>258</v>
      </c>
      <c r="C470" s="9" t="s">
        <v>230</v>
      </c>
      <c r="D470" s="9">
        <v>13</v>
      </c>
      <c r="E470" s="9" t="s">
        <v>16</v>
      </c>
      <c r="F470" s="110" t="s">
        <v>2028</v>
      </c>
      <c r="G470" s="9"/>
      <c r="H470" s="9"/>
      <c r="I470" s="9" t="s">
        <v>4158</v>
      </c>
      <c r="J470" s="42"/>
      <c r="K470" s="45"/>
      <c r="L470" s="45"/>
      <c r="M470" s="46"/>
      <c r="O470" s="143"/>
      <c r="P470" s="144"/>
      <c r="Q470" s="43"/>
      <c r="S470" s="143"/>
      <c r="T470" s="144"/>
      <c r="U470" s="43"/>
      <c r="W470" s="143"/>
      <c r="X470" s="144"/>
      <c r="Y470" s="43"/>
      <c r="AA470" s="143"/>
      <c r="AB470" s="144"/>
      <c r="AC470" s="43"/>
      <c r="AE470" s="143"/>
      <c r="AF470" s="144"/>
      <c r="AG470" s="43"/>
      <c r="AI470" s="143"/>
      <c r="AJ470" s="144"/>
      <c r="AK470" s="43"/>
    </row>
    <row r="471" spans="1:37" ht="30.75" hidden="1" thickTop="1" x14ac:dyDescent="0.25">
      <c r="A471" s="90" t="s">
        <v>228</v>
      </c>
      <c r="B471" s="8" t="s">
        <v>258</v>
      </c>
      <c r="C471" s="9" t="s">
        <v>230</v>
      </c>
      <c r="D471" s="9">
        <v>13</v>
      </c>
      <c r="E471" s="9" t="s">
        <v>1572</v>
      </c>
      <c r="F471" s="110" t="s">
        <v>2029</v>
      </c>
      <c r="G471" s="9"/>
      <c r="H471" s="9"/>
      <c r="I471" s="9" t="s">
        <v>4158</v>
      </c>
      <c r="J471" s="42"/>
      <c r="K471" s="45"/>
      <c r="L471" s="45"/>
      <c r="M471" s="46"/>
      <c r="O471" s="143"/>
      <c r="P471" s="144"/>
      <c r="Q471" s="43"/>
      <c r="S471" s="143"/>
      <c r="T471" s="144"/>
      <c r="U471" s="43"/>
      <c r="W471" s="143"/>
      <c r="X471" s="144"/>
      <c r="Y471" s="43"/>
      <c r="AA471" s="143"/>
      <c r="AB471" s="144"/>
      <c r="AC471" s="43"/>
      <c r="AE471" s="143"/>
      <c r="AF471" s="144"/>
      <c r="AG471" s="43"/>
      <c r="AI471" s="143"/>
      <c r="AJ471" s="144"/>
      <c r="AK471" s="43"/>
    </row>
    <row r="472" spans="1:37" ht="30.75" hidden="1" thickTop="1" x14ac:dyDescent="0.25">
      <c r="A472" s="90" t="s">
        <v>228</v>
      </c>
      <c r="B472" s="8" t="s">
        <v>258</v>
      </c>
      <c r="C472" s="9" t="s">
        <v>230</v>
      </c>
      <c r="D472" s="9">
        <v>13</v>
      </c>
      <c r="E472" s="9" t="s">
        <v>1572</v>
      </c>
      <c r="F472" s="110" t="s">
        <v>2030</v>
      </c>
      <c r="G472" s="9"/>
      <c r="H472" s="9"/>
      <c r="I472" s="9" t="s">
        <v>4158</v>
      </c>
      <c r="J472" s="42"/>
      <c r="K472" s="45"/>
      <c r="L472" s="45"/>
      <c r="M472" s="46"/>
      <c r="O472" s="143"/>
      <c r="P472" s="144"/>
      <c r="Q472" s="43"/>
      <c r="S472" s="143"/>
      <c r="T472" s="144"/>
      <c r="U472" s="43"/>
      <c r="W472" s="143"/>
      <c r="X472" s="144"/>
      <c r="Y472" s="43"/>
      <c r="AA472" s="143"/>
      <c r="AB472" s="144"/>
      <c r="AC472" s="43"/>
      <c r="AE472" s="143"/>
      <c r="AF472" s="144"/>
      <c r="AG472" s="43"/>
      <c r="AI472" s="143"/>
      <c r="AJ472" s="144"/>
      <c r="AK472" s="43"/>
    </row>
    <row r="473" spans="1:37" ht="30.75" hidden="1" thickTop="1" x14ac:dyDescent="0.25">
      <c r="A473" s="90" t="s">
        <v>228</v>
      </c>
      <c r="B473" s="8" t="s">
        <v>142</v>
      </c>
      <c r="C473" s="9" t="s">
        <v>230</v>
      </c>
      <c r="D473" s="9">
        <v>14</v>
      </c>
      <c r="E473" s="9"/>
      <c r="F473" s="8" t="s">
        <v>243</v>
      </c>
      <c r="G473" s="9"/>
      <c r="H473" s="9"/>
      <c r="I473" s="9" t="s">
        <v>4158</v>
      </c>
      <c r="J473" s="42"/>
      <c r="K473" s="45"/>
      <c r="L473" s="45"/>
      <c r="M473" s="46"/>
      <c r="O473" s="143"/>
      <c r="P473" s="144"/>
      <c r="Q473" s="43"/>
      <c r="S473" s="143"/>
      <c r="T473" s="144"/>
      <c r="U473" s="43"/>
      <c r="W473" s="143"/>
      <c r="X473" s="144"/>
      <c r="Y473" s="43"/>
      <c r="AA473" s="143"/>
      <c r="AB473" s="144"/>
      <c r="AC473" s="43"/>
      <c r="AE473" s="143"/>
      <c r="AF473" s="144"/>
      <c r="AG473" s="43"/>
      <c r="AI473" s="143"/>
      <c r="AJ473" s="144"/>
      <c r="AK473" s="43"/>
    </row>
    <row r="474" spans="1:37" ht="45.75" hidden="1" thickTop="1" x14ac:dyDescent="0.25">
      <c r="A474" s="90" t="s">
        <v>228</v>
      </c>
      <c r="B474" s="8" t="s">
        <v>114</v>
      </c>
      <c r="C474" s="9" t="s">
        <v>230</v>
      </c>
      <c r="D474" s="9">
        <v>14</v>
      </c>
      <c r="E474" s="9" t="s">
        <v>2031</v>
      </c>
      <c r="F474" s="76" t="s">
        <v>2032</v>
      </c>
      <c r="G474" s="9"/>
      <c r="H474" s="9"/>
      <c r="I474" s="9" t="s">
        <v>4158</v>
      </c>
      <c r="J474" s="42"/>
      <c r="K474" s="45"/>
      <c r="L474" s="45"/>
      <c r="M474" s="46"/>
      <c r="O474" s="143"/>
      <c r="P474" s="144"/>
      <c r="Q474" s="43"/>
      <c r="S474" s="143"/>
      <c r="T474" s="144"/>
      <c r="U474" s="43"/>
      <c r="W474" s="143"/>
      <c r="X474" s="144"/>
      <c r="Y474" s="43"/>
      <c r="AA474" s="143"/>
      <c r="AB474" s="144"/>
      <c r="AC474" s="43"/>
      <c r="AE474" s="143"/>
      <c r="AF474" s="144"/>
      <c r="AG474" s="43"/>
      <c r="AI474" s="143"/>
      <c r="AJ474" s="144"/>
      <c r="AK474" s="43"/>
    </row>
    <row r="475" spans="1:37" ht="45.75" hidden="1" thickTop="1" x14ac:dyDescent="0.25">
      <c r="A475" s="90" t="s">
        <v>228</v>
      </c>
      <c r="B475" s="8" t="s">
        <v>114</v>
      </c>
      <c r="C475" s="9" t="s">
        <v>230</v>
      </c>
      <c r="D475" s="9">
        <v>14</v>
      </c>
      <c r="E475" s="9" t="s">
        <v>2033</v>
      </c>
      <c r="F475" s="76" t="s">
        <v>2034</v>
      </c>
      <c r="G475" s="9"/>
      <c r="H475" s="9"/>
      <c r="I475" s="9" t="s">
        <v>4158</v>
      </c>
      <c r="J475" s="42"/>
      <c r="K475" s="45"/>
      <c r="L475" s="45"/>
      <c r="M475" s="46"/>
      <c r="O475" s="143"/>
      <c r="P475" s="144"/>
      <c r="Q475" s="43"/>
      <c r="S475" s="143"/>
      <c r="T475" s="144"/>
      <c r="U475" s="43"/>
      <c r="W475" s="143"/>
      <c r="X475" s="144"/>
      <c r="Y475" s="43"/>
      <c r="AA475" s="143"/>
      <c r="AB475" s="144"/>
      <c r="AC475" s="43"/>
      <c r="AE475" s="143"/>
      <c r="AF475" s="144"/>
      <c r="AG475" s="43"/>
      <c r="AI475" s="143"/>
      <c r="AJ475" s="144"/>
      <c r="AK475" s="43"/>
    </row>
    <row r="476" spans="1:37" ht="45.75" hidden="1" thickTop="1" x14ac:dyDescent="0.25">
      <c r="A476" s="90" t="s">
        <v>228</v>
      </c>
      <c r="B476" s="8" t="s">
        <v>114</v>
      </c>
      <c r="C476" s="9" t="s">
        <v>230</v>
      </c>
      <c r="D476" s="9">
        <v>14</v>
      </c>
      <c r="E476" s="9" t="s">
        <v>2035</v>
      </c>
      <c r="F476" s="76" t="s">
        <v>2036</v>
      </c>
      <c r="G476" s="9"/>
      <c r="H476" s="9"/>
      <c r="I476" s="9" t="s">
        <v>4158</v>
      </c>
      <c r="J476" s="42"/>
      <c r="K476" s="45"/>
      <c r="L476" s="45"/>
      <c r="M476" s="46"/>
      <c r="O476" s="143"/>
      <c r="P476" s="144"/>
      <c r="Q476" s="43"/>
      <c r="S476" s="143"/>
      <c r="T476" s="144"/>
      <c r="U476" s="43"/>
      <c r="W476" s="143"/>
      <c r="X476" s="144"/>
      <c r="Y476" s="43"/>
      <c r="AA476" s="143"/>
      <c r="AB476" s="144"/>
      <c r="AC476" s="43"/>
      <c r="AE476" s="143"/>
      <c r="AF476" s="144"/>
      <c r="AG476" s="43"/>
      <c r="AI476" s="143"/>
      <c r="AJ476" s="144"/>
      <c r="AK476" s="43"/>
    </row>
    <row r="477" spans="1:37" ht="45.75" hidden="1" thickTop="1" x14ac:dyDescent="0.25">
      <c r="A477" s="90" t="s">
        <v>228</v>
      </c>
      <c r="B477" s="8" t="s">
        <v>114</v>
      </c>
      <c r="C477" s="9" t="s">
        <v>230</v>
      </c>
      <c r="D477" s="9">
        <v>14</v>
      </c>
      <c r="E477" s="9" t="s">
        <v>2037</v>
      </c>
      <c r="F477" s="76" t="s">
        <v>2038</v>
      </c>
      <c r="G477" s="9"/>
      <c r="H477" s="9"/>
      <c r="I477" s="9" t="s">
        <v>4158</v>
      </c>
      <c r="J477" s="42"/>
      <c r="K477" s="45"/>
      <c r="L477" s="45"/>
      <c r="M477" s="46"/>
      <c r="O477" s="143"/>
      <c r="P477" s="144"/>
      <c r="Q477" s="43"/>
      <c r="S477" s="143"/>
      <c r="T477" s="144"/>
      <c r="U477" s="43"/>
      <c r="W477" s="143"/>
      <c r="X477" s="144"/>
      <c r="Y477" s="43"/>
      <c r="AA477" s="143"/>
      <c r="AB477" s="144"/>
      <c r="AC477" s="43"/>
      <c r="AE477" s="143"/>
      <c r="AF477" s="144"/>
      <c r="AG477" s="43"/>
      <c r="AI477" s="143"/>
      <c r="AJ477" s="144"/>
      <c r="AK477" s="43"/>
    </row>
    <row r="478" spans="1:37" ht="45.75" hidden="1" thickTop="1" x14ac:dyDescent="0.25">
      <c r="A478" s="90" t="s">
        <v>228</v>
      </c>
      <c r="B478" s="8" t="s">
        <v>114</v>
      </c>
      <c r="C478" s="9" t="s">
        <v>230</v>
      </c>
      <c r="D478" s="9">
        <v>14</v>
      </c>
      <c r="E478" s="9" t="s">
        <v>2039</v>
      </c>
      <c r="F478" s="76" t="s">
        <v>2040</v>
      </c>
      <c r="G478" s="9"/>
      <c r="H478" s="9"/>
      <c r="I478" s="9" t="s">
        <v>4158</v>
      </c>
      <c r="J478" s="42"/>
      <c r="K478" s="45"/>
      <c r="L478" s="45"/>
      <c r="M478" s="46"/>
      <c r="O478" s="143"/>
      <c r="P478" s="144"/>
      <c r="Q478" s="43"/>
      <c r="S478" s="143"/>
      <c r="T478" s="144"/>
      <c r="U478" s="43"/>
      <c r="W478" s="143"/>
      <c r="X478" s="144"/>
      <c r="Y478" s="43"/>
      <c r="AA478" s="143"/>
      <c r="AB478" s="144"/>
      <c r="AC478" s="43"/>
      <c r="AE478" s="143"/>
      <c r="AF478" s="144"/>
      <c r="AG478" s="43"/>
      <c r="AI478" s="143"/>
      <c r="AJ478" s="144"/>
      <c r="AK478" s="43"/>
    </row>
    <row r="479" spans="1:37" ht="60.75" hidden="1" thickTop="1" x14ac:dyDescent="0.25">
      <c r="A479" s="90" t="s">
        <v>228</v>
      </c>
      <c r="B479" s="8" t="s">
        <v>244</v>
      </c>
      <c r="C479" s="9" t="s">
        <v>230</v>
      </c>
      <c r="D479" s="9">
        <v>14</v>
      </c>
      <c r="E479" s="9" t="s">
        <v>2041</v>
      </c>
      <c r="F479" s="76" t="s">
        <v>2042</v>
      </c>
      <c r="G479" s="9"/>
      <c r="H479" s="9"/>
      <c r="I479" s="9" t="s">
        <v>4158</v>
      </c>
      <c r="J479" s="42"/>
      <c r="K479" s="45"/>
      <c r="L479" s="45"/>
      <c r="M479" s="46"/>
      <c r="O479" s="143"/>
      <c r="P479" s="144"/>
      <c r="Q479" s="43"/>
      <c r="S479" s="143"/>
      <c r="T479" s="144"/>
      <c r="U479" s="43"/>
      <c r="W479" s="143"/>
      <c r="X479" s="144"/>
      <c r="Y479" s="43"/>
      <c r="AA479" s="143"/>
      <c r="AB479" s="144"/>
      <c r="AC479" s="43"/>
      <c r="AE479" s="143"/>
      <c r="AF479" s="144"/>
      <c r="AG479" s="43"/>
      <c r="AI479" s="143"/>
      <c r="AJ479" s="144"/>
      <c r="AK479" s="43"/>
    </row>
    <row r="480" spans="1:37" ht="60.75" hidden="1" thickTop="1" x14ac:dyDescent="0.25">
      <c r="A480" s="90" t="s">
        <v>228</v>
      </c>
      <c r="B480" s="8" t="s">
        <v>244</v>
      </c>
      <c r="C480" s="9" t="s">
        <v>230</v>
      </c>
      <c r="D480" s="9">
        <v>14</v>
      </c>
      <c r="E480" s="9" t="s">
        <v>2043</v>
      </c>
      <c r="F480" s="76" t="s">
        <v>2044</v>
      </c>
      <c r="G480" s="9"/>
      <c r="H480" s="9"/>
      <c r="I480" s="9" t="s">
        <v>4158</v>
      </c>
      <c r="J480" s="42"/>
      <c r="K480" s="45"/>
      <c r="L480" s="45"/>
      <c r="M480" s="46"/>
      <c r="O480" s="143"/>
      <c r="P480" s="144"/>
      <c r="Q480" s="43"/>
      <c r="S480" s="143"/>
      <c r="T480" s="144"/>
      <c r="U480" s="43"/>
      <c r="W480" s="143"/>
      <c r="X480" s="144"/>
      <c r="Y480" s="43"/>
      <c r="AA480" s="143"/>
      <c r="AB480" s="144"/>
      <c r="AC480" s="43"/>
      <c r="AE480" s="143"/>
      <c r="AF480" s="144"/>
      <c r="AG480" s="43"/>
      <c r="AI480" s="143"/>
      <c r="AJ480" s="144"/>
      <c r="AK480" s="43"/>
    </row>
    <row r="481" spans="1:37" ht="60.75" hidden="1" thickTop="1" x14ac:dyDescent="0.25">
      <c r="A481" s="90" t="s">
        <v>228</v>
      </c>
      <c r="B481" s="8" t="s">
        <v>244</v>
      </c>
      <c r="C481" s="9" t="s">
        <v>230</v>
      </c>
      <c r="D481" s="9">
        <v>14</v>
      </c>
      <c r="E481" s="9" t="s">
        <v>2045</v>
      </c>
      <c r="F481" s="76" t="s">
        <v>2046</v>
      </c>
      <c r="G481" s="9"/>
      <c r="H481" s="9"/>
      <c r="I481" s="9" t="s">
        <v>4158</v>
      </c>
      <c r="J481" s="42"/>
      <c r="K481" s="45"/>
      <c r="L481" s="45"/>
      <c r="M481" s="46"/>
      <c r="O481" s="143"/>
      <c r="P481" s="144"/>
      <c r="Q481" s="43"/>
      <c r="S481" s="143"/>
      <c r="T481" s="144"/>
      <c r="U481" s="43"/>
      <c r="W481" s="143"/>
      <c r="X481" s="144"/>
      <c r="Y481" s="43"/>
      <c r="AA481" s="143"/>
      <c r="AB481" s="144"/>
      <c r="AC481" s="43"/>
      <c r="AE481" s="143"/>
      <c r="AF481" s="144"/>
      <c r="AG481" s="43"/>
      <c r="AI481" s="143"/>
      <c r="AJ481" s="144"/>
      <c r="AK481" s="43"/>
    </row>
    <row r="482" spans="1:37" ht="60.75" hidden="1" thickTop="1" x14ac:dyDescent="0.25">
      <c r="A482" s="90" t="s">
        <v>228</v>
      </c>
      <c r="B482" s="8" t="s">
        <v>244</v>
      </c>
      <c r="C482" s="9" t="s">
        <v>230</v>
      </c>
      <c r="D482" s="9">
        <v>14</v>
      </c>
      <c r="E482" s="9" t="s">
        <v>2047</v>
      </c>
      <c r="F482" s="76" t="s">
        <v>2048</v>
      </c>
      <c r="G482" s="9"/>
      <c r="H482" s="9"/>
      <c r="I482" s="9" t="s">
        <v>4158</v>
      </c>
      <c r="J482" s="42"/>
      <c r="K482" s="45"/>
      <c r="L482" s="45"/>
      <c r="M482" s="46"/>
      <c r="O482" s="143"/>
      <c r="P482" s="144"/>
      <c r="Q482" s="43"/>
      <c r="S482" s="143"/>
      <c r="T482" s="144"/>
      <c r="U482" s="43"/>
      <c r="W482" s="143"/>
      <c r="X482" s="144"/>
      <c r="Y482" s="43"/>
      <c r="AA482" s="143"/>
      <c r="AB482" s="144"/>
      <c r="AC482" s="43"/>
      <c r="AE482" s="143"/>
      <c r="AF482" s="144"/>
      <c r="AG482" s="43"/>
      <c r="AI482" s="143"/>
      <c r="AJ482" s="144"/>
      <c r="AK482" s="43"/>
    </row>
    <row r="483" spans="1:37" ht="60.75" hidden="1" thickTop="1" x14ac:dyDescent="0.25">
      <c r="A483" s="90" t="s">
        <v>228</v>
      </c>
      <c r="B483" s="8" t="s">
        <v>244</v>
      </c>
      <c r="C483" s="9" t="s">
        <v>230</v>
      </c>
      <c r="D483" s="9">
        <v>14</v>
      </c>
      <c r="E483" s="16" t="s">
        <v>245</v>
      </c>
      <c r="F483" s="76" t="s">
        <v>2049</v>
      </c>
      <c r="G483" s="9"/>
      <c r="H483" s="9"/>
      <c r="I483" s="9" t="s">
        <v>4158</v>
      </c>
      <c r="J483" s="42"/>
      <c r="K483" s="45"/>
      <c r="L483" s="45"/>
      <c r="M483" s="46"/>
      <c r="O483" s="143"/>
      <c r="P483" s="144"/>
      <c r="Q483" s="43"/>
      <c r="S483" s="143"/>
      <c r="T483" s="144"/>
      <c r="U483" s="43"/>
      <c r="W483" s="143"/>
      <c r="X483" s="144"/>
      <c r="Y483" s="43"/>
      <c r="AA483" s="143"/>
      <c r="AB483" s="144"/>
      <c r="AC483" s="43"/>
      <c r="AE483" s="143"/>
      <c r="AF483" s="144"/>
      <c r="AG483" s="43"/>
      <c r="AI483" s="143"/>
      <c r="AJ483" s="144"/>
      <c r="AK483" s="43"/>
    </row>
    <row r="484" spans="1:37" ht="60.75" hidden="1" thickTop="1" x14ac:dyDescent="0.25">
      <c r="A484" s="90" t="s">
        <v>228</v>
      </c>
      <c r="B484" s="8" t="s">
        <v>244</v>
      </c>
      <c r="C484" s="9" t="s">
        <v>230</v>
      </c>
      <c r="D484" s="9">
        <v>14</v>
      </c>
      <c r="E484" s="16" t="s">
        <v>246</v>
      </c>
      <c r="F484" s="76" t="s">
        <v>2050</v>
      </c>
      <c r="G484" s="9"/>
      <c r="H484" s="9"/>
      <c r="I484" s="9" t="s">
        <v>4158</v>
      </c>
      <c r="J484" s="42"/>
      <c r="K484" s="45"/>
      <c r="L484" s="45"/>
      <c r="M484" s="46"/>
      <c r="O484" s="143"/>
      <c r="P484" s="144"/>
      <c r="Q484" s="43"/>
      <c r="S484" s="143"/>
      <c r="T484" s="144"/>
      <c r="U484" s="43"/>
      <c r="W484" s="143"/>
      <c r="X484" s="144"/>
      <c r="Y484" s="43"/>
      <c r="AA484" s="143"/>
      <c r="AB484" s="144"/>
      <c r="AC484" s="43"/>
      <c r="AE484" s="143"/>
      <c r="AF484" s="144"/>
      <c r="AG484" s="43"/>
      <c r="AI484" s="143"/>
      <c r="AJ484" s="144"/>
      <c r="AK484" s="43"/>
    </row>
    <row r="485" spans="1:37" ht="60.75" hidden="1" thickTop="1" x14ac:dyDescent="0.25">
      <c r="A485" s="90" t="s">
        <v>228</v>
      </c>
      <c r="B485" s="8" t="s">
        <v>244</v>
      </c>
      <c r="C485" s="9" t="s">
        <v>230</v>
      </c>
      <c r="D485" s="9">
        <v>14</v>
      </c>
      <c r="E485" s="16" t="s">
        <v>247</v>
      </c>
      <c r="F485" s="76" t="s">
        <v>2051</v>
      </c>
      <c r="G485" s="9"/>
      <c r="H485" s="9"/>
      <c r="I485" s="9" t="s">
        <v>4158</v>
      </c>
      <c r="J485" s="42"/>
      <c r="K485" s="45"/>
      <c r="L485" s="45"/>
      <c r="M485" s="46"/>
      <c r="O485" s="143"/>
      <c r="P485" s="144"/>
      <c r="Q485" s="43"/>
      <c r="S485" s="143"/>
      <c r="T485" s="144"/>
      <c r="U485" s="43"/>
      <c r="W485" s="143"/>
      <c r="X485" s="144"/>
      <c r="Y485" s="43"/>
      <c r="AA485" s="143"/>
      <c r="AB485" s="144"/>
      <c r="AC485" s="43"/>
      <c r="AE485" s="143"/>
      <c r="AF485" s="144"/>
      <c r="AG485" s="43"/>
      <c r="AI485" s="143"/>
      <c r="AJ485" s="144"/>
      <c r="AK485" s="43"/>
    </row>
    <row r="486" spans="1:37" ht="60.75" hidden="1" thickTop="1" x14ac:dyDescent="0.25">
      <c r="A486" s="90" t="s">
        <v>228</v>
      </c>
      <c r="B486" s="8" t="s">
        <v>244</v>
      </c>
      <c r="C486" s="9" t="s">
        <v>230</v>
      </c>
      <c r="D486" s="9">
        <v>14</v>
      </c>
      <c r="E486" s="16" t="s">
        <v>248</v>
      </c>
      <c r="F486" s="76" t="s">
        <v>2052</v>
      </c>
      <c r="G486" s="9"/>
      <c r="H486" s="9"/>
      <c r="I486" s="9" t="s">
        <v>4158</v>
      </c>
      <c r="J486" s="42"/>
      <c r="K486" s="45"/>
      <c r="L486" s="45"/>
      <c r="M486" s="46"/>
      <c r="O486" s="143"/>
      <c r="P486" s="144"/>
      <c r="Q486" s="43"/>
      <c r="S486" s="143"/>
      <c r="T486" s="144"/>
      <c r="U486" s="43"/>
      <c r="W486" s="143"/>
      <c r="X486" s="144"/>
      <c r="Y486" s="43"/>
      <c r="AA486" s="143"/>
      <c r="AB486" s="144"/>
      <c r="AC486" s="43"/>
      <c r="AE486" s="143"/>
      <c r="AF486" s="144"/>
      <c r="AG486" s="43"/>
      <c r="AI486" s="143"/>
      <c r="AJ486" s="144"/>
      <c r="AK486" s="43"/>
    </row>
    <row r="487" spans="1:37" ht="90.75" hidden="1" thickTop="1" x14ac:dyDescent="0.25">
      <c r="A487" s="90" t="s">
        <v>228</v>
      </c>
      <c r="B487" s="8" t="s">
        <v>249</v>
      </c>
      <c r="C487" s="9" t="s">
        <v>230</v>
      </c>
      <c r="D487" s="9">
        <v>15</v>
      </c>
      <c r="E487" s="9"/>
      <c r="F487" s="8" t="s">
        <v>2053</v>
      </c>
      <c r="G487" s="9"/>
      <c r="H487" s="9"/>
      <c r="I487" s="9" t="s">
        <v>4158</v>
      </c>
      <c r="J487" s="42"/>
      <c r="K487" s="45"/>
      <c r="L487" s="45"/>
      <c r="M487" s="46"/>
      <c r="O487" s="143"/>
      <c r="P487" s="144"/>
      <c r="Q487" s="43"/>
      <c r="S487" s="143"/>
      <c r="T487" s="144"/>
      <c r="U487" s="43"/>
      <c r="W487" s="143"/>
      <c r="X487" s="144"/>
      <c r="Y487" s="43"/>
      <c r="AA487" s="143"/>
      <c r="AB487" s="144"/>
      <c r="AC487" s="43"/>
      <c r="AE487" s="143"/>
      <c r="AF487" s="144"/>
      <c r="AG487" s="43"/>
      <c r="AI487" s="143"/>
      <c r="AJ487" s="144"/>
      <c r="AK487" s="43"/>
    </row>
    <row r="488" spans="1:37" ht="90.75" hidden="1" thickTop="1" x14ac:dyDescent="0.25">
      <c r="A488" s="90" t="s">
        <v>228</v>
      </c>
      <c r="B488" s="8" t="s">
        <v>249</v>
      </c>
      <c r="C488" s="9" t="s">
        <v>230</v>
      </c>
      <c r="D488" s="9">
        <v>15</v>
      </c>
      <c r="E488" s="9" t="s">
        <v>2054</v>
      </c>
      <c r="F488" s="76" t="s">
        <v>2055</v>
      </c>
      <c r="G488" s="9"/>
      <c r="H488" s="9"/>
      <c r="I488" s="9" t="s">
        <v>4158</v>
      </c>
      <c r="J488" s="42"/>
      <c r="K488" s="45"/>
      <c r="L488" s="45"/>
      <c r="M488" s="46"/>
      <c r="O488" s="143"/>
      <c r="P488" s="144"/>
      <c r="Q488" s="43"/>
      <c r="S488" s="143"/>
      <c r="T488" s="144"/>
      <c r="U488" s="43"/>
      <c r="W488" s="143"/>
      <c r="X488" s="144"/>
      <c r="Y488" s="43"/>
      <c r="AA488" s="143"/>
      <c r="AB488" s="144"/>
      <c r="AC488" s="43"/>
      <c r="AE488" s="143"/>
      <c r="AF488" s="144"/>
      <c r="AG488" s="43"/>
      <c r="AI488" s="143"/>
      <c r="AJ488" s="144"/>
      <c r="AK488" s="43"/>
    </row>
    <row r="489" spans="1:37" ht="90.75" hidden="1" thickTop="1" x14ac:dyDescent="0.25">
      <c r="A489" s="90" t="s">
        <v>228</v>
      </c>
      <c r="B489" s="8" t="s">
        <v>249</v>
      </c>
      <c r="C489" s="9" t="s">
        <v>230</v>
      </c>
      <c r="D489" s="9">
        <v>15</v>
      </c>
      <c r="E489" s="9" t="s">
        <v>2056</v>
      </c>
      <c r="F489" s="76" t="s">
        <v>2057</v>
      </c>
      <c r="G489" s="9"/>
      <c r="H489" s="9"/>
      <c r="I489" s="9" t="s">
        <v>4158</v>
      </c>
      <c r="J489" s="42"/>
      <c r="K489" s="45"/>
      <c r="L489" s="45"/>
      <c r="M489" s="46"/>
      <c r="O489" s="143"/>
      <c r="P489" s="144"/>
      <c r="Q489" s="43"/>
      <c r="S489" s="143"/>
      <c r="T489" s="144"/>
      <c r="U489" s="43"/>
      <c r="W489" s="143"/>
      <c r="X489" s="144"/>
      <c r="Y489" s="43"/>
      <c r="AA489" s="143"/>
      <c r="AB489" s="144"/>
      <c r="AC489" s="43"/>
      <c r="AE489" s="143"/>
      <c r="AF489" s="144"/>
      <c r="AG489" s="43"/>
      <c r="AI489" s="143"/>
      <c r="AJ489" s="144"/>
      <c r="AK489" s="43"/>
    </row>
    <row r="490" spans="1:37" ht="90.75" hidden="1" thickTop="1" x14ac:dyDescent="0.25">
      <c r="A490" s="90" t="s">
        <v>228</v>
      </c>
      <c r="B490" s="8" t="s">
        <v>249</v>
      </c>
      <c r="C490" s="9" t="s">
        <v>230</v>
      </c>
      <c r="D490" s="9">
        <v>15</v>
      </c>
      <c r="E490" s="9" t="s">
        <v>2058</v>
      </c>
      <c r="F490" s="76" t="s">
        <v>2059</v>
      </c>
      <c r="G490" s="9"/>
      <c r="H490" s="9"/>
      <c r="I490" s="9" t="s">
        <v>4158</v>
      </c>
      <c r="J490" s="42"/>
      <c r="K490" s="45"/>
      <c r="L490" s="45"/>
      <c r="M490" s="46"/>
      <c r="O490" s="143"/>
      <c r="P490" s="144"/>
      <c r="Q490" s="43"/>
      <c r="S490" s="143"/>
      <c r="T490" s="144"/>
      <c r="U490" s="43"/>
      <c r="W490" s="143"/>
      <c r="X490" s="144"/>
      <c r="Y490" s="43"/>
      <c r="AA490" s="143"/>
      <c r="AB490" s="144"/>
      <c r="AC490" s="43"/>
      <c r="AE490" s="143"/>
      <c r="AF490" s="144"/>
      <c r="AG490" s="43"/>
      <c r="AI490" s="143"/>
      <c r="AJ490" s="144"/>
      <c r="AK490" s="43"/>
    </row>
    <row r="491" spans="1:37" ht="90.75" hidden="1" thickTop="1" x14ac:dyDescent="0.25">
      <c r="A491" s="90" t="s">
        <v>228</v>
      </c>
      <c r="B491" s="8" t="s">
        <v>249</v>
      </c>
      <c r="C491" s="9" t="s">
        <v>230</v>
      </c>
      <c r="D491" s="9">
        <v>15</v>
      </c>
      <c r="E491" s="9" t="s">
        <v>2060</v>
      </c>
      <c r="F491" s="76" t="s">
        <v>2061</v>
      </c>
      <c r="G491" s="9"/>
      <c r="H491" s="9"/>
      <c r="I491" s="9" t="s">
        <v>4158</v>
      </c>
      <c r="J491" s="42"/>
      <c r="K491" s="45"/>
      <c r="L491" s="45"/>
      <c r="M491" s="46"/>
      <c r="O491" s="143"/>
      <c r="P491" s="144"/>
      <c r="Q491" s="43"/>
      <c r="S491" s="143"/>
      <c r="T491" s="144"/>
      <c r="U491" s="43"/>
      <c r="W491" s="143"/>
      <c r="X491" s="144"/>
      <c r="Y491" s="43"/>
      <c r="AA491" s="143"/>
      <c r="AB491" s="144"/>
      <c r="AC491" s="43"/>
      <c r="AE491" s="143"/>
      <c r="AF491" s="144"/>
      <c r="AG491" s="43"/>
      <c r="AI491" s="143"/>
      <c r="AJ491" s="144"/>
      <c r="AK491" s="43"/>
    </row>
    <row r="492" spans="1:37" ht="90.75" hidden="1" thickTop="1" x14ac:dyDescent="0.25">
      <c r="A492" s="90" t="s">
        <v>228</v>
      </c>
      <c r="B492" s="8" t="s">
        <v>249</v>
      </c>
      <c r="C492" s="9" t="s">
        <v>230</v>
      </c>
      <c r="D492" s="9">
        <v>15</v>
      </c>
      <c r="E492" s="9" t="s">
        <v>2062</v>
      </c>
      <c r="F492" s="76" t="s">
        <v>2063</v>
      </c>
      <c r="G492" s="9"/>
      <c r="H492" s="9"/>
      <c r="I492" s="9" t="s">
        <v>4158</v>
      </c>
      <c r="J492" s="42"/>
      <c r="K492" s="45"/>
      <c r="L492" s="45"/>
      <c r="M492" s="46"/>
      <c r="O492" s="143"/>
      <c r="P492" s="144"/>
      <c r="Q492" s="43"/>
      <c r="S492" s="143"/>
      <c r="T492" s="144"/>
      <c r="U492" s="43"/>
      <c r="W492" s="143"/>
      <c r="X492" s="144"/>
      <c r="Y492" s="43"/>
      <c r="AA492" s="143"/>
      <c r="AB492" s="144"/>
      <c r="AC492" s="43"/>
      <c r="AE492" s="143"/>
      <c r="AF492" s="144"/>
      <c r="AG492" s="43"/>
      <c r="AI492" s="143"/>
      <c r="AJ492" s="144"/>
      <c r="AK492" s="43"/>
    </row>
    <row r="493" spans="1:37" ht="90.75" hidden="1" thickTop="1" x14ac:dyDescent="0.25">
      <c r="A493" s="90" t="s">
        <v>228</v>
      </c>
      <c r="B493" s="8" t="s">
        <v>249</v>
      </c>
      <c r="C493" s="9" t="s">
        <v>230</v>
      </c>
      <c r="D493" s="9">
        <v>16</v>
      </c>
      <c r="E493" s="9"/>
      <c r="F493" s="8" t="s">
        <v>252</v>
      </c>
      <c r="G493" s="9"/>
      <c r="H493" s="9"/>
      <c r="I493" s="9" t="s">
        <v>4158</v>
      </c>
      <c r="J493" s="42"/>
      <c r="K493" s="45"/>
      <c r="L493" s="45"/>
      <c r="M493" s="46"/>
      <c r="O493" s="143"/>
      <c r="P493" s="144"/>
      <c r="Q493" s="43"/>
      <c r="S493" s="143"/>
      <c r="T493" s="144"/>
      <c r="U493" s="43"/>
      <c r="W493" s="143"/>
      <c r="X493" s="144"/>
      <c r="Y493" s="43"/>
      <c r="AA493" s="143"/>
      <c r="AB493" s="144"/>
      <c r="AC493" s="43"/>
      <c r="AE493" s="143"/>
      <c r="AF493" s="144"/>
      <c r="AG493" s="43"/>
      <c r="AI493" s="143"/>
      <c r="AJ493" s="144"/>
      <c r="AK493" s="43"/>
    </row>
    <row r="494" spans="1:37" ht="90.75" hidden="1" thickTop="1" x14ac:dyDescent="0.25">
      <c r="A494" s="90" t="s">
        <v>228</v>
      </c>
      <c r="B494" s="8" t="s">
        <v>249</v>
      </c>
      <c r="C494" s="9" t="s">
        <v>230</v>
      </c>
      <c r="D494" s="9">
        <v>17</v>
      </c>
      <c r="E494" s="9"/>
      <c r="F494" s="8" t="s">
        <v>253</v>
      </c>
      <c r="G494" s="9"/>
      <c r="H494" s="9"/>
      <c r="I494" s="9" t="s">
        <v>4158</v>
      </c>
      <c r="J494" s="42"/>
      <c r="K494" s="45"/>
      <c r="L494" s="45"/>
      <c r="M494" s="46"/>
      <c r="O494" s="143"/>
      <c r="P494" s="144"/>
      <c r="Q494" s="43"/>
      <c r="S494" s="143"/>
      <c r="T494" s="144"/>
      <c r="U494" s="43"/>
      <c r="W494" s="143"/>
      <c r="X494" s="144"/>
      <c r="Y494" s="43"/>
      <c r="AA494" s="143"/>
      <c r="AB494" s="144"/>
      <c r="AC494" s="43"/>
      <c r="AE494" s="143"/>
      <c r="AF494" s="144"/>
      <c r="AG494" s="43"/>
      <c r="AI494" s="143"/>
      <c r="AJ494" s="144"/>
      <c r="AK494" s="43"/>
    </row>
    <row r="495" spans="1:37" ht="91.5" hidden="1" thickTop="1" thickBot="1" x14ac:dyDescent="0.3">
      <c r="A495" s="91" t="s">
        <v>228</v>
      </c>
      <c r="B495" s="70" t="s">
        <v>249</v>
      </c>
      <c r="C495" s="71" t="s">
        <v>230</v>
      </c>
      <c r="D495" s="71">
        <v>18</v>
      </c>
      <c r="E495" s="71"/>
      <c r="F495" s="70" t="s">
        <v>251</v>
      </c>
      <c r="G495" s="9"/>
      <c r="H495" s="9"/>
      <c r="I495" s="9" t="s">
        <v>4158</v>
      </c>
      <c r="J495" s="42"/>
      <c r="K495" s="45"/>
      <c r="L495" s="45"/>
      <c r="M495" s="46"/>
      <c r="O495" s="143"/>
      <c r="P495" s="144"/>
      <c r="Q495" s="43"/>
      <c r="S495" s="143"/>
      <c r="T495" s="144"/>
      <c r="U495" s="43"/>
      <c r="W495" s="143"/>
      <c r="X495" s="144"/>
      <c r="Y495" s="43"/>
      <c r="AA495" s="143"/>
      <c r="AB495" s="144"/>
      <c r="AC495" s="43"/>
      <c r="AE495" s="143"/>
      <c r="AF495" s="144"/>
      <c r="AG495" s="43"/>
      <c r="AI495" s="143"/>
      <c r="AJ495" s="144"/>
      <c r="AK495" s="43"/>
    </row>
    <row r="496" spans="1:37" ht="45.75" hidden="1" thickTop="1" x14ac:dyDescent="0.25">
      <c r="A496" s="92" t="s">
        <v>254</v>
      </c>
      <c r="B496" s="73" t="s">
        <v>258</v>
      </c>
      <c r="C496" s="43" t="s">
        <v>255</v>
      </c>
      <c r="D496" s="43">
        <v>1</v>
      </c>
      <c r="E496" s="43"/>
      <c r="F496" s="73" t="s">
        <v>256</v>
      </c>
      <c r="G496" s="9"/>
      <c r="H496" s="9"/>
      <c r="I496" s="9" t="s">
        <v>4158</v>
      </c>
      <c r="J496" s="42"/>
      <c r="K496" s="45"/>
      <c r="L496" s="45"/>
      <c r="M496" s="46"/>
      <c r="O496" s="143"/>
      <c r="P496" s="144"/>
      <c r="Q496" s="43"/>
      <c r="S496" s="143"/>
      <c r="T496" s="144"/>
      <c r="U496" s="43"/>
      <c r="W496" s="143"/>
      <c r="X496" s="144"/>
      <c r="Y496" s="43"/>
      <c r="AA496" s="143"/>
      <c r="AB496" s="144"/>
      <c r="AC496" s="43"/>
      <c r="AE496" s="143"/>
      <c r="AF496" s="144"/>
      <c r="AG496" s="43"/>
      <c r="AI496" s="143"/>
      <c r="AJ496" s="144"/>
      <c r="AK496" s="43"/>
    </row>
    <row r="497" spans="1:37" ht="30.75" hidden="1" thickTop="1" x14ac:dyDescent="0.25">
      <c r="A497" s="93" t="s">
        <v>254</v>
      </c>
      <c r="B497" s="8" t="s">
        <v>258</v>
      </c>
      <c r="C497" s="9" t="s">
        <v>255</v>
      </c>
      <c r="D497" s="9">
        <v>1</v>
      </c>
      <c r="E497" s="9" t="s">
        <v>1778</v>
      </c>
      <c r="F497" s="76" t="s">
        <v>2064</v>
      </c>
      <c r="G497" s="9"/>
      <c r="H497" s="9"/>
      <c r="I497" s="9" t="s">
        <v>4158</v>
      </c>
      <c r="J497" s="42"/>
      <c r="K497" s="45"/>
      <c r="L497" s="45"/>
      <c r="M497" s="46"/>
      <c r="O497" s="143"/>
      <c r="P497" s="144"/>
      <c r="Q497" s="43"/>
      <c r="S497" s="143"/>
      <c r="T497" s="144"/>
      <c r="U497" s="43"/>
      <c r="W497" s="143"/>
      <c r="X497" s="144"/>
      <c r="Y497" s="43"/>
      <c r="AA497" s="143"/>
      <c r="AB497" s="144"/>
      <c r="AC497" s="43"/>
      <c r="AE497" s="143"/>
      <c r="AF497" s="144"/>
      <c r="AG497" s="43"/>
      <c r="AI497" s="143"/>
      <c r="AJ497" s="144"/>
      <c r="AK497" s="43"/>
    </row>
    <row r="498" spans="1:37" ht="30.75" hidden="1" thickTop="1" x14ac:dyDescent="0.25">
      <c r="A498" s="93" t="s">
        <v>254</v>
      </c>
      <c r="B498" s="8" t="s">
        <v>258</v>
      </c>
      <c r="C498" s="9" t="s">
        <v>255</v>
      </c>
      <c r="D498" s="9">
        <v>1</v>
      </c>
      <c r="E498" s="9" t="s">
        <v>1780</v>
      </c>
      <c r="F498" s="76" t="s">
        <v>2065</v>
      </c>
      <c r="G498" s="9"/>
      <c r="H498" s="9"/>
      <c r="I498" s="9" t="s">
        <v>4158</v>
      </c>
      <c r="J498" s="42"/>
      <c r="K498" s="45"/>
      <c r="L498" s="45"/>
      <c r="M498" s="46"/>
      <c r="O498" s="143"/>
      <c r="P498" s="144"/>
      <c r="Q498" s="43"/>
      <c r="S498" s="143"/>
      <c r="T498" s="144"/>
      <c r="U498" s="43"/>
      <c r="W498" s="143"/>
      <c r="X498" s="144"/>
      <c r="Y498" s="43"/>
      <c r="AA498" s="143"/>
      <c r="AB498" s="144"/>
      <c r="AC498" s="43"/>
      <c r="AE498" s="143"/>
      <c r="AF498" s="144"/>
      <c r="AG498" s="43"/>
      <c r="AI498" s="143"/>
      <c r="AJ498" s="144"/>
      <c r="AK498" s="43"/>
    </row>
    <row r="499" spans="1:37" ht="30.75" hidden="1" thickTop="1" x14ac:dyDescent="0.25">
      <c r="A499" s="93" t="s">
        <v>254</v>
      </c>
      <c r="B499" s="8" t="s">
        <v>258</v>
      </c>
      <c r="C499" s="9" t="s">
        <v>255</v>
      </c>
      <c r="D499" s="9">
        <v>1</v>
      </c>
      <c r="E499" s="9" t="s">
        <v>1782</v>
      </c>
      <c r="F499" s="76" t="s">
        <v>2066</v>
      </c>
      <c r="G499" s="9"/>
      <c r="H499" s="9"/>
      <c r="I499" s="9" t="s">
        <v>4158</v>
      </c>
      <c r="J499" s="42"/>
      <c r="K499" s="45"/>
      <c r="L499" s="45"/>
      <c r="M499" s="46"/>
      <c r="O499" s="143"/>
      <c r="P499" s="144"/>
      <c r="Q499" s="43"/>
      <c r="S499" s="143"/>
      <c r="T499" s="144"/>
      <c r="U499" s="43"/>
      <c r="W499" s="143"/>
      <c r="X499" s="144"/>
      <c r="Y499" s="43"/>
      <c r="AA499" s="143"/>
      <c r="AB499" s="144"/>
      <c r="AC499" s="43"/>
      <c r="AE499" s="143"/>
      <c r="AF499" s="144"/>
      <c r="AG499" s="43"/>
      <c r="AI499" s="143"/>
      <c r="AJ499" s="144"/>
      <c r="AK499" s="43"/>
    </row>
    <row r="500" spans="1:37" ht="30.75" hidden="1" thickTop="1" x14ac:dyDescent="0.25">
      <c r="A500" s="93" t="s">
        <v>254</v>
      </c>
      <c r="B500" s="8" t="s">
        <v>258</v>
      </c>
      <c r="C500" s="9" t="s">
        <v>255</v>
      </c>
      <c r="D500" s="9">
        <v>1</v>
      </c>
      <c r="E500" s="9" t="s">
        <v>1784</v>
      </c>
      <c r="F500" s="76" t="s">
        <v>2067</v>
      </c>
      <c r="G500" s="9"/>
      <c r="H500" s="9"/>
      <c r="I500" s="9" t="s">
        <v>4158</v>
      </c>
      <c r="J500" s="42"/>
      <c r="K500" s="45"/>
      <c r="L500" s="45"/>
      <c r="M500" s="46"/>
      <c r="O500" s="143"/>
      <c r="P500" s="144"/>
      <c r="Q500" s="43"/>
      <c r="S500" s="143"/>
      <c r="T500" s="144"/>
      <c r="U500" s="43"/>
      <c r="W500" s="143"/>
      <c r="X500" s="144"/>
      <c r="Y500" s="43"/>
      <c r="AA500" s="143"/>
      <c r="AB500" s="144"/>
      <c r="AC500" s="43"/>
      <c r="AE500" s="143"/>
      <c r="AF500" s="144"/>
      <c r="AG500" s="43"/>
      <c r="AI500" s="143"/>
      <c r="AJ500" s="144"/>
      <c r="AK500" s="43"/>
    </row>
    <row r="501" spans="1:37" ht="46.5" hidden="1" thickTop="1" thickBot="1" x14ac:dyDescent="0.3">
      <c r="A501" s="94" t="s">
        <v>254</v>
      </c>
      <c r="B501" s="70" t="s">
        <v>258</v>
      </c>
      <c r="C501" s="71" t="s">
        <v>255</v>
      </c>
      <c r="D501" s="71">
        <v>2</v>
      </c>
      <c r="E501" s="71"/>
      <c r="F501" s="70" t="s">
        <v>257</v>
      </c>
      <c r="G501" s="9"/>
      <c r="H501" s="9"/>
      <c r="I501" s="9" t="s">
        <v>4158</v>
      </c>
      <c r="J501" s="42"/>
      <c r="K501" s="45"/>
      <c r="L501" s="45"/>
      <c r="M501" s="46"/>
      <c r="O501" s="143"/>
      <c r="P501" s="144"/>
      <c r="Q501" s="43"/>
      <c r="S501" s="143"/>
      <c r="T501" s="144"/>
      <c r="U501" s="43"/>
      <c r="W501" s="143"/>
      <c r="X501" s="144"/>
      <c r="Y501" s="43"/>
      <c r="AA501" s="143"/>
      <c r="AB501" s="144"/>
      <c r="AC501" s="43"/>
      <c r="AE501" s="143"/>
      <c r="AF501" s="144"/>
      <c r="AG501" s="43"/>
      <c r="AI501" s="143"/>
      <c r="AJ501" s="144"/>
      <c r="AK501" s="43"/>
    </row>
    <row r="502" spans="1:37" ht="19.5" thickTop="1" x14ac:dyDescent="0.25">
      <c r="G502" s="108">
        <f>COUNTA(G10:G501)</f>
        <v>18</v>
      </c>
      <c r="H502" s="108">
        <f t="shared" ref="H502:I502" si="7">COUNTA(H10:H501)</f>
        <v>47</v>
      </c>
      <c r="I502" s="108">
        <f t="shared" si="7"/>
        <v>260</v>
      </c>
    </row>
    <row r="503" spans="1:37" ht="38.25" customHeight="1" x14ac:dyDescent="0.25">
      <c r="A503" s="140" t="s">
        <v>4116</v>
      </c>
      <c r="B503" s="141"/>
      <c r="C503" s="141"/>
      <c r="D503" s="141"/>
      <c r="E503" s="142"/>
    </row>
    <row r="504" spans="1:37" ht="45" x14ac:dyDescent="0.25">
      <c r="A504" s="100" t="s">
        <v>3</v>
      </c>
      <c r="B504" s="101" t="s">
        <v>4112</v>
      </c>
      <c r="C504" s="101" t="s">
        <v>4113</v>
      </c>
      <c r="D504" s="101" t="s">
        <v>4114</v>
      </c>
      <c r="E504" s="101" t="s">
        <v>4115</v>
      </c>
    </row>
    <row r="505" spans="1:37" ht="15.75" x14ac:dyDescent="0.25">
      <c r="A505" s="103" t="s">
        <v>0</v>
      </c>
      <c r="B505" s="102">
        <f t="shared" ref="B505:B511" si="8">COUNTIFS($A$10:$A$501,A505,$G$10:$G$501,"&lt;&gt;")</f>
        <v>1</v>
      </c>
      <c r="C505" s="102">
        <f t="shared" ref="C505:C511" si="9">COUNTIFS($A$10:$A$501,A505,$H$10:$H$501,"&lt;&gt;")</f>
        <v>3</v>
      </c>
      <c r="D505" s="102">
        <f t="shared" ref="D505:D511" si="10">COUNTIFS($A$10:$A$501,A505,$I$10:$I$501,"&lt;&gt;")</f>
        <v>19</v>
      </c>
      <c r="E505" s="106">
        <f>IFERROR(B505/(B505+C505),"")</f>
        <v>0.25</v>
      </c>
    </row>
    <row r="506" spans="1:37" ht="15.75" x14ac:dyDescent="0.25">
      <c r="A506" s="103" t="s">
        <v>24</v>
      </c>
      <c r="B506" s="102">
        <f t="shared" si="8"/>
        <v>9</v>
      </c>
      <c r="C506" s="102">
        <f t="shared" si="9"/>
        <v>32</v>
      </c>
      <c r="D506" s="102">
        <f t="shared" si="10"/>
        <v>142</v>
      </c>
      <c r="E506" s="106">
        <f t="shared" ref="E506:E512" si="11">IFERROR(B506/(B506+C506),"")</f>
        <v>0.21951219512195122</v>
      </c>
    </row>
    <row r="507" spans="1:37" ht="15.75" x14ac:dyDescent="0.25">
      <c r="A507" s="103" t="s">
        <v>125</v>
      </c>
      <c r="B507" s="102">
        <f t="shared" si="8"/>
        <v>7</v>
      </c>
      <c r="C507" s="102">
        <f t="shared" si="9"/>
        <v>5</v>
      </c>
      <c r="D507" s="102">
        <f t="shared" si="10"/>
        <v>47</v>
      </c>
      <c r="E507" s="106">
        <f t="shared" si="11"/>
        <v>0.58333333333333337</v>
      </c>
    </row>
    <row r="508" spans="1:37" ht="31.5" x14ac:dyDescent="0.25">
      <c r="A508" s="103" t="s">
        <v>167</v>
      </c>
      <c r="B508" s="102">
        <f t="shared" si="8"/>
        <v>0</v>
      </c>
      <c r="C508" s="102">
        <f t="shared" si="9"/>
        <v>2</v>
      </c>
      <c r="D508" s="102">
        <f t="shared" si="10"/>
        <v>9</v>
      </c>
      <c r="E508" s="106">
        <f t="shared" si="11"/>
        <v>0</v>
      </c>
    </row>
    <row r="509" spans="1:37" ht="31.5" x14ac:dyDescent="0.25">
      <c r="A509" s="103" t="s">
        <v>189</v>
      </c>
      <c r="B509" s="102">
        <f t="shared" si="8"/>
        <v>0</v>
      </c>
      <c r="C509" s="102">
        <f t="shared" si="9"/>
        <v>0</v>
      </c>
      <c r="D509" s="102">
        <f t="shared" si="10"/>
        <v>0</v>
      </c>
      <c r="E509" s="106" t="str">
        <f t="shared" si="11"/>
        <v/>
      </c>
    </row>
    <row r="510" spans="1:37" ht="31.5" x14ac:dyDescent="0.25">
      <c r="A510" s="103" t="s">
        <v>228</v>
      </c>
      <c r="B510" s="102">
        <f t="shared" si="8"/>
        <v>1</v>
      </c>
      <c r="C510" s="102">
        <f t="shared" si="9"/>
        <v>5</v>
      </c>
      <c r="D510" s="102">
        <f t="shared" si="10"/>
        <v>37</v>
      </c>
      <c r="E510" s="106">
        <f t="shared" si="11"/>
        <v>0.16666666666666666</v>
      </c>
    </row>
    <row r="511" spans="1:37" ht="15.75" x14ac:dyDescent="0.25">
      <c r="A511" s="103" t="s">
        <v>254</v>
      </c>
      <c r="B511" s="102">
        <f t="shared" si="8"/>
        <v>0</v>
      </c>
      <c r="C511" s="102">
        <f t="shared" si="9"/>
        <v>0</v>
      </c>
      <c r="D511" s="102">
        <f t="shared" si="10"/>
        <v>6</v>
      </c>
      <c r="E511" s="106" t="str">
        <f t="shared" si="11"/>
        <v/>
      </c>
    </row>
    <row r="512" spans="1:37" ht="18.75" x14ac:dyDescent="0.25">
      <c r="A512" s="105" t="s">
        <v>1456</v>
      </c>
      <c r="B512" s="104">
        <f>SUM(B505:B511)</f>
        <v>18</v>
      </c>
      <c r="C512" s="104">
        <f t="shared" ref="C512:D512" si="12">SUM(C505:C511)</f>
        <v>47</v>
      </c>
      <c r="D512" s="104">
        <f t="shared" si="12"/>
        <v>260</v>
      </c>
      <c r="E512" s="107">
        <f t="shared" si="11"/>
        <v>0.27692307692307694</v>
      </c>
    </row>
  </sheetData>
  <mergeCells count="2974">
    <mergeCell ref="W8:Y8"/>
    <mergeCell ref="AA8:AC8"/>
    <mergeCell ref="AE8:AG8"/>
    <mergeCell ref="AI8:AK8"/>
    <mergeCell ref="O9:P9"/>
    <mergeCell ref="W9:X9"/>
    <mergeCell ref="A4:B4"/>
    <mergeCell ref="A5:B5"/>
    <mergeCell ref="B1:J1"/>
    <mergeCell ref="O8:Q8"/>
    <mergeCell ref="S8:U8"/>
    <mergeCell ref="O25:P25"/>
    <mergeCell ref="O26:P26"/>
    <mergeCell ref="O27:P27"/>
    <mergeCell ref="O28:P28"/>
    <mergeCell ref="O29:P29"/>
    <mergeCell ref="O20:P20"/>
    <mergeCell ref="O21:P21"/>
    <mergeCell ref="O22:P22"/>
    <mergeCell ref="O23:P23"/>
    <mergeCell ref="O24:P24"/>
    <mergeCell ref="O15:P15"/>
    <mergeCell ref="O16:P16"/>
    <mergeCell ref="O17:P17"/>
    <mergeCell ref="O18:P18"/>
    <mergeCell ref="O19:P19"/>
    <mergeCell ref="O10:P10"/>
    <mergeCell ref="O11:P11"/>
    <mergeCell ref="O12:P12"/>
    <mergeCell ref="O13:P13"/>
    <mergeCell ref="O14:P14"/>
    <mergeCell ref="S24:T24"/>
    <mergeCell ref="O45:P45"/>
    <mergeCell ref="O46:P46"/>
    <mergeCell ref="O47:P47"/>
    <mergeCell ref="O48:P48"/>
    <mergeCell ref="O49:P49"/>
    <mergeCell ref="O40:P40"/>
    <mergeCell ref="O41:P41"/>
    <mergeCell ref="O42:P42"/>
    <mergeCell ref="O43:P43"/>
    <mergeCell ref="O44:P44"/>
    <mergeCell ref="O35:P35"/>
    <mergeCell ref="O36:P36"/>
    <mergeCell ref="O37:P37"/>
    <mergeCell ref="O38:P38"/>
    <mergeCell ref="O39:P39"/>
    <mergeCell ref="O30:P30"/>
    <mergeCell ref="O31:P31"/>
    <mergeCell ref="O32:P32"/>
    <mergeCell ref="O33:P33"/>
    <mergeCell ref="O34:P34"/>
    <mergeCell ref="O65:P65"/>
    <mergeCell ref="O66:P66"/>
    <mergeCell ref="O67:P67"/>
    <mergeCell ref="O68:P68"/>
    <mergeCell ref="O69:P69"/>
    <mergeCell ref="O60:P60"/>
    <mergeCell ref="O61:P61"/>
    <mergeCell ref="O62:P62"/>
    <mergeCell ref="O63:P63"/>
    <mergeCell ref="O64:P64"/>
    <mergeCell ref="O55:P55"/>
    <mergeCell ref="O56:P56"/>
    <mergeCell ref="O57:P57"/>
    <mergeCell ref="O58:P58"/>
    <mergeCell ref="O59:P59"/>
    <mergeCell ref="O50:P50"/>
    <mergeCell ref="O51:P51"/>
    <mergeCell ref="O52:P52"/>
    <mergeCell ref="O53:P53"/>
    <mergeCell ref="O54:P54"/>
    <mergeCell ref="O85:P85"/>
    <mergeCell ref="O86:P86"/>
    <mergeCell ref="O87:P87"/>
    <mergeCell ref="O88:P88"/>
    <mergeCell ref="O89:P89"/>
    <mergeCell ref="O80:P80"/>
    <mergeCell ref="O81:P81"/>
    <mergeCell ref="O82:P82"/>
    <mergeCell ref="O83:P83"/>
    <mergeCell ref="O84:P84"/>
    <mergeCell ref="O75:P75"/>
    <mergeCell ref="O76:P76"/>
    <mergeCell ref="O77:P77"/>
    <mergeCell ref="O78:P78"/>
    <mergeCell ref="O79:P79"/>
    <mergeCell ref="O70:P70"/>
    <mergeCell ref="O71:P71"/>
    <mergeCell ref="O72:P72"/>
    <mergeCell ref="O73:P73"/>
    <mergeCell ref="O74:P74"/>
    <mergeCell ref="O105:P105"/>
    <mergeCell ref="O106:P106"/>
    <mergeCell ref="O107:P107"/>
    <mergeCell ref="O108:P108"/>
    <mergeCell ref="O109:P109"/>
    <mergeCell ref="O100:P100"/>
    <mergeCell ref="O101:P101"/>
    <mergeCell ref="O102:P102"/>
    <mergeCell ref="O103:P103"/>
    <mergeCell ref="O104:P104"/>
    <mergeCell ref="O95:P95"/>
    <mergeCell ref="O96:P96"/>
    <mergeCell ref="O97:P97"/>
    <mergeCell ref="O98:P98"/>
    <mergeCell ref="O99:P99"/>
    <mergeCell ref="O90:P90"/>
    <mergeCell ref="O91:P91"/>
    <mergeCell ref="O92:P92"/>
    <mergeCell ref="O93:P93"/>
    <mergeCell ref="O94:P94"/>
    <mergeCell ref="O125:P125"/>
    <mergeCell ref="O126:P126"/>
    <mergeCell ref="O127:P127"/>
    <mergeCell ref="O128:P128"/>
    <mergeCell ref="O129:P129"/>
    <mergeCell ref="O120:P120"/>
    <mergeCell ref="O121:P121"/>
    <mergeCell ref="O122:P122"/>
    <mergeCell ref="O123:P123"/>
    <mergeCell ref="O124:P124"/>
    <mergeCell ref="O115:P115"/>
    <mergeCell ref="O116:P116"/>
    <mergeCell ref="O117:P117"/>
    <mergeCell ref="O118:P118"/>
    <mergeCell ref="O119:P119"/>
    <mergeCell ref="O110:P110"/>
    <mergeCell ref="O111:P111"/>
    <mergeCell ref="O112:P112"/>
    <mergeCell ref="O113:P113"/>
    <mergeCell ref="O114:P114"/>
    <mergeCell ref="O145:P145"/>
    <mergeCell ref="O146:P146"/>
    <mergeCell ref="O147:P147"/>
    <mergeCell ref="O148:P148"/>
    <mergeCell ref="O149:P149"/>
    <mergeCell ref="O140:P140"/>
    <mergeCell ref="O141:P141"/>
    <mergeCell ref="O142:P142"/>
    <mergeCell ref="O143:P143"/>
    <mergeCell ref="O144:P144"/>
    <mergeCell ref="O135:P135"/>
    <mergeCell ref="O136:P136"/>
    <mergeCell ref="O137:P137"/>
    <mergeCell ref="O138:P138"/>
    <mergeCell ref="O139:P139"/>
    <mergeCell ref="O130:P130"/>
    <mergeCell ref="O131:P131"/>
    <mergeCell ref="O132:P132"/>
    <mergeCell ref="O133:P133"/>
    <mergeCell ref="O134:P134"/>
    <mergeCell ref="O165:P165"/>
    <mergeCell ref="O166:P166"/>
    <mergeCell ref="O167:P167"/>
    <mergeCell ref="O168:P168"/>
    <mergeCell ref="O169:P169"/>
    <mergeCell ref="O160:P160"/>
    <mergeCell ref="O161:P161"/>
    <mergeCell ref="O162:P162"/>
    <mergeCell ref="O163:P163"/>
    <mergeCell ref="O164:P164"/>
    <mergeCell ref="O155:P155"/>
    <mergeCell ref="O156:P156"/>
    <mergeCell ref="O157:P157"/>
    <mergeCell ref="O158:P158"/>
    <mergeCell ref="O159:P159"/>
    <mergeCell ref="O150:P150"/>
    <mergeCell ref="O151:P151"/>
    <mergeCell ref="O152:P152"/>
    <mergeCell ref="O153:P153"/>
    <mergeCell ref="O154:P154"/>
    <mergeCell ref="O185:P185"/>
    <mergeCell ref="O186:P186"/>
    <mergeCell ref="O187:P187"/>
    <mergeCell ref="O188:P188"/>
    <mergeCell ref="O189:P189"/>
    <mergeCell ref="O180:P180"/>
    <mergeCell ref="O181:P181"/>
    <mergeCell ref="O182:P182"/>
    <mergeCell ref="O183:P183"/>
    <mergeCell ref="O184:P184"/>
    <mergeCell ref="O175:P175"/>
    <mergeCell ref="O176:P176"/>
    <mergeCell ref="O177:P177"/>
    <mergeCell ref="O178:P178"/>
    <mergeCell ref="O179:P179"/>
    <mergeCell ref="O170:P170"/>
    <mergeCell ref="O171:P171"/>
    <mergeCell ref="O172:P172"/>
    <mergeCell ref="O173:P173"/>
    <mergeCell ref="O174:P174"/>
    <mergeCell ref="O205:P205"/>
    <mergeCell ref="O206:P206"/>
    <mergeCell ref="O207:P207"/>
    <mergeCell ref="O208:P208"/>
    <mergeCell ref="O209:P209"/>
    <mergeCell ref="O200:P200"/>
    <mergeCell ref="O201:P201"/>
    <mergeCell ref="O202:P202"/>
    <mergeCell ref="O203:P203"/>
    <mergeCell ref="O204:P204"/>
    <mergeCell ref="O195:P195"/>
    <mergeCell ref="O196:P196"/>
    <mergeCell ref="O197:P197"/>
    <mergeCell ref="O198:P198"/>
    <mergeCell ref="O199:P199"/>
    <mergeCell ref="O190:P190"/>
    <mergeCell ref="O191:P191"/>
    <mergeCell ref="O192:P192"/>
    <mergeCell ref="O193:P193"/>
    <mergeCell ref="O194:P194"/>
    <mergeCell ref="O225:P225"/>
    <mergeCell ref="O226:P226"/>
    <mergeCell ref="O227:P227"/>
    <mergeCell ref="O228:P228"/>
    <mergeCell ref="O229:P229"/>
    <mergeCell ref="O220:P220"/>
    <mergeCell ref="O221:P221"/>
    <mergeCell ref="O222:P222"/>
    <mergeCell ref="O223:P223"/>
    <mergeCell ref="O224:P224"/>
    <mergeCell ref="O215:P215"/>
    <mergeCell ref="O216:P216"/>
    <mergeCell ref="O217:P217"/>
    <mergeCell ref="O218:P218"/>
    <mergeCell ref="O219:P219"/>
    <mergeCell ref="O210:P210"/>
    <mergeCell ref="O211:P211"/>
    <mergeCell ref="O212:P212"/>
    <mergeCell ref="O213:P213"/>
    <mergeCell ref="O214:P214"/>
    <mergeCell ref="O245:P245"/>
    <mergeCell ref="O246:P246"/>
    <mergeCell ref="O247:P247"/>
    <mergeCell ref="O248:P248"/>
    <mergeCell ref="O249:P249"/>
    <mergeCell ref="O240:P240"/>
    <mergeCell ref="O241:P241"/>
    <mergeCell ref="O242:P242"/>
    <mergeCell ref="O243:P243"/>
    <mergeCell ref="O244:P244"/>
    <mergeCell ref="O235:P235"/>
    <mergeCell ref="O236:P236"/>
    <mergeCell ref="O237:P237"/>
    <mergeCell ref="O238:P238"/>
    <mergeCell ref="O239:P239"/>
    <mergeCell ref="O230:P230"/>
    <mergeCell ref="O231:P231"/>
    <mergeCell ref="O232:P232"/>
    <mergeCell ref="O233:P233"/>
    <mergeCell ref="O234:P234"/>
    <mergeCell ref="O265:P265"/>
    <mergeCell ref="O266:P266"/>
    <mergeCell ref="O267:P267"/>
    <mergeCell ref="O268:P268"/>
    <mergeCell ref="O269:P269"/>
    <mergeCell ref="O260:P260"/>
    <mergeCell ref="O261:P261"/>
    <mergeCell ref="O262:P262"/>
    <mergeCell ref="O263:P263"/>
    <mergeCell ref="O264:P264"/>
    <mergeCell ref="O255:P255"/>
    <mergeCell ref="O256:P256"/>
    <mergeCell ref="O257:P257"/>
    <mergeCell ref="O258:P258"/>
    <mergeCell ref="O259:P259"/>
    <mergeCell ref="O250:P250"/>
    <mergeCell ref="O251:P251"/>
    <mergeCell ref="O252:P252"/>
    <mergeCell ref="O253:P253"/>
    <mergeCell ref="O254:P254"/>
    <mergeCell ref="O285:P285"/>
    <mergeCell ref="O286:P286"/>
    <mergeCell ref="O287:P287"/>
    <mergeCell ref="O288:P288"/>
    <mergeCell ref="O289:P289"/>
    <mergeCell ref="O280:P280"/>
    <mergeCell ref="O281:P281"/>
    <mergeCell ref="O282:P282"/>
    <mergeCell ref="O283:P283"/>
    <mergeCell ref="O284:P284"/>
    <mergeCell ref="O275:P275"/>
    <mergeCell ref="O276:P276"/>
    <mergeCell ref="O277:P277"/>
    <mergeCell ref="O278:P278"/>
    <mergeCell ref="O279:P279"/>
    <mergeCell ref="O270:P270"/>
    <mergeCell ref="O271:P271"/>
    <mergeCell ref="O272:P272"/>
    <mergeCell ref="O273:P273"/>
    <mergeCell ref="O274:P274"/>
    <mergeCell ref="O305:P305"/>
    <mergeCell ref="O306:P306"/>
    <mergeCell ref="O307:P307"/>
    <mergeCell ref="O308:P308"/>
    <mergeCell ref="O309:P309"/>
    <mergeCell ref="O300:P300"/>
    <mergeCell ref="O301:P301"/>
    <mergeCell ref="O302:P302"/>
    <mergeCell ref="O303:P303"/>
    <mergeCell ref="O304:P304"/>
    <mergeCell ref="O295:P295"/>
    <mergeCell ref="O296:P296"/>
    <mergeCell ref="O297:P297"/>
    <mergeCell ref="O298:P298"/>
    <mergeCell ref="O299:P299"/>
    <mergeCell ref="O290:P290"/>
    <mergeCell ref="O291:P291"/>
    <mergeCell ref="O292:P292"/>
    <mergeCell ref="O293:P293"/>
    <mergeCell ref="O294:P294"/>
    <mergeCell ref="O325:P325"/>
    <mergeCell ref="O326:P326"/>
    <mergeCell ref="O327:P327"/>
    <mergeCell ref="O328:P328"/>
    <mergeCell ref="O329:P329"/>
    <mergeCell ref="O320:P320"/>
    <mergeCell ref="O321:P321"/>
    <mergeCell ref="O322:P322"/>
    <mergeCell ref="O323:P323"/>
    <mergeCell ref="O324:P324"/>
    <mergeCell ref="O315:P315"/>
    <mergeCell ref="O316:P316"/>
    <mergeCell ref="O317:P317"/>
    <mergeCell ref="O318:P318"/>
    <mergeCell ref="O319:P319"/>
    <mergeCell ref="O310:P310"/>
    <mergeCell ref="O311:P311"/>
    <mergeCell ref="O312:P312"/>
    <mergeCell ref="O313:P313"/>
    <mergeCell ref="O314:P314"/>
    <mergeCell ref="O345:P345"/>
    <mergeCell ref="O346:P346"/>
    <mergeCell ref="O347:P347"/>
    <mergeCell ref="O348:P348"/>
    <mergeCell ref="O349:P349"/>
    <mergeCell ref="O340:P340"/>
    <mergeCell ref="O341:P341"/>
    <mergeCell ref="O342:P342"/>
    <mergeCell ref="O343:P343"/>
    <mergeCell ref="O344:P344"/>
    <mergeCell ref="O335:P335"/>
    <mergeCell ref="O336:P336"/>
    <mergeCell ref="O337:P337"/>
    <mergeCell ref="O338:P338"/>
    <mergeCell ref="O339:P339"/>
    <mergeCell ref="O330:P330"/>
    <mergeCell ref="O331:P331"/>
    <mergeCell ref="O332:P332"/>
    <mergeCell ref="O333:P333"/>
    <mergeCell ref="O334:P334"/>
    <mergeCell ref="O365:P365"/>
    <mergeCell ref="O366:P366"/>
    <mergeCell ref="O367:P367"/>
    <mergeCell ref="O368:P368"/>
    <mergeCell ref="O369:P369"/>
    <mergeCell ref="O360:P360"/>
    <mergeCell ref="O361:P361"/>
    <mergeCell ref="O362:P362"/>
    <mergeCell ref="O363:P363"/>
    <mergeCell ref="O364:P364"/>
    <mergeCell ref="O355:P355"/>
    <mergeCell ref="O356:P356"/>
    <mergeCell ref="O357:P357"/>
    <mergeCell ref="O358:P358"/>
    <mergeCell ref="O359:P359"/>
    <mergeCell ref="O350:P350"/>
    <mergeCell ref="O351:P351"/>
    <mergeCell ref="O352:P352"/>
    <mergeCell ref="O353:P353"/>
    <mergeCell ref="O354:P354"/>
    <mergeCell ref="O385:P385"/>
    <mergeCell ref="O386:P386"/>
    <mergeCell ref="O387:P387"/>
    <mergeCell ref="O388:P388"/>
    <mergeCell ref="O389:P389"/>
    <mergeCell ref="O380:P380"/>
    <mergeCell ref="O381:P381"/>
    <mergeCell ref="O382:P382"/>
    <mergeCell ref="O383:P383"/>
    <mergeCell ref="O384:P384"/>
    <mergeCell ref="O375:P375"/>
    <mergeCell ref="O376:P376"/>
    <mergeCell ref="O377:P377"/>
    <mergeCell ref="O378:P378"/>
    <mergeCell ref="O379:P379"/>
    <mergeCell ref="O370:P370"/>
    <mergeCell ref="O371:P371"/>
    <mergeCell ref="O372:P372"/>
    <mergeCell ref="O373:P373"/>
    <mergeCell ref="O374:P374"/>
    <mergeCell ref="O405:P405"/>
    <mergeCell ref="O406:P406"/>
    <mergeCell ref="O407:P407"/>
    <mergeCell ref="O408:P408"/>
    <mergeCell ref="O409:P409"/>
    <mergeCell ref="O400:P400"/>
    <mergeCell ref="O401:P401"/>
    <mergeCell ref="O402:P402"/>
    <mergeCell ref="O403:P403"/>
    <mergeCell ref="O404:P404"/>
    <mergeCell ref="O395:P395"/>
    <mergeCell ref="O396:P396"/>
    <mergeCell ref="O397:P397"/>
    <mergeCell ref="O398:P398"/>
    <mergeCell ref="O399:P399"/>
    <mergeCell ref="O390:P390"/>
    <mergeCell ref="O391:P391"/>
    <mergeCell ref="O392:P392"/>
    <mergeCell ref="O393:P393"/>
    <mergeCell ref="O394:P394"/>
    <mergeCell ref="O425:P425"/>
    <mergeCell ref="O426:P426"/>
    <mergeCell ref="O427:P427"/>
    <mergeCell ref="O428:P428"/>
    <mergeCell ref="O429:P429"/>
    <mergeCell ref="O420:P420"/>
    <mergeCell ref="O421:P421"/>
    <mergeCell ref="O422:P422"/>
    <mergeCell ref="O423:P423"/>
    <mergeCell ref="O424:P424"/>
    <mergeCell ref="O415:P415"/>
    <mergeCell ref="O416:P416"/>
    <mergeCell ref="O417:P417"/>
    <mergeCell ref="O418:P418"/>
    <mergeCell ref="O419:P419"/>
    <mergeCell ref="O410:P410"/>
    <mergeCell ref="O411:P411"/>
    <mergeCell ref="O412:P412"/>
    <mergeCell ref="O413:P413"/>
    <mergeCell ref="O414:P414"/>
    <mergeCell ref="O445:P445"/>
    <mergeCell ref="O446:P446"/>
    <mergeCell ref="O447:P447"/>
    <mergeCell ref="O448:P448"/>
    <mergeCell ref="O449:P449"/>
    <mergeCell ref="O440:P440"/>
    <mergeCell ref="O441:P441"/>
    <mergeCell ref="O442:P442"/>
    <mergeCell ref="O443:P443"/>
    <mergeCell ref="O444:P444"/>
    <mergeCell ref="O435:P435"/>
    <mergeCell ref="O436:P436"/>
    <mergeCell ref="O437:P437"/>
    <mergeCell ref="O438:P438"/>
    <mergeCell ref="O439:P439"/>
    <mergeCell ref="O430:P430"/>
    <mergeCell ref="O431:P431"/>
    <mergeCell ref="O432:P432"/>
    <mergeCell ref="O433:P433"/>
    <mergeCell ref="O434:P434"/>
    <mergeCell ref="O465:P465"/>
    <mergeCell ref="O466:P466"/>
    <mergeCell ref="O467:P467"/>
    <mergeCell ref="O468:P468"/>
    <mergeCell ref="O469:P469"/>
    <mergeCell ref="O460:P460"/>
    <mergeCell ref="O461:P461"/>
    <mergeCell ref="O462:P462"/>
    <mergeCell ref="O463:P463"/>
    <mergeCell ref="O464:P464"/>
    <mergeCell ref="O455:P455"/>
    <mergeCell ref="O456:P456"/>
    <mergeCell ref="O457:P457"/>
    <mergeCell ref="O458:P458"/>
    <mergeCell ref="O459:P459"/>
    <mergeCell ref="O450:P450"/>
    <mergeCell ref="O451:P451"/>
    <mergeCell ref="O452:P452"/>
    <mergeCell ref="O453:P453"/>
    <mergeCell ref="O454:P454"/>
    <mergeCell ref="O486:P486"/>
    <mergeCell ref="O487:P487"/>
    <mergeCell ref="O488:P488"/>
    <mergeCell ref="O489:P489"/>
    <mergeCell ref="O480:P480"/>
    <mergeCell ref="O481:P481"/>
    <mergeCell ref="O482:P482"/>
    <mergeCell ref="O483:P483"/>
    <mergeCell ref="O484:P484"/>
    <mergeCell ref="O475:P475"/>
    <mergeCell ref="O476:P476"/>
    <mergeCell ref="O477:P477"/>
    <mergeCell ref="O478:P478"/>
    <mergeCell ref="O479:P479"/>
    <mergeCell ref="O470:P470"/>
    <mergeCell ref="O471:P471"/>
    <mergeCell ref="O472:P472"/>
    <mergeCell ref="O473:P473"/>
    <mergeCell ref="O474:P474"/>
    <mergeCell ref="S25:T25"/>
    <mergeCell ref="S26:T26"/>
    <mergeCell ref="S27:T27"/>
    <mergeCell ref="S28:T28"/>
    <mergeCell ref="O500:P500"/>
    <mergeCell ref="O501:P501"/>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O495:P495"/>
    <mergeCell ref="O496:P496"/>
    <mergeCell ref="O497:P497"/>
    <mergeCell ref="O498:P498"/>
    <mergeCell ref="O499:P499"/>
    <mergeCell ref="O490:P490"/>
    <mergeCell ref="O491:P491"/>
    <mergeCell ref="O492:P492"/>
    <mergeCell ref="O493:P493"/>
    <mergeCell ref="O494:P494"/>
    <mergeCell ref="O485:P485"/>
    <mergeCell ref="S44:T44"/>
    <mergeCell ref="S45:T45"/>
    <mergeCell ref="S46:T46"/>
    <mergeCell ref="S47:T47"/>
    <mergeCell ref="S48:T48"/>
    <mergeCell ref="S39:T39"/>
    <mergeCell ref="S40:T40"/>
    <mergeCell ref="S41:T41"/>
    <mergeCell ref="S42:T42"/>
    <mergeCell ref="S43:T43"/>
    <mergeCell ref="S34:T34"/>
    <mergeCell ref="S35:T35"/>
    <mergeCell ref="S36:T36"/>
    <mergeCell ref="S37:T37"/>
    <mergeCell ref="S38:T38"/>
    <mergeCell ref="S29:T29"/>
    <mergeCell ref="S30:T30"/>
    <mergeCell ref="S31:T31"/>
    <mergeCell ref="S32:T32"/>
    <mergeCell ref="S33:T33"/>
    <mergeCell ref="S64:T64"/>
    <mergeCell ref="S65:T65"/>
    <mergeCell ref="S66:T66"/>
    <mergeCell ref="S67:T67"/>
    <mergeCell ref="S68:T68"/>
    <mergeCell ref="S59:T59"/>
    <mergeCell ref="S60:T60"/>
    <mergeCell ref="S61:T61"/>
    <mergeCell ref="S62:T62"/>
    <mergeCell ref="S63:T63"/>
    <mergeCell ref="S54:T54"/>
    <mergeCell ref="S55:T55"/>
    <mergeCell ref="S56:T56"/>
    <mergeCell ref="S57:T57"/>
    <mergeCell ref="S58:T58"/>
    <mergeCell ref="S49:T49"/>
    <mergeCell ref="S50:T50"/>
    <mergeCell ref="S51:T51"/>
    <mergeCell ref="S52:T52"/>
    <mergeCell ref="S53:T53"/>
    <mergeCell ref="S84:T84"/>
    <mergeCell ref="S85:T85"/>
    <mergeCell ref="S86:T86"/>
    <mergeCell ref="S87:T87"/>
    <mergeCell ref="S88:T88"/>
    <mergeCell ref="S79:T79"/>
    <mergeCell ref="S80:T80"/>
    <mergeCell ref="S81:T81"/>
    <mergeCell ref="S82:T82"/>
    <mergeCell ref="S83:T83"/>
    <mergeCell ref="S74:T74"/>
    <mergeCell ref="S75:T75"/>
    <mergeCell ref="S76:T76"/>
    <mergeCell ref="S77:T77"/>
    <mergeCell ref="S78:T78"/>
    <mergeCell ref="S69:T69"/>
    <mergeCell ref="S70:T70"/>
    <mergeCell ref="S71:T71"/>
    <mergeCell ref="S72:T72"/>
    <mergeCell ref="S73:T73"/>
    <mergeCell ref="S104:T104"/>
    <mergeCell ref="S105:T105"/>
    <mergeCell ref="S106:T106"/>
    <mergeCell ref="S107:T107"/>
    <mergeCell ref="S108:T108"/>
    <mergeCell ref="S99:T99"/>
    <mergeCell ref="S100:T100"/>
    <mergeCell ref="S101:T101"/>
    <mergeCell ref="S102:T102"/>
    <mergeCell ref="S103:T103"/>
    <mergeCell ref="S94:T94"/>
    <mergeCell ref="S95:T95"/>
    <mergeCell ref="S96:T96"/>
    <mergeCell ref="S97:T97"/>
    <mergeCell ref="S98:T98"/>
    <mergeCell ref="S89:T89"/>
    <mergeCell ref="S90:T90"/>
    <mergeCell ref="S91:T91"/>
    <mergeCell ref="S92:T92"/>
    <mergeCell ref="S93:T93"/>
    <mergeCell ref="S124:T124"/>
    <mergeCell ref="S125:T125"/>
    <mergeCell ref="S126:T126"/>
    <mergeCell ref="S127:T127"/>
    <mergeCell ref="S128:T128"/>
    <mergeCell ref="S119:T119"/>
    <mergeCell ref="S120:T120"/>
    <mergeCell ref="S121:T121"/>
    <mergeCell ref="S122:T122"/>
    <mergeCell ref="S123:T123"/>
    <mergeCell ref="S114:T114"/>
    <mergeCell ref="S115:T115"/>
    <mergeCell ref="S116:T116"/>
    <mergeCell ref="S117:T117"/>
    <mergeCell ref="S118:T118"/>
    <mergeCell ref="S109:T109"/>
    <mergeCell ref="S110:T110"/>
    <mergeCell ref="S111:T111"/>
    <mergeCell ref="S112:T112"/>
    <mergeCell ref="S113:T113"/>
    <mergeCell ref="S144:T144"/>
    <mergeCell ref="S145:T145"/>
    <mergeCell ref="S146:T146"/>
    <mergeCell ref="S147:T147"/>
    <mergeCell ref="S148:T148"/>
    <mergeCell ref="S139:T139"/>
    <mergeCell ref="S140:T140"/>
    <mergeCell ref="S141:T141"/>
    <mergeCell ref="S142:T142"/>
    <mergeCell ref="S143:T143"/>
    <mergeCell ref="S134:T134"/>
    <mergeCell ref="S135:T135"/>
    <mergeCell ref="S136:T136"/>
    <mergeCell ref="S137:T137"/>
    <mergeCell ref="S138:T138"/>
    <mergeCell ref="S129:T129"/>
    <mergeCell ref="S130:T130"/>
    <mergeCell ref="S131:T131"/>
    <mergeCell ref="S132:T132"/>
    <mergeCell ref="S133:T133"/>
    <mergeCell ref="S164:T164"/>
    <mergeCell ref="S165:T165"/>
    <mergeCell ref="S166:T166"/>
    <mergeCell ref="S167:T167"/>
    <mergeCell ref="S168:T168"/>
    <mergeCell ref="S159:T159"/>
    <mergeCell ref="S160:T160"/>
    <mergeCell ref="S161:T161"/>
    <mergeCell ref="S162:T162"/>
    <mergeCell ref="S163:T163"/>
    <mergeCell ref="S154:T154"/>
    <mergeCell ref="S155:T155"/>
    <mergeCell ref="S156:T156"/>
    <mergeCell ref="S157:T157"/>
    <mergeCell ref="S158:T158"/>
    <mergeCell ref="S149:T149"/>
    <mergeCell ref="S150:T150"/>
    <mergeCell ref="S151:T151"/>
    <mergeCell ref="S152:T152"/>
    <mergeCell ref="S153:T153"/>
    <mergeCell ref="S184:T184"/>
    <mergeCell ref="S185:T185"/>
    <mergeCell ref="S186:T186"/>
    <mergeCell ref="S187:T187"/>
    <mergeCell ref="S188:T188"/>
    <mergeCell ref="S179:T179"/>
    <mergeCell ref="S180:T180"/>
    <mergeCell ref="S181:T181"/>
    <mergeCell ref="S182:T182"/>
    <mergeCell ref="S183:T183"/>
    <mergeCell ref="S174:T174"/>
    <mergeCell ref="S175:T175"/>
    <mergeCell ref="S176:T176"/>
    <mergeCell ref="S177:T177"/>
    <mergeCell ref="S178:T178"/>
    <mergeCell ref="S169:T169"/>
    <mergeCell ref="S170:T170"/>
    <mergeCell ref="S171:T171"/>
    <mergeCell ref="S172:T172"/>
    <mergeCell ref="S173:T173"/>
    <mergeCell ref="S204:T204"/>
    <mergeCell ref="S205:T205"/>
    <mergeCell ref="S206:T206"/>
    <mergeCell ref="S207:T207"/>
    <mergeCell ref="S208:T208"/>
    <mergeCell ref="S199:T199"/>
    <mergeCell ref="S200:T200"/>
    <mergeCell ref="S201:T201"/>
    <mergeCell ref="S202:T202"/>
    <mergeCell ref="S203:T203"/>
    <mergeCell ref="S194:T194"/>
    <mergeCell ref="S195:T195"/>
    <mergeCell ref="S196:T196"/>
    <mergeCell ref="S197:T197"/>
    <mergeCell ref="S198:T198"/>
    <mergeCell ref="S189:T189"/>
    <mergeCell ref="S190:T190"/>
    <mergeCell ref="S191:T191"/>
    <mergeCell ref="S192:T192"/>
    <mergeCell ref="S193:T193"/>
    <mergeCell ref="S224:T224"/>
    <mergeCell ref="S225:T225"/>
    <mergeCell ref="S226:T226"/>
    <mergeCell ref="S227:T227"/>
    <mergeCell ref="S228:T228"/>
    <mergeCell ref="S219:T219"/>
    <mergeCell ref="S220:T220"/>
    <mergeCell ref="S221:T221"/>
    <mergeCell ref="S222:T222"/>
    <mergeCell ref="S223:T223"/>
    <mergeCell ref="S214:T214"/>
    <mergeCell ref="S215:T215"/>
    <mergeCell ref="S216:T216"/>
    <mergeCell ref="S217:T217"/>
    <mergeCell ref="S218:T218"/>
    <mergeCell ref="S209:T209"/>
    <mergeCell ref="S210:T210"/>
    <mergeCell ref="S211:T211"/>
    <mergeCell ref="S212:T212"/>
    <mergeCell ref="S213:T213"/>
    <mergeCell ref="S244:T244"/>
    <mergeCell ref="S245:T245"/>
    <mergeCell ref="S246:T246"/>
    <mergeCell ref="S247:T247"/>
    <mergeCell ref="S248:T248"/>
    <mergeCell ref="S239:T239"/>
    <mergeCell ref="S240:T240"/>
    <mergeCell ref="S241:T241"/>
    <mergeCell ref="S242:T242"/>
    <mergeCell ref="S243:T243"/>
    <mergeCell ref="S234:T234"/>
    <mergeCell ref="S235:T235"/>
    <mergeCell ref="S236:T236"/>
    <mergeCell ref="S237:T237"/>
    <mergeCell ref="S238:T238"/>
    <mergeCell ref="S229:T229"/>
    <mergeCell ref="S230:T230"/>
    <mergeCell ref="S231:T231"/>
    <mergeCell ref="S232:T232"/>
    <mergeCell ref="S233:T233"/>
    <mergeCell ref="S264:T264"/>
    <mergeCell ref="S265:T265"/>
    <mergeCell ref="S266:T266"/>
    <mergeCell ref="S267:T267"/>
    <mergeCell ref="S268:T268"/>
    <mergeCell ref="S259:T259"/>
    <mergeCell ref="S260:T260"/>
    <mergeCell ref="S261:T261"/>
    <mergeCell ref="S262:T262"/>
    <mergeCell ref="S263:T263"/>
    <mergeCell ref="S254:T254"/>
    <mergeCell ref="S255:T255"/>
    <mergeCell ref="S256:T256"/>
    <mergeCell ref="S257:T257"/>
    <mergeCell ref="S258:T258"/>
    <mergeCell ref="S249:T249"/>
    <mergeCell ref="S250:T250"/>
    <mergeCell ref="S251:T251"/>
    <mergeCell ref="S252:T252"/>
    <mergeCell ref="S253:T253"/>
    <mergeCell ref="S284:T284"/>
    <mergeCell ref="S285:T285"/>
    <mergeCell ref="S286:T286"/>
    <mergeCell ref="S287:T287"/>
    <mergeCell ref="S288:T288"/>
    <mergeCell ref="S279:T279"/>
    <mergeCell ref="S280:T280"/>
    <mergeCell ref="S281:T281"/>
    <mergeCell ref="S282:T282"/>
    <mergeCell ref="S283:T283"/>
    <mergeCell ref="S274:T274"/>
    <mergeCell ref="S275:T275"/>
    <mergeCell ref="S276:T276"/>
    <mergeCell ref="S277:T277"/>
    <mergeCell ref="S278:T278"/>
    <mergeCell ref="S269:T269"/>
    <mergeCell ref="S270:T270"/>
    <mergeCell ref="S271:T271"/>
    <mergeCell ref="S272:T272"/>
    <mergeCell ref="S273:T273"/>
    <mergeCell ref="S304:T304"/>
    <mergeCell ref="S305:T305"/>
    <mergeCell ref="S306:T306"/>
    <mergeCell ref="S307:T307"/>
    <mergeCell ref="S308:T308"/>
    <mergeCell ref="S299:T299"/>
    <mergeCell ref="S300:T300"/>
    <mergeCell ref="S301:T301"/>
    <mergeCell ref="S302:T302"/>
    <mergeCell ref="S303:T303"/>
    <mergeCell ref="S294:T294"/>
    <mergeCell ref="S295:T295"/>
    <mergeCell ref="S296:T296"/>
    <mergeCell ref="S297:T297"/>
    <mergeCell ref="S298:T298"/>
    <mergeCell ref="S289:T289"/>
    <mergeCell ref="S290:T290"/>
    <mergeCell ref="S291:T291"/>
    <mergeCell ref="S292:T292"/>
    <mergeCell ref="S293:T293"/>
    <mergeCell ref="S324:T324"/>
    <mergeCell ref="S325:T325"/>
    <mergeCell ref="S326:T326"/>
    <mergeCell ref="S327:T327"/>
    <mergeCell ref="S328:T328"/>
    <mergeCell ref="S319:T319"/>
    <mergeCell ref="S320:T320"/>
    <mergeCell ref="S321:T321"/>
    <mergeCell ref="S322:T322"/>
    <mergeCell ref="S323:T323"/>
    <mergeCell ref="S314:T314"/>
    <mergeCell ref="S315:T315"/>
    <mergeCell ref="S316:T316"/>
    <mergeCell ref="S317:T317"/>
    <mergeCell ref="S318:T318"/>
    <mergeCell ref="S309:T309"/>
    <mergeCell ref="S310:T310"/>
    <mergeCell ref="S311:T311"/>
    <mergeCell ref="S312:T312"/>
    <mergeCell ref="S313:T313"/>
    <mergeCell ref="S344:T344"/>
    <mergeCell ref="S345:T345"/>
    <mergeCell ref="S346:T346"/>
    <mergeCell ref="S347:T347"/>
    <mergeCell ref="S348:T348"/>
    <mergeCell ref="S339:T339"/>
    <mergeCell ref="S340:T340"/>
    <mergeCell ref="S341:T341"/>
    <mergeCell ref="S342:T342"/>
    <mergeCell ref="S343:T343"/>
    <mergeCell ref="S334:T334"/>
    <mergeCell ref="S335:T335"/>
    <mergeCell ref="S336:T336"/>
    <mergeCell ref="S337:T337"/>
    <mergeCell ref="S338:T338"/>
    <mergeCell ref="S329:T329"/>
    <mergeCell ref="S330:T330"/>
    <mergeCell ref="S331:T331"/>
    <mergeCell ref="S332:T332"/>
    <mergeCell ref="S333:T333"/>
    <mergeCell ref="S364:T364"/>
    <mergeCell ref="S365:T365"/>
    <mergeCell ref="S366:T366"/>
    <mergeCell ref="S367:T367"/>
    <mergeCell ref="S368:T368"/>
    <mergeCell ref="S359:T359"/>
    <mergeCell ref="S360:T360"/>
    <mergeCell ref="S361:T361"/>
    <mergeCell ref="S362:T362"/>
    <mergeCell ref="S363:T363"/>
    <mergeCell ref="S354:T354"/>
    <mergeCell ref="S355:T355"/>
    <mergeCell ref="S356:T356"/>
    <mergeCell ref="S357:T357"/>
    <mergeCell ref="S358:T358"/>
    <mergeCell ref="S349:T349"/>
    <mergeCell ref="S350:T350"/>
    <mergeCell ref="S351:T351"/>
    <mergeCell ref="S352:T352"/>
    <mergeCell ref="S353:T353"/>
    <mergeCell ref="S384:T384"/>
    <mergeCell ref="S385:T385"/>
    <mergeCell ref="S386:T386"/>
    <mergeCell ref="S387:T387"/>
    <mergeCell ref="S388:T388"/>
    <mergeCell ref="S379:T379"/>
    <mergeCell ref="S380:T380"/>
    <mergeCell ref="S381:T381"/>
    <mergeCell ref="S382:T382"/>
    <mergeCell ref="S383:T383"/>
    <mergeCell ref="S374:T374"/>
    <mergeCell ref="S375:T375"/>
    <mergeCell ref="S376:T376"/>
    <mergeCell ref="S377:T377"/>
    <mergeCell ref="S378:T378"/>
    <mergeCell ref="S369:T369"/>
    <mergeCell ref="S370:T370"/>
    <mergeCell ref="S371:T371"/>
    <mergeCell ref="S372:T372"/>
    <mergeCell ref="S373:T373"/>
    <mergeCell ref="S404:T404"/>
    <mergeCell ref="S405:T405"/>
    <mergeCell ref="S406:T406"/>
    <mergeCell ref="S407:T407"/>
    <mergeCell ref="S408:T408"/>
    <mergeCell ref="S399:T399"/>
    <mergeCell ref="S400:T400"/>
    <mergeCell ref="S401:T401"/>
    <mergeCell ref="S402:T402"/>
    <mergeCell ref="S403:T403"/>
    <mergeCell ref="S394:T394"/>
    <mergeCell ref="S395:T395"/>
    <mergeCell ref="S396:T396"/>
    <mergeCell ref="S397:T397"/>
    <mergeCell ref="S398:T398"/>
    <mergeCell ref="S389:T389"/>
    <mergeCell ref="S390:T390"/>
    <mergeCell ref="S391:T391"/>
    <mergeCell ref="S392:T392"/>
    <mergeCell ref="S393:T393"/>
    <mergeCell ref="S424:T424"/>
    <mergeCell ref="S425:T425"/>
    <mergeCell ref="S426:T426"/>
    <mergeCell ref="S427:T427"/>
    <mergeCell ref="S428:T428"/>
    <mergeCell ref="S419:T419"/>
    <mergeCell ref="S420:T420"/>
    <mergeCell ref="S421:T421"/>
    <mergeCell ref="S422:T422"/>
    <mergeCell ref="S423:T423"/>
    <mergeCell ref="S414:T414"/>
    <mergeCell ref="S415:T415"/>
    <mergeCell ref="S416:T416"/>
    <mergeCell ref="S417:T417"/>
    <mergeCell ref="S418:T418"/>
    <mergeCell ref="S409:T409"/>
    <mergeCell ref="S410:T410"/>
    <mergeCell ref="S411:T411"/>
    <mergeCell ref="S412:T412"/>
    <mergeCell ref="S413:T413"/>
    <mergeCell ref="S444:T444"/>
    <mergeCell ref="S445:T445"/>
    <mergeCell ref="S446:T446"/>
    <mergeCell ref="S447:T447"/>
    <mergeCell ref="S448:T448"/>
    <mergeCell ref="S439:T439"/>
    <mergeCell ref="S440:T440"/>
    <mergeCell ref="S441:T441"/>
    <mergeCell ref="S442:T442"/>
    <mergeCell ref="S443:T443"/>
    <mergeCell ref="S434:T434"/>
    <mergeCell ref="S435:T435"/>
    <mergeCell ref="S436:T436"/>
    <mergeCell ref="S437:T437"/>
    <mergeCell ref="S438:T438"/>
    <mergeCell ref="S429:T429"/>
    <mergeCell ref="S430:T430"/>
    <mergeCell ref="S431:T431"/>
    <mergeCell ref="S432:T432"/>
    <mergeCell ref="S433:T433"/>
    <mergeCell ref="S464:T464"/>
    <mergeCell ref="S465:T465"/>
    <mergeCell ref="S466:T466"/>
    <mergeCell ref="S467:T467"/>
    <mergeCell ref="S468:T468"/>
    <mergeCell ref="S459:T459"/>
    <mergeCell ref="S460:T460"/>
    <mergeCell ref="S461:T461"/>
    <mergeCell ref="S462:T462"/>
    <mergeCell ref="S463:T463"/>
    <mergeCell ref="S454:T454"/>
    <mergeCell ref="S455:T455"/>
    <mergeCell ref="S456:T456"/>
    <mergeCell ref="S457:T457"/>
    <mergeCell ref="S458:T458"/>
    <mergeCell ref="S449:T449"/>
    <mergeCell ref="S450:T450"/>
    <mergeCell ref="S451:T451"/>
    <mergeCell ref="S452:T452"/>
    <mergeCell ref="S453:T453"/>
    <mergeCell ref="S485:T485"/>
    <mergeCell ref="S486:T486"/>
    <mergeCell ref="S487:T487"/>
    <mergeCell ref="S488:T488"/>
    <mergeCell ref="S479:T479"/>
    <mergeCell ref="S480:T480"/>
    <mergeCell ref="S481:T481"/>
    <mergeCell ref="S482:T482"/>
    <mergeCell ref="S483:T483"/>
    <mergeCell ref="S474:T474"/>
    <mergeCell ref="S475:T475"/>
    <mergeCell ref="S476:T476"/>
    <mergeCell ref="S477:T477"/>
    <mergeCell ref="S478:T478"/>
    <mergeCell ref="S469:T469"/>
    <mergeCell ref="S470:T470"/>
    <mergeCell ref="S471:T471"/>
    <mergeCell ref="S472:T472"/>
    <mergeCell ref="S473:T473"/>
    <mergeCell ref="W22:X22"/>
    <mergeCell ref="W23:X23"/>
    <mergeCell ref="W24:X24"/>
    <mergeCell ref="W25:X25"/>
    <mergeCell ref="W26:X26"/>
    <mergeCell ref="S499:T499"/>
    <mergeCell ref="S500:T500"/>
    <mergeCell ref="S501:T501"/>
    <mergeCell ref="S9:T9"/>
    <mergeCell ref="W10:X10"/>
    <mergeCell ref="W11:X11"/>
    <mergeCell ref="W12:X12"/>
    <mergeCell ref="W13:X13"/>
    <mergeCell ref="W14:X14"/>
    <mergeCell ref="W15:X15"/>
    <mergeCell ref="W16:X16"/>
    <mergeCell ref="W17:X17"/>
    <mergeCell ref="W18:X18"/>
    <mergeCell ref="W19:X19"/>
    <mergeCell ref="W20:X20"/>
    <mergeCell ref="W21:X21"/>
    <mergeCell ref="S494:T494"/>
    <mergeCell ref="S495:T495"/>
    <mergeCell ref="S496:T496"/>
    <mergeCell ref="S497:T497"/>
    <mergeCell ref="S498:T498"/>
    <mergeCell ref="S489:T489"/>
    <mergeCell ref="S490:T490"/>
    <mergeCell ref="S491:T491"/>
    <mergeCell ref="S492:T492"/>
    <mergeCell ref="S493:T493"/>
    <mergeCell ref="S484:T484"/>
    <mergeCell ref="W42:X42"/>
    <mergeCell ref="W43:X43"/>
    <mergeCell ref="W44:X44"/>
    <mergeCell ref="W45:X45"/>
    <mergeCell ref="W46:X46"/>
    <mergeCell ref="W37:X37"/>
    <mergeCell ref="W38:X38"/>
    <mergeCell ref="W39:X39"/>
    <mergeCell ref="W40:X40"/>
    <mergeCell ref="W41:X41"/>
    <mergeCell ref="W32:X32"/>
    <mergeCell ref="W33:X33"/>
    <mergeCell ref="W34:X34"/>
    <mergeCell ref="W35:X35"/>
    <mergeCell ref="W36:X36"/>
    <mergeCell ref="W27:X27"/>
    <mergeCell ref="W28:X28"/>
    <mergeCell ref="W29:X29"/>
    <mergeCell ref="W30:X30"/>
    <mergeCell ref="W31:X31"/>
    <mergeCell ref="W62:X62"/>
    <mergeCell ref="W63:X63"/>
    <mergeCell ref="W64:X64"/>
    <mergeCell ref="W65:X65"/>
    <mergeCell ref="W66:X66"/>
    <mergeCell ref="W57:X57"/>
    <mergeCell ref="W58:X58"/>
    <mergeCell ref="W59:X59"/>
    <mergeCell ref="W60:X60"/>
    <mergeCell ref="W61:X61"/>
    <mergeCell ref="W52:X52"/>
    <mergeCell ref="W53:X53"/>
    <mergeCell ref="W54:X54"/>
    <mergeCell ref="W55:X55"/>
    <mergeCell ref="W56:X56"/>
    <mergeCell ref="W47:X47"/>
    <mergeCell ref="W48:X48"/>
    <mergeCell ref="W49:X49"/>
    <mergeCell ref="W50:X50"/>
    <mergeCell ref="W51:X51"/>
    <mergeCell ref="W82:X82"/>
    <mergeCell ref="W83:X83"/>
    <mergeCell ref="W84:X84"/>
    <mergeCell ref="W85:X85"/>
    <mergeCell ref="W86:X86"/>
    <mergeCell ref="W77:X77"/>
    <mergeCell ref="W78:X78"/>
    <mergeCell ref="W79:X79"/>
    <mergeCell ref="W80:X80"/>
    <mergeCell ref="W81:X81"/>
    <mergeCell ref="W72:X72"/>
    <mergeCell ref="W73:X73"/>
    <mergeCell ref="W74:X74"/>
    <mergeCell ref="W75:X75"/>
    <mergeCell ref="W76:X76"/>
    <mergeCell ref="W67:X67"/>
    <mergeCell ref="W68:X68"/>
    <mergeCell ref="W69:X69"/>
    <mergeCell ref="W70:X70"/>
    <mergeCell ref="W71:X71"/>
    <mergeCell ref="W102:X102"/>
    <mergeCell ref="W103:X103"/>
    <mergeCell ref="W104:X104"/>
    <mergeCell ref="W105:X105"/>
    <mergeCell ref="W106:X106"/>
    <mergeCell ref="W97:X97"/>
    <mergeCell ref="W98:X98"/>
    <mergeCell ref="W99:X99"/>
    <mergeCell ref="W100:X100"/>
    <mergeCell ref="W101:X101"/>
    <mergeCell ref="W92:X92"/>
    <mergeCell ref="W93:X93"/>
    <mergeCell ref="W94:X94"/>
    <mergeCell ref="W95:X95"/>
    <mergeCell ref="W96:X96"/>
    <mergeCell ref="W87:X87"/>
    <mergeCell ref="W88:X88"/>
    <mergeCell ref="W89:X89"/>
    <mergeCell ref="W90:X90"/>
    <mergeCell ref="W91:X91"/>
    <mergeCell ref="W122:X122"/>
    <mergeCell ref="W123:X123"/>
    <mergeCell ref="W124:X124"/>
    <mergeCell ref="W125:X125"/>
    <mergeCell ref="W126:X126"/>
    <mergeCell ref="W117:X117"/>
    <mergeCell ref="W118:X118"/>
    <mergeCell ref="W119:X119"/>
    <mergeCell ref="W120:X120"/>
    <mergeCell ref="W121:X121"/>
    <mergeCell ref="W112:X112"/>
    <mergeCell ref="W113:X113"/>
    <mergeCell ref="W114:X114"/>
    <mergeCell ref="W115:X115"/>
    <mergeCell ref="W116:X116"/>
    <mergeCell ref="W107:X107"/>
    <mergeCell ref="W108:X108"/>
    <mergeCell ref="W109:X109"/>
    <mergeCell ref="W110:X110"/>
    <mergeCell ref="W111:X111"/>
    <mergeCell ref="W142:X142"/>
    <mergeCell ref="W143:X143"/>
    <mergeCell ref="W144:X144"/>
    <mergeCell ref="W145:X145"/>
    <mergeCell ref="W146:X146"/>
    <mergeCell ref="W137:X137"/>
    <mergeCell ref="W138:X138"/>
    <mergeCell ref="W139:X139"/>
    <mergeCell ref="W140:X140"/>
    <mergeCell ref="W141:X141"/>
    <mergeCell ref="W132:X132"/>
    <mergeCell ref="W133:X133"/>
    <mergeCell ref="W134:X134"/>
    <mergeCell ref="W135:X135"/>
    <mergeCell ref="W136:X136"/>
    <mergeCell ref="W127:X127"/>
    <mergeCell ref="W128:X128"/>
    <mergeCell ref="W129:X129"/>
    <mergeCell ref="W130:X130"/>
    <mergeCell ref="W131:X131"/>
    <mergeCell ref="W162:X162"/>
    <mergeCell ref="W163:X163"/>
    <mergeCell ref="W164:X164"/>
    <mergeCell ref="W165:X165"/>
    <mergeCell ref="W166:X166"/>
    <mergeCell ref="W157:X157"/>
    <mergeCell ref="W158:X158"/>
    <mergeCell ref="W159:X159"/>
    <mergeCell ref="W160:X160"/>
    <mergeCell ref="W161:X161"/>
    <mergeCell ref="W152:X152"/>
    <mergeCell ref="W153:X153"/>
    <mergeCell ref="W154:X154"/>
    <mergeCell ref="W155:X155"/>
    <mergeCell ref="W156:X156"/>
    <mergeCell ref="W147:X147"/>
    <mergeCell ref="W148:X148"/>
    <mergeCell ref="W149:X149"/>
    <mergeCell ref="W150:X150"/>
    <mergeCell ref="W151:X151"/>
    <mergeCell ref="W182:X182"/>
    <mergeCell ref="W183:X183"/>
    <mergeCell ref="W184:X184"/>
    <mergeCell ref="W185:X185"/>
    <mergeCell ref="W186:X186"/>
    <mergeCell ref="W177:X177"/>
    <mergeCell ref="W178:X178"/>
    <mergeCell ref="W179:X179"/>
    <mergeCell ref="W180:X180"/>
    <mergeCell ref="W181:X181"/>
    <mergeCell ref="W172:X172"/>
    <mergeCell ref="W173:X173"/>
    <mergeCell ref="W174:X174"/>
    <mergeCell ref="W175:X175"/>
    <mergeCell ref="W176:X176"/>
    <mergeCell ref="W167:X167"/>
    <mergeCell ref="W168:X168"/>
    <mergeCell ref="W169:X169"/>
    <mergeCell ref="W170:X170"/>
    <mergeCell ref="W171:X171"/>
    <mergeCell ref="W202:X202"/>
    <mergeCell ref="W203:X203"/>
    <mergeCell ref="W204:X204"/>
    <mergeCell ref="W205:X205"/>
    <mergeCell ref="W206:X206"/>
    <mergeCell ref="W197:X197"/>
    <mergeCell ref="W198:X198"/>
    <mergeCell ref="W199:X199"/>
    <mergeCell ref="W200:X200"/>
    <mergeCell ref="W201:X201"/>
    <mergeCell ref="W192:X192"/>
    <mergeCell ref="W193:X193"/>
    <mergeCell ref="W194:X194"/>
    <mergeCell ref="W195:X195"/>
    <mergeCell ref="W196:X196"/>
    <mergeCell ref="W187:X187"/>
    <mergeCell ref="W188:X188"/>
    <mergeCell ref="W189:X189"/>
    <mergeCell ref="W190:X190"/>
    <mergeCell ref="W191:X191"/>
    <mergeCell ref="W222:X222"/>
    <mergeCell ref="W223:X223"/>
    <mergeCell ref="W224:X224"/>
    <mergeCell ref="W225:X225"/>
    <mergeCell ref="W226:X226"/>
    <mergeCell ref="W217:X217"/>
    <mergeCell ref="W218:X218"/>
    <mergeCell ref="W219:X219"/>
    <mergeCell ref="W220:X220"/>
    <mergeCell ref="W221:X221"/>
    <mergeCell ref="W212:X212"/>
    <mergeCell ref="W213:X213"/>
    <mergeCell ref="W214:X214"/>
    <mergeCell ref="W215:X215"/>
    <mergeCell ref="W216:X216"/>
    <mergeCell ref="W207:X207"/>
    <mergeCell ref="W208:X208"/>
    <mergeCell ref="W209:X209"/>
    <mergeCell ref="W210:X210"/>
    <mergeCell ref="W211:X211"/>
    <mergeCell ref="W242:X242"/>
    <mergeCell ref="W243:X243"/>
    <mergeCell ref="W244:X244"/>
    <mergeCell ref="W245:X245"/>
    <mergeCell ref="W246:X246"/>
    <mergeCell ref="W237:X237"/>
    <mergeCell ref="W238:X238"/>
    <mergeCell ref="W239:X239"/>
    <mergeCell ref="W240:X240"/>
    <mergeCell ref="W241:X241"/>
    <mergeCell ref="W232:X232"/>
    <mergeCell ref="W233:X233"/>
    <mergeCell ref="W234:X234"/>
    <mergeCell ref="W235:X235"/>
    <mergeCell ref="W236:X236"/>
    <mergeCell ref="W227:X227"/>
    <mergeCell ref="W228:X228"/>
    <mergeCell ref="W229:X229"/>
    <mergeCell ref="W230:X230"/>
    <mergeCell ref="W231:X231"/>
    <mergeCell ref="W262:X262"/>
    <mergeCell ref="W263:X263"/>
    <mergeCell ref="W264:X264"/>
    <mergeCell ref="W265:X265"/>
    <mergeCell ref="W266:X266"/>
    <mergeCell ref="W257:X257"/>
    <mergeCell ref="W258:X258"/>
    <mergeCell ref="W259:X259"/>
    <mergeCell ref="W260:X260"/>
    <mergeCell ref="W261:X261"/>
    <mergeCell ref="W252:X252"/>
    <mergeCell ref="W253:X253"/>
    <mergeCell ref="W254:X254"/>
    <mergeCell ref="W255:X255"/>
    <mergeCell ref="W256:X256"/>
    <mergeCell ref="W247:X247"/>
    <mergeCell ref="W248:X248"/>
    <mergeCell ref="W249:X249"/>
    <mergeCell ref="W250:X250"/>
    <mergeCell ref="W251:X251"/>
    <mergeCell ref="W282:X282"/>
    <mergeCell ref="W283:X283"/>
    <mergeCell ref="W284:X284"/>
    <mergeCell ref="W285:X285"/>
    <mergeCell ref="W286:X286"/>
    <mergeCell ref="W277:X277"/>
    <mergeCell ref="W278:X278"/>
    <mergeCell ref="W279:X279"/>
    <mergeCell ref="W280:X280"/>
    <mergeCell ref="W281:X281"/>
    <mergeCell ref="W272:X272"/>
    <mergeCell ref="W273:X273"/>
    <mergeCell ref="W274:X274"/>
    <mergeCell ref="W275:X275"/>
    <mergeCell ref="W276:X276"/>
    <mergeCell ref="W267:X267"/>
    <mergeCell ref="W268:X268"/>
    <mergeCell ref="W269:X269"/>
    <mergeCell ref="W270:X270"/>
    <mergeCell ref="W271:X271"/>
    <mergeCell ref="W302:X302"/>
    <mergeCell ref="W303:X303"/>
    <mergeCell ref="W304:X304"/>
    <mergeCell ref="W305:X305"/>
    <mergeCell ref="W306:X306"/>
    <mergeCell ref="W297:X297"/>
    <mergeCell ref="W298:X298"/>
    <mergeCell ref="W299:X299"/>
    <mergeCell ref="W300:X300"/>
    <mergeCell ref="W301:X301"/>
    <mergeCell ref="W292:X292"/>
    <mergeCell ref="W293:X293"/>
    <mergeCell ref="W294:X294"/>
    <mergeCell ref="W295:X295"/>
    <mergeCell ref="W296:X296"/>
    <mergeCell ref="W287:X287"/>
    <mergeCell ref="W288:X288"/>
    <mergeCell ref="W289:X289"/>
    <mergeCell ref="W290:X290"/>
    <mergeCell ref="W291:X291"/>
    <mergeCell ref="W322:X322"/>
    <mergeCell ref="W323:X323"/>
    <mergeCell ref="W324:X324"/>
    <mergeCell ref="W325:X325"/>
    <mergeCell ref="W326:X326"/>
    <mergeCell ref="W317:X317"/>
    <mergeCell ref="W318:X318"/>
    <mergeCell ref="W319:X319"/>
    <mergeCell ref="W320:X320"/>
    <mergeCell ref="W321:X321"/>
    <mergeCell ref="W312:X312"/>
    <mergeCell ref="W313:X313"/>
    <mergeCell ref="W314:X314"/>
    <mergeCell ref="W315:X315"/>
    <mergeCell ref="W316:X316"/>
    <mergeCell ref="W307:X307"/>
    <mergeCell ref="W308:X308"/>
    <mergeCell ref="W309:X309"/>
    <mergeCell ref="W310:X310"/>
    <mergeCell ref="W311:X311"/>
    <mergeCell ref="W342:X342"/>
    <mergeCell ref="W343:X343"/>
    <mergeCell ref="W344:X344"/>
    <mergeCell ref="W345:X345"/>
    <mergeCell ref="W346:X346"/>
    <mergeCell ref="W337:X337"/>
    <mergeCell ref="W338:X338"/>
    <mergeCell ref="W339:X339"/>
    <mergeCell ref="W340:X340"/>
    <mergeCell ref="W341:X341"/>
    <mergeCell ref="W332:X332"/>
    <mergeCell ref="W333:X333"/>
    <mergeCell ref="W334:X334"/>
    <mergeCell ref="W335:X335"/>
    <mergeCell ref="W336:X336"/>
    <mergeCell ref="W327:X327"/>
    <mergeCell ref="W328:X328"/>
    <mergeCell ref="W329:X329"/>
    <mergeCell ref="W330:X330"/>
    <mergeCell ref="W331:X331"/>
    <mergeCell ref="W362:X362"/>
    <mergeCell ref="W363:X363"/>
    <mergeCell ref="W364:X364"/>
    <mergeCell ref="W365:X365"/>
    <mergeCell ref="W366:X366"/>
    <mergeCell ref="W357:X357"/>
    <mergeCell ref="W358:X358"/>
    <mergeCell ref="W359:X359"/>
    <mergeCell ref="W360:X360"/>
    <mergeCell ref="W361:X361"/>
    <mergeCell ref="W352:X352"/>
    <mergeCell ref="W353:X353"/>
    <mergeCell ref="W354:X354"/>
    <mergeCell ref="W355:X355"/>
    <mergeCell ref="W356:X356"/>
    <mergeCell ref="W347:X347"/>
    <mergeCell ref="W348:X348"/>
    <mergeCell ref="W349:X349"/>
    <mergeCell ref="W350:X350"/>
    <mergeCell ref="W351:X351"/>
    <mergeCell ref="W382:X382"/>
    <mergeCell ref="W383:X383"/>
    <mergeCell ref="W384:X384"/>
    <mergeCell ref="W385:X385"/>
    <mergeCell ref="W386:X386"/>
    <mergeCell ref="W377:X377"/>
    <mergeCell ref="W378:X378"/>
    <mergeCell ref="W379:X379"/>
    <mergeCell ref="W380:X380"/>
    <mergeCell ref="W381:X381"/>
    <mergeCell ref="W372:X372"/>
    <mergeCell ref="W373:X373"/>
    <mergeCell ref="W374:X374"/>
    <mergeCell ref="W375:X375"/>
    <mergeCell ref="W376:X376"/>
    <mergeCell ref="W367:X367"/>
    <mergeCell ref="W368:X368"/>
    <mergeCell ref="W369:X369"/>
    <mergeCell ref="W370:X370"/>
    <mergeCell ref="W371:X371"/>
    <mergeCell ref="W402:X402"/>
    <mergeCell ref="W403:X403"/>
    <mergeCell ref="W404:X404"/>
    <mergeCell ref="W405:X405"/>
    <mergeCell ref="W406:X406"/>
    <mergeCell ref="W397:X397"/>
    <mergeCell ref="W398:X398"/>
    <mergeCell ref="W399:X399"/>
    <mergeCell ref="W400:X400"/>
    <mergeCell ref="W401:X401"/>
    <mergeCell ref="W392:X392"/>
    <mergeCell ref="W393:X393"/>
    <mergeCell ref="W394:X394"/>
    <mergeCell ref="W395:X395"/>
    <mergeCell ref="W396:X396"/>
    <mergeCell ref="W387:X387"/>
    <mergeCell ref="W388:X388"/>
    <mergeCell ref="W389:X389"/>
    <mergeCell ref="W390:X390"/>
    <mergeCell ref="W391:X391"/>
    <mergeCell ref="W422:X422"/>
    <mergeCell ref="W423:X423"/>
    <mergeCell ref="W424:X424"/>
    <mergeCell ref="W425:X425"/>
    <mergeCell ref="W426:X426"/>
    <mergeCell ref="W417:X417"/>
    <mergeCell ref="W418:X418"/>
    <mergeCell ref="W419:X419"/>
    <mergeCell ref="W420:X420"/>
    <mergeCell ref="W421:X421"/>
    <mergeCell ref="W412:X412"/>
    <mergeCell ref="W413:X413"/>
    <mergeCell ref="W414:X414"/>
    <mergeCell ref="W415:X415"/>
    <mergeCell ref="W416:X416"/>
    <mergeCell ref="W407:X407"/>
    <mergeCell ref="W408:X408"/>
    <mergeCell ref="W409:X409"/>
    <mergeCell ref="W410:X410"/>
    <mergeCell ref="W411:X411"/>
    <mergeCell ref="W442:X442"/>
    <mergeCell ref="W443:X443"/>
    <mergeCell ref="W444:X444"/>
    <mergeCell ref="W445:X445"/>
    <mergeCell ref="W446:X446"/>
    <mergeCell ref="W437:X437"/>
    <mergeCell ref="W438:X438"/>
    <mergeCell ref="W439:X439"/>
    <mergeCell ref="W440:X440"/>
    <mergeCell ref="W441:X441"/>
    <mergeCell ref="W432:X432"/>
    <mergeCell ref="W433:X433"/>
    <mergeCell ref="W434:X434"/>
    <mergeCell ref="W435:X435"/>
    <mergeCell ref="W436:X436"/>
    <mergeCell ref="W427:X427"/>
    <mergeCell ref="W428:X428"/>
    <mergeCell ref="W429:X429"/>
    <mergeCell ref="W430:X430"/>
    <mergeCell ref="W431:X431"/>
    <mergeCell ref="W462:X462"/>
    <mergeCell ref="W463:X463"/>
    <mergeCell ref="W464:X464"/>
    <mergeCell ref="W465:X465"/>
    <mergeCell ref="W466:X466"/>
    <mergeCell ref="W457:X457"/>
    <mergeCell ref="W458:X458"/>
    <mergeCell ref="W459:X459"/>
    <mergeCell ref="W460:X460"/>
    <mergeCell ref="W461:X461"/>
    <mergeCell ref="W452:X452"/>
    <mergeCell ref="W453:X453"/>
    <mergeCell ref="W454:X454"/>
    <mergeCell ref="W455:X455"/>
    <mergeCell ref="W456:X456"/>
    <mergeCell ref="W447:X447"/>
    <mergeCell ref="W448:X448"/>
    <mergeCell ref="W449:X449"/>
    <mergeCell ref="W450:X450"/>
    <mergeCell ref="W451:X451"/>
    <mergeCell ref="W499:X499"/>
    <mergeCell ref="W500:X500"/>
    <mergeCell ref="W501:X501"/>
    <mergeCell ref="W492:X492"/>
    <mergeCell ref="W493:X493"/>
    <mergeCell ref="W494:X494"/>
    <mergeCell ref="W495:X495"/>
    <mergeCell ref="W496:X496"/>
    <mergeCell ref="W487:X487"/>
    <mergeCell ref="W488:X488"/>
    <mergeCell ref="W489:X489"/>
    <mergeCell ref="W490:X490"/>
    <mergeCell ref="W491:X491"/>
    <mergeCell ref="W482:X482"/>
    <mergeCell ref="W483:X483"/>
    <mergeCell ref="W484:X484"/>
    <mergeCell ref="W485:X485"/>
    <mergeCell ref="W486:X486"/>
    <mergeCell ref="AA20:AB20"/>
    <mergeCell ref="AA21:AB21"/>
    <mergeCell ref="AA22:AB22"/>
    <mergeCell ref="AA23:AB23"/>
    <mergeCell ref="AA24:AB24"/>
    <mergeCell ref="AA15:AB15"/>
    <mergeCell ref="AA16:AB16"/>
    <mergeCell ref="AA17:AB17"/>
    <mergeCell ref="AA18:AB18"/>
    <mergeCell ref="AA19:AB19"/>
    <mergeCell ref="AA10:AB10"/>
    <mergeCell ref="AA11:AB11"/>
    <mergeCell ref="AA12:AB12"/>
    <mergeCell ref="AA13:AB13"/>
    <mergeCell ref="AA14:AB14"/>
    <mergeCell ref="W497:X497"/>
    <mergeCell ref="W498:X498"/>
    <mergeCell ref="W477:X477"/>
    <mergeCell ref="W478:X478"/>
    <mergeCell ref="W479:X479"/>
    <mergeCell ref="W480:X480"/>
    <mergeCell ref="W481:X481"/>
    <mergeCell ref="W472:X472"/>
    <mergeCell ref="W473:X473"/>
    <mergeCell ref="W474:X474"/>
    <mergeCell ref="W475:X475"/>
    <mergeCell ref="W476:X476"/>
    <mergeCell ref="W467:X467"/>
    <mergeCell ref="W468:X468"/>
    <mergeCell ref="W469:X469"/>
    <mergeCell ref="W470:X470"/>
    <mergeCell ref="W471:X471"/>
    <mergeCell ref="AA40:AB40"/>
    <mergeCell ref="AA41:AB41"/>
    <mergeCell ref="AA42:AB42"/>
    <mergeCell ref="AA43:AB43"/>
    <mergeCell ref="AA44:AB44"/>
    <mergeCell ref="AA35:AB35"/>
    <mergeCell ref="AA36:AB36"/>
    <mergeCell ref="AA37:AB37"/>
    <mergeCell ref="AA38:AB38"/>
    <mergeCell ref="AA39:AB39"/>
    <mergeCell ref="AA30:AB30"/>
    <mergeCell ref="AA31:AB31"/>
    <mergeCell ref="AA32:AB32"/>
    <mergeCell ref="AA33:AB33"/>
    <mergeCell ref="AA34:AB34"/>
    <mergeCell ref="AA25:AB25"/>
    <mergeCell ref="AA26:AB26"/>
    <mergeCell ref="AA27:AB27"/>
    <mergeCell ref="AA28:AB28"/>
    <mergeCell ref="AA29:AB29"/>
    <mergeCell ref="AA60:AB60"/>
    <mergeCell ref="AA61:AB61"/>
    <mergeCell ref="AA62:AB62"/>
    <mergeCell ref="AA63:AB63"/>
    <mergeCell ref="AA64:AB64"/>
    <mergeCell ref="AA55:AB55"/>
    <mergeCell ref="AA56:AB56"/>
    <mergeCell ref="AA57:AB57"/>
    <mergeCell ref="AA58:AB58"/>
    <mergeCell ref="AA59:AB59"/>
    <mergeCell ref="AA50:AB50"/>
    <mergeCell ref="AA51:AB51"/>
    <mergeCell ref="AA52:AB52"/>
    <mergeCell ref="AA53:AB53"/>
    <mergeCell ref="AA54:AB54"/>
    <mergeCell ref="AA45:AB45"/>
    <mergeCell ref="AA46:AB46"/>
    <mergeCell ref="AA47:AB47"/>
    <mergeCell ref="AA48:AB48"/>
    <mergeCell ref="AA49:AB49"/>
    <mergeCell ref="AA80:AB80"/>
    <mergeCell ref="AA81:AB81"/>
    <mergeCell ref="AA82:AB82"/>
    <mergeCell ref="AA83:AB83"/>
    <mergeCell ref="AA84:AB84"/>
    <mergeCell ref="AA75:AB75"/>
    <mergeCell ref="AA76:AB76"/>
    <mergeCell ref="AA77:AB77"/>
    <mergeCell ref="AA78:AB78"/>
    <mergeCell ref="AA79:AB79"/>
    <mergeCell ref="AA70:AB70"/>
    <mergeCell ref="AA71:AB71"/>
    <mergeCell ref="AA72:AB72"/>
    <mergeCell ref="AA73:AB73"/>
    <mergeCell ref="AA74:AB74"/>
    <mergeCell ref="AA65:AB65"/>
    <mergeCell ref="AA66:AB66"/>
    <mergeCell ref="AA67:AB67"/>
    <mergeCell ref="AA68:AB68"/>
    <mergeCell ref="AA69:AB69"/>
    <mergeCell ref="AA100:AB100"/>
    <mergeCell ref="AA101:AB101"/>
    <mergeCell ref="AA102:AB102"/>
    <mergeCell ref="AA103:AB103"/>
    <mergeCell ref="AA104:AB104"/>
    <mergeCell ref="AA95:AB95"/>
    <mergeCell ref="AA96:AB96"/>
    <mergeCell ref="AA97:AB97"/>
    <mergeCell ref="AA98:AB98"/>
    <mergeCell ref="AA99:AB99"/>
    <mergeCell ref="AA90:AB90"/>
    <mergeCell ref="AA91:AB91"/>
    <mergeCell ref="AA92:AB92"/>
    <mergeCell ref="AA93:AB93"/>
    <mergeCell ref="AA94:AB94"/>
    <mergeCell ref="AA85:AB85"/>
    <mergeCell ref="AA86:AB86"/>
    <mergeCell ref="AA87:AB87"/>
    <mergeCell ref="AA88:AB88"/>
    <mergeCell ref="AA89:AB89"/>
    <mergeCell ref="AA120:AB120"/>
    <mergeCell ref="AA121:AB121"/>
    <mergeCell ref="AA122:AB122"/>
    <mergeCell ref="AA123:AB123"/>
    <mergeCell ref="AA124:AB124"/>
    <mergeCell ref="AA115:AB115"/>
    <mergeCell ref="AA116:AB116"/>
    <mergeCell ref="AA117:AB117"/>
    <mergeCell ref="AA118:AB118"/>
    <mergeCell ref="AA119:AB119"/>
    <mergeCell ref="AA110:AB110"/>
    <mergeCell ref="AA111:AB111"/>
    <mergeCell ref="AA112:AB112"/>
    <mergeCell ref="AA113:AB113"/>
    <mergeCell ref="AA114:AB114"/>
    <mergeCell ref="AA105:AB105"/>
    <mergeCell ref="AA106:AB106"/>
    <mergeCell ref="AA107:AB107"/>
    <mergeCell ref="AA108:AB108"/>
    <mergeCell ref="AA109:AB109"/>
    <mergeCell ref="AA140:AB140"/>
    <mergeCell ref="AA141:AB141"/>
    <mergeCell ref="AA142:AB142"/>
    <mergeCell ref="AA143:AB143"/>
    <mergeCell ref="AA144:AB144"/>
    <mergeCell ref="AA135:AB135"/>
    <mergeCell ref="AA136:AB136"/>
    <mergeCell ref="AA137:AB137"/>
    <mergeCell ref="AA138:AB138"/>
    <mergeCell ref="AA139:AB139"/>
    <mergeCell ref="AA130:AB130"/>
    <mergeCell ref="AA131:AB131"/>
    <mergeCell ref="AA132:AB132"/>
    <mergeCell ref="AA133:AB133"/>
    <mergeCell ref="AA134:AB134"/>
    <mergeCell ref="AA125:AB125"/>
    <mergeCell ref="AA126:AB126"/>
    <mergeCell ref="AA127:AB127"/>
    <mergeCell ref="AA128:AB128"/>
    <mergeCell ref="AA129:AB129"/>
    <mergeCell ref="AA160:AB160"/>
    <mergeCell ref="AA161:AB161"/>
    <mergeCell ref="AA162:AB162"/>
    <mergeCell ref="AA163:AB163"/>
    <mergeCell ref="AA164:AB164"/>
    <mergeCell ref="AA155:AB155"/>
    <mergeCell ref="AA156:AB156"/>
    <mergeCell ref="AA157:AB157"/>
    <mergeCell ref="AA158:AB158"/>
    <mergeCell ref="AA159:AB159"/>
    <mergeCell ref="AA150:AB150"/>
    <mergeCell ref="AA151:AB151"/>
    <mergeCell ref="AA152:AB152"/>
    <mergeCell ref="AA153:AB153"/>
    <mergeCell ref="AA154:AB154"/>
    <mergeCell ref="AA145:AB145"/>
    <mergeCell ref="AA146:AB146"/>
    <mergeCell ref="AA147:AB147"/>
    <mergeCell ref="AA148:AB148"/>
    <mergeCell ref="AA149:AB149"/>
    <mergeCell ref="AA180:AB180"/>
    <mergeCell ref="AA181:AB181"/>
    <mergeCell ref="AA182:AB182"/>
    <mergeCell ref="AA183:AB183"/>
    <mergeCell ref="AA184:AB184"/>
    <mergeCell ref="AA175:AB175"/>
    <mergeCell ref="AA176:AB176"/>
    <mergeCell ref="AA177:AB177"/>
    <mergeCell ref="AA178:AB178"/>
    <mergeCell ref="AA179:AB179"/>
    <mergeCell ref="AA170:AB170"/>
    <mergeCell ref="AA171:AB171"/>
    <mergeCell ref="AA172:AB172"/>
    <mergeCell ref="AA173:AB173"/>
    <mergeCell ref="AA174:AB174"/>
    <mergeCell ref="AA165:AB165"/>
    <mergeCell ref="AA166:AB166"/>
    <mergeCell ref="AA167:AB167"/>
    <mergeCell ref="AA168:AB168"/>
    <mergeCell ref="AA169:AB169"/>
    <mergeCell ref="AA200:AB200"/>
    <mergeCell ref="AA201:AB201"/>
    <mergeCell ref="AA202:AB202"/>
    <mergeCell ref="AA203:AB203"/>
    <mergeCell ref="AA204:AB204"/>
    <mergeCell ref="AA195:AB195"/>
    <mergeCell ref="AA196:AB196"/>
    <mergeCell ref="AA197:AB197"/>
    <mergeCell ref="AA198:AB198"/>
    <mergeCell ref="AA199:AB199"/>
    <mergeCell ref="AA190:AB190"/>
    <mergeCell ref="AA191:AB191"/>
    <mergeCell ref="AA192:AB192"/>
    <mergeCell ref="AA193:AB193"/>
    <mergeCell ref="AA194:AB194"/>
    <mergeCell ref="AA185:AB185"/>
    <mergeCell ref="AA186:AB186"/>
    <mergeCell ref="AA187:AB187"/>
    <mergeCell ref="AA188:AB188"/>
    <mergeCell ref="AA189:AB189"/>
    <mergeCell ref="AA220:AB220"/>
    <mergeCell ref="AA221:AB221"/>
    <mergeCell ref="AA222:AB222"/>
    <mergeCell ref="AA223:AB223"/>
    <mergeCell ref="AA224:AB224"/>
    <mergeCell ref="AA215:AB215"/>
    <mergeCell ref="AA216:AB216"/>
    <mergeCell ref="AA217:AB217"/>
    <mergeCell ref="AA218:AB218"/>
    <mergeCell ref="AA219:AB219"/>
    <mergeCell ref="AA210:AB210"/>
    <mergeCell ref="AA211:AB211"/>
    <mergeCell ref="AA212:AB212"/>
    <mergeCell ref="AA213:AB213"/>
    <mergeCell ref="AA214:AB214"/>
    <mergeCell ref="AA205:AB205"/>
    <mergeCell ref="AA206:AB206"/>
    <mergeCell ref="AA207:AB207"/>
    <mergeCell ref="AA208:AB208"/>
    <mergeCell ref="AA209:AB209"/>
    <mergeCell ref="AA240:AB240"/>
    <mergeCell ref="AA241:AB241"/>
    <mergeCell ref="AA242:AB242"/>
    <mergeCell ref="AA243:AB243"/>
    <mergeCell ref="AA244:AB244"/>
    <mergeCell ref="AA235:AB235"/>
    <mergeCell ref="AA236:AB236"/>
    <mergeCell ref="AA237:AB237"/>
    <mergeCell ref="AA238:AB238"/>
    <mergeCell ref="AA239:AB239"/>
    <mergeCell ref="AA230:AB230"/>
    <mergeCell ref="AA231:AB231"/>
    <mergeCell ref="AA232:AB232"/>
    <mergeCell ref="AA233:AB233"/>
    <mergeCell ref="AA234:AB234"/>
    <mergeCell ref="AA225:AB225"/>
    <mergeCell ref="AA226:AB226"/>
    <mergeCell ref="AA227:AB227"/>
    <mergeCell ref="AA228:AB228"/>
    <mergeCell ref="AA229:AB229"/>
    <mergeCell ref="AA260:AB260"/>
    <mergeCell ref="AA261:AB261"/>
    <mergeCell ref="AA262:AB262"/>
    <mergeCell ref="AA263:AB263"/>
    <mergeCell ref="AA264:AB264"/>
    <mergeCell ref="AA255:AB255"/>
    <mergeCell ref="AA256:AB256"/>
    <mergeCell ref="AA257:AB257"/>
    <mergeCell ref="AA258:AB258"/>
    <mergeCell ref="AA259:AB259"/>
    <mergeCell ref="AA250:AB250"/>
    <mergeCell ref="AA251:AB251"/>
    <mergeCell ref="AA252:AB252"/>
    <mergeCell ref="AA253:AB253"/>
    <mergeCell ref="AA254:AB254"/>
    <mergeCell ref="AA245:AB245"/>
    <mergeCell ref="AA246:AB246"/>
    <mergeCell ref="AA247:AB247"/>
    <mergeCell ref="AA248:AB248"/>
    <mergeCell ref="AA249:AB249"/>
    <mergeCell ref="AA280:AB280"/>
    <mergeCell ref="AA281:AB281"/>
    <mergeCell ref="AA282:AB282"/>
    <mergeCell ref="AA283:AB283"/>
    <mergeCell ref="AA284:AB284"/>
    <mergeCell ref="AA275:AB275"/>
    <mergeCell ref="AA276:AB276"/>
    <mergeCell ref="AA277:AB277"/>
    <mergeCell ref="AA278:AB278"/>
    <mergeCell ref="AA279:AB279"/>
    <mergeCell ref="AA270:AB270"/>
    <mergeCell ref="AA271:AB271"/>
    <mergeCell ref="AA272:AB272"/>
    <mergeCell ref="AA273:AB273"/>
    <mergeCell ref="AA274:AB274"/>
    <mergeCell ref="AA265:AB265"/>
    <mergeCell ref="AA266:AB266"/>
    <mergeCell ref="AA267:AB267"/>
    <mergeCell ref="AA268:AB268"/>
    <mergeCell ref="AA269:AB269"/>
    <mergeCell ref="AA300:AB300"/>
    <mergeCell ref="AA301:AB301"/>
    <mergeCell ref="AA302:AB302"/>
    <mergeCell ref="AA303:AB303"/>
    <mergeCell ref="AA304:AB304"/>
    <mergeCell ref="AA295:AB295"/>
    <mergeCell ref="AA296:AB296"/>
    <mergeCell ref="AA297:AB297"/>
    <mergeCell ref="AA298:AB298"/>
    <mergeCell ref="AA299:AB299"/>
    <mergeCell ref="AA290:AB290"/>
    <mergeCell ref="AA291:AB291"/>
    <mergeCell ref="AA292:AB292"/>
    <mergeCell ref="AA293:AB293"/>
    <mergeCell ref="AA294:AB294"/>
    <mergeCell ref="AA285:AB285"/>
    <mergeCell ref="AA286:AB286"/>
    <mergeCell ref="AA287:AB287"/>
    <mergeCell ref="AA288:AB288"/>
    <mergeCell ref="AA289:AB289"/>
    <mergeCell ref="AA320:AB320"/>
    <mergeCell ref="AA321:AB321"/>
    <mergeCell ref="AA322:AB322"/>
    <mergeCell ref="AA323:AB323"/>
    <mergeCell ref="AA324:AB324"/>
    <mergeCell ref="AA315:AB315"/>
    <mergeCell ref="AA316:AB316"/>
    <mergeCell ref="AA317:AB317"/>
    <mergeCell ref="AA318:AB318"/>
    <mergeCell ref="AA319:AB319"/>
    <mergeCell ref="AA310:AB310"/>
    <mergeCell ref="AA311:AB311"/>
    <mergeCell ref="AA312:AB312"/>
    <mergeCell ref="AA313:AB313"/>
    <mergeCell ref="AA314:AB314"/>
    <mergeCell ref="AA305:AB305"/>
    <mergeCell ref="AA306:AB306"/>
    <mergeCell ref="AA307:AB307"/>
    <mergeCell ref="AA308:AB308"/>
    <mergeCell ref="AA309:AB309"/>
    <mergeCell ref="AA340:AB340"/>
    <mergeCell ref="AA341:AB341"/>
    <mergeCell ref="AA342:AB342"/>
    <mergeCell ref="AA343:AB343"/>
    <mergeCell ref="AA344:AB344"/>
    <mergeCell ref="AA335:AB335"/>
    <mergeCell ref="AA336:AB336"/>
    <mergeCell ref="AA337:AB337"/>
    <mergeCell ref="AA338:AB338"/>
    <mergeCell ref="AA339:AB339"/>
    <mergeCell ref="AA330:AB330"/>
    <mergeCell ref="AA331:AB331"/>
    <mergeCell ref="AA332:AB332"/>
    <mergeCell ref="AA333:AB333"/>
    <mergeCell ref="AA334:AB334"/>
    <mergeCell ref="AA325:AB325"/>
    <mergeCell ref="AA326:AB326"/>
    <mergeCell ref="AA327:AB327"/>
    <mergeCell ref="AA328:AB328"/>
    <mergeCell ref="AA329:AB329"/>
    <mergeCell ref="AA360:AB360"/>
    <mergeCell ref="AA361:AB361"/>
    <mergeCell ref="AA362:AB362"/>
    <mergeCell ref="AA363:AB363"/>
    <mergeCell ref="AA364:AB364"/>
    <mergeCell ref="AA355:AB355"/>
    <mergeCell ref="AA356:AB356"/>
    <mergeCell ref="AA357:AB357"/>
    <mergeCell ref="AA358:AB358"/>
    <mergeCell ref="AA359:AB359"/>
    <mergeCell ref="AA350:AB350"/>
    <mergeCell ref="AA351:AB351"/>
    <mergeCell ref="AA352:AB352"/>
    <mergeCell ref="AA353:AB353"/>
    <mergeCell ref="AA354:AB354"/>
    <mergeCell ref="AA345:AB345"/>
    <mergeCell ref="AA346:AB346"/>
    <mergeCell ref="AA347:AB347"/>
    <mergeCell ref="AA348:AB348"/>
    <mergeCell ref="AA349:AB349"/>
    <mergeCell ref="AA380:AB380"/>
    <mergeCell ref="AA381:AB381"/>
    <mergeCell ref="AA382:AB382"/>
    <mergeCell ref="AA383:AB383"/>
    <mergeCell ref="AA384:AB384"/>
    <mergeCell ref="AA375:AB375"/>
    <mergeCell ref="AA376:AB376"/>
    <mergeCell ref="AA377:AB377"/>
    <mergeCell ref="AA378:AB378"/>
    <mergeCell ref="AA379:AB379"/>
    <mergeCell ref="AA370:AB370"/>
    <mergeCell ref="AA371:AB371"/>
    <mergeCell ref="AA372:AB372"/>
    <mergeCell ref="AA373:AB373"/>
    <mergeCell ref="AA374:AB374"/>
    <mergeCell ref="AA365:AB365"/>
    <mergeCell ref="AA366:AB366"/>
    <mergeCell ref="AA367:AB367"/>
    <mergeCell ref="AA368:AB368"/>
    <mergeCell ref="AA369:AB369"/>
    <mergeCell ref="AA400:AB400"/>
    <mergeCell ref="AA401:AB401"/>
    <mergeCell ref="AA402:AB402"/>
    <mergeCell ref="AA403:AB403"/>
    <mergeCell ref="AA404:AB404"/>
    <mergeCell ref="AA395:AB395"/>
    <mergeCell ref="AA396:AB396"/>
    <mergeCell ref="AA397:AB397"/>
    <mergeCell ref="AA398:AB398"/>
    <mergeCell ref="AA399:AB399"/>
    <mergeCell ref="AA390:AB390"/>
    <mergeCell ref="AA391:AB391"/>
    <mergeCell ref="AA392:AB392"/>
    <mergeCell ref="AA393:AB393"/>
    <mergeCell ref="AA394:AB394"/>
    <mergeCell ref="AA385:AB385"/>
    <mergeCell ref="AA386:AB386"/>
    <mergeCell ref="AA387:AB387"/>
    <mergeCell ref="AA388:AB388"/>
    <mergeCell ref="AA389:AB389"/>
    <mergeCell ref="AA420:AB420"/>
    <mergeCell ref="AA421:AB421"/>
    <mergeCell ref="AA422:AB422"/>
    <mergeCell ref="AA423:AB423"/>
    <mergeCell ref="AA424:AB424"/>
    <mergeCell ref="AA415:AB415"/>
    <mergeCell ref="AA416:AB416"/>
    <mergeCell ref="AA417:AB417"/>
    <mergeCell ref="AA418:AB418"/>
    <mergeCell ref="AA419:AB419"/>
    <mergeCell ref="AA410:AB410"/>
    <mergeCell ref="AA411:AB411"/>
    <mergeCell ref="AA412:AB412"/>
    <mergeCell ref="AA413:AB413"/>
    <mergeCell ref="AA414:AB414"/>
    <mergeCell ref="AA405:AB405"/>
    <mergeCell ref="AA406:AB406"/>
    <mergeCell ref="AA407:AB407"/>
    <mergeCell ref="AA408:AB408"/>
    <mergeCell ref="AA409:AB409"/>
    <mergeCell ref="AA440:AB440"/>
    <mergeCell ref="AA441:AB441"/>
    <mergeCell ref="AA442:AB442"/>
    <mergeCell ref="AA443:AB443"/>
    <mergeCell ref="AA444:AB444"/>
    <mergeCell ref="AA435:AB435"/>
    <mergeCell ref="AA436:AB436"/>
    <mergeCell ref="AA437:AB437"/>
    <mergeCell ref="AA438:AB438"/>
    <mergeCell ref="AA439:AB439"/>
    <mergeCell ref="AA430:AB430"/>
    <mergeCell ref="AA431:AB431"/>
    <mergeCell ref="AA432:AB432"/>
    <mergeCell ref="AA433:AB433"/>
    <mergeCell ref="AA434:AB434"/>
    <mergeCell ref="AA425:AB425"/>
    <mergeCell ref="AA426:AB426"/>
    <mergeCell ref="AA427:AB427"/>
    <mergeCell ref="AA428:AB428"/>
    <mergeCell ref="AA429:AB429"/>
    <mergeCell ref="AA460:AB460"/>
    <mergeCell ref="AA461:AB461"/>
    <mergeCell ref="AA462:AB462"/>
    <mergeCell ref="AA463:AB463"/>
    <mergeCell ref="AA464:AB464"/>
    <mergeCell ref="AA455:AB455"/>
    <mergeCell ref="AA456:AB456"/>
    <mergeCell ref="AA457:AB457"/>
    <mergeCell ref="AA458:AB458"/>
    <mergeCell ref="AA459:AB459"/>
    <mergeCell ref="AA450:AB450"/>
    <mergeCell ref="AA451:AB451"/>
    <mergeCell ref="AA452:AB452"/>
    <mergeCell ref="AA453:AB453"/>
    <mergeCell ref="AA454:AB454"/>
    <mergeCell ref="AA445:AB445"/>
    <mergeCell ref="AA446:AB446"/>
    <mergeCell ref="AA447:AB447"/>
    <mergeCell ref="AA448:AB448"/>
    <mergeCell ref="AA449:AB449"/>
    <mergeCell ref="AA481:AB481"/>
    <mergeCell ref="AA482:AB482"/>
    <mergeCell ref="AA483:AB483"/>
    <mergeCell ref="AA484:AB484"/>
    <mergeCell ref="AA475:AB475"/>
    <mergeCell ref="AA476:AB476"/>
    <mergeCell ref="AA477:AB477"/>
    <mergeCell ref="AA478:AB478"/>
    <mergeCell ref="AA479:AB479"/>
    <mergeCell ref="AA470:AB470"/>
    <mergeCell ref="AA471:AB471"/>
    <mergeCell ref="AA472:AB472"/>
    <mergeCell ref="AA473:AB473"/>
    <mergeCell ref="AA474:AB474"/>
    <mergeCell ref="AA465:AB465"/>
    <mergeCell ref="AA466:AB466"/>
    <mergeCell ref="AA467:AB467"/>
    <mergeCell ref="AA468:AB468"/>
    <mergeCell ref="AA469:AB469"/>
    <mergeCell ref="AA500:AB500"/>
    <mergeCell ref="AA501:AB501"/>
    <mergeCell ref="AA9:AB9"/>
    <mergeCell ref="AE10:AF10"/>
    <mergeCell ref="AE11:AF11"/>
    <mergeCell ref="AE12:AF12"/>
    <mergeCell ref="AE13:AF13"/>
    <mergeCell ref="AE14:AF14"/>
    <mergeCell ref="AE15:AF15"/>
    <mergeCell ref="AE16:AF16"/>
    <mergeCell ref="AE17:AF17"/>
    <mergeCell ref="AE18:AF18"/>
    <mergeCell ref="AE19:AF19"/>
    <mergeCell ref="AE20:AF20"/>
    <mergeCell ref="AE21:AF21"/>
    <mergeCell ref="AE22:AF22"/>
    <mergeCell ref="AA495:AB495"/>
    <mergeCell ref="AA496:AB496"/>
    <mergeCell ref="AA497:AB497"/>
    <mergeCell ref="AA498:AB498"/>
    <mergeCell ref="AA499:AB499"/>
    <mergeCell ref="AA490:AB490"/>
    <mergeCell ref="AA491:AB491"/>
    <mergeCell ref="AA492:AB492"/>
    <mergeCell ref="AA493:AB493"/>
    <mergeCell ref="AA494:AB494"/>
    <mergeCell ref="AA485:AB485"/>
    <mergeCell ref="AA486:AB486"/>
    <mergeCell ref="AA487:AB487"/>
    <mergeCell ref="AA488:AB488"/>
    <mergeCell ref="AA489:AB489"/>
    <mergeCell ref="AA480:AB480"/>
    <mergeCell ref="AE38:AF38"/>
    <mergeCell ref="AE39:AF39"/>
    <mergeCell ref="AE40:AF40"/>
    <mergeCell ref="AE41:AF41"/>
    <mergeCell ref="AE42:AF42"/>
    <mergeCell ref="AE33:AF33"/>
    <mergeCell ref="AE34:AF34"/>
    <mergeCell ref="AE35:AF35"/>
    <mergeCell ref="AE36:AF36"/>
    <mergeCell ref="AE37:AF37"/>
    <mergeCell ref="AE28:AF28"/>
    <mergeCell ref="AE29:AF29"/>
    <mergeCell ref="AE30:AF30"/>
    <mergeCell ref="AE31:AF31"/>
    <mergeCell ref="AE32:AF32"/>
    <mergeCell ref="AE23:AF23"/>
    <mergeCell ref="AE24:AF24"/>
    <mergeCell ref="AE25:AF25"/>
    <mergeCell ref="AE26:AF26"/>
    <mergeCell ref="AE27:AF27"/>
    <mergeCell ref="AE58:AF58"/>
    <mergeCell ref="AE59:AF59"/>
    <mergeCell ref="AE60:AF60"/>
    <mergeCell ref="AE61:AF61"/>
    <mergeCell ref="AE62:AF62"/>
    <mergeCell ref="AE53:AF53"/>
    <mergeCell ref="AE54:AF54"/>
    <mergeCell ref="AE55:AF55"/>
    <mergeCell ref="AE56:AF56"/>
    <mergeCell ref="AE57:AF57"/>
    <mergeCell ref="AE48:AF48"/>
    <mergeCell ref="AE49:AF49"/>
    <mergeCell ref="AE50:AF50"/>
    <mergeCell ref="AE51:AF51"/>
    <mergeCell ref="AE52:AF52"/>
    <mergeCell ref="AE43:AF43"/>
    <mergeCell ref="AE44:AF44"/>
    <mergeCell ref="AE45:AF45"/>
    <mergeCell ref="AE46:AF46"/>
    <mergeCell ref="AE47:AF47"/>
    <mergeCell ref="AE78:AF78"/>
    <mergeCell ref="AE79:AF79"/>
    <mergeCell ref="AE80:AF80"/>
    <mergeCell ref="AE81:AF81"/>
    <mergeCell ref="AE82:AF82"/>
    <mergeCell ref="AE73:AF73"/>
    <mergeCell ref="AE74:AF74"/>
    <mergeCell ref="AE75:AF75"/>
    <mergeCell ref="AE76:AF76"/>
    <mergeCell ref="AE77:AF77"/>
    <mergeCell ref="AE68:AF68"/>
    <mergeCell ref="AE69:AF69"/>
    <mergeCell ref="AE70:AF70"/>
    <mergeCell ref="AE71:AF71"/>
    <mergeCell ref="AE72:AF72"/>
    <mergeCell ref="AE63:AF63"/>
    <mergeCell ref="AE64:AF64"/>
    <mergeCell ref="AE65:AF65"/>
    <mergeCell ref="AE66:AF66"/>
    <mergeCell ref="AE67:AF67"/>
    <mergeCell ref="AE98:AF98"/>
    <mergeCell ref="AE99:AF99"/>
    <mergeCell ref="AE100:AF100"/>
    <mergeCell ref="AE101:AF101"/>
    <mergeCell ref="AE102:AF102"/>
    <mergeCell ref="AE93:AF93"/>
    <mergeCell ref="AE94:AF94"/>
    <mergeCell ref="AE95:AF95"/>
    <mergeCell ref="AE96:AF96"/>
    <mergeCell ref="AE97:AF97"/>
    <mergeCell ref="AE88:AF88"/>
    <mergeCell ref="AE89:AF89"/>
    <mergeCell ref="AE90:AF90"/>
    <mergeCell ref="AE91:AF91"/>
    <mergeCell ref="AE92:AF92"/>
    <mergeCell ref="AE83:AF83"/>
    <mergeCell ref="AE84:AF84"/>
    <mergeCell ref="AE85:AF85"/>
    <mergeCell ref="AE86:AF86"/>
    <mergeCell ref="AE87:AF87"/>
    <mergeCell ref="AE118:AF118"/>
    <mergeCell ref="AE119:AF119"/>
    <mergeCell ref="AE120:AF120"/>
    <mergeCell ref="AE121:AF121"/>
    <mergeCell ref="AE122:AF122"/>
    <mergeCell ref="AE113:AF113"/>
    <mergeCell ref="AE114:AF114"/>
    <mergeCell ref="AE115:AF115"/>
    <mergeCell ref="AE116:AF116"/>
    <mergeCell ref="AE117:AF117"/>
    <mergeCell ref="AE108:AF108"/>
    <mergeCell ref="AE109:AF109"/>
    <mergeCell ref="AE110:AF110"/>
    <mergeCell ref="AE111:AF111"/>
    <mergeCell ref="AE112:AF112"/>
    <mergeCell ref="AE103:AF103"/>
    <mergeCell ref="AE104:AF104"/>
    <mergeCell ref="AE105:AF105"/>
    <mergeCell ref="AE106:AF106"/>
    <mergeCell ref="AE107:AF107"/>
    <mergeCell ref="AE138:AF138"/>
    <mergeCell ref="AE139:AF139"/>
    <mergeCell ref="AE140:AF140"/>
    <mergeCell ref="AE141:AF141"/>
    <mergeCell ref="AE142:AF142"/>
    <mergeCell ref="AE133:AF133"/>
    <mergeCell ref="AE134:AF134"/>
    <mergeCell ref="AE135:AF135"/>
    <mergeCell ref="AE136:AF136"/>
    <mergeCell ref="AE137:AF137"/>
    <mergeCell ref="AE128:AF128"/>
    <mergeCell ref="AE129:AF129"/>
    <mergeCell ref="AE130:AF130"/>
    <mergeCell ref="AE131:AF131"/>
    <mergeCell ref="AE132:AF132"/>
    <mergeCell ref="AE123:AF123"/>
    <mergeCell ref="AE124:AF124"/>
    <mergeCell ref="AE125:AF125"/>
    <mergeCell ref="AE126:AF126"/>
    <mergeCell ref="AE127:AF127"/>
    <mergeCell ref="AE158:AF158"/>
    <mergeCell ref="AE159:AF159"/>
    <mergeCell ref="AE160:AF160"/>
    <mergeCell ref="AE161:AF161"/>
    <mergeCell ref="AE162:AF162"/>
    <mergeCell ref="AE153:AF153"/>
    <mergeCell ref="AE154:AF154"/>
    <mergeCell ref="AE155:AF155"/>
    <mergeCell ref="AE156:AF156"/>
    <mergeCell ref="AE157:AF157"/>
    <mergeCell ref="AE148:AF148"/>
    <mergeCell ref="AE149:AF149"/>
    <mergeCell ref="AE150:AF150"/>
    <mergeCell ref="AE151:AF151"/>
    <mergeCell ref="AE152:AF152"/>
    <mergeCell ref="AE143:AF143"/>
    <mergeCell ref="AE144:AF144"/>
    <mergeCell ref="AE145:AF145"/>
    <mergeCell ref="AE146:AF146"/>
    <mergeCell ref="AE147:AF147"/>
    <mergeCell ref="AE178:AF178"/>
    <mergeCell ref="AE179:AF179"/>
    <mergeCell ref="AE180:AF180"/>
    <mergeCell ref="AE181:AF181"/>
    <mergeCell ref="AE182:AF182"/>
    <mergeCell ref="AE173:AF173"/>
    <mergeCell ref="AE174:AF174"/>
    <mergeCell ref="AE175:AF175"/>
    <mergeCell ref="AE176:AF176"/>
    <mergeCell ref="AE177:AF177"/>
    <mergeCell ref="AE168:AF168"/>
    <mergeCell ref="AE169:AF169"/>
    <mergeCell ref="AE170:AF170"/>
    <mergeCell ref="AE171:AF171"/>
    <mergeCell ref="AE172:AF172"/>
    <mergeCell ref="AE163:AF163"/>
    <mergeCell ref="AE164:AF164"/>
    <mergeCell ref="AE165:AF165"/>
    <mergeCell ref="AE166:AF166"/>
    <mergeCell ref="AE167:AF167"/>
    <mergeCell ref="AE198:AF198"/>
    <mergeCell ref="AE199:AF199"/>
    <mergeCell ref="AE200:AF200"/>
    <mergeCell ref="AE201:AF201"/>
    <mergeCell ref="AE202:AF202"/>
    <mergeCell ref="AE193:AF193"/>
    <mergeCell ref="AE194:AF194"/>
    <mergeCell ref="AE195:AF195"/>
    <mergeCell ref="AE196:AF196"/>
    <mergeCell ref="AE197:AF197"/>
    <mergeCell ref="AE188:AF188"/>
    <mergeCell ref="AE189:AF189"/>
    <mergeCell ref="AE190:AF190"/>
    <mergeCell ref="AE191:AF191"/>
    <mergeCell ref="AE192:AF192"/>
    <mergeCell ref="AE183:AF183"/>
    <mergeCell ref="AE184:AF184"/>
    <mergeCell ref="AE185:AF185"/>
    <mergeCell ref="AE186:AF186"/>
    <mergeCell ref="AE187:AF187"/>
    <mergeCell ref="AE218:AF218"/>
    <mergeCell ref="AE219:AF219"/>
    <mergeCell ref="AE220:AF220"/>
    <mergeCell ref="AE221:AF221"/>
    <mergeCell ref="AE222:AF222"/>
    <mergeCell ref="AE213:AF213"/>
    <mergeCell ref="AE214:AF214"/>
    <mergeCell ref="AE215:AF215"/>
    <mergeCell ref="AE216:AF216"/>
    <mergeCell ref="AE217:AF217"/>
    <mergeCell ref="AE208:AF208"/>
    <mergeCell ref="AE209:AF209"/>
    <mergeCell ref="AE210:AF210"/>
    <mergeCell ref="AE211:AF211"/>
    <mergeCell ref="AE212:AF212"/>
    <mergeCell ref="AE203:AF203"/>
    <mergeCell ref="AE204:AF204"/>
    <mergeCell ref="AE205:AF205"/>
    <mergeCell ref="AE206:AF206"/>
    <mergeCell ref="AE207:AF207"/>
    <mergeCell ref="AE238:AF238"/>
    <mergeCell ref="AE239:AF239"/>
    <mergeCell ref="AE240:AF240"/>
    <mergeCell ref="AE241:AF241"/>
    <mergeCell ref="AE242:AF242"/>
    <mergeCell ref="AE233:AF233"/>
    <mergeCell ref="AE234:AF234"/>
    <mergeCell ref="AE235:AF235"/>
    <mergeCell ref="AE236:AF236"/>
    <mergeCell ref="AE237:AF237"/>
    <mergeCell ref="AE228:AF228"/>
    <mergeCell ref="AE229:AF229"/>
    <mergeCell ref="AE230:AF230"/>
    <mergeCell ref="AE231:AF231"/>
    <mergeCell ref="AE232:AF232"/>
    <mergeCell ref="AE223:AF223"/>
    <mergeCell ref="AE224:AF224"/>
    <mergeCell ref="AE225:AF225"/>
    <mergeCell ref="AE226:AF226"/>
    <mergeCell ref="AE227:AF227"/>
    <mergeCell ref="AE258:AF258"/>
    <mergeCell ref="AE259:AF259"/>
    <mergeCell ref="AE260:AF260"/>
    <mergeCell ref="AE261:AF261"/>
    <mergeCell ref="AE262:AF262"/>
    <mergeCell ref="AE253:AF253"/>
    <mergeCell ref="AE254:AF254"/>
    <mergeCell ref="AE255:AF255"/>
    <mergeCell ref="AE256:AF256"/>
    <mergeCell ref="AE257:AF257"/>
    <mergeCell ref="AE248:AF248"/>
    <mergeCell ref="AE249:AF249"/>
    <mergeCell ref="AE250:AF250"/>
    <mergeCell ref="AE251:AF251"/>
    <mergeCell ref="AE252:AF252"/>
    <mergeCell ref="AE243:AF243"/>
    <mergeCell ref="AE244:AF244"/>
    <mergeCell ref="AE245:AF245"/>
    <mergeCell ref="AE246:AF246"/>
    <mergeCell ref="AE247:AF247"/>
    <mergeCell ref="AE278:AF278"/>
    <mergeCell ref="AE279:AF279"/>
    <mergeCell ref="AE280:AF280"/>
    <mergeCell ref="AE281:AF281"/>
    <mergeCell ref="AE282:AF282"/>
    <mergeCell ref="AE273:AF273"/>
    <mergeCell ref="AE274:AF274"/>
    <mergeCell ref="AE275:AF275"/>
    <mergeCell ref="AE276:AF276"/>
    <mergeCell ref="AE277:AF277"/>
    <mergeCell ref="AE268:AF268"/>
    <mergeCell ref="AE269:AF269"/>
    <mergeCell ref="AE270:AF270"/>
    <mergeCell ref="AE271:AF271"/>
    <mergeCell ref="AE272:AF272"/>
    <mergeCell ref="AE263:AF263"/>
    <mergeCell ref="AE264:AF264"/>
    <mergeCell ref="AE265:AF265"/>
    <mergeCell ref="AE266:AF266"/>
    <mergeCell ref="AE267:AF267"/>
    <mergeCell ref="AE298:AF298"/>
    <mergeCell ref="AE299:AF299"/>
    <mergeCell ref="AE300:AF300"/>
    <mergeCell ref="AE301:AF301"/>
    <mergeCell ref="AE302:AF302"/>
    <mergeCell ref="AE293:AF293"/>
    <mergeCell ref="AE294:AF294"/>
    <mergeCell ref="AE295:AF295"/>
    <mergeCell ref="AE296:AF296"/>
    <mergeCell ref="AE297:AF297"/>
    <mergeCell ref="AE288:AF288"/>
    <mergeCell ref="AE289:AF289"/>
    <mergeCell ref="AE290:AF290"/>
    <mergeCell ref="AE291:AF291"/>
    <mergeCell ref="AE292:AF292"/>
    <mergeCell ref="AE283:AF283"/>
    <mergeCell ref="AE284:AF284"/>
    <mergeCell ref="AE285:AF285"/>
    <mergeCell ref="AE286:AF286"/>
    <mergeCell ref="AE287:AF287"/>
    <mergeCell ref="AE318:AF318"/>
    <mergeCell ref="AE319:AF319"/>
    <mergeCell ref="AE320:AF320"/>
    <mergeCell ref="AE321:AF321"/>
    <mergeCell ref="AE322:AF322"/>
    <mergeCell ref="AE313:AF313"/>
    <mergeCell ref="AE314:AF314"/>
    <mergeCell ref="AE315:AF315"/>
    <mergeCell ref="AE316:AF316"/>
    <mergeCell ref="AE317:AF317"/>
    <mergeCell ref="AE308:AF308"/>
    <mergeCell ref="AE309:AF309"/>
    <mergeCell ref="AE310:AF310"/>
    <mergeCell ref="AE311:AF311"/>
    <mergeCell ref="AE312:AF312"/>
    <mergeCell ref="AE303:AF303"/>
    <mergeCell ref="AE304:AF304"/>
    <mergeCell ref="AE305:AF305"/>
    <mergeCell ref="AE306:AF306"/>
    <mergeCell ref="AE307:AF307"/>
    <mergeCell ref="AE338:AF338"/>
    <mergeCell ref="AE339:AF339"/>
    <mergeCell ref="AE340:AF340"/>
    <mergeCell ref="AE341:AF341"/>
    <mergeCell ref="AE342:AF342"/>
    <mergeCell ref="AE333:AF333"/>
    <mergeCell ref="AE334:AF334"/>
    <mergeCell ref="AE335:AF335"/>
    <mergeCell ref="AE336:AF336"/>
    <mergeCell ref="AE337:AF337"/>
    <mergeCell ref="AE328:AF328"/>
    <mergeCell ref="AE329:AF329"/>
    <mergeCell ref="AE330:AF330"/>
    <mergeCell ref="AE331:AF331"/>
    <mergeCell ref="AE332:AF332"/>
    <mergeCell ref="AE323:AF323"/>
    <mergeCell ref="AE324:AF324"/>
    <mergeCell ref="AE325:AF325"/>
    <mergeCell ref="AE326:AF326"/>
    <mergeCell ref="AE327:AF327"/>
    <mergeCell ref="AE358:AF358"/>
    <mergeCell ref="AE359:AF359"/>
    <mergeCell ref="AE360:AF360"/>
    <mergeCell ref="AE361:AF361"/>
    <mergeCell ref="AE362:AF362"/>
    <mergeCell ref="AE353:AF353"/>
    <mergeCell ref="AE354:AF354"/>
    <mergeCell ref="AE355:AF355"/>
    <mergeCell ref="AE356:AF356"/>
    <mergeCell ref="AE357:AF357"/>
    <mergeCell ref="AE348:AF348"/>
    <mergeCell ref="AE349:AF349"/>
    <mergeCell ref="AE350:AF350"/>
    <mergeCell ref="AE351:AF351"/>
    <mergeCell ref="AE352:AF352"/>
    <mergeCell ref="AE343:AF343"/>
    <mergeCell ref="AE344:AF344"/>
    <mergeCell ref="AE345:AF345"/>
    <mergeCell ref="AE346:AF346"/>
    <mergeCell ref="AE347:AF347"/>
    <mergeCell ref="AE378:AF378"/>
    <mergeCell ref="AE379:AF379"/>
    <mergeCell ref="AE380:AF380"/>
    <mergeCell ref="AE381:AF381"/>
    <mergeCell ref="AE382:AF382"/>
    <mergeCell ref="AE373:AF373"/>
    <mergeCell ref="AE374:AF374"/>
    <mergeCell ref="AE375:AF375"/>
    <mergeCell ref="AE376:AF376"/>
    <mergeCell ref="AE377:AF377"/>
    <mergeCell ref="AE368:AF368"/>
    <mergeCell ref="AE369:AF369"/>
    <mergeCell ref="AE370:AF370"/>
    <mergeCell ref="AE371:AF371"/>
    <mergeCell ref="AE372:AF372"/>
    <mergeCell ref="AE363:AF363"/>
    <mergeCell ref="AE364:AF364"/>
    <mergeCell ref="AE365:AF365"/>
    <mergeCell ref="AE366:AF366"/>
    <mergeCell ref="AE367:AF367"/>
    <mergeCell ref="AE398:AF398"/>
    <mergeCell ref="AE399:AF399"/>
    <mergeCell ref="AE400:AF400"/>
    <mergeCell ref="AE401:AF401"/>
    <mergeCell ref="AE402:AF402"/>
    <mergeCell ref="AE393:AF393"/>
    <mergeCell ref="AE394:AF394"/>
    <mergeCell ref="AE395:AF395"/>
    <mergeCell ref="AE396:AF396"/>
    <mergeCell ref="AE397:AF397"/>
    <mergeCell ref="AE388:AF388"/>
    <mergeCell ref="AE389:AF389"/>
    <mergeCell ref="AE390:AF390"/>
    <mergeCell ref="AE391:AF391"/>
    <mergeCell ref="AE392:AF392"/>
    <mergeCell ref="AE383:AF383"/>
    <mergeCell ref="AE384:AF384"/>
    <mergeCell ref="AE385:AF385"/>
    <mergeCell ref="AE386:AF386"/>
    <mergeCell ref="AE387:AF387"/>
    <mergeCell ref="AE418:AF418"/>
    <mergeCell ref="AE419:AF419"/>
    <mergeCell ref="AE420:AF420"/>
    <mergeCell ref="AE421:AF421"/>
    <mergeCell ref="AE422:AF422"/>
    <mergeCell ref="AE413:AF413"/>
    <mergeCell ref="AE414:AF414"/>
    <mergeCell ref="AE415:AF415"/>
    <mergeCell ref="AE416:AF416"/>
    <mergeCell ref="AE417:AF417"/>
    <mergeCell ref="AE408:AF408"/>
    <mergeCell ref="AE409:AF409"/>
    <mergeCell ref="AE410:AF410"/>
    <mergeCell ref="AE411:AF411"/>
    <mergeCell ref="AE412:AF412"/>
    <mergeCell ref="AE403:AF403"/>
    <mergeCell ref="AE404:AF404"/>
    <mergeCell ref="AE405:AF405"/>
    <mergeCell ref="AE406:AF406"/>
    <mergeCell ref="AE407:AF407"/>
    <mergeCell ref="AE438:AF438"/>
    <mergeCell ref="AE439:AF439"/>
    <mergeCell ref="AE440:AF440"/>
    <mergeCell ref="AE441:AF441"/>
    <mergeCell ref="AE442:AF442"/>
    <mergeCell ref="AE433:AF433"/>
    <mergeCell ref="AE434:AF434"/>
    <mergeCell ref="AE435:AF435"/>
    <mergeCell ref="AE436:AF436"/>
    <mergeCell ref="AE437:AF437"/>
    <mergeCell ref="AE428:AF428"/>
    <mergeCell ref="AE429:AF429"/>
    <mergeCell ref="AE430:AF430"/>
    <mergeCell ref="AE431:AF431"/>
    <mergeCell ref="AE432:AF432"/>
    <mergeCell ref="AE423:AF423"/>
    <mergeCell ref="AE424:AF424"/>
    <mergeCell ref="AE425:AF425"/>
    <mergeCell ref="AE426:AF426"/>
    <mergeCell ref="AE427:AF427"/>
    <mergeCell ref="AE458:AF458"/>
    <mergeCell ref="AE459:AF459"/>
    <mergeCell ref="AE460:AF460"/>
    <mergeCell ref="AE461:AF461"/>
    <mergeCell ref="AE462:AF462"/>
    <mergeCell ref="AE453:AF453"/>
    <mergeCell ref="AE454:AF454"/>
    <mergeCell ref="AE455:AF455"/>
    <mergeCell ref="AE456:AF456"/>
    <mergeCell ref="AE457:AF457"/>
    <mergeCell ref="AE448:AF448"/>
    <mergeCell ref="AE449:AF449"/>
    <mergeCell ref="AE450:AF450"/>
    <mergeCell ref="AE451:AF451"/>
    <mergeCell ref="AE452:AF452"/>
    <mergeCell ref="AE443:AF443"/>
    <mergeCell ref="AE444:AF444"/>
    <mergeCell ref="AE445:AF445"/>
    <mergeCell ref="AE446:AF446"/>
    <mergeCell ref="AE447:AF447"/>
    <mergeCell ref="AE480:AF480"/>
    <mergeCell ref="AE481:AF481"/>
    <mergeCell ref="AE482:AF482"/>
    <mergeCell ref="AE473:AF473"/>
    <mergeCell ref="AE474:AF474"/>
    <mergeCell ref="AE475:AF475"/>
    <mergeCell ref="AE476:AF476"/>
    <mergeCell ref="AE477:AF477"/>
    <mergeCell ref="AE468:AF468"/>
    <mergeCell ref="AE469:AF469"/>
    <mergeCell ref="AE470:AF470"/>
    <mergeCell ref="AE471:AF471"/>
    <mergeCell ref="AE472:AF472"/>
    <mergeCell ref="AE463:AF463"/>
    <mergeCell ref="AE464:AF464"/>
    <mergeCell ref="AE465:AF465"/>
    <mergeCell ref="AE466:AF466"/>
    <mergeCell ref="AE467:AF467"/>
    <mergeCell ref="AI15:AJ15"/>
    <mergeCell ref="AI16:AJ16"/>
    <mergeCell ref="AI17:AJ17"/>
    <mergeCell ref="AI18:AJ18"/>
    <mergeCell ref="AI19:AJ19"/>
    <mergeCell ref="AI10:AJ10"/>
    <mergeCell ref="AI11:AJ11"/>
    <mergeCell ref="AI12:AJ12"/>
    <mergeCell ref="AI13:AJ13"/>
    <mergeCell ref="AI14:AJ14"/>
    <mergeCell ref="AE498:AF498"/>
    <mergeCell ref="AE499:AF499"/>
    <mergeCell ref="AE500:AF500"/>
    <mergeCell ref="AE501:AF501"/>
    <mergeCell ref="AE9:AF9"/>
    <mergeCell ref="AE493:AF493"/>
    <mergeCell ref="AE494:AF494"/>
    <mergeCell ref="AE495:AF495"/>
    <mergeCell ref="AE496:AF496"/>
    <mergeCell ref="AE497:AF497"/>
    <mergeCell ref="AE488:AF488"/>
    <mergeCell ref="AE489:AF489"/>
    <mergeCell ref="AE490:AF490"/>
    <mergeCell ref="AE491:AF491"/>
    <mergeCell ref="AE492:AF492"/>
    <mergeCell ref="AE483:AF483"/>
    <mergeCell ref="AE484:AF484"/>
    <mergeCell ref="AE485:AF485"/>
    <mergeCell ref="AE486:AF486"/>
    <mergeCell ref="AE487:AF487"/>
    <mergeCell ref="AE478:AF478"/>
    <mergeCell ref="AE479:AF479"/>
    <mergeCell ref="AI35:AJ35"/>
    <mergeCell ref="AI36:AJ36"/>
    <mergeCell ref="AI37:AJ37"/>
    <mergeCell ref="AI38:AJ38"/>
    <mergeCell ref="AI39:AJ39"/>
    <mergeCell ref="AI30:AJ30"/>
    <mergeCell ref="AI31:AJ31"/>
    <mergeCell ref="AI32:AJ32"/>
    <mergeCell ref="AI33:AJ33"/>
    <mergeCell ref="AI34:AJ34"/>
    <mergeCell ref="AI25:AJ25"/>
    <mergeCell ref="AI26:AJ26"/>
    <mergeCell ref="AI27:AJ27"/>
    <mergeCell ref="AI28:AJ28"/>
    <mergeCell ref="AI29:AJ29"/>
    <mergeCell ref="AI20:AJ20"/>
    <mergeCell ref="AI21:AJ21"/>
    <mergeCell ref="AI22:AJ22"/>
    <mergeCell ref="AI23:AJ23"/>
    <mergeCell ref="AI24:AJ24"/>
    <mergeCell ref="AI55:AJ55"/>
    <mergeCell ref="AI56:AJ56"/>
    <mergeCell ref="AI57:AJ57"/>
    <mergeCell ref="AI58:AJ58"/>
    <mergeCell ref="AI59:AJ59"/>
    <mergeCell ref="AI50:AJ50"/>
    <mergeCell ref="AI51:AJ51"/>
    <mergeCell ref="AI52:AJ52"/>
    <mergeCell ref="AI53:AJ53"/>
    <mergeCell ref="AI54:AJ54"/>
    <mergeCell ref="AI45:AJ45"/>
    <mergeCell ref="AI46:AJ46"/>
    <mergeCell ref="AI47:AJ47"/>
    <mergeCell ref="AI48:AJ48"/>
    <mergeCell ref="AI49:AJ49"/>
    <mergeCell ref="AI40:AJ40"/>
    <mergeCell ref="AI41:AJ41"/>
    <mergeCell ref="AI42:AJ42"/>
    <mergeCell ref="AI43:AJ43"/>
    <mergeCell ref="AI44:AJ44"/>
    <mergeCell ref="AI75:AJ75"/>
    <mergeCell ref="AI76:AJ76"/>
    <mergeCell ref="AI77:AJ77"/>
    <mergeCell ref="AI78:AJ78"/>
    <mergeCell ref="AI79:AJ79"/>
    <mergeCell ref="AI70:AJ70"/>
    <mergeCell ref="AI71:AJ71"/>
    <mergeCell ref="AI72:AJ72"/>
    <mergeCell ref="AI73:AJ73"/>
    <mergeCell ref="AI74:AJ74"/>
    <mergeCell ref="AI65:AJ65"/>
    <mergeCell ref="AI66:AJ66"/>
    <mergeCell ref="AI67:AJ67"/>
    <mergeCell ref="AI68:AJ68"/>
    <mergeCell ref="AI69:AJ69"/>
    <mergeCell ref="AI60:AJ60"/>
    <mergeCell ref="AI61:AJ61"/>
    <mergeCell ref="AI62:AJ62"/>
    <mergeCell ref="AI63:AJ63"/>
    <mergeCell ref="AI64:AJ64"/>
    <mergeCell ref="AI95:AJ95"/>
    <mergeCell ref="AI96:AJ96"/>
    <mergeCell ref="AI97:AJ97"/>
    <mergeCell ref="AI98:AJ98"/>
    <mergeCell ref="AI99:AJ99"/>
    <mergeCell ref="AI90:AJ90"/>
    <mergeCell ref="AI91:AJ91"/>
    <mergeCell ref="AI92:AJ92"/>
    <mergeCell ref="AI93:AJ93"/>
    <mergeCell ref="AI94:AJ94"/>
    <mergeCell ref="AI85:AJ85"/>
    <mergeCell ref="AI86:AJ86"/>
    <mergeCell ref="AI87:AJ87"/>
    <mergeCell ref="AI88:AJ88"/>
    <mergeCell ref="AI89:AJ89"/>
    <mergeCell ref="AI80:AJ80"/>
    <mergeCell ref="AI81:AJ81"/>
    <mergeCell ref="AI82:AJ82"/>
    <mergeCell ref="AI83:AJ83"/>
    <mergeCell ref="AI84:AJ84"/>
    <mergeCell ref="AI115:AJ115"/>
    <mergeCell ref="AI116:AJ116"/>
    <mergeCell ref="AI117:AJ117"/>
    <mergeCell ref="AI118:AJ118"/>
    <mergeCell ref="AI119:AJ119"/>
    <mergeCell ref="AI110:AJ110"/>
    <mergeCell ref="AI111:AJ111"/>
    <mergeCell ref="AI112:AJ112"/>
    <mergeCell ref="AI113:AJ113"/>
    <mergeCell ref="AI114:AJ114"/>
    <mergeCell ref="AI105:AJ105"/>
    <mergeCell ref="AI106:AJ106"/>
    <mergeCell ref="AI107:AJ107"/>
    <mergeCell ref="AI108:AJ108"/>
    <mergeCell ref="AI109:AJ109"/>
    <mergeCell ref="AI100:AJ100"/>
    <mergeCell ref="AI101:AJ101"/>
    <mergeCell ref="AI102:AJ102"/>
    <mergeCell ref="AI103:AJ103"/>
    <mergeCell ref="AI104:AJ104"/>
    <mergeCell ref="AI135:AJ135"/>
    <mergeCell ref="AI136:AJ136"/>
    <mergeCell ref="AI137:AJ137"/>
    <mergeCell ref="AI138:AJ138"/>
    <mergeCell ref="AI139:AJ139"/>
    <mergeCell ref="AI130:AJ130"/>
    <mergeCell ref="AI131:AJ131"/>
    <mergeCell ref="AI132:AJ132"/>
    <mergeCell ref="AI133:AJ133"/>
    <mergeCell ref="AI134:AJ134"/>
    <mergeCell ref="AI125:AJ125"/>
    <mergeCell ref="AI126:AJ126"/>
    <mergeCell ref="AI127:AJ127"/>
    <mergeCell ref="AI128:AJ128"/>
    <mergeCell ref="AI129:AJ129"/>
    <mergeCell ref="AI120:AJ120"/>
    <mergeCell ref="AI121:AJ121"/>
    <mergeCell ref="AI122:AJ122"/>
    <mergeCell ref="AI123:AJ123"/>
    <mergeCell ref="AI124:AJ124"/>
    <mergeCell ref="AI155:AJ155"/>
    <mergeCell ref="AI156:AJ156"/>
    <mergeCell ref="AI157:AJ157"/>
    <mergeCell ref="AI158:AJ158"/>
    <mergeCell ref="AI159:AJ159"/>
    <mergeCell ref="AI150:AJ150"/>
    <mergeCell ref="AI151:AJ151"/>
    <mergeCell ref="AI152:AJ152"/>
    <mergeCell ref="AI153:AJ153"/>
    <mergeCell ref="AI154:AJ154"/>
    <mergeCell ref="AI145:AJ145"/>
    <mergeCell ref="AI146:AJ146"/>
    <mergeCell ref="AI147:AJ147"/>
    <mergeCell ref="AI148:AJ148"/>
    <mergeCell ref="AI149:AJ149"/>
    <mergeCell ref="AI140:AJ140"/>
    <mergeCell ref="AI141:AJ141"/>
    <mergeCell ref="AI142:AJ142"/>
    <mergeCell ref="AI143:AJ143"/>
    <mergeCell ref="AI144:AJ144"/>
    <mergeCell ref="AI175:AJ175"/>
    <mergeCell ref="AI176:AJ176"/>
    <mergeCell ref="AI177:AJ177"/>
    <mergeCell ref="AI178:AJ178"/>
    <mergeCell ref="AI179:AJ179"/>
    <mergeCell ref="AI170:AJ170"/>
    <mergeCell ref="AI171:AJ171"/>
    <mergeCell ref="AI172:AJ172"/>
    <mergeCell ref="AI173:AJ173"/>
    <mergeCell ref="AI174:AJ174"/>
    <mergeCell ref="AI165:AJ165"/>
    <mergeCell ref="AI166:AJ166"/>
    <mergeCell ref="AI167:AJ167"/>
    <mergeCell ref="AI168:AJ168"/>
    <mergeCell ref="AI169:AJ169"/>
    <mergeCell ref="AI160:AJ160"/>
    <mergeCell ref="AI161:AJ161"/>
    <mergeCell ref="AI162:AJ162"/>
    <mergeCell ref="AI163:AJ163"/>
    <mergeCell ref="AI164:AJ164"/>
    <mergeCell ref="AI195:AJ195"/>
    <mergeCell ref="AI196:AJ196"/>
    <mergeCell ref="AI197:AJ197"/>
    <mergeCell ref="AI198:AJ198"/>
    <mergeCell ref="AI199:AJ199"/>
    <mergeCell ref="AI190:AJ190"/>
    <mergeCell ref="AI191:AJ191"/>
    <mergeCell ref="AI192:AJ192"/>
    <mergeCell ref="AI193:AJ193"/>
    <mergeCell ref="AI194:AJ194"/>
    <mergeCell ref="AI185:AJ185"/>
    <mergeCell ref="AI186:AJ186"/>
    <mergeCell ref="AI187:AJ187"/>
    <mergeCell ref="AI188:AJ188"/>
    <mergeCell ref="AI189:AJ189"/>
    <mergeCell ref="AI180:AJ180"/>
    <mergeCell ref="AI181:AJ181"/>
    <mergeCell ref="AI182:AJ182"/>
    <mergeCell ref="AI183:AJ183"/>
    <mergeCell ref="AI184:AJ184"/>
    <mergeCell ref="AI215:AJ215"/>
    <mergeCell ref="AI216:AJ216"/>
    <mergeCell ref="AI217:AJ217"/>
    <mergeCell ref="AI218:AJ218"/>
    <mergeCell ref="AI219:AJ219"/>
    <mergeCell ref="AI210:AJ210"/>
    <mergeCell ref="AI211:AJ211"/>
    <mergeCell ref="AI212:AJ212"/>
    <mergeCell ref="AI213:AJ213"/>
    <mergeCell ref="AI214:AJ214"/>
    <mergeCell ref="AI205:AJ205"/>
    <mergeCell ref="AI206:AJ206"/>
    <mergeCell ref="AI207:AJ207"/>
    <mergeCell ref="AI208:AJ208"/>
    <mergeCell ref="AI209:AJ209"/>
    <mergeCell ref="AI200:AJ200"/>
    <mergeCell ref="AI201:AJ201"/>
    <mergeCell ref="AI202:AJ202"/>
    <mergeCell ref="AI203:AJ203"/>
    <mergeCell ref="AI204:AJ204"/>
    <mergeCell ref="AI235:AJ235"/>
    <mergeCell ref="AI236:AJ236"/>
    <mergeCell ref="AI237:AJ237"/>
    <mergeCell ref="AI238:AJ238"/>
    <mergeCell ref="AI239:AJ239"/>
    <mergeCell ref="AI230:AJ230"/>
    <mergeCell ref="AI231:AJ231"/>
    <mergeCell ref="AI232:AJ232"/>
    <mergeCell ref="AI233:AJ233"/>
    <mergeCell ref="AI234:AJ234"/>
    <mergeCell ref="AI225:AJ225"/>
    <mergeCell ref="AI226:AJ226"/>
    <mergeCell ref="AI227:AJ227"/>
    <mergeCell ref="AI228:AJ228"/>
    <mergeCell ref="AI229:AJ229"/>
    <mergeCell ref="AI220:AJ220"/>
    <mergeCell ref="AI221:AJ221"/>
    <mergeCell ref="AI222:AJ222"/>
    <mergeCell ref="AI223:AJ223"/>
    <mergeCell ref="AI224:AJ224"/>
    <mergeCell ref="AI255:AJ255"/>
    <mergeCell ref="AI256:AJ256"/>
    <mergeCell ref="AI257:AJ257"/>
    <mergeCell ref="AI258:AJ258"/>
    <mergeCell ref="AI259:AJ259"/>
    <mergeCell ref="AI250:AJ250"/>
    <mergeCell ref="AI251:AJ251"/>
    <mergeCell ref="AI252:AJ252"/>
    <mergeCell ref="AI253:AJ253"/>
    <mergeCell ref="AI254:AJ254"/>
    <mergeCell ref="AI245:AJ245"/>
    <mergeCell ref="AI246:AJ246"/>
    <mergeCell ref="AI247:AJ247"/>
    <mergeCell ref="AI248:AJ248"/>
    <mergeCell ref="AI249:AJ249"/>
    <mergeCell ref="AI240:AJ240"/>
    <mergeCell ref="AI241:AJ241"/>
    <mergeCell ref="AI242:AJ242"/>
    <mergeCell ref="AI243:AJ243"/>
    <mergeCell ref="AI244:AJ244"/>
    <mergeCell ref="AI275:AJ275"/>
    <mergeCell ref="AI276:AJ276"/>
    <mergeCell ref="AI277:AJ277"/>
    <mergeCell ref="AI278:AJ278"/>
    <mergeCell ref="AI279:AJ279"/>
    <mergeCell ref="AI270:AJ270"/>
    <mergeCell ref="AI271:AJ271"/>
    <mergeCell ref="AI272:AJ272"/>
    <mergeCell ref="AI273:AJ273"/>
    <mergeCell ref="AI274:AJ274"/>
    <mergeCell ref="AI265:AJ265"/>
    <mergeCell ref="AI266:AJ266"/>
    <mergeCell ref="AI267:AJ267"/>
    <mergeCell ref="AI268:AJ268"/>
    <mergeCell ref="AI269:AJ269"/>
    <mergeCell ref="AI260:AJ260"/>
    <mergeCell ref="AI261:AJ261"/>
    <mergeCell ref="AI262:AJ262"/>
    <mergeCell ref="AI263:AJ263"/>
    <mergeCell ref="AI264:AJ264"/>
    <mergeCell ref="AI295:AJ295"/>
    <mergeCell ref="AI296:AJ296"/>
    <mergeCell ref="AI297:AJ297"/>
    <mergeCell ref="AI298:AJ298"/>
    <mergeCell ref="AI299:AJ299"/>
    <mergeCell ref="AI290:AJ290"/>
    <mergeCell ref="AI291:AJ291"/>
    <mergeCell ref="AI292:AJ292"/>
    <mergeCell ref="AI293:AJ293"/>
    <mergeCell ref="AI294:AJ294"/>
    <mergeCell ref="AI285:AJ285"/>
    <mergeCell ref="AI286:AJ286"/>
    <mergeCell ref="AI287:AJ287"/>
    <mergeCell ref="AI288:AJ288"/>
    <mergeCell ref="AI289:AJ289"/>
    <mergeCell ref="AI280:AJ280"/>
    <mergeCell ref="AI281:AJ281"/>
    <mergeCell ref="AI282:AJ282"/>
    <mergeCell ref="AI283:AJ283"/>
    <mergeCell ref="AI284:AJ284"/>
    <mergeCell ref="AI315:AJ315"/>
    <mergeCell ref="AI316:AJ316"/>
    <mergeCell ref="AI317:AJ317"/>
    <mergeCell ref="AI318:AJ318"/>
    <mergeCell ref="AI319:AJ319"/>
    <mergeCell ref="AI310:AJ310"/>
    <mergeCell ref="AI311:AJ311"/>
    <mergeCell ref="AI312:AJ312"/>
    <mergeCell ref="AI313:AJ313"/>
    <mergeCell ref="AI314:AJ314"/>
    <mergeCell ref="AI305:AJ305"/>
    <mergeCell ref="AI306:AJ306"/>
    <mergeCell ref="AI307:AJ307"/>
    <mergeCell ref="AI308:AJ308"/>
    <mergeCell ref="AI309:AJ309"/>
    <mergeCell ref="AI300:AJ300"/>
    <mergeCell ref="AI301:AJ301"/>
    <mergeCell ref="AI302:AJ302"/>
    <mergeCell ref="AI303:AJ303"/>
    <mergeCell ref="AI304:AJ304"/>
    <mergeCell ref="AI335:AJ335"/>
    <mergeCell ref="AI336:AJ336"/>
    <mergeCell ref="AI337:AJ337"/>
    <mergeCell ref="AI338:AJ338"/>
    <mergeCell ref="AI339:AJ339"/>
    <mergeCell ref="AI330:AJ330"/>
    <mergeCell ref="AI331:AJ331"/>
    <mergeCell ref="AI332:AJ332"/>
    <mergeCell ref="AI333:AJ333"/>
    <mergeCell ref="AI334:AJ334"/>
    <mergeCell ref="AI325:AJ325"/>
    <mergeCell ref="AI326:AJ326"/>
    <mergeCell ref="AI327:AJ327"/>
    <mergeCell ref="AI328:AJ328"/>
    <mergeCell ref="AI329:AJ329"/>
    <mergeCell ref="AI320:AJ320"/>
    <mergeCell ref="AI321:AJ321"/>
    <mergeCell ref="AI322:AJ322"/>
    <mergeCell ref="AI323:AJ323"/>
    <mergeCell ref="AI324:AJ324"/>
    <mergeCell ref="AI355:AJ355"/>
    <mergeCell ref="AI356:AJ356"/>
    <mergeCell ref="AI357:AJ357"/>
    <mergeCell ref="AI358:AJ358"/>
    <mergeCell ref="AI359:AJ359"/>
    <mergeCell ref="AI350:AJ350"/>
    <mergeCell ref="AI351:AJ351"/>
    <mergeCell ref="AI352:AJ352"/>
    <mergeCell ref="AI353:AJ353"/>
    <mergeCell ref="AI354:AJ354"/>
    <mergeCell ref="AI345:AJ345"/>
    <mergeCell ref="AI346:AJ346"/>
    <mergeCell ref="AI347:AJ347"/>
    <mergeCell ref="AI348:AJ348"/>
    <mergeCell ref="AI349:AJ349"/>
    <mergeCell ref="AI340:AJ340"/>
    <mergeCell ref="AI341:AJ341"/>
    <mergeCell ref="AI342:AJ342"/>
    <mergeCell ref="AI343:AJ343"/>
    <mergeCell ref="AI344:AJ344"/>
    <mergeCell ref="AI375:AJ375"/>
    <mergeCell ref="AI376:AJ376"/>
    <mergeCell ref="AI377:AJ377"/>
    <mergeCell ref="AI378:AJ378"/>
    <mergeCell ref="AI379:AJ379"/>
    <mergeCell ref="AI370:AJ370"/>
    <mergeCell ref="AI371:AJ371"/>
    <mergeCell ref="AI372:AJ372"/>
    <mergeCell ref="AI373:AJ373"/>
    <mergeCell ref="AI374:AJ374"/>
    <mergeCell ref="AI365:AJ365"/>
    <mergeCell ref="AI366:AJ366"/>
    <mergeCell ref="AI367:AJ367"/>
    <mergeCell ref="AI368:AJ368"/>
    <mergeCell ref="AI369:AJ369"/>
    <mergeCell ref="AI360:AJ360"/>
    <mergeCell ref="AI361:AJ361"/>
    <mergeCell ref="AI362:AJ362"/>
    <mergeCell ref="AI363:AJ363"/>
    <mergeCell ref="AI364:AJ364"/>
    <mergeCell ref="AI395:AJ395"/>
    <mergeCell ref="AI396:AJ396"/>
    <mergeCell ref="AI397:AJ397"/>
    <mergeCell ref="AI398:AJ398"/>
    <mergeCell ref="AI399:AJ399"/>
    <mergeCell ref="AI390:AJ390"/>
    <mergeCell ref="AI391:AJ391"/>
    <mergeCell ref="AI392:AJ392"/>
    <mergeCell ref="AI393:AJ393"/>
    <mergeCell ref="AI394:AJ394"/>
    <mergeCell ref="AI385:AJ385"/>
    <mergeCell ref="AI386:AJ386"/>
    <mergeCell ref="AI387:AJ387"/>
    <mergeCell ref="AI388:AJ388"/>
    <mergeCell ref="AI389:AJ389"/>
    <mergeCell ref="AI380:AJ380"/>
    <mergeCell ref="AI381:AJ381"/>
    <mergeCell ref="AI382:AJ382"/>
    <mergeCell ref="AI383:AJ383"/>
    <mergeCell ref="AI384:AJ384"/>
    <mergeCell ref="AI415:AJ415"/>
    <mergeCell ref="AI416:AJ416"/>
    <mergeCell ref="AI417:AJ417"/>
    <mergeCell ref="AI418:AJ418"/>
    <mergeCell ref="AI419:AJ419"/>
    <mergeCell ref="AI410:AJ410"/>
    <mergeCell ref="AI411:AJ411"/>
    <mergeCell ref="AI412:AJ412"/>
    <mergeCell ref="AI413:AJ413"/>
    <mergeCell ref="AI414:AJ414"/>
    <mergeCell ref="AI405:AJ405"/>
    <mergeCell ref="AI406:AJ406"/>
    <mergeCell ref="AI407:AJ407"/>
    <mergeCell ref="AI408:AJ408"/>
    <mergeCell ref="AI409:AJ409"/>
    <mergeCell ref="AI400:AJ400"/>
    <mergeCell ref="AI401:AJ401"/>
    <mergeCell ref="AI402:AJ402"/>
    <mergeCell ref="AI403:AJ403"/>
    <mergeCell ref="AI404:AJ404"/>
    <mergeCell ref="AI435:AJ435"/>
    <mergeCell ref="AI436:AJ436"/>
    <mergeCell ref="AI437:AJ437"/>
    <mergeCell ref="AI438:AJ438"/>
    <mergeCell ref="AI439:AJ439"/>
    <mergeCell ref="AI430:AJ430"/>
    <mergeCell ref="AI431:AJ431"/>
    <mergeCell ref="AI432:AJ432"/>
    <mergeCell ref="AI433:AJ433"/>
    <mergeCell ref="AI434:AJ434"/>
    <mergeCell ref="AI425:AJ425"/>
    <mergeCell ref="AI426:AJ426"/>
    <mergeCell ref="AI427:AJ427"/>
    <mergeCell ref="AI428:AJ428"/>
    <mergeCell ref="AI429:AJ429"/>
    <mergeCell ref="AI420:AJ420"/>
    <mergeCell ref="AI421:AJ421"/>
    <mergeCell ref="AI422:AJ422"/>
    <mergeCell ref="AI423:AJ423"/>
    <mergeCell ref="AI424:AJ424"/>
    <mergeCell ref="AI455:AJ455"/>
    <mergeCell ref="AI456:AJ456"/>
    <mergeCell ref="AI457:AJ457"/>
    <mergeCell ref="AI458:AJ458"/>
    <mergeCell ref="AI459:AJ459"/>
    <mergeCell ref="AI450:AJ450"/>
    <mergeCell ref="AI451:AJ451"/>
    <mergeCell ref="AI452:AJ452"/>
    <mergeCell ref="AI453:AJ453"/>
    <mergeCell ref="AI454:AJ454"/>
    <mergeCell ref="AI445:AJ445"/>
    <mergeCell ref="AI446:AJ446"/>
    <mergeCell ref="AI447:AJ447"/>
    <mergeCell ref="AI448:AJ448"/>
    <mergeCell ref="AI449:AJ449"/>
    <mergeCell ref="AI440:AJ440"/>
    <mergeCell ref="AI441:AJ441"/>
    <mergeCell ref="AI442:AJ442"/>
    <mergeCell ref="AI443:AJ443"/>
    <mergeCell ref="AI444:AJ444"/>
    <mergeCell ref="AI477:AJ477"/>
    <mergeCell ref="AI478:AJ478"/>
    <mergeCell ref="AI479:AJ479"/>
    <mergeCell ref="AI470:AJ470"/>
    <mergeCell ref="AI471:AJ471"/>
    <mergeCell ref="AI472:AJ472"/>
    <mergeCell ref="AI473:AJ473"/>
    <mergeCell ref="AI474:AJ474"/>
    <mergeCell ref="AI465:AJ465"/>
    <mergeCell ref="AI466:AJ466"/>
    <mergeCell ref="AI467:AJ467"/>
    <mergeCell ref="AI468:AJ468"/>
    <mergeCell ref="AI469:AJ469"/>
    <mergeCell ref="AI460:AJ460"/>
    <mergeCell ref="AI461:AJ461"/>
    <mergeCell ref="AI462:AJ462"/>
    <mergeCell ref="AI463:AJ463"/>
    <mergeCell ref="AI464:AJ464"/>
    <mergeCell ref="A503:E503"/>
    <mergeCell ref="AI500:AJ500"/>
    <mergeCell ref="AI501:AJ501"/>
    <mergeCell ref="AI9:AJ9"/>
    <mergeCell ref="O1:Q1"/>
    <mergeCell ref="S1:U1"/>
    <mergeCell ref="W1:Y1"/>
    <mergeCell ref="AA1:AC1"/>
    <mergeCell ref="AE1:AG1"/>
    <mergeCell ref="AI1:AK1"/>
    <mergeCell ref="AI495:AJ495"/>
    <mergeCell ref="AI496:AJ496"/>
    <mergeCell ref="AI497:AJ497"/>
    <mergeCell ref="AI498:AJ498"/>
    <mergeCell ref="AI499:AJ499"/>
    <mergeCell ref="AI490:AJ490"/>
    <mergeCell ref="AI491:AJ491"/>
    <mergeCell ref="AI492:AJ492"/>
    <mergeCell ref="AI493:AJ493"/>
    <mergeCell ref="AI494:AJ494"/>
    <mergeCell ref="AI485:AJ485"/>
    <mergeCell ref="AI486:AJ486"/>
    <mergeCell ref="AI487:AJ487"/>
    <mergeCell ref="AI488:AJ488"/>
    <mergeCell ref="AI489:AJ489"/>
    <mergeCell ref="AI480:AJ480"/>
    <mergeCell ref="AI481:AJ481"/>
    <mergeCell ref="AI482:AJ482"/>
    <mergeCell ref="AI483:AJ483"/>
    <mergeCell ref="AI484:AJ484"/>
    <mergeCell ref="AI475:AJ475"/>
    <mergeCell ref="AI476:AJ476"/>
  </mergeCells>
  <conditionalFormatting sqref="G10:I501">
    <cfRule type="duplicateValues" dxfId="1124" priority="54"/>
  </conditionalFormatting>
  <conditionalFormatting sqref="Q10:Q501">
    <cfRule type="cellIs" dxfId="1123" priority="49" operator="equal">
      <formula>"CERRADA"</formula>
    </cfRule>
    <cfRule type="cellIs" dxfId="1122" priority="50" operator="equal">
      <formula>"CANCELADA"</formula>
    </cfRule>
    <cfRule type="cellIs" dxfId="1121" priority="51" operator="equal">
      <formula>"EN EJECUCION"</formula>
    </cfRule>
    <cfRule type="cellIs" dxfId="1120" priority="52" operator="equal">
      <formula>"SIN INICIAR"</formula>
    </cfRule>
  </conditionalFormatting>
  <conditionalFormatting sqref="U10:U501">
    <cfRule type="cellIs" dxfId="1119" priority="41" operator="equal">
      <formula>"CERRADA"</formula>
    </cfRule>
    <cfRule type="cellIs" dxfId="1118" priority="42" operator="equal">
      <formula>"CANCELADA"</formula>
    </cfRule>
    <cfRule type="cellIs" dxfId="1117" priority="43" operator="equal">
      <formula>"EN EJECUCION"</formula>
    </cfRule>
    <cfRule type="cellIs" dxfId="1116" priority="44" operator="equal">
      <formula>"SIN INICIAR"</formula>
    </cfRule>
  </conditionalFormatting>
  <conditionalFormatting sqref="Y10:Y501">
    <cfRule type="cellIs" dxfId="1115" priority="37" operator="equal">
      <formula>"CERRADA"</formula>
    </cfRule>
    <cfRule type="cellIs" dxfId="1114" priority="38" operator="equal">
      <formula>"CANCELADA"</formula>
    </cfRule>
    <cfRule type="cellIs" dxfId="1113" priority="39" operator="equal">
      <formula>"EN EJECUCION"</formula>
    </cfRule>
    <cfRule type="cellIs" dxfId="1112" priority="40" operator="equal">
      <formula>"SIN INICIAR"</formula>
    </cfRule>
  </conditionalFormatting>
  <conditionalFormatting sqref="AC10:AC501">
    <cfRule type="cellIs" dxfId="1111" priority="33" operator="equal">
      <formula>"CERRADA"</formula>
    </cfRule>
    <cfRule type="cellIs" dxfId="1110" priority="34" operator="equal">
      <formula>"CANCELADA"</formula>
    </cfRule>
    <cfRule type="cellIs" dxfId="1109" priority="35" operator="equal">
      <formula>"EN EJECUCION"</formula>
    </cfRule>
    <cfRule type="cellIs" dxfId="1108" priority="36" operator="equal">
      <formula>"SIN INICIAR"</formula>
    </cfRule>
  </conditionalFormatting>
  <conditionalFormatting sqref="AG10:AG501">
    <cfRule type="cellIs" dxfId="1107" priority="29" operator="equal">
      <formula>"CERRADA"</formula>
    </cfRule>
    <cfRule type="cellIs" dxfId="1106" priority="30" operator="equal">
      <formula>"CANCELADA"</formula>
    </cfRule>
    <cfRule type="cellIs" dxfId="1105" priority="31" operator="equal">
      <formula>"EN EJECUCION"</formula>
    </cfRule>
    <cfRule type="cellIs" dxfId="1104" priority="32" operator="equal">
      <formula>"SIN INICIAR"</formula>
    </cfRule>
  </conditionalFormatting>
  <conditionalFormatting sqref="AK10:AK501">
    <cfRule type="cellIs" dxfId="1103" priority="25" operator="equal">
      <formula>"CERRADA"</formula>
    </cfRule>
    <cfRule type="cellIs" dxfId="1102" priority="26" operator="equal">
      <formula>"CANCELADA"</formula>
    </cfRule>
    <cfRule type="cellIs" dxfId="1101" priority="27" operator="equal">
      <formula>"EN EJECUCION"</formula>
    </cfRule>
    <cfRule type="cellIs" dxfId="1100" priority="28" operator="equal">
      <formula>"SIN INICIAR"</formula>
    </cfRule>
  </conditionalFormatting>
  <conditionalFormatting sqref="K10:M343 U10:U501 Y10:Y501 AC10:AC501 AK10:AK501 AG10:AG501 Q10:Q501 O10 K345:M501 L344:M344">
    <cfRule type="expression" dxfId="1099" priority="23">
      <formula>$I10&lt;&gt;""</formula>
    </cfRule>
    <cfRule type="expression" dxfId="1098" priority="24">
      <formula>$G10&lt;&gt;""</formula>
    </cfRule>
  </conditionalFormatting>
  <conditionalFormatting sqref="O11:O501">
    <cfRule type="expression" dxfId="1097" priority="21">
      <formula>$I11&lt;&gt;""</formula>
    </cfRule>
    <cfRule type="expression" dxfId="1096" priority="22">
      <formula>$G11&lt;&gt;""</formula>
    </cfRule>
  </conditionalFormatting>
  <conditionalFormatting sqref="S10">
    <cfRule type="expression" dxfId="1095" priority="19">
      <formula>$I10&lt;&gt;""</formula>
    </cfRule>
    <cfRule type="expression" dxfId="1094" priority="20">
      <formula>$G10&lt;&gt;""</formula>
    </cfRule>
  </conditionalFormatting>
  <conditionalFormatting sqref="S11:S501">
    <cfRule type="expression" dxfId="1093" priority="17">
      <formula>$I11&lt;&gt;""</formula>
    </cfRule>
    <cfRule type="expression" dxfId="1092" priority="18">
      <formula>$G11&lt;&gt;""</formula>
    </cfRule>
  </conditionalFormatting>
  <conditionalFormatting sqref="W10">
    <cfRule type="expression" dxfId="1091" priority="15">
      <formula>$I10&lt;&gt;""</formula>
    </cfRule>
    <cfRule type="expression" dxfId="1090" priority="16">
      <formula>$G10&lt;&gt;""</formula>
    </cfRule>
  </conditionalFormatting>
  <conditionalFormatting sqref="W11:W501">
    <cfRule type="expression" dxfId="1089" priority="13">
      <formula>$I11&lt;&gt;""</formula>
    </cfRule>
    <cfRule type="expression" dxfId="1088" priority="14">
      <formula>$G11&lt;&gt;""</formula>
    </cfRule>
  </conditionalFormatting>
  <conditionalFormatting sqref="AA10">
    <cfRule type="expression" dxfId="1087" priority="11">
      <formula>$I10&lt;&gt;""</formula>
    </cfRule>
    <cfRule type="expression" dxfId="1086" priority="12">
      <formula>$G10&lt;&gt;""</formula>
    </cfRule>
  </conditionalFormatting>
  <conditionalFormatting sqref="AA11:AA501">
    <cfRule type="expression" dxfId="1085" priority="9">
      <formula>$I11&lt;&gt;""</formula>
    </cfRule>
    <cfRule type="expression" dxfId="1084" priority="10">
      <formula>$G11&lt;&gt;""</formula>
    </cfRule>
  </conditionalFormatting>
  <conditionalFormatting sqref="AE10">
    <cfRule type="expression" dxfId="1083" priority="7">
      <formula>$I10&lt;&gt;""</formula>
    </cfRule>
    <cfRule type="expression" dxfId="1082" priority="8">
      <formula>$G10&lt;&gt;""</formula>
    </cfRule>
  </conditionalFormatting>
  <conditionalFormatting sqref="AE11:AE501">
    <cfRule type="expression" dxfId="1081" priority="5">
      <formula>$I11&lt;&gt;""</formula>
    </cfRule>
    <cfRule type="expression" dxfId="1080" priority="6">
      <formula>$G11&lt;&gt;""</formula>
    </cfRule>
  </conditionalFormatting>
  <conditionalFormatting sqref="AI10">
    <cfRule type="expression" dxfId="1079" priority="3">
      <formula>$I10&lt;&gt;""</formula>
    </cfRule>
    <cfRule type="expression" dxfId="1078" priority="4">
      <formula>$G10&lt;&gt;""</formula>
    </cfRule>
  </conditionalFormatting>
  <conditionalFormatting sqref="AI11:AI501">
    <cfRule type="expression" dxfId="1077" priority="1">
      <formula>$I11&lt;&gt;""</formula>
    </cfRule>
    <cfRule type="expression" dxfId="1076" priority="2">
      <formula>$G11&lt;&gt;""</formula>
    </cfRule>
  </conditionalFormatting>
  <dataValidations count="1">
    <dataValidation type="list" allowBlank="1" showInputMessage="1" showErrorMessage="1" sqref="AC10:AC501 Y10:Y501 U10:U501 Q10:Q501 AG10:AG501 AK10:AK501" xr:uid="{00000000-0002-0000-0100-000000000000}">
      <formula1>"SIN INICIAR,EN EJECUCION,CERRADA,CANCELADA"</formula1>
    </dataValidation>
  </dataValidations>
  <hyperlinks>
    <hyperlink ref="L344" r:id="rId1" xr:uid="{00000000-0004-0000-0100-000000000000}"/>
  </hyperlinks>
  <pageMargins left="0.31496062992125984" right="0.31496062992125984" top="0.35433070866141736" bottom="0.35433070866141736" header="0.31496062992125984" footer="0.31496062992125984"/>
  <pageSetup scale="42" fitToHeight="20" orientation="landscape" r:id="rId2"/>
  <drawing r:id="rId3"/>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tabColor theme="4" tint="-0.89999084444715716"/>
    <pageSetUpPr fitToPage="1"/>
  </sheetPr>
  <dimension ref="A1:AL126"/>
  <sheetViews>
    <sheetView showGridLines="0" zoomScale="85" zoomScaleNormal="85" workbookViewId="0">
      <selection activeCell="H11" sqref="H11"/>
    </sheetView>
  </sheetViews>
  <sheetFormatPr baseColWidth="10" defaultColWidth="11.42578125" defaultRowHeight="15" x14ac:dyDescent="0.25"/>
  <cols>
    <col min="1" max="1" width="22.42578125" style="2" customWidth="1"/>
    <col min="2" max="2" width="19" style="2" customWidth="1"/>
    <col min="3" max="3" width="26.140625" style="4" customWidth="1"/>
    <col min="4" max="4" width="16.140625" style="3" customWidth="1"/>
    <col min="5" max="5" width="14.5703125" style="4" customWidth="1"/>
    <col min="6" max="6" width="14.140625" style="4" customWidth="1"/>
    <col min="7" max="7" width="53.42578125" style="4" customWidth="1"/>
    <col min="8" max="8" width="12.140625" style="3" customWidth="1"/>
    <col min="9" max="9" width="10.5703125" style="4" customWidth="1"/>
    <col min="10" max="10" width="10" style="4" customWidth="1"/>
    <col min="11" max="11" width="57.5703125" style="29" customWidth="1"/>
    <col min="12" max="12" width="4.5703125" style="1" customWidth="1"/>
    <col min="13" max="15" width="38" style="1" customWidth="1"/>
    <col min="16" max="16" width="31.28515625" style="1" customWidth="1"/>
    <col min="17" max="17" width="20.5703125" style="1" customWidth="1"/>
    <col min="18" max="18" width="18.42578125" style="1" customWidth="1"/>
    <col min="19" max="19" width="4.7109375" style="1" customWidth="1"/>
    <col min="20" max="20" width="27.28515625" style="1" customWidth="1"/>
    <col min="21" max="21" width="18.5703125" style="1" customWidth="1"/>
    <col min="22" max="22" width="17.85546875" style="1" customWidth="1"/>
    <col min="23" max="23" width="4.85546875" style="1" customWidth="1"/>
    <col min="24" max="24" width="27.140625" style="1" customWidth="1"/>
    <col min="25" max="25" width="19.42578125" style="1" customWidth="1"/>
    <col min="26" max="26" width="19.28515625" style="1" customWidth="1"/>
    <col min="27" max="27" width="4.5703125" style="1" customWidth="1"/>
    <col min="28" max="28" width="25.5703125" style="1" customWidth="1"/>
    <col min="29" max="29" width="19.85546875" style="1" customWidth="1"/>
    <col min="30" max="30" width="18.140625" style="1" customWidth="1"/>
    <col min="31" max="31" width="5.85546875" style="1" customWidth="1"/>
    <col min="32" max="32" width="22.28515625" style="1" customWidth="1"/>
    <col min="33" max="33" width="25.140625" style="1" customWidth="1"/>
    <col min="34" max="34" width="16.5703125" style="1" customWidth="1"/>
    <col min="35" max="35" width="4.140625" style="1" customWidth="1"/>
    <col min="36" max="36" width="29.7109375" style="1" customWidth="1"/>
    <col min="37" max="37" width="22.7109375" style="1" customWidth="1"/>
    <col min="38" max="38" width="17.42578125" style="1" customWidth="1"/>
    <col min="39" max="16384" width="11.42578125" style="1"/>
  </cols>
  <sheetData>
    <row r="1" spans="1:38" ht="56.25" customHeight="1" x14ac:dyDescent="0.25">
      <c r="B1" s="155" t="s">
        <v>1347</v>
      </c>
      <c r="C1" s="155"/>
      <c r="D1" s="155"/>
      <c r="E1" s="155"/>
      <c r="F1" s="155"/>
      <c r="G1" s="155"/>
      <c r="H1" s="155"/>
      <c r="I1" s="155"/>
      <c r="J1" s="1"/>
      <c r="P1" s="146" t="s">
        <v>1457</v>
      </c>
      <c r="Q1" s="147"/>
      <c r="R1" s="148"/>
      <c r="T1" s="146" t="s">
        <v>1457</v>
      </c>
      <c r="U1" s="147"/>
      <c r="V1" s="148"/>
      <c r="X1" s="146" t="s">
        <v>1457</v>
      </c>
      <c r="Y1" s="147"/>
      <c r="Z1" s="148"/>
      <c r="AB1" s="146" t="s">
        <v>1457</v>
      </c>
      <c r="AC1" s="147"/>
      <c r="AD1" s="148"/>
      <c r="AF1" s="146" t="s">
        <v>1457</v>
      </c>
      <c r="AG1" s="147"/>
      <c r="AH1" s="148"/>
      <c r="AJ1" s="146" t="s">
        <v>1457</v>
      </c>
      <c r="AK1" s="147"/>
      <c r="AL1" s="148"/>
    </row>
    <row r="2" spans="1:38" ht="23.25" x14ac:dyDescent="0.25">
      <c r="B2" s="5"/>
      <c r="C2" s="5"/>
      <c r="D2" s="5"/>
      <c r="E2" s="5"/>
      <c r="F2" s="5"/>
      <c r="H2" s="4"/>
      <c r="J2" s="1"/>
      <c r="P2" s="59" t="s">
        <v>1435</v>
      </c>
      <c r="Q2" s="60">
        <f>COUNTIFS(R$10:R$501,P2)</f>
        <v>0</v>
      </c>
      <c r="R2" s="61" t="str">
        <f>IFERROR(Q2/SUM(Q$2:Q$5),"")</f>
        <v/>
      </c>
      <c r="S2" s="62"/>
      <c r="T2" s="59" t="s">
        <v>1435</v>
      </c>
      <c r="U2" s="60">
        <f>COUNTIFS(V$10:V$501,T2)</f>
        <v>0</v>
      </c>
      <c r="V2" s="61" t="str">
        <f>IFERROR(U2/SUM(U$2:U$5),"")</f>
        <v/>
      </c>
      <c r="W2" s="62"/>
      <c r="X2" s="59" t="s">
        <v>1435</v>
      </c>
      <c r="Y2" s="60">
        <f>COUNTIFS(Z$10:Z$501,X2)</f>
        <v>0</v>
      </c>
      <c r="Z2" s="61" t="str">
        <f>IFERROR(Y2/SUM(Y$2:Y$5),"")</f>
        <v/>
      </c>
      <c r="AA2" s="62"/>
      <c r="AB2" s="59" t="s">
        <v>1435</v>
      </c>
      <c r="AC2" s="60">
        <f>COUNTIFS(AD$10:AD$501,AB2)</f>
        <v>0</v>
      </c>
      <c r="AD2" s="61" t="str">
        <f>IFERROR(AC2/SUM(AC$2:AC$5),"")</f>
        <v/>
      </c>
      <c r="AE2" s="62"/>
      <c r="AF2" s="59" t="s">
        <v>1435</v>
      </c>
      <c r="AG2" s="60">
        <f>COUNTIFS(AH$10:AH$501,AF2)</f>
        <v>0</v>
      </c>
      <c r="AH2" s="61" t="str">
        <f>IFERROR(AG2/SUM(AG$2:AG$5),"")</f>
        <v/>
      </c>
      <c r="AI2" s="62"/>
      <c r="AJ2" s="59" t="s">
        <v>1435</v>
      </c>
      <c r="AK2" s="60">
        <f>COUNTIFS(AL$10:AL$501,AJ2)</f>
        <v>0</v>
      </c>
      <c r="AL2" s="61" t="str">
        <f>IFERROR(AK2/SUM(AK$2:AK$5),"")</f>
        <v/>
      </c>
    </row>
    <row r="3" spans="1:38" ht="30" x14ac:dyDescent="0.25">
      <c r="A3" s="6"/>
      <c r="B3" s="7"/>
      <c r="C3" s="35" t="s">
        <v>1087</v>
      </c>
      <c r="D3" s="35" t="s">
        <v>1088</v>
      </c>
      <c r="E3" s="35" t="s">
        <v>1089</v>
      </c>
      <c r="F3" s="5"/>
      <c r="H3" s="4"/>
      <c r="J3" s="1"/>
      <c r="P3" s="59" t="s">
        <v>1432</v>
      </c>
      <c r="Q3" s="60">
        <f>COUNTIFS(R$10:R$501,P3)</f>
        <v>0</v>
      </c>
      <c r="R3" s="61" t="str">
        <f t="shared" ref="R3:R5" si="0">IFERROR(Q3/SUM(Q$2:Q$5),"")</f>
        <v/>
      </c>
      <c r="S3" s="62"/>
      <c r="T3" s="59" t="s">
        <v>1432</v>
      </c>
      <c r="U3" s="60">
        <f>COUNTIFS(V$10:V$501,T3)</f>
        <v>0</v>
      </c>
      <c r="V3" s="61" t="str">
        <f t="shared" ref="V3:V5" si="1">IFERROR(U3/SUM(U$2:U$5),"")</f>
        <v/>
      </c>
      <c r="W3" s="62"/>
      <c r="X3" s="59" t="s">
        <v>1432</v>
      </c>
      <c r="Y3" s="60">
        <f>COUNTIFS(Z$10:Z$501,X3)</f>
        <v>0</v>
      </c>
      <c r="Z3" s="61" t="str">
        <f t="shared" ref="Z3:Z5" si="2">IFERROR(Y3/SUM(Y$2:Y$5),"")</f>
        <v/>
      </c>
      <c r="AA3" s="62"/>
      <c r="AB3" s="59" t="s">
        <v>1432</v>
      </c>
      <c r="AC3" s="60">
        <f>COUNTIFS(AD$10:AD$501,AB3)</f>
        <v>0</v>
      </c>
      <c r="AD3" s="61" t="str">
        <f t="shared" ref="AD3:AD5" si="3">IFERROR(AC3/SUM(AC$2:AC$5),"")</f>
        <v/>
      </c>
      <c r="AE3" s="62"/>
      <c r="AF3" s="59" t="s">
        <v>1432</v>
      </c>
      <c r="AG3" s="60">
        <f>COUNTIFS(AH$10:AH$501,AF3)</f>
        <v>0</v>
      </c>
      <c r="AH3" s="61" t="str">
        <f t="shared" ref="AH3:AH5" si="4">IFERROR(AG3/SUM(AG$2:AG$5),"")</f>
        <v/>
      </c>
      <c r="AI3" s="62"/>
      <c r="AJ3" s="59" t="s">
        <v>1432</v>
      </c>
      <c r="AK3" s="60">
        <f>COUNTIFS(AL$10:AL$501,AJ3)</f>
        <v>0</v>
      </c>
      <c r="AL3" s="61" t="str">
        <f t="shared" ref="AL3:AL5" si="5">IFERROR(AK3/SUM(AK$2:AK$5),"")</f>
        <v/>
      </c>
    </row>
    <row r="4" spans="1:38" ht="26.25" customHeight="1" x14ac:dyDescent="0.25">
      <c r="A4" s="154" t="s">
        <v>1333</v>
      </c>
      <c r="B4" s="154"/>
      <c r="C4" s="26">
        <f>COUNTA(H10:H115)</f>
        <v>0</v>
      </c>
      <c r="D4" s="26">
        <f t="shared" ref="D4:E4" si="6">COUNTA(I10:I115)</f>
        <v>0</v>
      </c>
      <c r="E4" s="26">
        <f t="shared" si="6"/>
        <v>0</v>
      </c>
      <c r="F4" s="5"/>
      <c r="H4" s="4"/>
      <c r="J4" s="1"/>
      <c r="P4" s="59" t="s">
        <v>1433</v>
      </c>
      <c r="Q4" s="60">
        <f>COUNTIFS(R$10:R$501,P4)</f>
        <v>0</v>
      </c>
      <c r="R4" s="61" t="str">
        <f t="shared" si="0"/>
        <v/>
      </c>
      <c r="S4" s="62"/>
      <c r="T4" s="59" t="s">
        <v>1433</v>
      </c>
      <c r="U4" s="60">
        <f>COUNTIFS(V$10:V$501,T4)</f>
        <v>0</v>
      </c>
      <c r="V4" s="61" t="str">
        <f t="shared" si="1"/>
        <v/>
      </c>
      <c r="W4" s="62"/>
      <c r="X4" s="59" t="s">
        <v>1433</v>
      </c>
      <c r="Y4" s="60">
        <f>COUNTIFS(Z$10:Z$501,X4)</f>
        <v>0</v>
      </c>
      <c r="Z4" s="61" t="str">
        <f t="shared" si="2"/>
        <v/>
      </c>
      <c r="AA4" s="62"/>
      <c r="AB4" s="59" t="s">
        <v>1433</v>
      </c>
      <c r="AC4" s="60">
        <f>COUNTIFS(AD$10:AD$501,AB4)</f>
        <v>0</v>
      </c>
      <c r="AD4" s="61" t="str">
        <f t="shared" si="3"/>
        <v/>
      </c>
      <c r="AE4" s="62"/>
      <c r="AF4" s="59" t="s">
        <v>1433</v>
      </c>
      <c r="AG4" s="60">
        <f>COUNTIFS(AH$10:AH$501,AF4)</f>
        <v>0</v>
      </c>
      <c r="AH4" s="61" t="str">
        <f t="shared" si="4"/>
        <v/>
      </c>
      <c r="AI4" s="62"/>
      <c r="AJ4" s="59" t="s">
        <v>1433</v>
      </c>
      <c r="AK4" s="60">
        <f>COUNTIFS(AL$10:AL$501,AJ4)</f>
        <v>0</v>
      </c>
      <c r="AL4" s="61" t="str">
        <f t="shared" si="5"/>
        <v/>
      </c>
    </row>
    <row r="5" spans="1:38" ht="30.75" customHeight="1" x14ac:dyDescent="0.25">
      <c r="A5" s="154" t="s">
        <v>1334</v>
      </c>
      <c r="B5" s="154"/>
      <c r="C5" s="27" t="str">
        <f>IFERROR(C4/(D4+C4),"")</f>
        <v/>
      </c>
      <c r="D5" s="25"/>
      <c r="E5" s="25"/>
      <c r="F5" s="5"/>
      <c r="H5" s="4"/>
      <c r="J5" s="1"/>
      <c r="P5" s="59" t="s">
        <v>1434</v>
      </c>
      <c r="Q5" s="60">
        <f>COUNTIFS(R$10:R$501,P5)</f>
        <v>0</v>
      </c>
      <c r="R5" s="61" t="str">
        <f t="shared" si="0"/>
        <v/>
      </c>
      <c r="S5" s="62"/>
      <c r="T5" s="59" t="s">
        <v>1434</v>
      </c>
      <c r="U5" s="60">
        <f>COUNTIFS(V$10:V$501,T5)</f>
        <v>0</v>
      </c>
      <c r="V5" s="61" t="str">
        <f t="shared" si="1"/>
        <v/>
      </c>
      <c r="W5" s="62"/>
      <c r="X5" s="59" t="s">
        <v>1434</v>
      </c>
      <c r="Y5" s="60">
        <f>COUNTIFS(Z$10:Z$501,X5)</f>
        <v>0</v>
      </c>
      <c r="Z5" s="61" t="str">
        <f t="shared" si="2"/>
        <v/>
      </c>
      <c r="AA5" s="62"/>
      <c r="AB5" s="59" t="s">
        <v>1434</v>
      </c>
      <c r="AC5" s="60">
        <f>COUNTIFS(AD$10:AD$501,AB5)</f>
        <v>0</v>
      </c>
      <c r="AD5" s="61" t="str">
        <f t="shared" si="3"/>
        <v/>
      </c>
      <c r="AE5" s="62"/>
      <c r="AF5" s="59" t="s">
        <v>1434</v>
      </c>
      <c r="AG5" s="60">
        <f>COUNTIFS(AH$10:AH$501,AF5)</f>
        <v>0</v>
      </c>
      <c r="AH5" s="61" t="str">
        <f t="shared" si="4"/>
        <v/>
      </c>
      <c r="AI5" s="62"/>
      <c r="AJ5" s="59" t="s">
        <v>1434</v>
      </c>
      <c r="AK5" s="60">
        <f>COUNTIFS(AL$10:AL$501,AJ5)</f>
        <v>0</v>
      </c>
      <c r="AL5" s="61" t="str">
        <f t="shared" si="5"/>
        <v/>
      </c>
    </row>
    <row r="6" spans="1:38" ht="37.5" customHeight="1" x14ac:dyDescent="0.25">
      <c r="A6" s="3"/>
      <c r="B6" s="5"/>
      <c r="C6" s="5"/>
      <c r="D6" s="5"/>
      <c r="E6" s="5"/>
      <c r="F6" s="5"/>
      <c r="H6" s="4"/>
      <c r="J6" s="1"/>
      <c r="P6" s="63" t="s">
        <v>1456</v>
      </c>
      <c r="Q6" s="64">
        <f>SUM(Q2:Q5)</f>
        <v>0</v>
      </c>
      <c r="R6" s="62"/>
      <c r="S6" s="62"/>
      <c r="T6" s="63" t="s">
        <v>1456</v>
      </c>
      <c r="U6" s="64">
        <f>SUM(U2:U5)</f>
        <v>0</v>
      </c>
      <c r="V6" s="62"/>
      <c r="W6" s="62"/>
      <c r="X6" s="63" t="s">
        <v>1456</v>
      </c>
      <c r="Y6" s="64">
        <f>SUM(Y2:Y5)</f>
        <v>0</v>
      </c>
      <c r="Z6" s="62"/>
      <c r="AA6" s="62"/>
      <c r="AB6" s="63" t="s">
        <v>1456</v>
      </c>
      <c r="AC6" s="64">
        <f>SUM(AC2:AC5)</f>
        <v>0</v>
      </c>
      <c r="AD6" s="62"/>
      <c r="AE6" s="62"/>
      <c r="AF6" s="63" t="s">
        <v>1456</v>
      </c>
      <c r="AG6" s="64">
        <f>SUM(AG2:AG5)</f>
        <v>0</v>
      </c>
      <c r="AH6" s="62"/>
      <c r="AI6" s="62"/>
      <c r="AJ6" s="63" t="s">
        <v>1456</v>
      </c>
      <c r="AK6" s="64">
        <f>SUM(AK2:AK5)</f>
        <v>0</v>
      </c>
      <c r="AL6" s="62"/>
    </row>
    <row r="7" spans="1:38" ht="23.25" x14ac:dyDescent="0.25">
      <c r="A7" s="3"/>
      <c r="B7" s="5"/>
      <c r="C7" s="5"/>
      <c r="D7" s="5"/>
      <c r="E7" s="5"/>
      <c r="F7" s="5"/>
      <c r="H7" s="4"/>
      <c r="J7" s="1"/>
    </row>
    <row r="8" spans="1:38" ht="23.25" x14ac:dyDescent="0.25">
      <c r="A8" s="3"/>
      <c r="B8" s="5"/>
      <c r="C8" s="5"/>
      <c r="D8" s="5"/>
      <c r="E8" s="5"/>
      <c r="F8" s="5"/>
      <c r="H8" s="4"/>
      <c r="J8" s="1"/>
      <c r="P8" s="152" t="s">
        <v>1561</v>
      </c>
      <c r="Q8" s="152"/>
      <c r="R8" s="156"/>
      <c r="T8" s="153" t="s">
        <v>1451</v>
      </c>
      <c r="U8" s="153"/>
      <c r="V8" s="157"/>
      <c r="X8" s="152" t="s">
        <v>1452</v>
      </c>
      <c r="Y8" s="152"/>
      <c r="Z8" s="152"/>
      <c r="AB8" s="153" t="s">
        <v>1453</v>
      </c>
      <c r="AC8" s="153"/>
      <c r="AD8" s="153"/>
      <c r="AF8" s="152" t="s">
        <v>1454</v>
      </c>
      <c r="AG8" s="152"/>
      <c r="AH8" s="152"/>
      <c r="AJ8" s="153" t="s">
        <v>1455</v>
      </c>
      <c r="AK8" s="153"/>
      <c r="AL8" s="153"/>
    </row>
    <row r="9" spans="1:38" s="14" customFormat="1" ht="30" x14ac:dyDescent="0.25">
      <c r="A9" s="50" t="s">
        <v>3</v>
      </c>
      <c r="B9" s="37" t="s">
        <v>282</v>
      </c>
      <c r="C9" s="37" t="s">
        <v>21</v>
      </c>
      <c r="D9" s="38" t="s">
        <v>1335</v>
      </c>
      <c r="E9" s="38" t="s">
        <v>1337</v>
      </c>
      <c r="F9" s="38" t="s">
        <v>1336</v>
      </c>
      <c r="G9" s="37" t="s">
        <v>4</v>
      </c>
      <c r="H9" s="39" t="s">
        <v>1085</v>
      </c>
      <c r="I9" s="37" t="s">
        <v>1086</v>
      </c>
      <c r="J9" s="37" t="s">
        <v>276</v>
      </c>
      <c r="K9" s="41" t="s">
        <v>1460</v>
      </c>
      <c r="M9" s="44" t="s">
        <v>1430</v>
      </c>
      <c r="N9" s="44" t="s">
        <v>4111</v>
      </c>
      <c r="O9" s="44" t="s">
        <v>1431</v>
      </c>
      <c r="P9" s="151" t="s">
        <v>1436</v>
      </c>
      <c r="Q9" s="151"/>
      <c r="R9" s="47" t="s">
        <v>1448</v>
      </c>
      <c r="S9" s="1"/>
      <c r="T9" s="145" t="s">
        <v>1438</v>
      </c>
      <c r="U9" s="145"/>
      <c r="V9" s="48" t="s">
        <v>1447</v>
      </c>
      <c r="W9" s="1"/>
      <c r="X9" s="151" t="s">
        <v>1439</v>
      </c>
      <c r="Y9" s="151"/>
      <c r="Z9" s="47" t="s">
        <v>1446</v>
      </c>
      <c r="AA9" s="1"/>
      <c r="AB9" s="145" t="s">
        <v>1440</v>
      </c>
      <c r="AC9" s="145"/>
      <c r="AD9" s="48" t="s">
        <v>1443</v>
      </c>
      <c r="AE9" s="1"/>
      <c r="AF9" s="151" t="s">
        <v>1441</v>
      </c>
      <c r="AG9" s="151"/>
      <c r="AH9" s="47" t="s">
        <v>1444</v>
      </c>
      <c r="AI9" s="1"/>
      <c r="AJ9" s="145" t="s">
        <v>1442</v>
      </c>
      <c r="AK9" s="145"/>
      <c r="AL9" s="48" t="s">
        <v>1445</v>
      </c>
    </row>
    <row r="10" spans="1:38" ht="60" x14ac:dyDescent="0.25">
      <c r="A10" s="66" t="s">
        <v>0</v>
      </c>
      <c r="B10" s="9" t="s">
        <v>283</v>
      </c>
      <c r="C10" s="8" t="s">
        <v>284</v>
      </c>
      <c r="D10" s="9" t="s">
        <v>285</v>
      </c>
      <c r="E10" s="9">
        <v>1</v>
      </c>
      <c r="F10" s="9">
        <v>1</v>
      </c>
      <c r="G10" s="8" t="s">
        <v>287</v>
      </c>
      <c r="H10" s="15"/>
      <c r="I10" s="9"/>
      <c r="J10" s="9"/>
      <c r="K10" s="30"/>
      <c r="M10" s="52"/>
      <c r="N10" s="52"/>
      <c r="O10" s="52"/>
      <c r="P10" s="143"/>
      <c r="Q10" s="144"/>
      <c r="R10" s="43"/>
      <c r="T10" s="143"/>
      <c r="U10" s="144"/>
      <c r="V10" s="43"/>
      <c r="X10" s="143"/>
      <c r="Y10" s="144"/>
      <c r="Z10" s="43"/>
      <c r="AB10" s="143"/>
      <c r="AC10" s="144"/>
      <c r="AD10" s="43"/>
      <c r="AF10" s="143"/>
      <c r="AG10" s="144"/>
      <c r="AH10" s="43"/>
      <c r="AJ10" s="143"/>
      <c r="AK10" s="144"/>
      <c r="AL10" s="43"/>
    </row>
    <row r="11" spans="1:38" ht="60" x14ac:dyDescent="0.25">
      <c r="A11" s="66" t="s">
        <v>0</v>
      </c>
      <c r="B11" s="9" t="s">
        <v>283</v>
      </c>
      <c r="C11" s="8" t="s">
        <v>284</v>
      </c>
      <c r="D11" s="9" t="s">
        <v>285</v>
      </c>
      <c r="E11" s="9">
        <v>2</v>
      </c>
      <c r="F11" s="9">
        <v>2</v>
      </c>
      <c r="G11" s="8" t="s">
        <v>288</v>
      </c>
      <c r="H11" s="15"/>
      <c r="I11" s="9"/>
      <c r="J11" s="9"/>
      <c r="K11" s="30"/>
      <c r="M11" s="52"/>
      <c r="N11" s="52"/>
      <c r="O11" s="52"/>
      <c r="P11" s="143"/>
      <c r="Q11" s="144"/>
      <c r="R11" s="43"/>
      <c r="T11" s="143"/>
      <c r="U11" s="144"/>
      <c r="V11" s="43"/>
      <c r="X11" s="143"/>
      <c r="Y11" s="144"/>
      <c r="Z11" s="43"/>
      <c r="AB11" s="143"/>
      <c r="AC11" s="144"/>
      <c r="AD11" s="43"/>
      <c r="AF11" s="143"/>
      <c r="AG11" s="144"/>
      <c r="AH11" s="43"/>
      <c r="AJ11" s="143"/>
      <c r="AK11" s="144"/>
      <c r="AL11" s="43"/>
    </row>
    <row r="12" spans="1:38" ht="60" x14ac:dyDescent="0.25">
      <c r="A12" s="66" t="s">
        <v>0</v>
      </c>
      <c r="B12" s="9" t="s">
        <v>283</v>
      </c>
      <c r="C12" s="8" t="s">
        <v>284</v>
      </c>
      <c r="D12" s="9" t="s">
        <v>285</v>
      </c>
      <c r="E12" s="9">
        <v>3</v>
      </c>
      <c r="F12" s="9">
        <v>3</v>
      </c>
      <c r="G12" s="8" t="s">
        <v>289</v>
      </c>
      <c r="H12" s="15"/>
      <c r="I12" s="9"/>
      <c r="J12" s="9"/>
      <c r="K12" s="30"/>
      <c r="M12" s="52"/>
      <c r="N12" s="52"/>
      <c r="O12" s="65"/>
      <c r="P12" s="143"/>
      <c r="Q12" s="144"/>
      <c r="R12" s="43"/>
      <c r="T12" s="143"/>
      <c r="U12" s="144"/>
      <c r="V12" s="43"/>
      <c r="X12" s="143"/>
      <c r="Y12" s="144"/>
      <c r="Z12" s="43"/>
      <c r="AB12" s="143"/>
      <c r="AC12" s="144"/>
      <c r="AD12" s="43"/>
      <c r="AF12" s="143"/>
      <c r="AG12" s="144"/>
      <c r="AH12" s="43"/>
      <c r="AJ12" s="143"/>
      <c r="AK12" s="144"/>
      <c r="AL12" s="43"/>
    </row>
    <row r="13" spans="1:38" ht="60" x14ac:dyDescent="0.25">
      <c r="A13" s="66" t="s">
        <v>0</v>
      </c>
      <c r="B13" s="9" t="s">
        <v>283</v>
      </c>
      <c r="C13" s="8" t="s">
        <v>284</v>
      </c>
      <c r="D13" s="9" t="s">
        <v>285</v>
      </c>
      <c r="E13" s="9">
        <v>3</v>
      </c>
      <c r="F13" s="9" t="s">
        <v>1867</v>
      </c>
      <c r="G13" s="76" t="s">
        <v>2068</v>
      </c>
      <c r="H13" s="15"/>
      <c r="I13" s="9"/>
      <c r="J13" s="9"/>
      <c r="K13" s="30"/>
      <c r="M13" s="52"/>
      <c r="N13" s="52"/>
      <c r="O13" s="65"/>
      <c r="P13" s="143"/>
      <c r="Q13" s="144"/>
      <c r="R13" s="43"/>
      <c r="T13" s="143"/>
      <c r="U13" s="144"/>
      <c r="V13" s="43"/>
      <c r="X13" s="143"/>
      <c r="Y13" s="144"/>
      <c r="Z13" s="43"/>
      <c r="AB13" s="143"/>
      <c r="AC13" s="144"/>
      <c r="AD13" s="43"/>
      <c r="AF13" s="143"/>
      <c r="AG13" s="144"/>
      <c r="AH13" s="43"/>
      <c r="AJ13" s="143"/>
      <c r="AK13" s="144"/>
      <c r="AL13" s="43"/>
    </row>
    <row r="14" spans="1:38" ht="60" x14ac:dyDescent="0.25">
      <c r="A14" s="66" t="s">
        <v>0</v>
      </c>
      <c r="B14" s="9" t="s">
        <v>283</v>
      </c>
      <c r="C14" s="8" t="s">
        <v>284</v>
      </c>
      <c r="D14" s="9" t="s">
        <v>285</v>
      </c>
      <c r="E14" s="9">
        <v>3</v>
      </c>
      <c r="F14" s="9" t="s">
        <v>1869</v>
      </c>
      <c r="G14" s="76" t="s">
        <v>2069</v>
      </c>
      <c r="H14" s="15"/>
      <c r="I14" s="9"/>
      <c r="J14" s="9"/>
      <c r="K14" s="30"/>
      <c r="M14" s="52"/>
      <c r="N14" s="52"/>
      <c r="O14" s="52"/>
      <c r="P14" s="143"/>
      <c r="Q14" s="144"/>
      <c r="R14" s="43"/>
      <c r="T14" s="143"/>
      <c r="U14" s="144"/>
      <c r="V14" s="43"/>
      <c r="X14" s="143"/>
      <c r="Y14" s="144"/>
      <c r="Z14" s="43"/>
      <c r="AB14" s="143"/>
      <c r="AC14" s="144"/>
      <c r="AD14" s="43"/>
      <c r="AF14" s="143"/>
      <c r="AG14" s="144"/>
      <c r="AH14" s="43"/>
      <c r="AJ14" s="143"/>
      <c r="AK14" s="144"/>
      <c r="AL14" s="43"/>
    </row>
    <row r="15" spans="1:38" ht="60" x14ac:dyDescent="0.25">
      <c r="A15" s="66" t="s">
        <v>0</v>
      </c>
      <c r="B15" s="9" t="s">
        <v>283</v>
      </c>
      <c r="C15" s="8" t="s">
        <v>290</v>
      </c>
      <c r="D15" s="9" t="s">
        <v>285</v>
      </c>
      <c r="E15" s="9">
        <v>4</v>
      </c>
      <c r="F15" s="9"/>
      <c r="G15" s="8" t="s">
        <v>292</v>
      </c>
      <c r="H15" s="15"/>
      <c r="I15" s="9"/>
      <c r="J15" s="9"/>
      <c r="K15" s="30"/>
      <c r="M15" s="52"/>
      <c r="N15" s="52"/>
      <c r="O15" s="52"/>
      <c r="P15" s="143"/>
      <c r="Q15" s="144"/>
      <c r="R15" s="43"/>
      <c r="T15" s="143"/>
      <c r="U15" s="144"/>
      <c r="V15" s="43"/>
      <c r="X15" s="143"/>
      <c r="Y15" s="144"/>
      <c r="Z15" s="43"/>
      <c r="AB15" s="143"/>
      <c r="AC15" s="144"/>
      <c r="AD15" s="43"/>
      <c r="AF15" s="143"/>
      <c r="AG15" s="144"/>
      <c r="AH15" s="43"/>
      <c r="AJ15" s="143"/>
      <c r="AK15" s="144"/>
      <c r="AL15" s="43"/>
    </row>
    <row r="16" spans="1:38" ht="60" x14ac:dyDescent="0.25">
      <c r="A16" s="66" t="s">
        <v>0</v>
      </c>
      <c r="B16" s="9" t="s">
        <v>283</v>
      </c>
      <c r="C16" s="8" t="s">
        <v>290</v>
      </c>
      <c r="D16" s="9" t="s">
        <v>285</v>
      </c>
      <c r="E16" s="9">
        <v>4</v>
      </c>
      <c r="F16" s="9" t="s">
        <v>1562</v>
      </c>
      <c r="G16" s="76" t="s">
        <v>2070</v>
      </c>
      <c r="H16" s="15"/>
      <c r="I16" s="9"/>
      <c r="J16" s="9"/>
      <c r="K16" s="30"/>
      <c r="M16" s="52"/>
      <c r="N16" s="52"/>
      <c r="O16" s="52"/>
      <c r="P16" s="143"/>
      <c r="Q16" s="144"/>
      <c r="R16" s="43"/>
      <c r="T16" s="143"/>
      <c r="U16" s="144"/>
      <c r="V16" s="43"/>
      <c r="X16" s="143"/>
      <c r="Y16" s="144"/>
      <c r="Z16" s="43"/>
      <c r="AB16" s="143"/>
      <c r="AC16" s="144"/>
      <c r="AD16" s="43"/>
      <c r="AF16" s="143"/>
      <c r="AG16" s="144"/>
      <c r="AH16" s="43"/>
      <c r="AJ16" s="143"/>
      <c r="AK16" s="144"/>
      <c r="AL16" s="43"/>
    </row>
    <row r="17" spans="1:38" ht="45" x14ac:dyDescent="0.25">
      <c r="A17" s="66" t="s">
        <v>0</v>
      </c>
      <c r="B17" s="9" t="s">
        <v>283</v>
      </c>
      <c r="C17" s="8" t="s">
        <v>309</v>
      </c>
      <c r="D17" s="9" t="s">
        <v>285</v>
      </c>
      <c r="E17" s="9">
        <v>5</v>
      </c>
      <c r="F17" s="9"/>
      <c r="G17" s="8" t="s">
        <v>293</v>
      </c>
      <c r="H17" s="15"/>
      <c r="I17" s="9"/>
      <c r="J17" s="9"/>
      <c r="K17" s="30"/>
      <c r="M17" s="52"/>
      <c r="N17" s="52"/>
      <c r="O17" s="52"/>
      <c r="P17" s="143"/>
      <c r="Q17" s="144"/>
      <c r="R17" s="43"/>
      <c r="T17" s="143"/>
      <c r="U17" s="144"/>
      <c r="V17" s="43"/>
      <c r="X17" s="143"/>
      <c r="Y17" s="144"/>
      <c r="Z17" s="43"/>
      <c r="AB17" s="143"/>
      <c r="AC17" s="144"/>
      <c r="AD17" s="43"/>
      <c r="AF17" s="143"/>
      <c r="AG17" s="144"/>
      <c r="AH17" s="43"/>
      <c r="AJ17" s="143"/>
      <c r="AK17" s="144"/>
      <c r="AL17" s="43"/>
    </row>
    <row r="18" spans="1:38" ht="60" x14ac:dyDescent="0.25">
      <c r="A18" s="66" t="s">
        <v>0</v>
      </c>
      <c r="B18" s="9" t="s">
        <v>283</v>
      </c>
      <c r="C18" s="8" t="s">
        <v>309</v>
      </c>
      <c r="D18" s="9" t="s">
        <v>285</v>
      </c>
      <c r="E18" s="9">
        <v>5</v>
      </c>
      <c r="F18" s="9" t="s">
        <v>1578</v>
      </c>
      <c r="G18" s="76" t="s">
        <v>2071</v>
      </c>
      <c r="H18" s="15"/>
      <c r="I18" s="9"/>
      <c r="J18" s="9"/>
      <c r="K18" s="30"/>
      <c r="M18" s="52"/>
      <c r="N18" s="52"/>
      <c r="O18" s="52"/>
      <c r="P18" s="143"/>
      <c r="Q18" s="144"/>
      <c r="R18" s="43"/>
      <c r="T18" s="143"/>
      <c r="U18" s="144"/>
      <c r="V18" s="43"/>
      <c r="X18" s="143"/>
      <c r="Y18" s="144"/>
      <c r="Z18" s="43"/>
      <c r="AB18" s="143"/>
      <c r="AC18" s="144"/>
      <c r="AD18" s="43"/>
      <c r="AF18" s="143"/>
      <c r="AG18" s="144"/>
      <c r="AH18" s="43"/>
      <c r="AJ18" s="143"/>
      <c r="AK18" s="144"/>
      <c r="AL18" s="43"/>
    </row>
    <row r="19" spans="1:38" ht="75" x14ac:dyDescent="0.25">
      <c r="A19" s="66" t="s">
        <v>0</v>
      </c>
      <c r="B19" s="9" t="s">
        <v>283</v>
      </c>
      <c r="C19" s="8" t="s">
        <v>309</v>
      </c>
      <c r="D19" s="9" t="s">
        <v>285</v>
      </c>
      <c r="E19" s="9">
        <v>5</v>
      </c>
      <c r="F19" s="9" t="s">
        <v>1580</v>
      </c>
      <c r="G19" s="76" t="s">
        <v>2072</v>
      </c>
      <c r="H19" s="15"/>
      <c r="I19" s="9"/>
      <c r="J19" s="9"/>
      <c r="K19" s="30"/>
      <c r="M19" s="52"/>
      <c r="N19" s="52"/>
      <c r="O19" s="52"/>
      <c r="P19" s="143"/>
      <c r="Q19" s="144"/>
      <c r="R19" s="43"/>
      <c r="T19" s="143"/>
      <c r="U19" s="144"/>
      <c r="V19" s="43"/>
      <c r="X19" s="143"/>
      <c r="Y19" s="144"/>
      <c r="Z19" s="43"/>
      <c r="AB19" s="143"/>
      <c r="AC19" s="144"/>
      <c r="AD19" s="43"/>
      <c r="AF19" s="143"/>
      <c r="AG19" s="144"/>
      <c r="AH19" s="43"/>
      <c r="AJ19" s="143"/>
      <c r="AK19" s="144"/>
      <c r="AL19" s="43"/>
    </row>
    <row r="20" spans="1:38" ht="60" x14ac:dyDescent="0.25">
      <c r="A20" s="66" t="s">
        <v>0</v>
      </c>
      <c r="B20" s="9" t="s">
        <v>283</v>
      </c>
      <c r="C20" s="8" t="s">
        <v>311</v>
      </c>
      <c r="D20" s="9" t="s">
        <v>285</v>
      </c>
      <c r="E20" s="9">
        <v>6</v>
      </c>
      <c r="F20" s="9"/>
      <c r="G20" s="8" t="s">
        <v>295</v>
      </c>
      <c r="H20" s="15"/>
      <c r="I20" s="9"/>
      <c r="J20" s="9"/>
      <c r="K20" s="30"/>
      <c r="M20" s="52"/>
      <c r="N20" s="52"/>
      <c r="O20" s="52"/>
      <c r="P20" s="143"/>
      <c r="Q20" s="144"/>
      <c r="R20" s="43"/>
      <c r="T20" s="143"/>
      <c r="U20" s="144"/>
      <c r="V20" s="43"/>
      <c r="X20" s="143"/>
      <c r="Y20" s="144"/>
      <c r="Z20" s="43"/>
      <c r="AB20" s="143"/>
      <c r="AC20" s="144"/>
      <c r="AD20" s="43"/>
      <c r="AF20" s="143"/>
      <c r="AG20" s="144"/>
      <c r="AH20" s="43"/>
      <c r="AJ20" s="143"/>
      <c r="AK20" s="144"/>
      <c r="AL20" s="43"/>
    </row>
    <row r="21" spans="1:38" ht="90.75" thickBot="1" x14ac:dyDescent="0.3">
      <c r="A21" s="69" t="s">
        <v>0</v>
      </c>
      <c r="B21" s="71" t="s">
        <v>283</v>
      </c>
      <c r="C21" s="70" t="s">
        <v>312</v>
      </c>
      <c r="D21" s="71" t="s">
        <v>285</v>
      </c>
      <c r="E21" s="71">
        <v>7</v>
      </c>
      <c r="F21" s="71"/>
      <c r="G21" s="70" t="s">
        <v>297</v>
      </c>
      <c r="H21" s="15"/>
      <c r="I21" s="9"/>
      <c r="J21" s="9"/>
      <c r="K21" s="30"/>
      <c r="M21" s="52"/>
      <c r="N21" s="52"/>
      <c r="O21" s="52"/>
      <c r="P21" s="143"/>
      <c r="Q21" s="144"/>
      <c r="R21" s="43"/>
      <c r="T21" s="143"/>
      <c r="U21" s="144"/>
      <c r="V21" s="43"/>
      <c r="X21" s="143"/>
      <c r="Y21" s="144"/>
      <c r="Z21" s="43"/>
      <c r="AB21" s="143"/>
      <c r="AC21" s="144"/>
      <c r="AD21" s="43"/>
      <c r="AF21" s="143"/>
      <c r="AG21" s="144"/>
      <c r="AH21" s="43"/>
      <c r="AJ21" s="143"/>
      <c r="AK21" s="144"/>
      <c r="AL21" s="43"/>
    </row>
    <row r="22" spans="1:38" ht="30.75" thickTop="1" x14ac:dyDescent="0.25">
      <c r="A22" s="72" t="s">
        <v>24</v>
      </c>
      <c r="B22" s="43" t="s">
        <v>283</v>
      </c>
      <c r="C22" s="73" t="s">
        <v>298</v>
      </c>
      <c r="D22" s="43" t="s">
        <v>285</v>
      </c>
      <c r="E22" s="43">
        <v>8</v>
      </c>
      <c r="F22" s="43"/>
      <c r="G22" s="73" t="s">
        <v>287</v>
      </c>
      <c r="H22" s="15"/>
      <c r="I22" s="9"/>
      <c r="J22" s="9"/>
      <c r="K22" s="30"/>
      <c r="M22" s="52"/>
      <c r="N22" s="52"/>
      <c r="O22" s="52"/>
      <c r="P22" s="143"/>
      <c r="Q22" s="144"/>
      <c r="R22" s="43"/>
      <c r="T22" s="143"/>
      <c r="U22" s="144"/>
      <c r="V22" s="43"/>
      <c r="X22" s="143"/>
      <c r="Y22" s="144"/>
      <c r="Z22" s="43"/>
      <c r="AB22" s="143"/>
      <c r="AC22" s="144"/>
      <c r="AD22" s="43"/>
      <c r="AF22" s="143"/>
      <c r="AG22" s="144"/>
      <c r="AH22" s="43"/>
      <c r="AJ22" s="143"/>
      <c r="AK22" s="144"/>
      <c r="AL22" s="43"/>
    </row>
    <row r="23" spans="1:38" x14ac:dyDescent="0.25">
      <c r="A23" s="74" t="s">
        <v>24</v>
      </c>
      <c r="B23" s="9" t="s">
        <v>283</v>
      </c>
      <c r="C23" s="8" t="s">
        <v>298</v>
      </c>
      <c r="D23" s="9" t="s">
        <v>285</v>
      </c>
      <c r="E23" s="9">
        <v>9</v>
      </c>
      <c r="F23" s="9"/>
      <c r="G23" s="10" t="s">
        <v>250</v>
      </c>
      <c r="H23" s="15"/>
      <c r="I23" s="9"/>
      <c r="J23" s="9"/>
      <c r="K23" s="30"/>
      <c r="M23" s="52"/>
      <c r="N23" s="52"/>
      <c r="O23" s="52"/>
      <c r="P23" s="143"/>
      <c r="Q23" s="144"/>
      <c r="R23" s="43"/>
      <c r="T23" s="143"/>
      <c r="U23" s="144"/>
      <c r="V23" s="43"/>
      <c r="X23" s="143"/>
      <c r="Y23" s="144"/>
      <c r="Z23" s="43"/>
      <c r="AB23" s="143"/>
      <c r="AC23" s="144"/>
      <c r="AD23" s="43"/>
      <c r="AF23" s="143"/>
      <c r="AG23" s="144"/>
      <c r="AH23" s="43"/>
      <c r="AJ23" s="143"/>
      <c r="AK23" s="144"/>
      <c r="AL23" s="43"/>
    </row>
    <row r="24" spans="1:38" ht="30" x14ac:dyDescent="0.25">
      <c r="A24" s="74" t="s">
        <v>24</v>
      </c>
      <c r="B24" s="9" t="s">
        <v>283</v>
      </c>
      <c r="C24" s="8" t="s">
        <v>298</v>
      </c>
      <c r="D24" s="9" t="s">
        <v>285</v>
      </c>
      <c r="E24" s="9">
        <v>9</v>
      </c>
      <c r="F24" s="9" t="s">
        <v>1586</v>
      </c>
      <c r="G24" s="67" t="s">
        <v>2073</v>
      </c>
      <c r="H24" s="15"/>
      <c r="I24" s="9"/>
      <c r="J24" s="9"/>
      <c r="K24" s="30"/>
      <c r="M24" s="52"/>
      <c r="N24" s="52"/>
      <c r="O24" s="52"/>
      <c r="P24" s="143"/>
      <c r="Q24" s="144"/>
      <c r="R24" s="43"/>
      <c r="T24" s="143"/>
      <c r="U24" s="144"/>
      <c r="V24" s="43"/>
      <c r="X24" s="143"/>
      <c r="Y24" s="144"/>
      <c r="Z24" s="43"/>
      <c r="AB24" s="143"/>
      <c r="AC24" s="144"/>
      <c r="AD24" s="43"/>
      <c r="AF24" s="143"/>
      <c r="AG24" s="144"/>
      <c r="AH24" s="43"/>
      <c r="AJ24" s="143"/>
      <c r="AK24" s="144"/>
      <c r="AL24" s="43"/>
    </row>
    <row r="25" spans="1:38" x14ac:dyDescent="0.25">
      <c r="A25" s="74" t="s">
        <v>24</v>
      </c>
      <c r="B25" s="9" t="s">
        <v>283</v>
      </c>
      <c r="C25" s="8" t="s">
        <v>298</v>
      </c>
      <c r="D25" s="9" t="s">
        <v>285</v>
      </c>
      <c r="E25" s="9">
        <v>9</v>
      </c>
      <c r="F25" s="9" t="s">
        <v>300</v>
      </c>
      <c r="G25" s="76" t="s">
        <v>2074</v>
      </c>
      <c r="H25" s="15"/>
      <c r="I25" s="9"/>
      <c r="J25" s="9"/>
      <c r="K25" s="30"/>
      <c r="M25" s="52"/>
      <c r="N25" s="52"/>
      <c r="O25" s="52"/>
      <c r="P25" s="143"/>
      <c r="Q25" s="144"/>
      <c r="R25" s="43"/>
      <c r="T25" s="143"/>
      <c r="U25" s="144"/>
      <c r="V25" s="43"/>
      <c r="X25" s="143"/>
      <c r="Y25" s="144"/>
      <c r="Z25" s="43"/>
      <c r="AB25" s="143"/>
      <c r="AC25" s="144"/>
      <c r="AD25" s="43"/>
      <c r="AF25" s="143"/>
      <c r="AG25" s="144"/>
      <c r="AH25" s="43"/>
      <c r="AJ25" s="143"/>
      <c r="AK25" s="144"/>
      <c r="AL25" s="43"/>
    </row>
    <row r="26" spans="1:38" ht="30" x14ac:dyDescent="0.25">
      <c r="A26" s="74" t="s">
        <v>24</v>
      </c>
      <c r="B26" s="9" t="s">
        <v>283</v>
      </c>
      <c r="C26" s="8" t="s">
        <v>298</v>
      </c>
      <c r="D26" s="9" t="s">
        <v>285</v>
      </c>
      <c r="E26" s="9">
        <v>9</v>
      </c>
      <c r="F26" s="9" t="s">
        <v>301</v>
      </c>
      <c r="G26" s="76" t="s">
        <v>2075</v>
      </c>
      <c r="H26" s="15"/>
      <c r="I26" s="9"/>
      <c r="J26" s="9"/>
      <c r="K26" s="30"/>
      <c r="M26" s="52"/>
      <c r="N26" s="52"/>
      <c r="O26" s="52"/>
      <c r="P26" s="143"/>
      <c r="Q26" s="144"/>
      <c r="R26" s="43"/>
      <c r="T26" s="143"/>
      <c r="U26" s="144"/>
      <c r="V26" s="43"/>
      <c r="X26" s="143"/>
      <c r="Y26" s="144"/>
      <c r="Z26" s="43"/>
      <c r="AB26" s="143"/>
      <c r="AC26" s="144"/>
      <c r="AD26" s="43"/>
      <c r="AF26" s="143"/>
      <c r="AG26" s="144"/>
      <c r="AH26" s="43"/>
      <c r="AJ26" s="143"/>
      <c r="AK26" s="144"/>
      <c r="AL26" s="43"/>
    </row>
    <row r="27" spans="1:38" x14ac:dyDescent="0.25">
      <c r="A27" s="74" t="s">
        <v>24</v>
      </c>
      <c r="B27" s="9" t="s">
        <v>283</v>
      </c>
      <c r="C27" s="8" t="s">
        <v>298</v>
      </c>
      <c r="D27" s="9" t="s">
        <v>285</v>
      </c>
      <c r="E27" s="9">
        <v>9</v>
      </c>
      <c r="F27" s="9" t="s">
        <v>302</v>
      </c>
      <c r="G27" s="76" t="s">
        <v>2076</v>
      </c>
      <c r="H27" s="15"/>
      <c r="I27" s="9"/>
      <c r="J27" s="9"/>
      <c r="K27" s="30"/>
      <c r="M27" s="52"/>
      <c r="N27" s="52"/>
      <c r="O27" s="52"/>
      <c r="P27" s="143"/>
      <c r="Q27" s="144"/>
      <c r="R27" s="43"/>
      <c r="T27" s="143"/>
      <c r="U27" s="144"/>
      <c r="V27" s="43"/>
      <c r="X27" s="143"/>
      <c r="Y27" s="144"/>
      <c r="Z27" s="43"/>
      <c r="AB27" s="143"/>
      <c r="AC27" s="144"/>
      <c r="AD27" s="43"/>
      <c r="AF27" s="143"/>
      <c r="AG27" s="144"/>
      <c r="AH27" s="43"/>
      <c r="AJ27" s="143"/>
      <c r="AK27" s="144"/>
      <c r="AL27" s="43"/>
    </row>
    <row r="28" spans="1:38" ht="30" x14ac:dyDescent="0.25">
      <c r="A28" s="74" t="s">
        <v>24</v>
      </c>
      <c r="B28" s="9" t="s">
        <v>283</v>
      </c>
      <c r="C28" s="8" t="s">
        <v>298</v>
      </c>
      <c r="D28" s="9" t="s">
        <v>285</v>
      </c>
      <c r="E28" s="9">
        <v>9</v>
      </c>
      <c r="F28" s="9" t="s">
        <v>303</v>
      </c>
      <c r="G28" s="76" t="s">
        <v>2077</v>
      </c>
      <c r="H28" s="15"/>
      <c r="I28" s="9"/>
      <c r="J28" s="9"/>
      <c r="K28" s="30"/>
      <c r="M28" s="52"/>
      <c r="N28" s="52"/>
      <c r="O28" s="52"/>
      <c r="P28" s="143"/>
      <c r="Q28" s="144"/>
      <c r="R28" s="43"/>
      <c r="T28" s="143"/>
      <c r="U28" s="144"/>
      <c r="V28" s="43"/>
      <c r="X28" s="143"/>
      <c r="Y28" s="144"/>
      <c r="Z28" s="43"/>
      <c r="AB28" s="143"/>
      <c r="AC28" s="144"/>
      <c r="AD28" s="43"/>
      <c r="AF28" s="143"/>
      <c r="AG28" s="144"/>
      <c r="AH28" s="43"/>
      <c r="AJ28" s="143"/>
      <c r="AK28" s="144"/>
      <c r="AL28" s="43"/>
    </row>
    <row r="29" spans="1:38" x14ac:dyDescent="0.25">
      <c r="A29" s="74" t="s">
        <v>24</v>
      </c>
      <c r="B29" s="9" t="s">
        <v>283</v>
      </c>
      <c r="C29" s="8" t="s">
        <v>298</v>
      </c>
      <c r="D29" s="9" t="s">
        <v>285</v>
      </c>
      <c r="E29" s="9">
        <v>9</v>
      </c>
      <c r="F29" s="9" t="s">
        <v>1588</v>
      </c>
      <c r="G29" s="67" t="s">
        <v>2078</v>
      </c>
      <c r="H29" s="15"/>
      <c r="I29" s="9"/>
      <c r="J29" s="9"/>
      <c r="K29" s="30"/>
      <c r="M29" s="52"/>
      <c r="N29" s="52"/>
      <c r="O29" s="52"/>
      <c r="P29" s="143"/>
      <c r="Q29" s="144"/>
      <c r="R29" s="43"/>
      <c r="T29" s="143"/>
      <c r="U29" s="144"/>
      <c r="V29" s="43"/>
      <c r="X29" s="143"/>
      <c r="Y29" s="144"/>
      <c r="Z29" s="43"/>
      <c r="AB29" s="143"/>
      <c r="AC29" s="144"/>
      <c r="AD29" s="43"/>
      <c r="AF29" s="143"/>
      <c r="AG29" s="144"/>
      <c r="AH29" s="43"/>
      <c r="AJ29" s="143"/>
      <c r="AK29" s="144"/>
      <c r="AL29" s="43"/>
    </row>
    <row r="30" spans="1:38" x14ac:dyDescent="0.25">
      <c r="A30" s="74" t="s">
        <v>24</v>
      </c>
      <c r="B30" s="9" t="s">
        <v>283</v>
      </c>
      <c r="C30" s="8" t="s">
        <v>298</v>
      </c>
      <c r="D30" s="9" t="s">
        <v>285</v>
      </c>
      <c r="E30" s="9">
        <v>10</v>
      </c>
      <c r="F30" s="9"/>
      <c r="G30" s="10" t="s">
        <v>85</v>
      </c>
      <c r="H30" s="15"/>
      <c r="I30" s="9"/>
      <c r="J30" s="9"/>
      <c r="K30" s="30"/>
      <c r="M30" s="52"/>
      <c r="N30" s="52"/>
      <c r="O30" s="52"/>
      <c r="P30" s="143"/>
      <c r="Q30" s="144"/>
      <c r="R30" s="43"/>
      <c r="T30" s="143"/>
      <c r="U30" s="144"/>
      <c r="V30" s="43"/>
      <c r="X30" s="143"/>
      <c r="Y30" s="144"/>
      <c r="Z30" s="43"/>
      <c r="AB30" s="143"/>
      <c r="AC30" s="144"/>
      <c r="AD30" s="43"/>
      <c r="AF30" s="143"/>
      <c r="AG30" s="144"/>
      <c r="AH30" s="43"/>
      <c r="AJ30" s="143"/>
      <c r="AK30" s="144"/>
      <c r="AL30" s="43"/>
    </row>
    <row r="31" spans="1:38" x14ac:dyDescent="0.25">
      <c r="A31" s="74" t="s">
        <v>24</v>
      </c>
      <c r="B31" s="9" t="s">
        <v>283</v>
      </c>
      <c r="C31" s="8" t="s">
        <v>298</v>
      </c>
      <c r="D31" s="9" t="s">
        <v>285</v>
      </c>
      <c r="E31" s="9">
        <v>10</v>
      </c>
      <c r="F31" s="9" t="s">
        <v>2079</v>
      </c>
      <c r="G31" s="76" t="s">
        <v>2080</v>
      </c>
      <c r="H31" s="15"/>
      <c r="I31" s="9"/>
      <c r="J31" s="9"/>
      <c r="K31" s="30"/>
      <c r="M31" s="52"/>
      <c r="N31" s="52"/>
      <c r="O31" s="52"/>
      <c r="P31" s="143"/>
      <c r="Q31" s="144"/>
      <c r="R31" s="43"/>
      <c r="T31" s="143"/>
      <c r="U31" s="144"/>
      <c r="V31" s="43"/>
      <c r="X31" s="143"/>
      <c r="Y31" s="144"/>
      <c r="Z31" s="43"/>
      <c r="AB31" s="143"/>
      <c r="AC31" s="144"/>
      <c r="AD31" s="43"/>
      <c r="AF31" s="143"/>
      <c r="AG31" s="144"/>
      <c r="AH31" s="43"/>
      <c r="AJ31" s="143"/>
      <c r="AK31" s="144"/>
      <c r="AL31" s="43"/>
    </row>
    <row r="32" spans="1:38" ht="60" x14ac:dyDescent="0.25">
      <c r="A32" s="74" t="s">
        <v>24</v>
      </c>
      <c r="B32" s="9" t="s">
        <v>283</v>
      </c>
      <c r="C32" s="8" t="s">
        <v>298</v>
      </c>
      <c r="D32" s="9" t="s">
        <v>285</v>
      </c>
      <c r="E32" s="9">
        <v>10</v>
      </c>
      <c r="F32" s="9" t="s">
        <v>2081</v>
      </c>
      <c r="G32" s="76" t="s">
        <v>304</v>
      </c>
      <c r="H32" s="15"/>
      <c r="I32" s="9"/>
      <c r="J32" s="9"/>
      <c r="K32" s="30"/>
      <c r="M32" s="52"/>
      <c r="N32" s="52"/>
      <c r="O32" s="52"/>
      <c r="P32" s="143"/>
      <c r="Q32" s="144"/>
      <c r="R32" s="43"/>
      <c r="T32" s="143"/>
      <c r="U32" s="144"/>
      <c r="V32" s="43"/>
      <c r="X32" s="143"/>
      <c r="Y32" s="144"/>
      <c r="Z32" s="43"/>
      <c r="AB32" s="143"/>
      <c r="AC32" s="144"/>
      <c r="AD32" s="43"/>
      <c r="AF32" s="143"/>
      <c r="AG32" s="144"/>
      <c r="AH32" s="43"/>
      <c r="AJ32" s="143"/>
      <c r="AK32" s="144"/>
      <c r="AL32" s="43"/>
    </row>
    <row r="33" spans="1:38" ht="105" x14ac:dyDescent="0.25">
      <c r="A33" s="74" t="s">
        <v>24</v>
      </c>
      <c r="B33" s="9" t="s">
        <v>283</v>
      </c>
      <c r="C33" s="8" t="s">
        <v>298</v>
      </c>
      <c r="D33" s="9" t="s">
        <v>285</v>
      </c>
      <c r="E33" s="9">
        <v>10</v>
      </c>
      <c r="F33" s="9" t="s">
        <v>2082</v>
      </c>
      <c r="G33" s="76" t="s">
        <v>2083</v>
      </c>
      <c r="H33" s="15"/>
      <c r="I33" s="9"/>
      <c r="J33" s="9"/>
      <c r="K33" s="30"/>
      <c r="M33" s="52"/>
      <c r="N33" s="52"/>
      <c r="O33" s="52"/>
      <c r="P33" s="143"/>
      <c r="Q33" s="144"/>
      <c r="R33" s="43"/>
      <c r="T33" s="143"/>
      <c r="U33" s="144"/>
      <c r="V33" s="43"/>
      <c r="X33" s="143"/>
      <c r="Y33" s="144"/>
      <c r="Z33" s="43"/>
      <c r="AB33" s="143"/>
      <c r="AC33" s="144"/>
      <c r="AD33" s="43"/>
      <c r="AF33" s="143"/>
      <c r="AG33" s="144"/>
      <c r="AH33" s="43"/>
      <c r="AJ33" s="143"/>
      <c r="AK33" s="144"/>
      <c r="AL33" s="43"/>
    </row>
    <row r="34" spans="1:38" ht="45" x14ac:dyDescent="0.25">
      <c r="A34" s="74" t="s">
        <v>24</v>
      </c>
      <c r="B34" s="9" t="s">
        <v>283</v>
      </c>
      <c r="C34" s="8" t="s">
        <v>298</v>
      </c>
      <c r="D34" s="9" t="s">
        <v>285</v>
      </c>
      <c r="E34" s="9">
        <v>11</v>
      </c>
      <c r="F34" s="9"/>
      <c r="G34" s="8" t="s">
        <v>305</v>
      </c>
      <c r="H34" s="15"/>
      <c r="I34" s="9"/>
      <c r="J34" s="9"/>
      <c r="K34" s="30"/>
      <c r="M34" s="52"/>
      <c r="N34" s="52"/>
      <c r="O34" s="52"/>
      <c r="P34" s="143"/>
      <c r="Q34" s="144"/>
      <c r="R34" s="43"/>
      <c r="T34" s="143"/>
      <c r="U34" s="144"/>
      <c r="V34" s="43"/>
      <c r="X34" s="143"/>
      <c r="Y34" s="144"/>
      <c r="Z34" s="43"/>
      <c r="AB34" s="143"/>
      <c r="AC34" s="144"/>
      <c r="AD34" s="43"/>
      <c r="AF34" s="143"/>
      <c r="AG34" s="144"/>
      <c r="AH34" s="43"/>
      <c r="AJ34" s="143"/>
      <c r="AK34" s="144"/>
      <c r="AL34" s="43"/>
    </row>
    <row r="35" spans="1:38" x14ac:dyDescent="0.25">
      <c r="A35" s="74" t="s">
        <v>24</v>
      </c>
      <c r="B35" s="9" t="s">
        <v>283</v>
      </c>
      <c r="C35" s="8" t="s">
        <v>298</v>
      </c>
      <c r="D35" s="9" t="s">
        <v>285</v>
      </c>
      <c r="E35" s="9">
        <v>11</v>
      </c>
      <c r="F35" s="9" t="s">
        <v>2007</v>
      </c>
      <c r="G35" s="76" t="s">
        <v>1666</v>
      </c>
      <c r="H35" s="15"/>
      <c r="I35" s="9"/>
      <c r="J35" s="9"/>
      <c r="K35" s="30"/>
      <c r="M35" s="52"/>
      <c r="N35" s="52"/>
      <c r="O35" s="52"/>
      <c r="P35" s="143"/>
      <c r="Q35" s="144"/>
      <c r="R35" s="43"/>
      <c r="T35" s="143"/>
      <c r="U35" s="144"/>
      <c r="V35" s="43"/>
      <c r="X35" s="143"/>
      <c r="Y35" s="144"/>
      <c r="Z35" s="43"/>
      <c r="AB35" s="143"/>
      <c r="AC35" s="144"/>
      <c r="AD35" s="43"/>
      <c r="AF35" s="143"/>
      <c r="AG35" s="144"/>
      <c r="AH35" s="43"/>
      <c r="AJ35" s="143"/>
      <c r="AK35" s="144"/>
      <c r="AL35" s="43"/>
    </row>
    <row r="36" spans="1:38" x14ac:dyDescent="0.25">
      <c r="A36" s="74" t="s">
        <v>24</v>
      </c>
      <c r="B36" s="9" t="s">
        <v>283</v>
      </c>
      <c r="C36" s="8" t="s">
        <v>298</v>
      </c>
      <c r="D36" s="9" t="s">
        <v>285</v>
      </c>
      <c r="E36" s="9">
        <v>11</v>
      </c>
      <c r="F36" s="9" t="s">
        <v>2009</v>
      </c>
      <c r="G36" s="76" t="s">
        <v>1656</v>
      </c>
      <c r="H36" s="15"/>
      <c r="I36" s="9"/>
      <c r="J36" s="9"/>
      <c r="K36" s="30"/>
      <c r="M36" s="52"/>
      <c r="N36" s="52"/>
      <c r="O36" s="52"/>
      <c r="P36" s="143"/>
      <c r="Q36" s="144"/>
      <c r="R36" s="43"/>
      <c r="T36" s="143"/>
      <c r="U36" s="144"/>
      <c r="V36" s="43"/>
      <c r="X36" s="143"/>
      <c r="Y36" s="144"/>
      <c r="Z36" s="43"/>
      <c r="AB36" s="143"/>
      <c r="AC36" s="144"/>
      <c r="AD36" s="43"/>
      <c r="AF36" s="143"/>
      <c r="AG36" s="144"/>
      <c r="AH36" s="43"/>
      <c r="AJ36" s="143"/>
      <c r="AK36" s="144"/>
      <c r="AL36" s="43"/>
    </row>
    <row r="37" spans="1:38" ht="30" x14ac:dyDescent="0.25">
      <c r="A37" s="74" t="s">
        <v>24</v>
      </c>
      <c r="B37" s="9" t="s">
        <v>283</v>
      </c>
      <c r="C37" s="8" t="s">
        <v>298</v>
      </c>
      <c r="D37" s="9" t="s">
        <v>285</v>
      </c>
      <c r="E37" s="9">
        <v>11</v>
      </c>
      <c r="F37" s="9" t="s">
        <v>2011</v>
      </c>
      <c r="G37" s="76" t="s">
        <v>2084</v>
      </c>
      <c r="H37" s="15"/>
      <c r="I37" s="9"/>
      <c r="J37" s="9"/>
      <c r="K37" s="30"/>
      <c r="M37" s="52"/>
      <c r="N37" s="52"/>
      <c r="O37" s="52"/>
      <c r="P37" s="143"/>
      <c r="Q37" s="144"/>
      <c r="R37" s="43"/>
      <c r="T37" s="143"/>
      <c r="U37" s="144"/>
      <c r="V37" s="43"/>
      <c r="X37" s="143"/>
      <c r="Y37" s="144"/>
      <c r="Z37" s="43"/>
      <c r="AB37" s="143"/>
      <c r="AC37" s="144"/>
      <c r="AD37" s="43"/>
      <c r="AF37" s="143"/>
      <c r="AG37" s="144"/>
      <c r="AH37" s="43"/>
      <c r="AJ37" s="143"/>
      <c r="AK37" s="144"/>
      <c r="AL37" s="43"/>
    </row>
    <row r="38" spans="1:38" ht="30" x14ac:dyDescent="0.25">
      <c r="A38" s="74" t="s">
        <v>24</v>
      </c>
      <c r="B38" s="9" t="s">
        <v>283</v>
      </c>
      <c r="C38" s="8" t="s">
        <v>298</v>
      </c>
      <c r="D38" s="9" t="s">
        <v>285</v>
      </c>
      <c r="E38" s="9">
        <v>11</v>
      </c>
      <c r="F38" s="9" t="s">
        <v>2013</v>
      </c>
      <c r="G38" s="76" t="s">
        <v>2085</v>
      </c>
      <c r="H38" s="15"/>
      <c r="I38" s="9"/>
      <c r="J38" s="9"/>
      <c r="K38" s="30"/>
      <c r="M38" s="52"/>
      <c r="N38" s="52"/>
      <c r="O38" s="52"/>
      <c r="P38" s="143"/>
      <c r="Q38" s="144"/>
      <c r="R38" s="43"/>
      <c r="T38" s="143"/>
      <c r="U38" s="144"/>
      <c r="V38" s="43"/>
      <c r="X38" s="143"/>
      <c r="Y38" s="144"/>
      <c r="Z38" s="43"/>
      <c r="AB38" s="143"/>
      <c r="AC38" s="144"/>
      <c r="AD38" s="43"/>
      <c r="AF38" s="143"/>
      <c r="AG38" s="144"/>
      <c r="AH38" s="43"/>
      <c r="AJ38" s="143"/>
      <c r="AK38" s="144"/>
      <c r="AL38" s="43"/>
    </row>
    <row r="39" spans="1:38" ht="60" x14ac:dyDescent="0.25">
      <c r="A39" s="74" t="s">
        <v>24</v>
      </c>
      <c r="B39" s="9" t="s">
        <v>283</v>
      </c>
      <c r="C39" s="8" t="s">
        <v>298</v>
      </c>
      <c r="D39" s="9" t="s">
        <v>285</v>
      </c>
      <c r="E39" s="9">
        <v>12</v>
      </c>
      <c r="F39" s="9"/>
      <c r="G39" s="8" t="s">
        <v>306</v>
      </c>
      <c r="H39" s="15"/>
      <c r="I39" s="9"/>
      <c r="J39" s="9"/>
      <c r="K39" s="30"/>
      <c r="M39" s="52"/>
      <c r="N39" s="52"/>
      <c r="O39" s="52"/>
      <c r="P39" s="143"/>
      <c r="Q39" s="144"/>
      <c r="R39" s="43"/>
      <c r="T39" s="143"/>
      <c r="U39" s="144"/>
      <c r="V39" s="43"/>
      <c r="X39" s="143"/>
      <c r="Y39" s="144"/>
      <c r="Z39" s="43"/>
      <c r="AB39" s="143"/>
      <c r="AC39" s="144"/>
      <c r="AD39" s="43"/>
      <c r="AF39" s="143"/>
      <c r="AG39" s="144"/>
      <c r="AH39" s="43"/>
      <c r="AJ39" s="143"/>
      <c r="AK39" s="144"/>
      <c r="AL39" s="43"/>
    </row>
    <row r="40" spans="1:38" ht="45" x14ac:dyDescent="0.25">
      <c r="A40" s="74" t="s">
        <v>24</v>
      </c>
      <c r="B40" s="9" t="s">
        <v>283</v>
      </c>
      <c r="C40" s="8" t="s">
        <v>298</v>
      </c>
      <c r="D40" s="9" t="s">
        <v>285</v>
      </c>
      <c r="E40" s="9">
        <v>13</v>
      </c>
      <c r="F40" s="9"/>
      <c r="G40" s="8" t="s">
        <v>299</v>
      </c>
      <c r="H40" s="15"/>
      <c r="I40" s="9"/>
      <c r="J40" s="9"/>
      <c r="K40" s="30"/>
      <c r="M40" s="52"/>
      <c r="N40" s="52"/>
      <c r="O40" s="52"/>
      <c r="P40" s="143"/>
      <c r="Q40" s="144"/>
      <c r="R40" s="43"/>
      <c r="T40" s="143"/>
      <c r="U40" s="144"/>
      <c r="V40" s="43"/>
      <c r="X40" s="143"/>
      <c r="Y40" s="144"/>
      <c r="Z40" s="43"/>
      <c r="AB40" s="143"/>
      <c r="AC40" s="144"/>
      <c r="AD40" s="43"/>
      <c r="AF40" s="143"/>
      <c r="AG40" s="144"/>
      <c r="AH40" s="43"/>
      <c r="AJ40" s="143"/>
      <c r="AK40" s="144"/>
      <c r="AL40" s="43"/>
    </row>
    <row r="41" spans="1:38" ht="45" x14ac:dyDescent="0.25">
      <c r="A41" s="74" t="s">
        <v>24</v>
      </c>
      <c r="B41" s="9" t="s">
        <v>283</v>
      </c>
      <c r="C41" s="8" t="s">
        <v>307</v>
      </c>
      <c r="D41" s="9" t="s">
        <v>285</v>
      </c>
      <c r="E41" s="9">
        <v>14</v>
      </c>
      <c r="F41" s="9"/>
      <c r="G41" s="8" t="s">
        <v>308</v>
      </c>
      <c r="H41" s="15"/>
      <c r="I41" s="9"/>
      <c r="J41" s="9"/>
      <c r="K41" s="30"/>
      <c r="M41" s="52"/>
      <c r="N41" s="52"/>
      <c r="O41" s="52"/>
      <c r="P41" s="143"/>
      <c r="Q41" s="144"/>
      <c r="R41" s="43"/>
      <c r="T41" s="143"/>
      <c r="U41" s="144"/>
      <c r="V41" s="43"/>
      <c r="X41" s="143"/>
      <c r="Y41" s="144"/>
      <c r="Z41" s="43"/>
      <c r="AB41" s="143"/>
      <c r="AC41" s="144"/>
      <c r="AD41" s="43"/>
      <c r="AF41" s="143"/>
      <c r="AG41" s="144"/>
      <c r="AH41" s="43"/>
      <c r="AJ41" s="143"/>
      <c r="AK41" s="144"/>
      <c r="AL41" s="43"/>
    </row>
    <row r="42" spans="1:38" ht="60" x14ac:dyDescent="0.25">
      <c r="A42" s="74" t="s">
        <v>24</v>
      </c>
      <c r="B42" s="9" t="s">
        <v>283</v>
      </c>
      <c r="C42" s="8" t="s">
        <v>290</v>
      </c>
      <c r="D42" s="9" t="s">
        <v>285</v>
      </c>
      <c r="E42" s="9">
        <v>15</v>
      </c>
      <c r="F42" s="9"/>
      <c r="G42" s="8" t="s">
        <v>308</v>
      </c>
      <c r="H42" s="15"/>
      <c r="I42" s="9"/>
      <c r="J42" s="9"/>
      <c r="K42" s="30"/>
      <c r="M42" s="52"/>
      <c r="N42" s="52"/>
      <c r="O42" s="52"/>
      <c r="P42" s="143"/>
      <c r="Q42" s="144"/>
      <c r="R42" s="43"/>
      <c r="T42" s="143"/>
      <c r="U42" s="144"/>
      <c r="V42" s="43"/>
      <c r="X42" s="143"/>
      <c r="Y42" s="144"/>
      <c r="Z42" s="43"/>
      <c r="AB42" s="143"/>
      <c r="AC42" s="144"/>
      <c r="AD42" s="43"/>
      <c r="AF42" s="143"/>
      <c r="AG42" s="144"/>
      <c r="AH42" s="43"/>
      <c r="AJ42" s="143"/>
      <c r="AK42" s="144"/>
      <c r="AL42" s="43"/>
    </row>
    <row r="43" spans="1:38" ht="45" x14ac:dyDescent="0.25">
      <c r="A43" s="74" t="s">
        <v>24</v>
      </c>
      <c r="B43" s="9" t="s">
        <v>283</v>
      </c>
      <c r="C43" s="8" t="s">
        <v>309</v>
      </c>
      <c r="D43" s="9" t="s">
        <v>285</v>
      </c>
      <c r="E43" s="9">
        <v>16</v>
      </c>
      <c r="F43" s="9"/>
      <c r="G43" s="8" t="s">
        <v>310</v>
      </c>
      <c r="H43" s="15"/>
      <c r="I43" s="9"/>
      <c r="J43" s="9"/>
      <c r="K43" s="30"/>
      <c r="M43" s="52"/>
      <c r="N43" s="52"/>
      <c r="O43" s="52"/>
      <c r="P43" s="143"/>
      <c r="Q43" s="144"/>
      <c r="R43" s="43"/>
      <c r="T43" s="143"/>
      <c r="U43" s="144"/>
      <c r="V43" s="43"/>
      <c r="X43" s="143"/>
      <c r="Y43" s="144"/>
      <c r="Z43" s="43"/>
      <c r="AB43" s="143"/>
      <c r="AC43" s="144"/>
      <c r="AD43" s="43"/>
      <c r="AF43" s="143"/>
      <c r="AG43" s="144"/>
      <c r="AH43" s="43"/>
      <c r="AJ43" s="143"/>
      <c r="AK43" s="144"/>
      <c r="AL43" s="43"/>
    </row>
    <row r="44" spans="1:38" ht="45" x14ac:dyDescent="0.25">
      <c r="A44" s="74" t="s">
        <v>24</v>
      </c>
      <c r="B44" s="9" t="s">
        <v>283</v>
      </c>
      <c r="C44" s="8" t="s">
        <v>311</v>
      </c>
      <c r="D44" s="9" t="s">
        <v>285</v>
      </c>
      <c r="E44" s="9">
        <v>17</v>
      </c>
      <c r="F44" s="9"/>
      <c r="G44" s="8" t="s">
        <v>308</v>
      </c>
      <c r="H44" s="15"/>
      <c r="I44" s="9"/>
      <c r="J44" s="9"/>
      <c r="K44" s="30"/>
      <c r="M44" s="52"/>
      <c r="N44" s="52"/>
      <c r="O44" s="52"/>
      <c r="P44" s="143"/>
      <c r="Q44" s="144"/>
      <c r="R44" s="43"/>
      <c r="T44" s="143"/>
      <c r="U44" s="144"/>
      <c r="V44" s="43"/>
      <c r="X44" s="143"/>
      <c r="Y44" s="144"/>
      <c r="Z44" s="43"/>
      <c r="AB44" s="143"/>
      <c r="AC44" s="144"/>
      <c r="AD44" s="43"/>
      <c r="AF44" s="143"/>
      <c r="AG44" s="144"/>
      <c r="AH44" s="43"/>
      <c r="AJ44" s="143"/>
      <c r="AK44" s="144"/>
      <c r="AL44" s="43"/>
    </row>
    <row r="45" spans="1:38" ht="45.75" thickBot="1" x14ac:dyDescent="0.3">
      <c r="A45" s="77" t="s">
        <v>24</v>
      </c>
      <c r="B45" s="71" t="s">
        <v>283</v>
      </c>
      <c r="C45" s="70" t="s">
        <v>312</v>
      </c>
      <c r="D45" s="71" t="s">
        <v>285</v>
      </c>
      <c r="E45" s="71">
        <v>18</v>
      </c>
      <c r="F45" s="71"/>
      <c r="G45" s="70" t="s">
        <v>313</v>
      </c>
      <c r="H45" s="15"/>
      <c r="I45" s="9"/>
      <c r="J45" s="9"/>
      <c r="K45" s="30"/>
      <c r="M45" s="52"/>
      <c r="N45" s="52"/>
      <c r="O45" s="52"/>
      <c r="P45" s="143"/>
      <c r="Q45" s="144"/>
      <c r="R45" s="43"/>
      <c r="T45" s="143"/>
      <c r="U45" s="144"/>
      <c r="V45" s="43"/>
      <c r="X45" s="143"/>
      <c r="Y45" s="144"/>
      <c r="Z45" s="43"/>
      <c r="AB45" s="143"/>
      <c r="AC45" s="144"/>
      <c r="AD45" s="43"/>
      <c r="AF45" s="143"/>
      <c r="AG45" s="144"/>
      <c r="AH45" s="43"/>
      <c r="AJ45" s="143"/>
      <c r="AK45" s="144"/>
      <c r="AL45" s="43"/>
    </row>
    <row r="46" spans="1:38" ht="45.75" thickTop="1" x14ac:dyDescent="0.25">
      <c r="A46" s="79" t="s">
        <v>125</v>
      </c>
      <c r="B46" s="43" t="s">
        <v>283</v>
      </c>
      <c r="C46" s="73" t="s">
        <v>298</v>
      </c>
      <c r="D46" s="43" t="s">
        <v>285</v>
      </c>
      <c r="E46" s="43">
        <v>19</v>
      </c>
      <c r="F46" s="43"/>
      <c r="G46" s="73" t="s">
        <v>424</v>
      </c>
      <c r="H46" s="15"/>
      <c r="I46" s="9"/>
      <c r="J46" s="9"/>
      <c r="K46" s="30"/>
      <c r="M46" s="52"/>
      <c r="N46" s="52"/>
      <c r="O46" s="52"/>
      <c r="P46" s="143"/>
      <c r="Q46" s="144"/>
      <c r="R46" s="43"/>
      <c r="T46" s="143"/>
      <c r="U46" s="144"/>
      <c r="V46" s="43"/>
      <c r="X46" s="143"/>
      <c r="Y46" s="144"/>
      <c r="Z46" s="43"/>
      <c r="AB46" s="143"/>
      <c r="AC46" s="144"/>
      <c r="AD46" s="43"/>
      <c r="AF46" s="143"/>
      <c r="AG46" s="144"/>
      <c r="AH46" s="43"/>
      <c r="AJ46" s="143"/>
      <c r="AK46" s="144"/>
      <c r="AL46" s="43"/>
    </row>
    <row r="47" spans="1:38" x14ac:dyDescent="0.25">
      <c r="A47" s="80" t="s">
        <v>125</v>
      </c>
      <c r="B47" s="9" t="s">
        <v>283</v>
      </c>
      <c r="C47" s="8" t="s">
        <v>298</v>
      </c>
      <c r="D47" s="9" t="s">
        <v>285</v>
      </c>
      <c r="E47" s="9">
        <v>19</v>
      </c>
      <c r="F47" s="9" t="s">
        <v>1972</v>
      </c>
      <c r="G47" s="76" t="s">
        <v>2086</v>
      </c>
      <c r="H47" s="15"/>
      <c r="I47" s="9"/>
      <c r="J47" s="9"/>
      <c r="K47" s="30"/>
      <c r="M47" s="52"/>
      <c r="N47" s="52"/>
      <c r="O47" s="52"/>
      <c r="P47" s="143"/>
      <c r="Q47" s="144"/>
      <c r="R47" s="43"/>
      <c r="T47" s="143"/>
      <c r="U47" s="144"/>
      <c r="V47" s="43"/>
      <c r="X47" s="143"/>
      <c r="Y47" s="144"/>
      <c r="Z47" s="43"/>
      <c r="AB47" s="143"/>
      <c r="AC47" s="144"/>
      <c r="AD47" s="43"/>
      <c r="AF47" s="143"/>
      <c r="AG47" s="144"/>
      <c r="AH47" s="43"/>
      <c r="AJ47" s="143"/>
      <c r="AK47" s="144"/>
      <c r="AL47" s="43"/>
    </row>
    <row r="48" spans="1:38" x14ac:dyDescent="0.25">
      <c r="A48" s="80" t="s">
        <v>125</v>
      </c>
      <c r="B48" s="9" t="s">
        <v>283</v>
      </c>
      <c r="C48" s="8" t="s">
        <v>298</v>
      </c>
      <c r="D48" s="9" t="s">
        <v>285</v>
      </c>
      <c r="E48" s="9">
        <v>19</v>
      </c>
      <c r="F48" s="9" t="s">
        <v>1974</v>
      </c>
      <c r="G48" s="76" t="s">
        <v>2087</v>
      </c>
      <c r="H48" s="15"/>
      <c r="I48" s="9"/>
      <c r="J48" s="9"/>
      <c r="K48" s="30"/>
      <c r="M48" s="52"/>
      <c r="N48" s="52"/>
      <c r="O48" s="52"/>
      <c r="P48" s="143"/>
      <c r="Q48" s="144"/>
      <c r="R48" s="43"/>
      <c r="T48" s="143"/>
      <c r="U48" s="144"/>
      <c r="V48" s="43"/>
      <c r="X48" s="143"/>
      <c r="Y48" s="144"/>
      <c r="Z48" s="43"/>
      <c r="AB48" s="143"/>
      <c r="AC48" s="144"/>
      <c r="AD48" s="43"/>
      <c r="AF48" s="143"/>
      <c r="AG48" s="144"/>
      <c r="AH48" s="43"/>
      <c r="AJ48" s="143"/>
      <c r="AK48" s="144"/>
      <c r="AL48" s="43"/>
    </row>
    <row r="49" spans="1:38" ht="30" x14ac:dyDescent="0.25">
      <c r="A49" s="80" t="s">
        <v>125</v>
      </c>
      <c r="B49" s="9" t="s">
        <v>283</v>
      </c>
      <c r="C49" s="8" t="s">
        <v>298</v>
      </c>
      <c r="D49" s="9" t="s">
        <v>285</v>
      </c>
      <c r="E49" s="9">
        <v>19</v>
      </c>
      <c r="F49" s="9" t="s">
        <v>1976</v>
      </c>
      <c r="G49" s="76" t="s">
        <v>2088</v>
      </c>
      <c r="H49" s="15"/>
      <c r="I49" s="9"/>
      <c r="J49" s="9"/>
      <c r="K49" s="30"/>
      <c r="M49" s="52"/>
      <c r="N49" s="52"/>
      <c r="O49" s="52"/>
      <c r="P49" s="143"/>
      <c r="Q49" s="144"/>
      <c r="R49" s="43"/>
      <c r="T49" s="143"/>
      <c r="U49" s="144"/>
      <c r="V49" s="43"/>
      <c r="X49" s="143"/>
      <c r="Y49" s="144"/>
      <c r="Z49" s="43"/>
      <c r="AB49" s="143"/>
      <c r="AC49" s="144"/>
      <c r="AD49" s="43"/>
      <c r="AF49" s="143"/>
      <c r="AG49" s="144"/>
      <c r="AH49" s="43"/>
      <c r="AJ49" s="143"/>
      <c r="AK49" s="144"/>
      <c r="AL49" s="43"/>
    </row>
    <row r="50" spans="1:38" ht="30" x14ac:dyDescent="0.25">
      <c r="A50" s="80" t="s">
        <v>125</v>
      </c>
      <c r="B50" s="9" t="s">
        <v>283</v>
      </c>
      <c r="C50" s="8" t="s">
        <v>298</v>
      </c>
      <c r="D50" s="9" t="s">
        <v>285</v>
      </c>
      <c r="E50" s="9">
        <v>19</v>
      </c>
      <c r="F50" s="9" t="s">
        <v>2089</v>
      </c>
      <c r="G50" s="76" t="s">
        <v>2090</v>
      </c>
      <c r="H50" s="15"/>
      <c r="I50" s="9"/>
      <c r="J50" s="9"/>
      <c r="K50" s="30"/>
      <c r="M50" s="52"/>
      <c r="N50" s="52"/>
      <c r="O50" s="52"/>
      <c r="P50" s="143"/>
      <c r="Q50" s="144"/>
      <c r="R50" s="43"/>
      <c r="T50" s="143"/>
      <c r="U50" s="144"/>
      <c r="V50" s="43"/>
      <c r="X50" s="143"/>
      <c r="Y50" s="144"/>
      <c r="Z50" s="43"/>
      <c r="AB50" s="143"/>
      <c r="AC50" s="144"/>
      <c r="AD50" s="43"/>
      <c r="AF50" s="143"/>
      <c r="AG50" s="144"/>
      <c r="AH50" s="43"/>
      <c r="AJ50" s="143"/>
      <c r="AK50" s="144"/>
      <c r="AL50" s="43"/>
    </row>
    <row r="51" spans="1:38" x14ac:dyDescent="0.25">
      <c r="A51" s="80" t="s">
        <v>125</v>
      </c>
      <c r="B51" s="9" t="s">
        <v>283</v>
      </c>
      <c r="C51" s="8" t="s">
        <v>298</v>
      </c>
      <c r="D51" s="9" t="s">
        <v>285</v>
      </c>
      <c r="E51" s="9">
        <v>19</v>
      </c>
      <c r="F51" s="9" t="s">
        <v>2091</v>
      </c>
      <c r="G51" s="76" t="s">
        <v>2092</v>
      </c>
      <c r="H51" s="15"/>
      <c r="I51" s="9"/>
      <c r="J51" s="9"/>
      <c r="K51" s="30"/>
      <c r="M51" s="52"/>
      <c r="N51" s="52"/>
      <c r="O51" s="52"/>
      <c r="P51" s="143"/>
      <c r="Q51" s="144"/>
      <c r="R51" s="43"/>
      <c r="T51" s="143"/>
      <c r="U51" s="144"/>
      <c r="V51" s="43"/>
      <c r="X51" s="143"/>
      <c r="Y51" s="144"/>
      <c r="Z51" s="43"/>
      <c r="AB51" s="143"/>
      <c r="AC51" s="144"/>
      <c r="AD51" s="43"/>
      <c r="AF51" s="143"/>
      <c r="AG51" s="144"/>
      <c r="AH51" s="43"/>
      <c r="AJ51" s="143"/>
      <c r="AK51" s="144"/>
      <c r="AL51" s="43"/>
    </row>
    <row r="52" spans="1:38" x14ac:dyDescent="0.25">
      <c r="A52" s="80" t="s">
        <v>125</v>
      </c>
      <c r="B52" s="9" t="s">
        <v>283</v>
      </c>
      <c r="C52" s="8" t="s">
        <v>298</v>
      </c>
      <c r="D52" s="9" t="s">
        <v>285</v>
      </c>
      <c r="E52" s="9">
        <v>19</v>
      </c>
      <c r="F52" s="9" t="s">
        <v>2093</v>
      </c>
      <c r="G52" s="76" t="s">
        <v>2094</v>
      </c>
      <c r="H52" s="15"/>
      <c r="I52" s="9"/>
      <c r="J52" s="9"/>
      <c r="K52" s="30"/>
      <c r="M52" s="52"/>
      <c r="N52" s="52"/>
      <c r="O52" s="52"/>
      <c r="P52" s="143"/>
      <c r="Q52" s="144"/>
      <c r="R52" s="43"/>
      <c r="T52" s="143"/>
      <c r="U52" s="144"/>
      <c r="V52" s="43"/>
      <c r="X52" s="143"/>
      <c r="Y52" s="144"/>
      <c r="Z52" s="43"/>
      <c r="AB52" s="143"/>
      <c r="AC52" s="144"/>
      <c r="AD52" s="43"/>
      <c r="AF52" s="143"/>
      <c r="AG52" s="144"/>
      <c r="AH52" s="43"/>
      <c r="AJ52" s="143"/>
      <c r="AK52" s="144"/>
      <c r="AL52" s="43"/>
    </row>
    <row r="53" spans="1:38" ht="30" x14ac:dyDescent="0.25">
      <c r="A53" s="80" t="s">
        <v>125</v>
      </c>
      <c r="B53" s="9" t="s">
        <v>283</v>
      </c>
      <c r="C53" s="8" t="s">
        <v>298</v>
      </c>
      <c r="D53" s="9" t="s">
        <v>285</v>
      </c>
      <c r="E53" s="9">
        <v>19</v>
      </c>
      <c r="F53" s="9" t="s">
        <v>2095</v>
      </c>
      <c r="G53" s="76" t="s">
        <v>2096</v>
      </c>
      <c r="H53" s="15"/>
      <c r="I53" s="9"/>
      <c r="J53" s="9"/>
      <c r="K53" s="30"/>
      <c r="M53" s="52"/>
      <c r="N53" s="52"/>
      <c r="O53" s="52"/>
      <c r="P53" s="143"/>
      <c r="Q53" s="144"/>
      <c r="R53" s="43"/>
      <c r="T53" s="143"/>
      <c r="U53" s="144"/>
      <c r="V53" s="43"/>
      <c r="X53" s="143"/>
      <c r="Y53" s="144"/>
      <c r="Z53" s="43"/>
      <c r="AB53" s="143"/>
      <c r="AC53" s="144"/>
      <c r="AD53" s="43"/>
      <c r="AF53" s="143"/>
      <c r="AG53" s="144"/>
      <c r="AH53" s="43"/>
      <c r="AJ53" s="143"/>
      <c r="AK53" s="144"/>
      <c r="AL53" s="43"/>
    </row>
    <row r="54" spans="1:38" x14ac:dyDescent="0.25">
      <c r="A54" s="80" t="s">
        <v>125</v>
      </c>
      <c r="B54" s="9" t="s">
        <v>283</v>
      </c>
      <c r="C54" s="8" t="s">
        <v>298</v>
      </c>
      <c r="D54" s="9" t="s">
        <v>285</v>
      </c>
      <c r="E54" s="9">
        <v>19</v>
      </c>
      <c r="F54" s="9" t="s">
        <v>2097</v>
      </c>
      <c r="G54" s="76" t="s">
        <v>2098</v>
      </c>
      <c r="H54" s="15"/>
      <c r="I54" s="9"/>
      <c r="J54" s="9"/>
      <c r="K54" s="30"/>
      <c r="M54" s="52"/>
      <c r="N54" s="52"/>
      <c r="O54" s="52"/>
      <c r="P54" s="143"/>
      <c r="Q54" s="144"/>
      <c r="R54" s="43"/>
      <c r="T54" s="143"/>
      <c r="U54" s="144"/>
      <c r="V54" s="43"/>
      <c r="X54" s="143"/>
      <c r="Y54" s="144"/>
      <c r="Z54" s="43"/>
      <c r="AB54" s="143"/>
      <c r="AC54" s="144"/>
      <c r="AD54" s="43"/>
      <c r="AF54" s="143"/>
      <c r="AG54" s="144"/>
      <c r="AH54" s="43"/>
      <c r="AJ54" s="143"/>
      <c r="AK54" s="144"/>
      <c r="AL54" s="43"/>
    </row>
    <row r="55" spans="1:38" ht="30" x14ac:dyDescent="0.25">
      <c r="A55" s="80" t="s">
        <v>125</v>
      </c>
      <c r="B55" s="9" t="s">
        <v>283</v>
      </c>
      <c r="C55" s="8" t="s">
        <v>298</v>
      </c>
      <c r="D55" s="9" t="s">
        <v>285</v>
      </c>
      <c r="E55" s="9">
        <v>19</v>
      </c>
      <c r="F55" s="9" t="s">
        <v>2099</v>
      </c>
      <c r="G55" s="76" t="s">
        <v>2100</v>
      </c>
      <c r="H55" s="15"/>
      <c r="I55" s="9"/>
      <c r="J55" s="9"/>
      <c r="K55" s="30"/>
      <c r="M55" s="52"/>
      <c r="N55" s="52"/>
      <c r="O55" s="52"/>
      <c r="P55" s="143"/>
      <c r="Q55" s="144"/>
      <c r="R55" s="43"/>
      <c r="T55" s="143"/>
      <c r="U55" s="144"/>
      <c r="V55" s="43"/>
      <c r="X55" s="143"/>
      <c r="Y55" s="144"/>
      <c r="Z55" s="43"/>
      <c r="AB55" s="143"/>
      <c r="AC55" s="144"/>
      <c r="AD55" s="43"/>
      <c r="AF55" s="143"/>
      <c r="AG55" s="144"/>
      <c r="AH55" s="43"/>
      <c r="AJ55" s="143"/>
      <c r="AK55" s="144"/>
      <c r="AL55" s="43"/>
    </row>
    <row r="56" spans="1:38" x14ac:dyDescent="0.25">
      <c r="A56" s="80" t="s">
        <v>125</v>
      </c>
      <c r="B56" s="9" t="s">
        <v>283</v>
      </c>
      <c r="C56" s="8" t="s">
        <v>298</v>
      </c>
      <c r="D56" s="9" t="s">
        <v>285</v>
      </c>
      <c r="E56" s="9">
        <v>19</v>
      </c>
      <c r="F56" s="16" t="s">
        <v>314</v>
      </c>
      <c r="G56" s="76" t="s">
        <v>2101</v>
      </c>
      <c r="H56" s="15"/>
      <c r="I56" s="9"/>
      <c r="J56" s="9"/>
      <c r="K56" s="30"/>
      <c r="M56" s="52"/>
      <c r="N56" s="52"/>
      <c r="O56" s="52"/>
      <c r="P56" s="143"/>
      <c r="Q56" s="144"/>
      <c r="R56" s="43"/>
      <c r="T56" s="143"/>
      <c r="U56" s="144"/>
      <c r="V56" s="43"/>
      <c r="X56" s="143"/>
      <c r="Y56" s="144"/>
      <c r="Z56" s="43"/>
      <c r="AB56" s="143"/>
      <c r="AC56" s="144"/>
      <c r="AD56" s="43"/>
      <c r="AF56" s="143"/>
      <c r="AG56" s="144"/>
      <c r="AH56" s="43"/>
      <c r="AJ56" s="143"/>
      <c r="AK56" s="144"/>
      <c r="AL56" s="43"/>
    </row>
    <row r="57" spans="1:38" ht="45" x14ac:dyDescent="0.25">
      <c r="A57" s="80" t="s">
        <v>125</v>
      </c>
      <c r="B57" s="9" t="s">
        <v>283</v>
      </c>
      <c r="C57" s="8" t="s">
        <v>298</v>
      </c>
      <c r="D57" s="9" t="s">
        <v>285</v>
      </c>
      <c r="E57" s="9">
        <v>19</v>
      </c>
      <c r="F57" s="16" t="s">
        <v>315</v>
      </c>
      <c r="G57" s="76" t="s">
        <v>2102</v>
      </c>
      <c r="H57" s="15"/>
      <c r="I57" s="9"/>
      <c r="J57" s="9"/>
      <c r="K57" s="30"/>
      <c r="M57" s="52"/>
      <c r="N57" s="52"/>
      <c r="O57" s="52"/>
      <c r="P57" s="143"/>
      <c r="Q57" s="144"/>
      <c r="R57" s="43"/>
      <c r="T57" s="143"/>
      <c r="U57" s="144"/>
      <c r="V57" s="43"/>
      <c r="X57" s="143"/>
      <c r="Y57" s="144"/>
      <c r="Z57" s="43"/>
      <c r="AB57" s="143"/>
      <c r="AC57" s="144"/>
      <c r="AD57" s="43"/>
      <c r="AF57" s="143"/>
      <c r="AG57" s="144"/>
      <c r="AH57" s="43"/>
      <c r="AJ57" s="143"/>
      <c r="AK57" s="144"/>
      <c r="AL57" s="43"/>
    </row>
    <row r="58" spans="1:38" ht="75" x14ac:dyDescent="0.25">
      <c r="A58" s="80" t="s">
        <v>125</v>
      </c>
      <c r="B58" s="9" t="s">
        <v>283</v>
      </c>
      <c r="C58" s="8" t="s">
        <v>298</v>
      </c>
      <c r="D58" s="9" t="s">
        <v>285</v>
      </c>
      <c r="E58" s="9">
        <v>20</v>
      </c>
      <c r="F58" s="9"/>
      <c r="G58" s="8" t="s">
        <v>316</v>
      </c>
      <c r="H58" s="15"/>
      <c r="I58" s="9"/>
      <c r="J58" s="9"/>
      <c r="K58" s="30"/>
      <c r="M58" s="52"/>
      <c r="N58" s="52"/>
      <c r="O58" s="52"/>
      <c r="P58" s="143"/>
      <c r="Q58" s="144"/>
      <c r="R58" s="43"/>
      <c r="T58" s="143"/>
      <c r="U58" s="144"/>
      <c r="V58" s="43"/>
      <c r="X58" s="143"/>
      <c r="Y58" s="144"/>
      <c r="Z58" s="43"/>
      <c r="AB58" s="143"/>
      <c r="AC58" s="144"/>
      <c r="AD58" s="43"/>
      <c r="AF58" s="143"/>
      <c r="AG58" s="144"/>
      <c r="AH58" s="43"/>
      <c r="AJ58" s="143"/>
      <c r="AK58" s="144"/>
      <c r="AL58" s="43"/>
    </row>
    <row r="59" spans="1:38" ht="75" x14ac:dyDescent="0.25">
      <c r="A59" s="80" t="s">
        <v>125</v>
      </c>
      <c r="B59" s="9" t="s">
        <v>283</v>
      </c>
      <c r="C59" s="8" t="s">
        <v>298</v>
      </c>
      <c r="D59" s="9" t="s">
        <v>285</v>
      </c>
      <c r="E59" s="9">
        <v>21</v>
      </c>
      <c r="F59" s="9"/>
      <c r="G59" s="8" t="s">
        <v>317</v>
      </c>
      <c r="H59" s="15"/>
      <c r="I59" s="9"/>
      <c r="J59" s="9"/>
      <c r="K59" s="30"/>
      <c r="M59" s="52"/>
      <c r="N59" s="52"/>
      <c r="O59" s="52"/>
      <c r="P59" s="143"/>
      <c r="Q59" s="144"/>
      <c r="R59" s="43"/>
      <c r="T59" s="143"/>
      <c r="U59" s="144"/>
      <c r="V59" s="43"/>
      <c r="X59" s="143"/>
      <c r="Y59" s="144"/>
      <c r="Z59" s="43"/>
      <c r="AB59" s="143"/>
      <c r="AC59" s="144"/>
      <c r="AD59" s="43"/>
      <c r="AF59" s="143"/>
      <c r="AG59" s="144"/>
      <c r="AH59" s="43"/>
      <c r="AJ59" s="143"/>
      <c r="AK59" s="144"/>
      <c r="AL59" s="43"/>
    </row>
    <row r="60" spans="1:38" ht="30" x14ac:dyDescent="0.25">
      <c r="A60" s="80" t="s">
        <v>125</v>
      </c>
      <c r="B60" s="9" t="s">
        <v>283</v>
      </c>
      <c r="C60" s="8" t="s">
        <v>298</v>
      </c>
      <c r="D60" s="9" t="s">
        <v>285</v>
      </c>
      <c r="E60" s="9">
        <v>22</v>
      </c>
      <c r="F60" s="9"/>
      <c r="G60" s="8" t="s">
        <v>318</v>
      </c>
      <c r="H60" s="15"/>
      <c r="I60" s="9"/>
      <c r="J60" s="9"/>
      <c r="K60" s="30"/>
      <c r="M60" s="52"/>
      <c r="N60" s="52"/>
      <c r="O60" s="52"/>
      <c r="P60" s="143"/>
      <c r="Q60" s="144"/>
      <c r="R60" s="43"/>
      <c r="T60" s="143"/>
      <c r="U60" s="144"/>
      <c r="V60" s="43"/>
      <c r="X60" s="143"/>
      <c r="Y60" s="144"/>
      <c r="Z60" s="43"/>
      <c r="AB60" s="143"/>
      <c r="AC60" s="144"/>
      <c r="AD60" s="43"/>
      <c r="AF60" s="143"/>
      <c r="AG60" s="144"/>
      <c r="AH60" s="43"/>
      <c r="AJ60" s="143"/>
      <c r="AK60" s="144"/>
      <c r="AL60" s="43"/>
    </row>
    <row r="61" spans="1:38" ht="30" x14ac:dyDescent="0.25">
      <c r="A61" s="80" t="s">
        <v>125</v>
      </c>
      <c r="B61" s="9" t="s">
        <v>283</v>
      </c>
      <c r="C61" s="8" t="s">
        <v>298</v>
      </c>
      <c r="D61" s="9" t="s">
        <v>285</v>
      </c>
      <c r="E61" s="9">
        <v>22</v>
      </c>
      <c r="F61" s="9" t="s">
        <v>2103</v>
      </c>
      <c r="G61" s="8" t="s">
        <v>2104</v>
      </c>
      <c r="H61" s="15"/>
      <c r="I61" s="9"/>
      <c r="J61" s="9"/>
      <c r="K61" s="30"/>
      <c r="M61" s="52"/>
      <c r="N61" s="52"/>
      <c r="O61" s="52"/>
      <c r="P61" s="143"/>
      <c r="Q61" s="144"/>
      <c r="R61" s="43"/>
      <c r="T61" s="143"/>
      <c r="U61" s="144"/>
      <c r="V61" s="43"/>
      <c r="X61" s="143"/>
      <c r="Y61" s="144"/>
      <c r="Z61" s="43"/>
      <c r="AB61" s="143"/>
      <c r="AC61" s="144"/>
      <c r="AD61" s="43"/>
      <c r="AF61" s="143"/>
      <c r="AG61" s="144"/>
      <c r="AH61" s="43"/>
      <c r="AJ61" s="143"/>
      <c r="AK61" s="144"/>
      <c r="AL61" s="43"/>
    </row>
    <row r="62" spans="1:38" ht="30" x14ac:dyDescent="0.25">
      <c r="A62" s="80" t="s">
        <v>125</v>
      </c>
      <c r="B62" s="9" t="s">
        <v>283</v>
      </c>
      <c r="C62" s="8" t="s">
        <v>298</v>
      </c>
      <c r="D62" s="9" t="s">
        <v>285</v>
      </c>
      <c r="E62" s="9">
        <v>22</v>
      </c>
      <c r="F62" s="9" t="s">
        <v>2105</v>
      </c>
      <c r="G62" s="8" t="s">
        <v>2106</v>
      </c>
      <c r="H62" s="15"/>
      <c r="I62" s="9"/>
      <c r="J62" s="9"/>
      <c r="K62" s="30"/>
      <c r="M62" s="52"/>
      <c r="N62" s="52"/>
      <c r="O62" s="52"/>
      <c r="P62" s="143"/>
      <c r="Q62" s="144"/>
      <c r="R62" s="43"/>
      <c r="T62" s="143"/>
      <c r="U62" s="144"/>
      <c r="V62" s="43"/>
      <c r="X62" s="143"/>
      <c r="Y62" s="144"/>
      <c r="Z62" s="43"/>
      <c r="AB62" s="143"/>
      <c r="AC62" s="144"/>
      <c r="AD62" s="43"/>
      <c r="AF62" s="143"/>
      <c r="AG62" s="144"/>
      <c r="AH62" s="43"/>
      <c r="AJ62" s="143"/>
      <c r="AK62" s="144"/>
      <c r="AL62" s="43"/>
    </row>
    <row r="63" spans="1:38" x14ac:dyDescent="0.25">
      <c r="A63" s="80" t="s">
        <v>125</v>
      </c>
      <c r="B63" s="9" t="s">
        <v>283</v>
      </c>
      <c r="C63" s="8" t="s">
        <v>298</v>
      </c>
      <c r="D63" s="9" t="s">
        <v>285</v>
      </c>
      <c r="E63" s="9">
        <v>23</v>
      </c>
      <c r="F63" s="9">
        <v>23</v>
      </c>
      <c r="G63" s="8" t="s">
        <v>319</v>
      </c>
      <c r="H63" s="15"/>
      <c r="I63" s="9"/>
      <c r="J63" s="9"/>
      <c r="K63" s="30"/>
      <c r="M63" s="52"/>
      <c r="N63" s="52"/>
      <c r="O63" s="52"/>
      <c r="P63" s="143"/>
      <c r="Q63" s="144"/>
      <c r="R63" s="43"/>
      <c r="T63" s="143"/>
      <c r="U63" s="144"/>
      <c r="V63" s="43"/>
      <c r="X63" s="143"/>
      <c r="Y63" s="144"/>
      <c r="Z63" s="43"/>
      <c r="AB63" s="143"/>
      <c r="AC63" s="144"/>
      <c r="AD63" s="43"/>
      <c r="AF63" s="143"/>
      <c r="AG63" s="144"/>
      <c r="AH63" s="43"/>
      <c r="AJ63" s="143"/>
      <c r="AK63" s="144"/>
      <c r="AL63" s="43"/>
    </row>
    <row r="64" spans="1:38" x14ac:dyDescent="0.25">
      <c r="A64" s="80" t="s">
        <v>125</v>
      </c>
      <c r="B64" s="9" t="s">
        <v>283</v>
      </c>
      <c r="C64" s="8" t="s">
        <v>298</v>
      </c>
      <c r="D64" s="9" t="s">
        <v>285</v>
      </c>
      <c r="E64" s="9">
        <v>23</v>
      </c>
      <c r="F64" s="9" t="s">
        <v>2107</v>
      </c>
      <c r="G64" s="76" t="s">
        <v>2108</v>
      </c>
      <c r="H64" s="15"/>
      <c r="I64" s="9"/>
      <c r="J64" s="9"/>
      <c r="K64" s="30"/>
      <c r="M64" s="52"/>
      <c r="N64" s="52"/>
      <c r="O64" s="52"/>
      <c r="P64" s="143"/>
      <c r="Q64" s="144"/>
      <c r="R64" s="43"/>
      <c r="T64" s="143"/>
      <c r="U64" s="144"/>
      <c r="V64" s="43"/>
      <c r="X64" s="143"/>
      <c r="Y64" s="144"/>
      <c r="Z64" s="43"/>
      <c r="AB64" s="143"/>
      <c r="AC64" s="144"/>
      <c r="AD64" s="43"/>
      <c r="AF64" s="143"/>
      <c r="AG64" s="144"/>
      <c r="AH64" s="43"/>
      <c r="AJ64" s="143"/>
      <c r="AK64" s="144"/>
      <c r="AL64" s="43"/>
    </row>
    <row r="65" spans="1:38" ht="30" x14ac:dyDescent="0.25">
      <c r="A65" s="80" t="s">
        <v>125</v>
      </c>
      <c r="B65" s="9" t="s">
        <v>283</v>
      </c>
      <c r="C65" s="8" t="s">
        <v>298</v>
      </c>
      <c r="D65" s="9" t="s">
        <v>285</v>
      </c>
      <c r="E65" s="9">
        <v>23</v>
      </c>
      <c r="F65" s="9" t="s">
        <v>2109</v>
      </c>
      <c r="G65" s="76" t="s">
        <v>2110</v>
      </c>
      <c r="H65" s="15"/>
      <c r="I65" s="9"/>
      <c r="J65" s="9"/>
      <c r="K65" s="30"/>
      <c r="M65" s="52"/>
      <c r="N65" s="52"/>
      <c r="O65" s="52"/>
      <c r="P65" s="143"/>
      <c r="Q65" s="144"/>
      <c r="R65" s="43"/>
      <c r="T65" s="143"/>
      <c r="U65" s="144"/>
      <c r="V65" s="43"/>
      <c r="X65" s="143"/>
      <c r="Y65" s="144"/>
      <c r="Z65" s="43"/>
      <c r="AB65" s="143"/>
      <c r="AC65" s="144"/>
      <c r="AD65" s="43"/>
      <c r="AF65" s="143"/>
      <c r="AG65" s="144"/>
      <c r="AH65" s="43"/>
      <c r="AJ65" s="143"/>
      <c r="AK65" s="144"/>
      <c r="AL65" s="43"/>
    </row>
    <row r="66" spans="1:38" ht="45" x14ac:dyDescent="0.25">
      <c r="A66" s="80" t="s">
        <v>125</v>
      </c>
      <c r="B66" s="9" t="s">
        <v>283</v>
      </c>
      <c r="C66" s="8" t="s">
        <v>298</v>
      </c>
      <c r="D66" s="9" t="s">
        <v>285</v>
      </c>
      <c r="E66" s="9">
        <v>23</v>
      </c>
      <c r="F66" s="9" t="s">
        <v>2111</v>
      </c>
      <c r="G66" s="76" t="s">
        <v>2102</v>
      </c>
      <c r="H66" s="15"/>
      <c r="I66" s="9"/>
      <c r="J66" s="9"/>
      <c r="K66" s="30"/>
      <c r="M66" s="52"/>
      <c r="N66" s="52"/>
      <c r="O66" s="52"/>
      <c r="P66" s="143"/>
      <c r="Q66" s="144"/>
      <c r="R66" s="43"/>
      <c r="T66" s="143"/>
      <c r="U66" s="144"/>
      <c r="V66" s="43"/>
      <c r="X66" s="143"/>
      <c r="Y66" s="144"/>
      <c r="Z66" s="43"/>
      <c r="AB66" s="143"/>
      <c r="AC66" s="144"/>
      <c r="AD66" s="43"/>
      <c r="AF66" s="143"/>
      <c r="AG66" s="144"/>
      <c r="AH66" s="43"/>
      <c r="AJ66" s="143"/>
      <c r="AK66" s="144"/>
      <c r="AL66" s="43"/>
    </row>
    <row r="67" spans="1:38" ht="30" x14ac:dyDescent="0.25">
      <c r="A67" s="80" t="s">
        <v>125</v>
      </c>
      <c r="B67" s="9" t="s">
        <v>283</v>
      </c>
      <c r="C67" s="8" t="s">
        <v>298</v>
      </c>
      <c r="D67" s="9" t="s">
        <v>285</v>
      </c>
      <c r="E67" s="9">
        <v>23</v>
      </c>
      <c r="F67" s="9" t="s">
        <v>2112</v>
      </c>
      <c r="G67" s="76" t="s">
        <v>2113</v>
      </c>
      <c r="H67" s="15"/>
      <c r="I67" s="9"/>
      <c r="J67" s="9"/>
      <c r="K67" s="30"/>
      <c r="M67" s="52"/>
      <c r="N67" s="52"/>
      <c r="O67" s="52"/>
      <c r="P67" s="143"/>
      <c r="Q67" s="144"/>
      <c r="R67" s="43"/>
      <c r="T67" s="143"/>
      <c r="U67" s="144"/>
      <c r="V67" s="43"/>
      <c r="X67" s="143"/>
      <c r="Y67" s="144"/>
      <c r="Z67" s="43"/>
      <c r="AB67" s="143"/>
      <c r="AC67" s="144"/>
      <c r="AD67" s="43"/>
      <c r="AF67" s="143"/>
      <c r="AG67" s="144"/>
      <c r="AH67" s="43"/>
      <c r="AJ67" s="143"/>
      <c r="AK67" s="144"/>
      <c r="AL67" s="43"/>
    </row>
    <row r="68" spans="1:38" x14ac:dyDescent="0.25">
      <c r="A68" s="80" t="s">
        <v>125</v>
      </c>
      <c r="B68" s="9" t="s">
        <v>283</v>
      </c>
      <c r="C68" s="8" t="s">
        <v>298</v>
      </c>
      <c r="D68" s="9" t="s">
        <v>285</v>
      </c>
      <c r="E68" s="9">
        <v>23</v>
      </c>
      <c r="F68" s="9" t="s">
        <v>2114</v>
      </c>
      <c r="G68" s="76" t="s">
        <v>2115</v>
      </c>
      <c r="H68" s="15"/>
      <c r="I68" s="9"/>
      <c r="J68" s="9"/>
      <c r="K68" s="30"/>
      <c r="M68" s="52"/>
      <c r="N68" s="52"/>
      <c r="O68" s="52"/>
      <c r="P68" s="143"/>
      <c r="Q68" s="144"/>
      <c r="R68" s="43"/>
      <c r="T68" s="143"/>
      <c r="U68" s="144"/>
      <c r="V68" s="43"/>
      <c r="X68" s="143"/>
      <c r="Y68" s="144"/>
      <c r="Z68" s="43"/>
      <c r="AB68" s="143"/>
      <c r="AC68" s="144"/>
      <c r="AD68" s="43"/>
      <c r="AF68" s="143"/>
      <c r="AG68" s="144"/>
      <c r="AH68" s="43"/>
      <c r="AJ68" s="143"/>
      <c r="AK68" s="144"/>
      <c r="AL68" s="43"/>
    </row>
    <row r="69" spans="1:38" ht="90" x14ac:dyDescent="0.25">
      <c r="A69" s="80" t="s">
        <v>125</v>
      </c>
      <c r="B69" s="9" t="s">
        <v>283</v>
      </c>
      <c r="C69" s="8" t="s">
        <v>298</v>
      </c>
      <c r="D69" s="9" t="s">
        <v>285</v>
      </c>
      <c r="E69" s="9">
        <v>23</v>
      </c>
      <c r="F69" s="9" t="s">
        <v>2116</v>
      </c>
      <c r="G69" s="76" t="s">
        <v>2117</v>
      </c>
      <c r="H69" s="15"/>
      <c r="I69" s="9"/>
      <c r="J69" s="9"/>
      <c r="K69" s="30"/>
      <c r="M69" s="52"/>
      <c r="N69" s="52"/>
      <c r="O69" s="52"/>
      <c r="P69" s="143"/>
      <c r="Q69" s="144"/>
      <c r="R69" s="43"/>
      <c r="T69" s="143"/>
      <c r="U69" s="144"/>
      <c r="V69" s="43"/>
      <c r="X69" s="143"/>
      <c r="Y69" s="144"/>
      <c r="Z69" s="43"/>
      <c r="AB69" s="143"/>
      <c r="AC69" s="144"/>
      <c r="AD69" s="43"/>
      <c r="AF69" s="143"/>
      <c r="AG69" s="144"/>
      <c r="AH69" s="43"/>
      <c r="AJ69" s="143"/>
      <c r="AK69" s="144"/>
      <c r="AL69" s="43"/>
    </row>
    <row r="70" spans="1:38" ht="75" x14ac:dyDescent="0.25">
      <c r="A70" s="80" t="s">
        <v>125</v>
      </c>
      <c r="B70" s="9" t="s">
        <v>283</v>
      </c>
      <c r="C70" s="8" t="s">
        <v>298</v>
      </c>
      <c r="D70" s="9" t="s">
        <v>285</v>
      </c>
      <c r="E70" s="9">
        <v>23</v>
      </c>
      <c r="F70" s="9" t="s">
        <v>2118</v>
      </c>
      <c r="G70" s="76" t="s">
        <v>2119</v>
      </c>
      <c r="H70" s="15"/>
      <c r="I70" s="9"/>
      <c r="J70" s="9"/>
      <c r="K70" s="30"/>
      <c r="M70" s="52"/>
      <c r="N70" s="52"/>
      <c r="O70" s="52"/>
      <c r="P70" s="143"/>
      <c r="Q70" s="144"/>
      <c r="R70" s="43"/>
      <c r="T70" s="143"/>
      <c r="U70" s="144"/>
      <c r="V70" s="43"/>
      <c r="X70" s="143"/>
      <c r="Y70" s="144"/>
      <c r="Z70" s="43"/>
      <c r="AB70" s="143"/>
      <c r="AC70" s="144"/>
      <c r="AD70" s="43"/>
      <c r="AF70" s="143"/>
      <c r="AG70" s="144"/>
      <c r="AH70" s="43"/>
      <c r="AJ70" s="143"/>
      <c r="AK70" s="144"/>
      <c r="AL70" s="43"/>
    </row>
    <row r="71" spans="1:38" ht="45" x14ac:dyDescent="0.25">
      <c r="A71" s="80" t="s">
        <v>125</v>
      </c>
      <c r="B71" s="9" t="s">
        <v>283</v>
      </c>
      <c r="C71" s="8" t="s">
        <v>307</v>
      </c>
      <c r="D71" s="9" t="s">
        <v>285</v>
      </c>
      <c r="E71" s="9">
        <v>24</v>
      </c>
      <c r="F71" s="9"/>
      <c r="G71" s="8" t="s">
        <v>320</v>
      </c>
      <c r="H71" s="15"/>
      <c r="I71" s="9"/>
      <c r="J71" s="9"/>
      <c r="K71" s="30"/>
      <c r="M71" s="52"/>
      <c r="N71" s="52"/>
      <c r="O71" s="52"/>
      <c r="P71" s="143"/>
      <c r="Q71" s="144"/>
      <c r="R71" s="43"/>
      <c r="T71" s="143"/>
      <c r="U71" s="144"/>
      <c r="V71" s="43"/>
      <c r="X71" s="143"/>
      <c r="Y71" s="144"/>
      <c r="Z71" s="43"/>
      <c r="AB71" s="143"/>
      <c r="AC71" s="144"/>
      <c r="AD71" s="43"/>
      <c r="AF71" s="143"/>
      <c r="AG71" s="144"/>
      <c r="AH71" s="43"/>
      <c r="AJ71" s="143"/>
      <c r="AK71" s="144"/>
      <c r="AL71" s="43"/>
    </row>
    <row r="72" spans="1:38" ht="45" x14ac:dyDescent="0.25">
      <c r="A72" s="80" t="s">
        <v>125</v>
      </c>
      <c r="B72" s="9" t="s">
        <v>283</v>
      </c>
      <c r="C72" s="8" t="s">
        <v>307</v>
      </c>
      <c r="D72" s="9" t="s">
        <v>285</v>
      </c>
      <c r="E72" s="9">
        <v>24</v>
      </c>
      <c r="F72" s="9" t="s">
        <v>1982</v>
      </c>
      <c r="G72" s="76" t="s">
        <v>2120</v>
      </c>
      <c r="H72" s="15"/>
      <c r="I72" s="9"/>
      <c r="J72" s="9"/>
      <c r="K72" s="30"/>
      <c r="M72" s="52"/>
      <c r="N72" s="52"/>
      <c r="O72" s="52"/>
      <c r="P72" s="143"/>
      <c r="Q72" s="144"/>
      <c r="R72" s="43"/>
      <c r="T72" s="143"/>
      <c r="U72" s="144"/>
      <c r="V72" s="43"/>
      <c r="X72" s="143"/>
      <c r="Y72" s="144"/>
      <c r="Z72" s="43"/>
      <c r="AB72" s="143"/>
      <c r="AC72" s="144"/>
      <c r="AD72" s="43"/>
      <c r="AF72" s="143"/>
      <c r="AG72" s="144"/>
      <c r="AH72" s="43"/>
      <c r="AJ72" s="143"/>
      <c r="AK72" s="144"/>
      <c r="AL72" s="43"/>
    </row>
    <row r="73" spans="1:38" ht="45" x14ac:dyDescent="0.25">
      <c r="A73" s="80" t="s">
        <v>125</v>
      </c>
      <c r="B73" s="9" t="s">
        <v>283</v>
      </c>
      <c r="C73" s="8" t="s">
        <v>307</v>
      </c>
      <c r="D73" s="9" t="s">
        <v>285</v>
      </c>
      <c r="E73" s="9">
        <v>24</v>
      </c>
      <c r="F73" s="9" t="s">
        <v>1984</v>
      </c>
      <c r="G73" s="76" t="s">
        <v>2121</v>
      </c>
      <c r="H73" s="15"/>
      <c r="I73" s="9"/>
      <c r="J73" s="9"/>
      <c r="K73" s="30"/>
      <c r="M73" s="52"/>
      <c r="N73" s="52"/>
      <c r="O73" s="52"/>
      <c r="P73" s="143"/>
      <c r="Q73" s="144"/>
      <c r="R73" s="43"/>
      <c r="T73" s="143"/>
      <c r="U73" s="144"/>
      <c r="V73" s="43"/>
      <c r="X73" s="143"/>
      <c r="Y73" s="144"/>
      <c r="Z73" s="43"/>
      <c r="AB73" s="143"/>
      <c r="AC73" s="144"/>
      <c r="AD73" s="43"/>
      <c r="AF73" s="143"/>
      <c r="AG73" s="144"/>
      <c r="AH73" s="43"/>
      <c r="AJ73" s="143"/>
      <c r="AK73" s="144"/>
      <c r="AL73" s="43"/>
    </row>
    <row r="74" spans="1:38" ht="45" x14ac:dyDescent="0.25">
      <c r="A74" s="80" t="s">
        <v>125</v>
      </c>
      <c r="B74" s="9" t="s">
        <v>283</v>
      </c>
      <c r="C74" s="8" t="s">
        <v>307</v>
      </c>
      <c r="D74" s="9" t="s">
        <v>285</v>
      </c>
      <c r="E74" s="9">
        <v>24</v>
      </c>
      <c r="F74" s="9" t="s">
        <v>1986</v>
      </c>
      <c r="G74" s="76" t="s">
        <v>2092</v>
      </c>
      <c r="H74" s="15"/>
      <c r="I74" s="9"/>
      <c r="J74" s="9"/>
      <c r="K74" s="30"/>
      <c r="M74" s="52"/>
      <c r="N74" s="52"/>
      <c r="O74" s="52"/>
      <c r="P74" s="143"/>
      <c r="Q74" s="144"/>
      <c r="R74" s="43"/>
      <c r="T74" s="143"/>
      <c r="U74" s="144"/>
      <c r="V74" s="43"/>
      <c r="X74" s="143"/>
      <c r="Y74" s="144"/>
      <c r="Z74" s="43"/>
      <c r="AB74" s="143"/>
      <c r="AC74" s="144"/>
      <c r="AD74" s="43"/>
      <c r="AF74" s="143"/>
      <c r="AG74" s="144"/>
      <c r="AH74" s="43"/>
      <c r="AJ74" s="143"/>
      <c r="AK74" s="144"/>
      <c r="AL74" s="43"/>
    </row>
    <row r="75" spans="1:38" ht="45" x14ac:dyDescent="0.25">
      <c r="A75" s="80" t="s">
        <v>125</v>
      </c>
      <c r="B75" s="9" t="s">
        <v>283</v>
      </c>
      <c r="C75" s="8" t="s">
        <v>307</v>
      </c>
      <c r="D75" s="9" t="s">
        <v>285</v>
      </c>
      <c r="E75" s="9">
        <v>24</v>
      </c>
      <c r="F75" s="9" t="s">
        <v>1988</v>
      </c>
      <c r="G75" s="76" t="s">
        <v>2122</v>
      </c>
      <c r="H75" s="15"/>
      <c r="I75" s="9"/>
      <c r="J75" s="9"/>
      <c r="K75" s="30"/>
      <c r="M75" s="52"/>
      <c r="N75" s="52"/>
      <c r="O75" s="52"/>
      <c r="P75" s="143"/>
      <c r="Q75" s="144"/>
      <c r="R75" s="43"/>
      <c r="T75" s="143"/>
      <c r="U75" s="144"/>
      <c r="V75" s="43"/>
      <c r="X75" s="143"/>
      <c r="Y75" s="144"/>
      <c r="Z75" s="43"/>
      <c r="AB75" s="143"/>
      <c r="AC75" s="144"/>
      <c r="AD75" s="43"/>
      <c r="AF75" s="143"/>
      <c r="AG75" s="144"/>
      <c r="AH75" s="43"/>
      <c r="AJ75" s="143"/>
      <c r="AK75" s="144"/>
      <c r="AL75" s="43"/>
    </row>
    <row r="76" spans="1:38" ht="45" x14ac:dyDescent="0.25">
      <c r="A76" s="80" t="s">
        <v>125</v>
      </c>
      <c r="B76" s="9" t="s">
        <v>283</v>
      </c>
      <c r="C76" s="8" t="s">
        <v>307</v>
      </c>
      <c r="D76" s="9" t="s">
        <v>285</v>
      </c>
      <c r="E76" s="9">
        <v>24</v>
      </c>
      <c r="F76" s="9" t="s">
        <v>2123</v>
      </c>
      <c r="G76" s="76" t="s">
        <v>2124</v>
      </c>
      <c r="H76" s="15"/>
      <c r="I76" s="9"/>
      <c r="J76" s="9"/>
      <c r="K76" s="30"/>
      <c r="M76" s="52"/>
      <c r="N76" s="52"/>
      <c r="O76" s="52"/>
      <c r="P76" s="143"/>
      <c r="Q76" s="144"/>
      <c r="R76" s="43"/>
      <c r="T76" s="143"/>
      <c r="U76" s="144"/>
      <c r="V76" s="43"/>
      <c r="X76" s="143"/>
      <c r="Y76" s="144"/>
      <c r="Z76" s="43"/>
      <c r="AB76" s="143"/>
      <c r="AC76" s="144"/>
      <c r="AD76" s="43"/>
      <c r="AF76" s="143"/>
      <c r="AG76" s="144"/>
      <c r="AH76" s="43"/>
      <c r="AJ76" s="143"/>
      <c r="AK76" s="144"/>
      <c r="AL76" s="43"/>
    </row>
    <row r="77" spans="1:38" ht="45" x14ac:dyDescent="0.25">
      <c r="A77" s="80" t="s">
        <v>125</v>
      </c>
      <c r="B77" s="9" t="s">
        <v>283</v>
      </c>
      <c r="C77" s="8" t="s">
        <v>307</v>
      </c>
      <c r="D77" s="9" t="s">
        <v>285</v>
      </c>
      <c r="E77" s="9">
        <v>24</v>
      </c>
      <c r="F77" s="9" t="s">
        <v>2125</v>
      </c>
      <c r="G77" s="76" t="s">
        <v>2094</v>
      </c>
      <c r="H77" s="15"/>
      <c r="I77" s="9"/>
      <c r="J77" s="9"/>
      <c r="K77" s="30"/>
      <c r="M77" s="52"/>
      <c r="N77" s="52"/>
      <c r="O77" s="52"/>
      <c r="P77" s="143"/>
      <c r="Q77" s="144"/>
      <c r="R77" s="43"/>
      <c r="T77" s="143"/>
      <c r="U77" s="144"/>
      <c r="V77" s="43"/>
      <c r="X77" s="143"/>
      <c r="Y77" s="144"/>
      <c r="Z77" s="43"/>
      <c r="AB77" s="143"/>
      <c r="AC77" s="144"/>
      <c r="AD77" s="43"/>
      <c r="AF77" s="143"/>
      <c r="AG77" s="144"/>
      <c r="AH77" s="43"/>
      <c r="AJ77" s="143"/>
      <c r="AK77" s="144"/>
      <c r="AL77" s="43"/>
    </row>
    <row r="78" spans="1:38" ht="45" x14ac:dyDescent="0.25">
      <c r="A78" s="80" t="s">
        <v>125</v>
      </c>
      <c r="B78" s="9" t="s">
        <v>283</v>
      </c>
      <c r="C78" s="8" t="s">
        <v>307</v>
      </c>
      <c r="D78" s="9" t="s">
        <v>285</v>
      </c>
      <c r="E78" s="9">
        <v>24</v>
      </c>
      <c r="F78" s="9" t="s">
        <v>2126</v>
      </c>
      <c r="G78" s="76" t="s">
        <v>2127</v>
      </c>
      <c r="H78" s="15"/>
      <c r="I78" s="9"/>
      <c r="J78" s="9"/>
      <c r="K78" s="30"/>
      <c r="M78" s="52"/>
      <c r="N78" s="52"/>
      <c r="O78" s="52"/>
      <c r="P78" s="143"/>
      <c r="Q78" s="144"/>
      <c r="R78" s="43"/>
      <c r="T78" s="143"/>
      <c r="U78" s="144"/>
      <c r="V78" s="43"/>
      <c r="X78" s="143"/>
      <c r="Y78" s="144"/>
      <c r="Z78" s="43"/>
      <c r="AB78" s="143"/>
      <c r="AC78" s="144"/>
      <c r="AD78" s="43"/>
      <c r="AF78" s="143"/>
      <c r="AG78" s="144"/>
      <c r="AH78" s="43"/>
      <c r="AJ78" s="143"/>
      <c r="AK78" s="144"/>
      <c r="AL78" s="43"/>
    </row>
    <row r="79" spans="1:38" ht="45" x14ac:dyDescent="0.25">
      <c r="A79" s="80" t="s">
        <v>125</v>
      </c>
      <c r="B79" s="9" t="s">
        <v>283</v>
      </c>
      <c r="C79" s="8" t="s">
        <v>307</v>
      </c>
      <c r="D79" s="9" t="s">
        <v>285</v>
      </c>
      <c r="E79" s="9">
        <v>24</v>
      </c>
      <c r="F79" s="9" t="s">
        <v>2128</v>
      </c>
      <c r="G79" s="76" t="s">
        <v>2098</v>
      </c>
      <c r="H79" s="15"/>
      <c r="I79" s="9"/>
      <c r="J79" s="9"/>
      <c r="K79" s="30"/>
      <c r="M79" s="52"/>
      <c r="N79" s="52"/>
      <c r="O79" s="52"/>
      <c r="P79" s="143"/>
      <c r="Q79" s="144"/>
      <c r="R79" s="43"/>
      <c r="T79" s="143"/>
      <c r="U79" s="144"/>
      <c r="V79" s="43"/>
      <c r="X79" s="143"/>
      <c r="Y79" s="144"/>
      <c r="Z79" s="43"/>
      <c r="AB79" s="143"/>
      <c r="AC79" s="144"/>
      <c r="AD79" s="43"/>
      <c r="AF79" s="143"/>
      <c r="AG79" s="144"/>
      <c r="AH79" s="43"/>
      <c r="AJ79" s="143"/>
      <c r="AK79" s="144"/>
      <c r="AL79" s="43"/>
    </row>
    <row r="80" spans="1:38" ht="45" x14ac:dyDescent="0.25">
      <c r="A80" s="80" t="s">
        <v>125</v>
      </c>
      <c r="B80" s="9" t="s">
        <v>283</v>
      </c>
      <c r="C80" s="8" t="s">
        <v>307</v>
      </c>
      <c r="D80" s="9" t="s">
        <v>285</v>
      </c>
      <c r="E80" s="9">
        <v>24</v>
      </c>
      <c r="F80" s="9" t="s">
        <v>2129</v>
      </c>
      <c r="G80" s="76" t="s">
        <v>2100</v>
      </c>
      <c r="H80" s="15"/>
      <c r="I80" s="9"/>
      <c r="J80" s="9"/>
      <c r="K80" s="30"/>
      <c r="M80" s="52"/>
      <c r="N80" s="52"/>
      <c r="O80" s="52"/>
      <c r="P80" s="143"/>
      <c r="Q80" s="144"/>
      <c r="R80" s="43"/>
      <c r="T80" s="143"/>
      <c r="U80" s="144"/>
      <c r="V80" s="43"/>
      <c r="X80" s="143"/>
      <c r="Y80" s="144"/>
      <c r="Z80" s="43"/>
      <c r="AB80" s="143"/>
      <c r="AC80" s="144"/>
      <c r="AD80" s="43"/>
      <c r="AF80" s="143"/>
      <c r="AG80" s="144"/>
      <c r="AH80" s="43"/>
      <c r="AJ80" s="143"/>
      <c r="AK80" s="144"/>
      <c r="AL80" s="43"/>
    </row>
    <row r="81" spans="1:38" ht="45" x14ac:dyDescent="0.25">
      <c r="A81" s="80" t="s">
        <v>125</v>
      </c>
      <c r="B81" s="9" t="s">
        <v>283</v>
      </c>
      <c r="C81" s="8" t="s">
        <v>307</v>
      </c>
      <c r="D81" s="9" t="s">
        <v>285</v>
      </c>
      <c r="E81" s="9">
        <v>25</v>
      </c>
      <c r="F81" s="9"/>
      <c r="G81" s="8" t="s">
        <v>321</v>
      </c>
      <c r="H81" s="15"/>
      <c r="I81" s="9"/>
      <c r="J81" s="9"/>
      <c r="K81" s="30"/>
      <c r="M81" s="52"/>
      <c r="N81" s="52"/>
      <c r="O81" s="52"/>
      <c r="P81" s="143"/>
      <c r="Q81" s="144"/>
      <c r="R81" s="43"/>
      <c r="T81" s="143"/>
      <c r="U81" s="144"/>
      <c r="V81" s="43"/>
      <c r="X81" s="143"/>
      <c r="Y81" s="144"/>
      <c r="Z81" s="43"/>
      <c r="AB81" s="143"/>
      <c r="AC81" s="144"/>
      <c r="AD81" s="43"/>
      <c r="AF81" s="143"/>
      <c r="AG81" s="144"/>
      <c r="AH81" s="43"/>
      <c r="AJ81" s="143"/>
      <c r="AK81" s="144"/>
      <c r="AL81" s="43"/>
    </row>
    <row r="82" spans="1:38" ht="45" x14ac:dyDescent="0.25">
      <c r="A82" s="80" t="s">
        <v>125</v>
      </c>
      <c r="B82" s="9" t="s">
        <v>283</v>
      </c>
      <c r="C82" s="8" t="s">
        <v>307</v>
      </c>
      <c r="D82" s="9" t="s">
        <v>285</v>
      </c>
      <c r="E82" s="9">
        <v>26</v>
      </c>
      <c r="F82" s="9"/>
      <c r="G82" s="8" t="s">
        <v>322</v>
      </c>
      <c r="H82" s="15"/>
      <c r="I82" s="9"/>
      <c r="J82" s="9"/>
      <c r="K82" s="30"/>
      <c r="M82" s="52"/>
      <c r="N82" s="52"/>
      <c r="O82" s="52"/>
      <c r="P82" s="143"/>
      <c r="Q82" s="144"/>
      <c r="R82" s="43"/>
      <c r="T82" s="143"/>
      <c r="U82" s="144"/>
      <c r="V82" s="43"/>
      <c r="X82" s="143"/>
      <c r="Y82" s="144"/>
      <c r="Z82" s="43"/>
      <c r="AB82" s="143"/>
      <c r="AC82" s="144"/>
      <c r="AD82" s="43"/>
      <c r="AF82" s="143"/>
      <c r="AG82" s="144"/>
      <c r="AH82" s="43"/>
      <c r="AJ82" s="143"/>
      <c r="AK82" s="144"/>
      <c r="AL82" s="43"/>
    </row>
    <row r="83" spans="1:38" ht="45" x14ac:dyDescent="0.25">
      <c r="A83" s="80" t="s">
        <v>125</v>
      </c>
      <c r="B83" s="9" t="s">
        <v>283</v>
      </c>
      <c r="C83" s="8" t="s">
        <v>307</v>
      </c>
      <c r="D83" s="9" t="s">
        <v>285</v>
      </c>
      <c r="E83" s="9">
        <v>26</v>
      </c>
      <c r="F83" s="9" t="s">
        <v>1616</v>
      </c>
      <c r="G83" s="76" t="s">
        <v>2130</v>
      </c>
      <c r="H83" s="15"/>
      <c r="I83" s="9"/>
      <c r="J83" s="9"/>
      <c r="K83" s="30"/>
      <c r="M83" s="52"/>
      <c r="N83" s="52"/>
      <c r="O83" s="52"/>
      <c r="P83" s="143"/>
      <c r="Q83" s="144"/>
      <c r="R83" s="43"/>
      <c r="T83" s="143"/>
      <c r="U83" s="144"/>
      <c r="V83" s="43"/>
      <c r="X83" s="143"/>
      <c r="Y83" s="144"/>
      <c r="Z83" s="43"/>
      <c r="AB83" s="143"/>
      <c r="AC83" s="144"/>
      <c r="AD83" s="43"/>
      <c r="AF83" s="143"/>
      <c r="AG83" s="144"/>
      <c r="AH83" s="43"/>
      <c r="AJ83" s="143"/>
      <c r="AK83" s="144"/>
      <c r="AL83" s="43"/>
    </row>
    <row r="84" spans="1:38" ht="45" x14ac:dyDescent="0.25">
      <c r="A84" s="80" t="s">
        <v>125</v>
      </c>
      <c r="B84" s="9" t="s">
        <v>283</v>
      </c>
      <c r="C84" s="8" t="s">
        <v>307</v>
      </c>
      <c r="D84" s="9" t="s">
        <v>285</v>
      </c>
      <c r="E84" s="9">
        <v>26</v>
      </c>
      <c r="F84" s="9" t="s">
        <v>1618</v>
      </c>
      <c r="G84" s="76" t="s">
        <v>2110</v>
      </c>
      <c r="H84" s="15"/>
      <c r="I84" s="9"/>
      <c r="J84" s="9"/>
      <c r="K84" s="30"/>
      <c r="M84" s="52"/>
      <c r="N84" s="52"/>
      <c r="O84" s="52"/>
      <c r="P84" s="143"/>
      <c r="Q84" s="144"/>
      <c r="R84" s="43"/>
      <c r="T84" s="143"/>
      <c r="U84" s="144"/>
      <c r="V84" s="43"/>
      <c r="X84" s="143"/>
      <c r="Y84" s="144"/>
      <c r="Z84" s="43"/>
      <c r="AB84" s="143"/>
      <c r="AC84" s="144"/>
      <c r="AD84" s="43"/>
      <c r="AF84" s="143"/>
      <c r="AG84" s="144"/>
      <c r="AH84" s="43"/>
      <c r="AJ84" s="143"/>
      <c r="AK84" s="144"/>
      <c r="AL84" s="43"/>
    </row>
    <row r="85" spans="1:38" ht="45" x14ac:dyDescent="0.25">
      <c r="A85" s="80" t="s">
        <v>125</v>
      </c>
      <c r="B85" s="9" t="s">
        <v>283</v>
      </c>
      <c r="C85" s="8" t="s">
        <v>307</v>
      </c>
      <c r="D85" s="9" t="s">
        <v>285</v>
      </c>
      <c r="E85" s="9">
        <v>26</v>
      </c>
      <c r="F85" s="9" t="s">
        <v>2131</v>
      </c>
      <c r="G85" s="76" t="s">
        <v>2102</v>
      </c>
      <c r="H85" s="15"/>
      <c r="I85" s="9"/>
      <c r="J85" s="9"/>
      <c r="K85" s="30"/>
      <c r="M85" s="52"/>
      <c r="N85" s="52"/>
      <c r="O85" s="52"/>
      <c r="P85" s="143"/>
      <c r="Q85" s="144"/>
      <c r="R85" s="43"/>
      <c r="T85" s="143"/>
      <c r="U85" s="144"/>
      <c r="V85" s="43"/>
      <c r="X85" s="143"/>
      <c r="Y85" s="144"/>
      <c r="Z85" s="43"/>
      <c r="AB85" s="143"/>
      <c r="AC85" s="144"/>
      <c r="AD85" s="43"/>
      <c r="AF85" s="143"/>
      <c r="AG85" s="144"/>
      <c r="AH85" s="43"/>
      <c r="AJ85" s="143"/>
      <c r="AK85" s="144"/>
      <c r="AL85" s="43"/>
    </row>
    <row r="86" spans="1:38" ht="45" x14ac:dyDescent="0.25">
      <c r="A86" s="80" t="s">
        <v>125</v>
      </c>
      <c r="B86" s="9" t="s">
        <v>283</v>
      </c>
      <c r="C86" s="8" t="s">
        <v>307</v>
      </c>
      <c r="D86" s="9" t="s">
        <v>285</v>
      </c>
      <c r="E86" s="9">
        <v>26</v>
      </c>
      <c r="F86" s="9" t="s">
        <v>2132</v>
      </c>
      <c r="G86" s="76" t="s">
        <v>2113</v>
      </c>
      <c r="H86" s="15"/>
      <c r="I86" s="9"/>
      <c r="J86" s="9"/>
      <c r="K86" s="30"/>
      <c r="M86" s="52"/>
      <c r="N86" s="52"/>
      <c r="O86" s="52"/>
      <c r="P86" s="143"/>
      <c r="Q86" s="144"/>
      <c r="R86" s="43"/>
      <c r="T86" s="143"/>
      <c r="U86" s="144"/>
      <c r="V86" s="43"/>
      <c r="X86" s="143"/>
      <c r="Y86" s="144"/>
      <c r="Z86" s="43"/>
      <c r="AB86" s="143"/>
      <c r="AC86" s="144"/>
      <c r="AD86" s="43"/>
      <c r="AF86" s="143"/>
      <c r="AG86" s="144"/>
      <c r="AH86" s="43"/>
      <c r="AJ86" s="143"/>
      <c r="AK86" s="144"/>
      <c r="AL86" s="43"/>
    </row>
    <row r="87" spans="1:38" ht="45" x14ac:dyDescent="0.25">
      <c r="A87" s="80" t="s">
        <v>125</v>
      </c>
      <c r="B87" s="9" t="s">
        <v>283</v>
      </c>
      <c r="C87" s="8" t="s">
        <v>307</v>
      </c>
      <c r="D87" s="9" t="s">
        <v>285</v>
      </c>
      <c r="E87" s="9">
        <v>26</v>
      </c>
      <c r="F87" s="9" t="s">
        <v>2133</v>
      </c>
      <c r="G87" s="76" t="s">
        <v>2115</v>
      </c>
      <c r="H87" s="15"/>
      <c r="I87" s="9"/>
      <c r="J87" s="9"/>
      <c r="K87" s="30"/>
      <c r="M87" s="52"/>
      <c r="N87" s="52"/>
      <c r="O87" s="52"/>
      <c r="P87" s="143"/>
      <c r="Q87" s="144"/>
      <c r="R87" s="43"/>
      <c r="T87" s="143"/>
      <c r="U87" s="144"/>
      <c r="V87" s="43"/>
      <c r="X87" s="143"/>
      <c r="Y87" s="144"/>
      <c r="Z87" s="43"/>
      <c r="AB87" s="143"/>
      <c r="AC87" s="144"/>
      <c r="AD87" s="43"/>
      <c r="AF87" s="143"/>
      <c r="AG87" s="144"/>
      <c r="AH87" s="43"/>
      <c r="AJ87" s="143"/>
      <c r="AK87" s="144"/>
      <c r="AL87" s="43"/>
    </row>
    <row r="88" spans="1:38" ht="75" x14ac:dyDescent="0.25">
      <c r="A88" s="80" t="s">
        <v>125</v>
      </c>
      <c r="B88" s="9" t="s">
        <v>283</v>
      </c>
      <c r="C88" s="8" t="s">
        <v>307</v>
      </c>
      <c r="D88" s="9" t="s">
        <v>285</v>
      </c>
      <c r="E88" s="9">
        <v>26</v>
      </c>
      <c r="F88" s="9" t="s">
        <v>2134</v>
      </c>
      <c r="G88" s="76" t="s">
        <v>2135</v>
      </c>
      <c r="H88" s="15"/>
      <c r="I88" s="9"/>
      <c r="J88" s="9"/>
      <c r="K88" s="30"/>
      <c r="M88" s="52"/>
      <c r="N88" s="52"/>
      <c r="O88" s="52"/>
      <c r="P88" s="143"/>
      <c r="Q88" s="144"/>
      <c r="R88" s="43"/>
      <c r="T88" s="143"/>
      <c r="U88" s="144"/>
      <c r="V88" s="43"/>
      <c r="X88" s="143"/>
      <c r="Y88" s="144"/>
      <c r="Z88" s="43"/>
      <c r="AB88" s="143"/>
      <c r="AC88" s="144"/>
      <c r="AD88" s="43"/>
      <c r="AF88" s="143"/>
      <c r="AG88" s="144"/>
      <c r="AH88" s="43"/>
      <c r="AJ88" s="143"/>
      <c r="AK88" s="144"/>
      <c r="AL88" s="43"/>
    </row>
    <row r="89" spans="1:38" ht="45" x14ac:dyDescent="0.25">
      <c r="A89" s="80" t="s">
        <v>125</v>
      </c>
      <c r="B89" s="9" t="s">
        <v>283</v>
      </c>
      <c r="C89" s="8" t="s">
        <v>307</v>
      </c>
      <c r="D89" s="9" t="s">
        <v>285</v>
      </c>
      <c r="E89" s="9">
        <v>27</v>
      </c>
      <c r="F89" s="9"/>
      <c r="G89" s="8" t="s">
        <v>313</v>
      </c>
      <c r="H89" s="15"/>
      <c r="I89" s="9"/>
      <c r="J89" s="9"/>
      <c r="K89" s="30"/>
      <c r="M89" s="52"/>
      <c r="N89" s="52"/>
      <c r="O89" s="52"/>
      <c r="P89" s="143"/>
      <c r="Q89" s="144"/>
      <c r="R89" s="43"/>
      <c r="T89" s="143"/>
      <c r="U89" s="144"/>
      <c r="V89" s="43"/>
      <c r="X89" s="143"/>
      <c r="Y89" s="144"/>
      <c r="Z89" s="43"/>
      <c r="AB89" s="143"/>
      <c r="AC89" s="144"/>
      <c r="AD89" s="43"/>
      <c r="AF89" s="143"/>
      <c r="AG89" s="144"/>
      <c r="AH89" s="43"/>
      <c r="AJ89" s="143"/>
      <c r="AK89" s="144"/>
      <c r="AL89" s="43"/>
    </row>
    <row r="90" spans="1:38" ht="60" x14ac:dyDescent="0.25">
      <c r="A90" s="80" t="s">
        <v>125</v>
      </c>
      <c r="B90" s="9" t="s">
        <v>283</v>
      </c>
      <c r="C90" s="8" t="s">
        <v>290</v>
      </c>
      <c r="D90" s="9" t="s">
        <v>285</v>
      </c>
      <c r="E90" s="9">
        <v>28</v>
      </c>
      <c r="F90" s="9"/>
      <c r="G90" s="8" t="s">
        <v>313</v>
      </c>
      <c r="H90" s="15"/>
      <c r="I90" s="9"/>
      <c r="J90" s="9"/>
      <c r="K90" s="30"/>
      <c r="M90" s="52"/>
      <c r="N90" s="52"/>
      <c r="O90" s="52"/>
      <c r="P90" s="143"/>
      <c r="Q90" s="144"/>
      <c r="R90" s="43"/>
      <c r="T90" s="143"/>
      <c r="U90" s="144"/>
      <c r="V90" s="43"/>
      <c r="X90" s="143"/>
      <c r="Y90" s="144"/>
      <c r="Z90" s="43"/>
      <c r="AB90" s="143"/>
      <c r="AC90" s="144"/>
      <c r="AD90" s="43"/>
      <c r="AF90" s="143"/>
      <c r="AG90" s="144"/>
      <c r="AH90" s="43"/>
      <c r="AJ90" s="143"/>
      <c r="AK90" s="144"/>
      <c r="AL90" s="43"/>
    </row>
    <row r="91" spans="1:38" ht="45" x14ac:dyDescent="0.25">
      <c r="A91" s="80" t="s">
        <v>125</v>
      </c>
      <c r="B91" s="9" t="s">
        <v>283</v>
      </c>
      <c r="C91" s="8" t="s">
        <v>309</v>
      </c>
      <c r="D91" s="9" t="s">
        <v>285</v>
      </c>
      <c r="E91" s="9">
        <v>29</v>
      </c>
      <c r="F91" s="9"/>
      <c r="G91" s="8" t="s">
        <v>323</v>
      </c>
      <c r="H91" s="15"/>
      <c r="I91" s="9"/>
      <c r="J91" s="9"/>
      <c r="K91" s="30"/>
      <c r="M91" s="52"/>
      <c r="N91" s="52"/>
      <c r="O91" s="52"/>
      <c r="P91" s="143"/>
      <c r="Q91" s="144"/>
      <c r="R91" s="43"/>
      <c r="T91" s="143"/>
      <c r="U91" s="144"/>
      <c r="V91" s="43"/>
      <c r="X91" s="143"/>
      <c r="Y91" s="144"/>
      <c r="Z91" s="43"/>
      <c r="AB91" s="143"/>
      <c r="AC91" s="144"/>
      <c r="AD91" s="43"/>
      <c r="AF91" s="143"/>
      <c r="AG91" s="144"/>
      <c r="AH91" s="43"/>
      <c r="AJ91" s="143"/>
      <c r="AK91" s="144"/>
      <c r="AL91" s="43"/>
    </row>
    <row r="92" spans="1:38" ht="45" x14ac:dyDescent="0.25">
      <c r="A92" s="80" t="s">
        <v>125</v>
      </c>
      <c r="B92" s="9" t="s">
        <v>283</v>
      </c>
      <c r="C92" s="8" t="s">
        <v>311</v>
      </c>
      <c r="D92" s="9" t="s">
        <v>285</v>
      </c>
      <c r="E92" s="9">
        <v>30</v>
      </c>
      <c r="F92" s="9"/>
      <c r="G92" s="8" t="s">
        <v>308</v>
      </c>
      <c r="H92" s="15"/>
      <c r="I92" s="9"/>
      <c r="J92" s="9"/>
      <c r="K92" s="30"/>
      <c r="M92" s="52"/>
      <c r="N92" s="52"/>
      <c r="O92" s="52"/>
      <c r="P92" s="143"/>
      <c r="Q92" s="144"/>
      <c r="R92" s="43"/>
      <c r="T92" s="143"/>
      <c r="U92" s="144"/>
      <c r="V92" s="43"/>
      <c r="X92" s="143"/>
      <c r="Y92" s="144"/>
      <c r="Z92" s="43"/>
      <c r="AB92" s="143"/>
      <c r="AC92" s="144"/>
      <c r="AD92" s="43"/>
      <c r="AF92" s="143"/>
      <c r="AG92" s="144"/>
      <c r="AH92" s="43"/>
      <c r="AJ92" s="143"/>
      <c r="AK92" s="144"/>
      <c r="AL92" s="43"/>
    </row>
    <row r="93" spans="1:38" ht="45.75" thickBot="1" x14ac:dyDescent="0.3">
      <c r="A93" s="83" t="s">
        <v>125</v>
      </c>
      <c r="B93" s="71" t="s">
        <v>283</v>
      </c>
      <c r="C93" s="70" t="s">
        <v>312</v>
      </c>
      <c r="D93" s="71" t="s">
        <v>285</v>
      </c>
      <c r="E93" s="71">
        <v>31</v>
      </c>
      <c r="F93" s="71"/>
      <c r="G93" s="70" t="s">
        <v>308</v>
      </c>
      <c r="H93" s="15"/>
      <c r="I93" s="9"/>
      <c r="J93" s="9"/>
      <c r="K93" s="30"/>
      <c r="M93" s="52"/>
      <c r="N93" s="52"/>
      <c r="O93" s="52"/>
      <c r="P93" s="143"/>
      <c r="Q93" s="144"/>
      <c r="R93" s="43"/>
      <c r="T93" s="143"/>
      <c r="U93" s="144"/>
      <c r="V93" s="43"/>
      <c r="X93" s="143"/>
      <c r="Y93" s="144"/>
      <c r="Z93" s="43"/>
      <c r="AB93" s="143"/>
      <c r="AC93" s="144"/>
      <c r="AD93" s="43"/>
      <c r="AF93" s="143"/>
      <c r="AG93" s="144"/>
      <c r="AH93" s="43"/>
      <c r="AJ93" s="143"/>
      <c r="AK93" s="144"/>
      <c r="AL93" s="43"/>
    </row>
    <row r="94" spans="1:38" ht="60.75" thickTop="1" x14ac:dyDescent="0.25">
      <c r="A94" s="84" t="s">
        <v>167</v>
      </c>
      <c r="B94" s="43" t="s">
        <v>283</v>
      </c>
      <c r="C94" s="73" t="s">
        <v>284</v>
      </c>
      <c r="D94" s="43" t="s">
        <v>285</v>
      </c>
      <c r="E94" s="43">
        <v>32</v>
      </c>
      <c r="F94" s="43"/>
      <c r="G94" s="73" t="s">
        <v>308</v>
      </c>
      <c r="H94" s="15"/>
      <c r="I94" s="9"/>
      <c r="J94" s="9"/>
      <c r="K94" s="30"/>
      <c r="M94" s="52"/>
      <c r="N94" s="52"/>
      <c r="O94" s="52"/>
      <c r="P94" s="143"/>
      <c r="Q94" s="144"/>
      <c r="R94" s="43"/>
      <c r="T94" s="143"/>
      <c r="U94" s="144"/>
      <c r="V94" s="43"/>
      <c r="X94" s="143"/>
      <c r="Y94" s="144"/>
      <c r="Z94" s="43"/>
      <c r="AB94" s="143"/>
      <c r="AC94" s="144"/>
      <c r="AD94" s="43"/>
      <c r="AF94" s="143"/>
      <c r="AG94" s="144"/>
      <c r="AH94" s="43"/>
      <c r="AJ94" s="143"/>
      <c r="AK94" s="144"/>
      <c r="AL94" s="43"/>
    </row>
    <row r="95" spans="1:38" ht="60" x14ac:dyDescent="0.25">
      <c r="A95" s="85" t="s">
        <v>167</v>
      </c>
      <c r="B95" s="9" t="s">
        <v>283</v>
      </c>
      <c r="C95" s="8" t="s">
        <v>284</v>
      </c>
      <c r="D95" s="9" t="s">
        <v>285</v>
      </c>
      <c r="E95" s="9">
        <v>33</v>
      </c>
      <c r="F95" s="9"/>
      <c r="G95" s="8" t="s">
        <v>324</v>
      </c>
      <c r="H95" s="15"/>
      <c r="I95" s="9"/>
      <c r="J95" s="9"/>
      <c r="K95" s="30"/>
      <c r="M95" s="52"/>
      <c r="N95" s="52"/>
      <c r="O95" s="52"/>
      <c r="P95" s="143"/>
      <c r="Q95" s="144"/>
      <c r="R95" s="43"/>
      <c r="T95" s="143"/>
      <c r="U95" s="144"/>
      <c r="V95" s="43"/>
      <c r="X95" s="143"/>
      <c r="Y95" s="144"/>
      <c r="Z95" s="43"/>
      <c r="AB95" s="143"/>
      <c r="AC95" s="144"/>
      <c r="AD95" s="43"/>
      <c r="AF95" s="143"/>
      <c r="AG95" s="144"/>
      <c r="AH95" s="43"/>
      <c r="AJ95" s="143"/>
      <c r="AK95" s="144"/>
      <c r="AL95" s="43"/>
    </row>
    <row r="96" spans="1:38" ht="135.75" thickBot="1" x14ac:dyDescent="0.3">
      <c r="A96" s="86" t="s">
        <v>167</v>
      </c>
      <c r="B96" s="71" t="s">
        <v>283</v>
      </c>
      <c r="C96" s="70" t="s">
        <v>325</v>
      </c>
      <c r="D96" s="71" t="s">
        <v>285</v>
      </c>
      <c r="E96" s="71">
        <v>34</v>
      </c>
      <c r="F96" s="71"/>
      <c r="G96" s="70" t="s">
        <v>313</v>
      </c>
      <c r="H96" s="15"/>
      <c r="I96" s="9"/>
      <c r="J96" s="9"/>
      <c r="K96" s="30"/>
      <c r="M96" s="52"/>
      <c r="N96" s="52"/>
      <c r="O96" s="52"/>
      <c r="P96" s="143"/>
      <c r="Q96" s="144"/>
      <c r="R96" s="43"/>
      <c r="T96" s="143"/>
      <c r="U96" s="144"/>
      <c r="V96" s="43"/>
      <c r="X96" s="143"/>
      <c r="Y96" s="144"/>
      <c r="Z96" s="43"/>
      <c r="AB96" s="143"/>
      <c r="AC96" s="144"/>
      <c r="AD96" s="43"/>
      <c r="AF96" s="143"/>
      <c r="AG96" s="144"/>
      <c r="AH96" s="43"/>
      <c r="AJ96" s="143"/>
      <c r="AK96" s="144"/>
      <c r="AL96" s="43"/>
    </row>
    <row r="97" spans="1:38" ht="60.75" thickTop="1" x14ac:dyDescent="0.25">
      <c r="A97" s="95" t="s">
        <v>189</v>
      </c>
      <c r="B97" s="43" t="s">
        <v>283</v>
      </c>
      <c r="C97" s="73" t="s">
        <v>284</v>
      </c>
      <c r="D97" s="43" t="s">
        <v>285</v>
      </c>
      <c r="E97" s="43">
        <v>35</v>
      </c>
      <c r="F97" s="43"/>
      <c r="G97" s="73" t="s">
        <v>329</v>
      </c>
      <c r="H97" s="15"/>
      <c r="I97" s="9"/>
      <c r="J97" s="9"/>
      <c r="K97" s="30"/>
      <c r="M97" s="52"/>
      <c r="N97" s="52"/>
      <c r="O97" s="52"/>
      <c r="P97" s="143"/>
      <c r="Q97" s="144"/>
      <c r="R97" s="43"/>
      <c r="T97" s="143"/>
      <c r="U97" s="144"/>
      <c r="V97" s="43"/>
      <c r="X97" s="143"/>
      <c r="Y97" s="144"/>
      <c r="Z97" s="43"/>
      <c r="AB97" s="143"/>
      <c r="AC97" s="144"/>
      <c r="AD97" s="43"/>
      <c r="AF97" s="143"/>
      <c r="AG97" s="144"/>
      <c r="AH97" s="43"/>
      <c r="AJ97" s="143"/>
      <c r="AK97" s="144"/>
      <c r="AL97" s="43"/>
    </row>
    <row r="98" spans="1:38" ht="60" x14ac:dyDescent="0.25">
      <c r="A98" s="96" t="s">
        <v>189</v>
      </c>
      <c r="B98" s="9" t="s">
        <v>283</v>
      </c>
      <c r="C98" s="8" t="s">
        <v>284</v>
      </c>
      <c r="D98" s="9" t="s">
        <v>285</v>
      </c>
      <c r="E98" s="9">
        <v>35</v>
      </c>
      <c r="F98" s="9" t="s">
        <v>1687</v>
      </c>
      <c r="G98" s="76" t="s">
        <v>2136</v>
      </c>
      <c r="H98" s="15"/>
      <c r="I98" s="9"/>
      <c r="J98" s="9"/>
      <c r="K98" s="30"/>
      <c r="M98" s="52"/>
      <c r="N98" s="52"/>
      <c r="O98" s="52"/>
      <c r="P98" s="143"/>
      <c r="Q98" s="144"/>
      <c r="R98" s="43"/>
      <c r="T98" s="143"/>
      <c r="U98" s="144"/>
      <c r="V98" s="43"/>
      <c r="X98" s="143"/>
      <c r="Y98" s="144"/>
      <c r="Z98" s="43"/>
      <c r="AB98" s="143"/>
      <c r="AC98" s="144"/>
      <c r="AD98" s="43"/>
      <c r="AF98" s="143"/>
      <c r="AG98" s="144"/>
      <c r="AH98" s="43"/>
      <c r="AJ98" s="143"/>
      <c r="AK98" s="144"/>
      <c r="AL98" s="43"/>
    </row>
    <row r="99" spans="1:38" ht="60" x14ac:dyDescent="0.25">
      <c r="A99" s="96" t="s">
        <v>189</v>
      </c>
      <c r="B99" s="9" t="s">
        <v>283</v>
      </c>
      <c r="C99" s="8" t="s">
        <v>284</v>
      </c>
      <c r="D99" s="9" t="s">
        <v>285</v>
      </c>
      <c r="E99" s="9">
        <v>35</v>
      </c>
      <c r="F99" s="9" t="s">
        <v>1689</v>
      </c>
      <c r="G99" s="76" t="s">
        <v>2137</v>
      </c>
      <c r="H99" s="15"/>
      <c r="I99" s="9"/>
      <c r="J99" s="9"/>
      <c r="K99" s="30"/>
      <c r="M99" s="52"/>
      <c r="N99" s="52"/>
      <c r="O99" s="52"/>
      <c r="P99" s="143"/>
      <c r="Q99" s="144"/>
      <c r="R99" s="43"/>
      <c r="T99" s="143"/>
      <c r="U99" s="144"/>
      <c r="V99" s="43"/>
      <c r="X99" s="143"/>
      <c r="Y99" s="144"/>
      <c r="Z99" s="43"/>
      <c r="AB99" s="143"/>
      <c r="AC99" s="144"/>
      <c r="AD99" s="43"/>
      <c r="AF99" s="143"/>
      <c r="AG99" s="144"/>
      <c r="AH99" s="43"/>
      <c r="AJ99" s="143"/>
      <c r="AK99" s="144"/>
      <c r="AL99" s="43"/>
    </row>
    <row r="100" spans="1:38" ht="60" x14ac:dyDescent="0.25">
      <c r="A100" s="96" t="s">
        <v>189</v>
      </c>
      <c r="B100" s="9" t="s">
        <v>283</v>
      </c>
      <c r="C100" s="8" t="s">
        <v>284</v>
      </c>
      <c r="D100" s="9" t="s">
        <v>285</v>
      </c>
      <c r="E100" s="9">
        <v>35</v>
      </c>
      <c r="F100" s="9" t="s">
        <v>326</v>
      </c>
      <c r="G100" s="82" t="s">
        <v>2138</v>
      </c>
      <c r="H100" s="15"/>
      <c r="I100" s="9"/>
      <c r="J100" s="9"/>
      <c r="K100" s="30"/>
      <c r="M100" s="52"/>
      <c r="N100" s="52"/>
      <c r="O100" s="52"/>
      <c r="P100" s="143"/>
      <c r="Q100" s="144"/>
      <c r="R100" s="43"/>
      <c r="T100" s="143"/>
      <c r="U100" s="144"/>
      <c r="V100" s="43"/>
      <c r="X100" s="143"/>
      <c r="Y100" s="144"/>
      <c r="Z100" s="43"/>
      <c r="AB100" s="143"/>
      <c r="AC100" s="144"/>
      <c r="AD100" s="43"/>
      <c r="AF100" s="143"/>
      <c r="AG100" s="144"/>
      <c r="AH100" s="43"/>
      <c r="AJ100" s="143"/>
      <c r="AK100" s="144"/>
      <c r="AL100" s="43"/>
    </row>
    <row r="101" spans="1:38" ht="60" x14ac:dyDescent="0.25">
      <c r="A101" s="96" t="s">
        <v>189</v>
      </c>
      <c r="B101" s="9" t="s">
        <v>283</v>
      </c>
      <c r="C101" s="8" t="s">
        <v>284</v>
      </c>
      <c r="D101" s="9" t="s">
        <v>285</v>
      </c>
      <c r="E101" s="9">
        <v>35</v>
      </c>
      <c r="F101" s="9" t="s">
        <v>327</v>
      </c>
      <c r="G101" s="82" t="s">
        <v>2139</v>
      </c>
      <c r="H101" s="15"/>
      <c r="I101" s="9"/>
      <c r="J101" s="9"/>
      <c r="K101" s="30"/>
      <c r="M101" s="52"/>
      <c r="N101" s="52"/>
      <c r="O101" s="52"/>
      <c r="P101" s="143"/>
      <c r="Q101" s="144"/>
      <c r="R101" s="43"/>
      <c r="T101" s="143"/>
      <c r="U101" s="144"/>
      <c r="V101" s="43"/>
      <c r="X101" s="143"/>
      <c r="Y101" s="144"/>
      <c r="Z101" s="43"/>
      <c r="AB101" s="143"/>
      <c r="AC101" s="144"/>
      <c r="AD101" s="43"/>
      <c r="AF101" s="143"/>
      <c r="AG101" s="144"/>
      <c r="AH101" s="43"/>
      <c r="AJ101" s="143"/>
      <c r="AK101" s="144"/>
      <c r="AL101" s="43"/>
    </row>
    <row r="102" spans="1:38" ht="60" x14ac:dyDescent="0.25">
      <c r="A102" s="96" t="s">
        <v>189</v>
      </c>
      <c r="B102" s="9" t="s">
        <v>283</v>
      </c>
      <c r="C102" s="8" t="s">
        <v>284</v>
      </c>
      <c r="D102" s="9" t="s">
        <v>285</v>
      </c>
      <c r="E102" s="9">
        <v>35</v>
      </c>
      <c r="F102" s="9" t="s">
        <v>328</v>
      </c>
      <c r="G102" s="82" t="s">
        <v>2140</v>
      </c>
      <c r="H102" s="15"/>
      <c r="I102" s="9"/>
      <c r="J102" s="9"/>
      <c r="K102" s="30"/>
      <c r="M102" s="52"/>
      <c r="N102" s="52"/>
      <c r="O102" s="52"/>
      <c r="P102" s="143"/>
      <c r="Q102" s="144"/>
      <c r="R102" s="43"/>
      <c r="T102" s="143"/>
      <c r="U102" s="144"/>
      <c r="V102" s="43"/>
      <c r="X102" s="143"/>
      <c r="Y102" s="144"/>
      <c r="Z102" s="43"/>
      <c r="AB102" s="143"/>
      <c r="AC102" s="144"/>
      <c r="AD102" s="43"/>
      <c r="AF102" s="143"/>
      <c r="AG102" s="144"/>
      <c r="AH102" s="43"/>
      <c r="AJ102" s="143"/>
      <c r="AK102" s="144"/>
      <c r="AL102" s="43"/>
    </row>
    <row r="103" spans="1:38" ht="60" x14ac:dyDescent="0.25">
      <c r="A103" s="96" t="s">
        <v>189</v>
      </c>
      <c r="B103" s="9" t="s">
        <v>283</v>
      </c>
      <c r="C103" s="8" t="s">
        <v>284</v>
      </c>
      <c r="D103" s="9" t="s">
        <v>285</v>
      </c>
      <c r="E103" s="9">
        <v>35</v>
      </c>
      <c r="F103" s="9" t="s">
        <v>330</v>
      </c>
      <c r="G103" s="82" t="s">
        <v>2141</v>
      </c>
      <c r="H103" s="15"/>
      <c r="I103" s="9"/>
      <c r="J103" s="9"/>
      <c r="K103" s="30"/>
      <c r="M103" s="52"/>
      <c r="N103" s="52"/>
      <c r="O103" s="52"/>
      <c r="P103" s="143"/>
      <c r="Q103" s="144"/>
      <c r="R103" s="43"/>
      <c r="T103" s="143"/>
      <c r="U103" s="144"/>
      <c r="V103" s="43"/>
      <c r="X103" s="143"/>
      <c r="Y103" s="144"/>
      <c r="Z103" s="43"/>
      <c r="AB103" s="143"/>
      <c r="AC103" s="144"/>
      <c r="AD103" s="43"/>
      <c r="AF103" s="143"/>
      <c r="AG103" s="144"/>
      <c r="AH103" s="43"/>
      <c r="AJ103" s="143"/>
      <c r="AK103" s="144"/>
      <c r="AL103" s="43"/>
    </row>
    <row r="104" spans="1:38" ht="75" x14ac:dyDescent="0.25">
      <c r="A104" s="96" t="s">
        <v>189</v>
      </c>
      <c r="B104" s="9" t="s">
        <v>283</v>
      </c>
      <c r="C104" s="8" t="s">
        <v>284</v>
      </c>
      <c r="D104" s="9" t="s">
        <v>285</v>
      </c>
      <c r="E104" s="9">
        <v>36</v>
      </c>
      <c r="F104" s="9"/>
      <c r="G104" s="8" t="s">
        <v>331</v>
      </c>
      <c r="H104" s="15"/>
      <c r="I104" s="9"/>
      <c r="J104" s="9"/>
      <c r="K104" s="30"/>
      <c r="M104" s="52"/>
      <c r="N104" s="52"/>
      <c r="O104" s="52"/>
      <c r="P104" s="143"/>
      <c r="Q104" s="144"/>
      <c r="R104" s="43"/>
      <c r="T104" s="143"/>
      <c r="U104" s="144"/>
      <c r="V104" s="43"/>
      <c r="X104" s="143"/>
      <c r="Y104" s="144"/>
      <c r="Z104" s="43"/>
      <c r="AB104" s="143"/>
      <c r="AC104" s="144"/>
      <c r="AD104" s="43"/>
      <c r="AF104" s="143"/>
      <c r="AG104" s="144"/>
      <c r="AH104" s="43"/>
      <c r="AJ104" s="143"/>
      <c r="AK104" s="144"/>
      <c r="AL104" s="43"/>
    </row>
    <row r="105" spans="1:38" ht="60" x14ac:dyDescent="0.25">
      <c r="A105" s="96" t="s">
        <v>189</v>
      </c>
      <c r="B105" s="9" t="s">
        <v>283</v>
      </c>
      <c r="C105" s="8" t="s">
        <v>284</v>
      </c>
      <c r="D105" s="9" t="s">
        <v>285</v>
      </c>
      <c r="E105" s="9">
        <v>36</v>
      </c>
      <c r="F105" s="9" t="s">
        <v>1703</v>
      </c>
      <c r="G105" s="76" t="s">
        <v>2142</v>
      </c>
      <c r="H105" s="15"/>
      <c r="I105" s="9"/>
      <c r="J105" s="9"/>
      <c r="K105" s="30"/>
      <c r="M105" s="52"/>
      <c r="N105" s="52"/>
      <c r="O105" s="52"/>
      <c r="P105" s="143"/>
      <c r="Q105" s="144"/>
      <c r="R105" s="43"/>
      <c r="T105" s="143"/>
      <c r="U105" s="144"/>
      <c r="V105" s="43"/>
      <c r="X105" s="143"/>
      <c r="Y105" s="144"/>
      <c r="Z105" s="43"/>
      <c r="AB105" s="143"/>
      <c r="AC105" s="144"/>
      <c r="AD105" s="43"/>
      <c r="AF105" s="143"/>
      <c r="AG105" s="144"/>
      <c r="AH105" s="43"/>
      <c r="AJ105" s="143"/>
      <c r="AK105" s="144"/>
      <c r="AL105" s="43"/>
    </row>
    <row r="106" spans="1:38" ht="60" x14ac:dyDescent="0.25">
      <c r="A106" s="96" t="s">
        <v>189</v>
      </c>
      <c r="B106" s="9" t="s">
        <v>283</v>
      </c>
      <c r="C106" s="8" t="s">
        <v>284</v>
      </c>
      <c r="D106" s="9" t="s">
        <v>285</v>
      </c>
      <c r="E106" s="9">
        <v>36</v>
      </c>
      <c r="F106" s="9" t="s">
        <v>1705</v>
      </c>
      <c r="G106" s="76" t="s">
        <v>2143</v>
      </c>
      <c r="H106" s="15"/>
      <c r="I106" s="9"/>
      <c r="J106" s="9"/>
      <c r="K106" s="30"/>
      <c r="M106" s="52"/>
      <c r="N106" s="52"/>
      <c r="O106" s="52"/>
      <c r="P106" s="143"/>
      <c r="Q106" s="144"/>
      <c r="R106" s="43"/>
      <c r="T106" s="143"/>
      <c r="U106" s="144"/>
      <c r="V106" s="43"/>
      <c r="X106" s="143"/>
      <c r="Y106" s="144"/>
      <c r="Z106" s="43"/>
      <c r="AB106" s="143"/>
      <c r="AC106" s="144"/>
      <c r="AD106" s="43"/>
      <c r="AF106" s="143"/>
      <c r="AG106" s="144"/>
      <c r="AH106" s="43"/>
      <c r="AJ106" s="143"/>
      <c r="AK106" s="144"/>
      <c r="AL106" s="43"/>
    </row>
    <row r="107" spans="1:38" ht="60" x14ac:dyDescent="0.25">
      <c r="A107" s="96" t="s">
        <v>189</v>
      </c>
      <c r="B107" s="9" t="s">
        <v>283</v>
      </c>
      <c r="C107" s="8" t="s">
        <v>284</v>
      </c>
      <c r="D107" s="9" t="s">
        <v>285</v>
      </c>
      <c r="E107" s="9">
        <v>36</v>
      </c>
      <c r="F107" s="9" t="s">
        <v>1706</v>
      </c>
      <c r="G107" s="76" t="s">
        <v>2144</v>
      </c>
      <c r="H107" s="15"/>
      <c r="I107" s="9"/>
      <c r="J107" s="9"/>
      <c r="K107" s="30"/>
      <c r="M107" s="52"/>
      <c r="N107" s="52"/>
      <c r="O107" s="52"/>
      <c r="P107" s="143"/>
      <c r="Q107" s="144"/>
      <c r="R107" s="43"/>
      <c r="T107" s="143"/>
      <c r="U107" s="144"/>
      <c r="V107" s="43"/>
      <c r="X107" s="143"/>
      <c r="Y107" s="144"/>
      <c r="Z107" s="43"/>
      <c r="AB107" s="143"/>
      <c r="AC107" s="144"/>
      <c r="AD107" s="43"/>
      <c r="AF107" s="143"/>
      <c r="AG107" s="144"/>
      <c r="AH107" s="43"/>
      <c r="AJ107" s="143"/>
      <c r="AK107" s="144"/>
      <c r="AL107" s="43"/>
    </row>
    <row r="108" spans="1:38" ht="60" x14ac:dyDescent="0.25">
      <c r="A108" s="96" t="s">
        <v>189</v>
      </c>
      <c r="B108" s="9" t="s">
        <v>283</v>
      </c>
      <c r="C108" s="8" t="s">
        <v>290</v>
      </c>
      <c r="D108" s="9" t="s">
        <v>285</v>
      </c>
      <c r="E108" s="9">
        <v>37</v>
      </c>
      <c r="F108" s="9"/>
      <c r="G108" s="8" t="s">
        <v>308</v>
      </c>
      <c r="H108" s="15"/>
      <c r="I108" s="9"/>
      <c r="J108" s="9"/>
      <c r="K108" s="30"/>
      <c r="M108" s="52"/>
      <c r="N108" s="52"/>
      <c r="O108" s="52"/>
      <c r="P108" s="143"/>
      <c r="Q108" s="144"/>
      <c r="R108" s="43"/>
      <c r="T108" s="143"/>
      <c r="U108" s="144"/>
      <c r="V108" s="43"/>
      <c r="X108" s="143"/>
      <c r="Y108" s="144"/>
      <c r="Z108" s="43"/>
      <c r="AB108" s="143"/>
      <c r="AC108" s="144"/>
      <c r="AD108" s="43"/>
      <c r="AF108" s="143"/>
      <c r="AG108" s="144"/>
      <c r="AH108" s="43"/>
      <c r="AJ108" s="143"/>
      <c r="AK108" s="144"/>
      <c r="AL108" s="43"/>
    </row>
    <row r="109" spans="1:38" ht="45" x14ac:dyDescent="0.25">
      <c r="A109" s="96" t="s">
        <v>189</v>
      </c>
      <c r="B109" s="9" t="s">
        <v>283</v>
      </c>
      <c r="C109" s="8" t="s">
        <v>309</v>
      </c>
      <c r="D109" s="9" t="s">
        <v>285</v>
      </c>
      <c r="E109" s="9">
        <v>38</v>
      </c>
      <c r="F109" s="9"/>
      <c r="G109" s="8" t="s">
        <v>323</v>
      </c>
      <c r="H109" s="15"/>
      <c r="I109" s="9"/>
      <c r="J109" s="9"/>
      <c r="K109" s="30"/>
      <c r="M109" s="52"/>
      <c r="N109" s="52"/>
      <c r="O109" s="52"/>
      <c r="P109" s="143"/>
      <c r="Q109" s="144"/>
      <c r="R109" s="43"/>
      <c r="T109" s="143"/>
      <c r="U109" s="144"/>
      <c r="V109" s="43"/>
      <c r="X109" s="143"/>
      <c r="Y109" s="144"/>
      <c r="Z109" s="43"/>
      <c r="AB109" s="143"/>
      <c r="AC109" s="144"/>
      <c r="AD109" s="43"/>
      <c r="AF109" s="143"/>
      <c r="AG109" s="144"/>
      <c r="AH109" s="43"/>
      <c r="AJ109" s="143"/>
      <c r="AK109" s="144"/>
      <c r="AL109" s="43"/>
    </row>
    <row r="110" spans="1:38" ht="45" x14ac:dyDescent="0.25">
      <c r="A110" s="96" t="s">
        <v>189</v>
      </c>
      <c r="B110" s="9" t="s">
        <v>283</v>
      </c>
      <c r="C110" s="8" t="s">
        <v>311</v>
      </c>
      <c r="D110" s="9" t="s">
        <v>285</v>
      </c>
      <c r="E110" s="9">
        <v>39</v>
      </c>
      <c r="F110" s="9"/>
      <c r="G110" s="8" t="s">
        <v>308</v>
      </c>
      <c r="H110" s="15"/>
      <c r="I110" s="9"/>
      <c r="J110" s="9"/>
      <c r="K110" s="30"/>
      <c r="M110" s="52"/>
      <c r="N110" s="52"/>
      <c r="O110" s="52"/>
      <c r="P110" s="143"/>
      <c r="Q110" s="144"/>
      <c r="R110" s="43"/>
      <c r="T110" s="143"/>
      <c r="U110" s="144"/>
      <c r="V110" s="43"/>
      <c r="X110" s="143"/>
      <c r="Y110" s="144"/>
      <c r="Z110" s="43"/>
      <c r="AB110" s="143"/>
      <c r="AC110" s="144"/>
      <c r="AD110" s="43"/>
      <c r="AF110" s="143"/>
      <c r="AG110" s="144"/>
      <c r="AH110" s="43"/>
      <c r="AJ110" s="143"/>
      <c r="AK110" s="144"/>
      <c r="AL110" s="43"/>
    </row>
    <row r="111" spans="1:38" ht="45.75" thickBot="1" x14ac:dyDescent="0.3">
      <c r="A111" s="97" t="s">
        <v>189</v>
      </c>
      <c r="B111" s="71" t="s">
        <v>283</v>
      </c>
      <c r="C111" s="70" t="s">
        <v>312</v>
      </c>
      <c r="D111" s="71" t="s">
        <v>285</v>
      </c>
      <c r="E111" s="71">
        <v>40</v>
      </c>
      <c r="F111" s="71"/>
      <c r="G111" s="70" t="s">
        <v>308</v>
      </c>
      <c r="H111" s="15"/>
      <c r="I111" s="9"/>
      <c r="J111" s="9"/>
      <c r="K111" s="30"/>
      <c r="M111" s="52"/>
      <c r="N111" s="52"/>
      <c r="O111" s="52"/>
      <c r="P111" s="143"/>
      <c r="Q111" s="144"/>
      <c r="R111" s="43"/>
      <c r="T111" s="143"/>
      <c r="U111" s="144"/>
      <c r="V111" s="43"/>
      <c r="X111" s="143"/>
      <c r="Y111" s="144"/>
      <c r="Z111" s="43"/>
      <c r="AB111" s="143"/>
      <c r="AC111" s="144"/>
      <c r="AD111" s="43"/>
      <c r="AF111" s="143"/>
      <c r="AG111" s="144"/>
      <c r="AH111" s="43"/>
      <c r="AJ111" s="143"/>
      <c r="AK111" s="144"/>
      <c r="AL111" s="43"/>
    </row>
    <row r="112" spans="1:38" ht="60.75" thickTop="1" x14ac:dyDescent="0.25">
      <c r="A112" s="98" t="s">
        <v>332</v>
      </c>
      <c r="B112" s="43" t="s">
        <v>283</v>
      </c>
      <c r="C112" s="73" t="s">
        <v>284</v>
      </c>
      <c r="D112" s="43" t="s">
        <v>285</v>
      </c>
      <c r="E112" s="43">
        <v>41</v>
      </c>
      <c r="F112" s="43"/>
      <c r="G112" s="73" t="s">
        <v>313</v>
      </c>
      <c r="H112" s="15"/>
      <c r="I112" s="9"/>
      <c r="J112" s="9"/>
      <c r="K112" s="30"/>
      <c r="M112" s="52"/>
      <c r="N112" s="52"/>
      <c r="O112" s="52"/>
      <c r="P112" s="143"/>
      <c r="Q112" s="144"/>
      <c r="R112" s="43"/>
      <c r="T112" s="143"/>
      <c r="U112" s="144"/>
      <c r="V112" s="43"/>
      <c r="X112" s="143"/>
      <c r="Y112" s="144"/>
      <c r="Z112" s="43"/>
      <c r="AB112" s="143"/>
      <c r="AC112" s="144"/>
      <c r="AD112" s="43"/>
      <c r="AF112" s="143"/>
      <c r="AG112" s="144"/>
      <c r="AH112" s="43"/>
      <c r="AJ112" s="143"/>
      <c r="AK112" s="144"/>
      <c r="AL112" s="43"/>
    </row>
    <row r="113" spans="1:38" ht="135.75" thickBot="1" x14ac:dyDescent="0.3">
      <c r="A113" s="99" t="s">
        <v>332</v>
      </c>
      <c r="B113" s="71" t="s">
        <v>283</v>
      </c>
      <c r="C113" s="70" t="s">
        <v>325</v>
      </c>
      <c r="D113" s="71" t="s">
        <v>285</v>
      </c>
      <c r="E113" s="71">
        <v>42</v>
      </c>
      <c r="F113" s="71"/>
      <c r="G113" s="70" t="s">
        <v>313</v>
      </c>
      <c r="H113" s="15"/>
      <c r="I113" s="9"/>
      <c r="J113" s="9"/>
      <c r="K113" s="30"/>
      <c r="M113" s="52"/>
      <c r="N113" s="52"/>
      <c r="O113" s="52"/>
      <c r="P113" s="143"/>
      <c r="Q113" s="144"/>
      <c r="R113" s="43"/>
      <c r="T113" s="143"/>
      <c r="U113" s="144"/>
      <c r="V113" s="43"/>
      <c r="X113" s="143"/>
      <c r="Y113" s="144"/>
      <c r="Z113" s="43"/>
      <c r="AB113" s="143"/>
      <c r="AC113" s="144"/>
      <c r="AD113" s="43"/>
      <c r="AF113" s="143"/>
      <c r="AG113" s="144"/>
      <c r="AH113" s="43"/>
      <c r="AJ113" s="143"/>
      <c r="AK113" s="144"/>
      <c r="AL113" s="43"/>
    </row>
    <row r="114" spans="1:38" ht="60.75" thickTop="1" x14ac:dyDescent="0.25">
      <c r="A114" s="92" t="s">
        <v>254</v>
      </c>
      <c r="B114" s="43" t="s">
        <v>283</v>
      </c>
      <c r="C114" s="73" t="s">
        <v>284</v>
      </c>
      <c r="D114" s="43" t="s">
        <v>285</v>
      </c>
      <c r="E114" s="43">
        <v>43</v>
      </c>
      <c r="F114" s="43"/>
      <c r="G114" s="73" t="s">
        <v>308</v>
      </c>
      <c r="H114" s="15"/>
      <c r="I114" s="9"/>
      <c r="J114" s="9"/>
      <c r="K114" s="30"/>
      <c r="M114" s="52"/>
      <c r="N114" s="52"/>
      <c r="O114" s="52"/>
      <c r="P114" s="143"/>
      <c r="Q114" s="144"/>
      <c r="R114" s="43"/>
      <c r="T114" s="143"/>
      <c r="U114" s="144"/>
      <c r="V114" s="43"/>
      <c r="X114" s="143"/>
      <c r="Y114" s="144"/>
      <c r="Z114" s="43"/>
      <c r="AB114" s="143"/>
      <c r="AC114" s="144"/>
      <c r="AD114" s="43"/>
      <c r="AF114" s="143"/>
      <c r="AG114" s="144"/>
      <c r="AH114" s="43"/>
      <c r="AJ114" s="143"/>
      <c r="AK114" s="144"/>
      <c r="AL114" s="43"/>
    </row>
    <row r="115" spans="1:38" ht="135.75" thickBot="1" x14ac:dyDescent="0.3">
      <c r="A115" s="94" t="s">
        <v>254</v>
      </c>
      <c r="B115" s="71" t="s">
        <v>283</v>
      </c>
      <c r="C115" s="70" t="s">
        <v>325</v>
      </c>
      <c r="D115" s="71" t="s">
        <v>285</v>
      </c>
      <c r="E115" s="71">
        <v>44</v>
      </c>
      <c r="F115" s="71"/>
      <c r="G115" s="70" t="s">
        <v>335</v>
      </c>
      <c r="H115" s="17"/>
      <c r="I115" s="11"/>
      <c r="J115" s="11"/>
      <c r="K115" s="31"/>
      <c r="M115" s="52"/>
      <c r="N115" s="52"/>
      <c r="O115" s="52"/>
      <c r="P115" s="143"/>
      <c r="Q115" s="144"/>
      <c r="R115" s="43"/>
      <c r="T115" s="143"/>
      <c r="U115" s="144"/>
      <c r="V115" s="43"/>
      <c r="X115" s="143"/>
      <c r="Y115" s="144"/>
      <c r="Z115" s="43"/>
      <c r="AB115" s="143"/>
      <c r="AC115" s="144"/>
      <c r="AD115" s="43"/>
      <c r="AF115" s="143"/>
      <c r="AG115" s="144"/>
      <c r="AH115" s="43"/>
      <c r="AJ115" s="143"/>
      <c r="AK115" s="144"/>
      <c r="AL115" s="43"/>
    </row>
    <row r="116" spans="1:38" ht="19.5" thickTop="1" x14ac:dyDescent="0.25">
      <c r="H116" s="108">
        <f>COUNTA(H10:H115)</f>
        <v>0</v>
      </c>
      <c r="I116" s="108">
        <f t="shared" ref="I116:J116" si="7">COUNTA(I10:I115)</f>
        <v>0</v>
      </c>
      <c r="J116" s="108">
        <f t="shared" si="7"/>
        <v>0</v>
      </c>
    </row>
    <row r="117" spans="1:38" ht="38.25" customHeight="1" x14ac:dyDescent="0.25">
      <c r="A117" s="140" t="s">
        <v>4117</v>
      </c>
      <c r="B117" s="158"/>
      <c r="C117" s="158"/>
      <c r="D117" s="158"/>
      <c r="E117" s="159"/>
    </row>
    <row r="118" spans="1:38" ht="45" x14ac:dyDescent="0.25">
      <c r="A118" s="100" t="s">
        <v>3</v>
      </c>
      <c r="B118" s="101" t="s">
        <v>4112</v>
      </c>
      <c r="C118" s="101" t="s">
        <v>4113</v>
      </c>
      <c r="D118" s="101" t="s">
        <v>4114</v>
      </c>
      <c r="E118" s="101" t="s">
        <v>4115</v>
      </c>
    </row>
    <row r="119" spans="1:38" ht="15.75" x14ac:dyDescent="0.25">
      <c r="A119" s="103" t="s">
        <v>0</v>
      </c>
      <c r="B119" s="102">
        <f>COUNTIFS($A$10:$A$115,A119,$H$10:$H$115,"&lt;&gt;")</f>
        <v>0</v>
      </c>
      <c r="C119" s="102">
        <f>COUNTIFS($A$10:$A$115,A119,$I$10:$I$115,"&lt;&gt;")</f>
        <v>0</v>
      </c>
      <c r="D119" s="102">
        <f>COUNTIFS($A$10:$A$115,A119,$J$10:$J$115,"&lt;&gt;")</f>
        <v>0</v>
      </c>
      <c r="E119" s="106" t="str">
        <f>IFERROR(B119/(B119+C119),"")</f>
        <v/>
      </c>
    </row>
    <row r="120" spans="1:38" ht="41.25" customHeight="1" x14ac:dyDescent="0.25">
      <c r="A120" s="103" t="s">
        <v>24</v>
      </c>
      <c r="B120" s="102">
        <f t="shared" ref="B120:B125" si="8">COUNTIFS($A$10:$A$115,A120,$H$10:$H$115,"&lt;&gt;")</f>
        <v>0</v>
      </c>
      <c r="C120" s="102">
        <f t="shared" ref="C120:C125" si="9">COUNTIFS($A$10:$A$115,A120,$I$10:$I$115,"&lt;&gt;")</f>
        <v>0</v>
      </c>
      <c r="D120" s="102">
        <f t="shared" ref="D120:D125" si="10">COUNTIFS($A$10:$A$115,A120,$J$10:$J$115,"&lt;&gt;")</f>
        <v>0</v>
      </c>
      <c r="E120" s="106" t="str">
        <f t="shared" ref="E120:E126" si="11">IFERROR(B120/(B120+C120),"")</f>
        <v/>
      </c>
    </row>
    <row r="121" spans="1:38" ht="15.75" x14ac:dyDescent="0.25">
      <c r="A121" s="103" t="s">
        <v>125</v>
      </c>
      <c r="B121" s="102">
        <f t="shared" si="8"/>
        <v>0</v>
      </c>
      <c r="C121" s="102">
        <f t="shared" si="9"/>
        <v>0</v>
      </c>
      <c r="D121" s="102">
        <f t="shared" si="10"/>
        <v>0</v>
      </c>
      <c r="E121" s="106" t="str">
        <f t="shared" si="11"/>
        <v/>
      </c>
    </row>
    <row r="122" spans="1:38" ht="31.5" x14ac:dyDescent="0.25">
      <c r="A122" s="103" t="s">
        <v>167</v>
      </c>
      <c r="B122" s="102">
        <f t="shared" si="8"/>
        <v>0</v>
      </c>
      <c r="C122" s="102">
        <f t="shared" si="9"/>
        <v>0</v>
      </c>
      <c r="D122" s="102">
        <f t="shared" si="10"/>
        <v>0</v>
      </c>
      <c r="E122" s="106" t="str">
        <f t="shared" si="11"/>
        <v/>
      </c>
    </row>
    <row r="123" spans="1:38" ht="31.5" x14ac:dyDescent="0.25">
      <c r="A123" s="103" t="s">
        <v>189</v>
      </c>
      <c r="B123" s="102">
        <f t="shared" si="8"/>
        <v>0</v>
      </c>
      <c r="C123" s="102">
        <f t="shared" si="9"/>
        <v>0</v>
      </c>
      <c r="D123" s="102">
        <f t="shared" si="10"/>
        <v>0</v>
      </c>
      <c r="E123" s="106" t="str">
        <f t="shared" si="11"/>
        <v/>
      </c>
    </row>
    <row r="124" spans="1:38" ht="31.5" x14ac:dyDescent="0.25">
      <c r="A124" s="103" t="s">
        <v>332</v>
      </c>
      <c r="B124" s="102">
        <f t="shared" si="8"/>
        <v>0</v>
      </c>
      <c r="C124" s="102">
        <f t="shared" si="9"/>
        <v>0</v>
      </c>
      <c r="D124" s="102">
        <f t="shared" si="10"/>
        <v>0</v>
      </c>
      <c r="E124" s="106" t="str">
        <f t="shared" si="11"/>
        <v/>
      </c>
    </row>
    <row r="125" spans="1:38" ht="15.75" x14ac:dyDescent="0.25">
      <c r="A125" s="103" t="s">
        <v>254</v>
      </c>
      <c r="B125" s="102">
        <f t="shared" si="8"/>
        <v>0</v>
      </c>
      <c r="C125" s="102">
        <f t="shared" si="9"/>
        <v>0</v>
      </c>
      <c r="D125" s="102">
        <f t="shared" si="10"/>
        <v>0</v>
      </c>
      <c r="E125" s="106" t="str">
        <f t="shared" si="11"/>
        <v/>
      </c>
    </row>
    <row r="126" spans="1:38" ht="18.75" x14ac:dyDescent="0.25">
      <c r="A126" s="105" t="s">
        <v>1456</v>
      </c>
      <c r="B126" s="104">
        <f>SUM(B119:B125)</f>
        <v>0</v>
      </c>
      <c r="C126" s="104">
        <f t="shared" ref="C126:D126" si="12">SUM(C119:C125)</f>
        <v>0</v>
      </c>
      <c r="D126" s="104">
        <f t="shared" si="12"/>
        <v>0</v>
      </c>
      <c r="E126" s="107" t="str">
        <f t="shared" si="11"/>
        <v/>
      </c>
    </row>
  </sheetData>
  <mergeCells count="658">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 ref="AJ99:AK99"/>
    <mergeCell ref="P100:Q100"/>
    <mergeCell ref="T100:U100"/>
    <mergeCell ref="X100:Y100"/>
    <mergeCell ref="AB100:AC100"/>
    <mergeCell ref="AF100:AG100"/>
    <mergeCell ref="AJ100:AK100"/>
    <mergeCell ref="P99:Q99"/>
    <mergeCell ref="T99:U99"/>
    <mergeCell ref="X99:Y99"/>
    <mergeCell ref="AB99:AC99"/>
    <mergeCell ref="AF99:AG99"/>
    <mergeCell ref="AJ101:AK101"/>
    <mergeCell ref="P102:Q102"/>
    <mergeCell ref="T102:U102"/>
    <mergeCell ref="X102:Y102"/>
    <mergeCell ref="AB102:AC102"/>
    <mergeCell ref="AF102:AG102"/>
    <mergeCell ref="AJ102:AK102"/>
    <mergeCell ref="P101:Q101"/>
    <mergeCell ref="T101:U101"/>
    <mergeCell ref="X101:Y101"/>
    <mergeCell ref="AB101:AC101"/>
    <mergeCell ref="AF101:AG101"/>
    <mergeCell ref="AJ103:AK103"/>
    <mergeCell ref="P104:Q104"/>
    <mergeCell ref="T104:U104"/>
    <mergeCell ref="X104:Y104"/>
    <mergeCell ref="AB104:AC104"/>
    <mergeCell ref="AF104:AG104"/>
    <mergeCell ref="AJ104:AK104"/>
    <mergeCell ref="P103:Q103"/>
    <mergeCell ref="T103:U103"/>
    <mergeCell ref="X103:Y103"/>
    <mergeCell ref="AB103:AC103"/>
    <mergeCell ref="AF103:AG103"/>
    <mergeCell ref="AJ105:AK105"/>
    <mergeCell ref="P106:Q106"/>
    <mergeCell ref="T106:U106"/>
    <mergeCell ref="X106:Y106"/>
    <mergeCell ref="AB106:AC106"/>
    <mergeCell ref="AF106:AG106"/>
    <mergeCell ref="AJ106:AK106"/>
    <mergeCell ref="P105:Q105"/>
    <mergeCell ref="T105:U105"/>
    <mergeCell ref="X105:Y105"/>
    <mergeCell ref="AB105:AC105"/>
    <mergeCell ref="AF105:AG105"/>
    <mergeCell ref="AJ107:AK107"/>
    <mergeCell ref="P108:Q108"/>
    <mergeCell ref="T108:U108"/>
    <mergeCell ref="X108:Y108"/>
    <mergeCell ref="AB108:AC108"/>
    <mergeCell ref="AF108:AG108"/>
    <mergeCell ref="AJ108:AK108"/>
    <mergeCell ref="P107:Q107"/>
    <mergeCell ref="T107:U107"/>
    <mergeCell ref="X107:Y107"/>
    <mergeCell ref="AB107:AC107"/>
    <mergeCell ref="AF107:AG107"/>
    <mergeCell ref="AJ109:AK109"/>
    <mergeCell ref="P110:Q110"/>
    <mergeCell ref="T110:U110"/>
    <mergeCell ref="X110:Y110"/>
    <mergeCell ref="AB110:AC110"/>
    <mergeCell ref="AF110:AG110"/>
    <mergeCell ref="AJ110:AK110"/>
    <mergeCell ref="P109:Q109"/>
    <mergeCell ref="T109:U109"/>
    <mergeCell ref="X109:Y109"/>
    <mergeCell ref="AB109:AC109"/>
    <mergeCell ref="AF109:AG109"/>
    <mergeCell ref="AJ111:AK111"/>
    <mergeCell ref="P112:Q112"/>
    <mergeCell ref="T112:U112"/>
    <mergeCell ref="X112:Y112"/>
    <mergeCell ref="AB112:AC112"/>
    <mergeCell ref="AF112:AG112"/>
    <mergeCell ref="AJ112:AK112"/>
    <mergeCell ref="P111:Q111"/>
    <mergeCell ref="T111:U111"/>
    <mergeCell ref="X111:Y111"/>
    <mergeCell ref="AB111:AC111"/>
    <mergeCell ref="AF111:AG111"/>
    <mergeCell ref="A117:E117"/>
    <mergeCell ref="AJ115:AK115"/>
    <mergeCell ref="P115:Q115"/>
    <mergeCell ref="T115:U115"/>
    <mergeCell ref="X115:Y115"/>
    <mergeCell ref="AB115:AC115"/>
    <mergeCell ref="AF115:AG115"/>
    <mergeCell ref="AJ113:AK113"/>
    <mergeCell ref="P114:Q114"/>
    <mergeCell ref="T114:U114"/>
    <mergeCell ref="X114:Y114"/>
    <mergeCell ref="AB114:AC114"/>
    <mergeCell ref="AF114:AG114"/>
    <mergeCell ref="AJ114:AK114"/>
    <mergeCell ref="P113:Q113"/>
    <mergeCell ref="T113:U113"/>
    <mergeCell ref="X113:Y113"/>
    <mergeCell ref="AB113:AC113"/>
    <mergeCell ref="AF113:AG113"/>
  </mergeCells>
  <conditionalFormatting sqref="H10:J115">
    <cfRule type="duplicateValues" dxfId="1057" priority="44"/>
  </conditionalFormatting>
  <conditionalFormatting sqref="R10:R115">
    <cfRule type="cellIs" dxfId="1056" priority="37" operator="equal">
      <formula>"CERRADA"</formula>
    </cfRule>
    <cfRule type="cellIs" dxfId="1055" priority="38" operator="equal">
      <formula>"CANCELADA"</formula>
    </cfRule>
    <cfRule type="cellIs" dxfId="1054" priority="39" operator="equal">
      <formula>"EN EJECUCION"</formula>
    </cfRule>
    <cfRule type="cellIs" dxfId="1053" priority="40" operator="equal">
      <formula>"SIN INICIAR"</formula>
    </cfRule>
  </conditionalFormatting>
  <conditionalFormatting sqref="V10:V115">
    <cfRule type="cellIs" dxfId="1052" priority="33" operator="equal">
      <formula>"CERRADA"</formula>
    </cfRule>
    <cfRule type="cellIs" dxfId="1051" priority="34" operator="equal">
      <formula>"CANCELADA"</formula>
    </cfRule>
    <cfRule type="cellIs" dxfId="1050" priority="35" operator="equal">
      <formula>"EN EJECUCION"</formula>
    </cfRule>
    <cfRule type="cellIs" dxfId="1049" priority="36" operator="equal">
      <formula>"SIN INICIAR"</formula>
    </cfRule>
  </conditionalFormatting>
  <conditionalFormatting sqref="Z10:Z115">
    <cfRule type="cellIs" dxfId="1048" priority="29" operator="equal">
      <formula>"CERRADA"</formula>
    </cfRule>
    <cfRule type="cellIs" dxfId="1047" priority="30" operator="equal">
      <formula>"CANCELADA"</formula>
    </cfRule>
    <cfRule type="cellIs" dxfId="1046" priority="31" operator="equal">
      <formula>"EN EJECUCION"</formula>
    </cfRule>
    <cfRule type="cellIs" dxfId="1045" priority="32" operator="equal">
      <formula>"SIN INICIAR"</formula>
    </cfRule>
  </conditionalFormatting>
  <conditionalFormatting sqref="AD10:AD115">
    <cfRule type="cellIs" dxfId="1044" priority="25" operator="equal">
      <formula>"CERRADA"</formula>
    </cfRule>
    <cfRule type="cellIs" dxfId="1043" priority="26" operator="equal">
      <formula>"CANCELADA"</formula>
    </cfRule>
    <cfRule type="cellIs" dxfId="1042" priority="27" operator="equal">
      <formula>"EN EJECUCION"</formula>
    </cfRule>
    <cfRule type="cellIs" dxfId="1041" priority="28" operator="equal">
      <formula>"SIN INICIAR"</formula>
    </cfRule>
  </conditionalFormatting>
  <conditionalFormatting sqref="AH10:AH115">
    <cfRule type="cellIs" dxfId="1040" priority="21" operator="equal">
      <formula>"CERRADA"</formula>
    </cfRule>
    <cfRule type="cellIs" dxfId="1039" priority="22" operator="equal">
      <formula>"CANCELADA"</formula>
    </cfRule>
    <cfRule type="cellIs" dxfId="1038" priority="23" operator="equal">
      <formula>"EN EJECUCION"</formula>
    </cfRule>
    <cfRule type="cellIs" dxfId="1037" priority="24" operator="equal">
      <formula>"SIN INICIAR"</formula>
    </cfRule>
  </conditionalFormatting>
  <conditionalFormatting sqref="AL10:AL115">
    <cfRule type="cellIs" dxfId="1036" priority="17" operator="equal">
      <formula>"CERRADA"</formula>
    </cfRule>
    <cfRule type="cellIs" dxfId="1035" priority="18" operator="equal">
      <formula>"CANCELADA"</formula>
    </cfRule>
    <cfRule type="cellIs" dxfId="1034" priority="19" operator="equal">
      <formula>"EN EJECUCION"</formula>
    </cfRule>
    <cfRule type="cellIs" dxfId="1033" priority="20" operator="equal">
      <formula>"SIN INICIAR"</formula>
    </cfRule>
  </conditionalFormatting>
  <conditionalFormatting sqref="T10:V115 X10:Z115 AB10:AD115 AF10:AH115 AJ10:AL115 M10:R115">
    <cfRule type="expression" dxfId="1032" priority="3">
      <formula>$J10&lt;&gt;""</formula>
    </cfRule>
    <cfRule type="expression" dxfId="1031" priority="4">
      <formula>$H10&lt;&gt;""</formula>
    </cfRule>
  </conditionalFormatting>
  <dataValidations disablePrompts="1" count="1">
    <dataValidation type="list" allowBlank="1" showInputMessage="1" showErrorMessage="1" sqref="AD10:AD115 Z10:Z115 V10:V115 R10:R115 AH10:AH115 AL10:AL115" xr:uid="{00000000-0002-0000-02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4" tint="-0.89999084444715716"/>
    <pageSetUpPr fitToPage="1"/>
  </sheetPr>
  <dimension ref="A1:AL58"/>
  <sheetViews>
    <sheetView showGridLines="0" topLeftCell="A40" zoomScale="85" zoomScaleNormal="85" workbookViewId="0">
      <selection activeCell="K46" sqref="K46"/>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2.85546875" style="48" customWidth="1"/>
    <col min="13" max="13" width="67.5703125" style="48" customWidth="1"/>
    <col min="14" max="14" width="32.28515625" style="48" customWidth="1"/>
    <col min="15" max="15" width="42.28515625" style="48" customWidth="1"/>
    <col min="16" max="16" width="37.7109375" style="48" customWidth="1"/>
    <col min="17" max="17" width="17.7109375" style="48" customWidth="1"/>
    <col min="18" max="18" width="19.42578125" style="48" customWidth="1"/>
    <col min="19" max="19" width="3.5703125" style="48" customWidth="1"/>
    <col min="20" max="20" width="24" style="48" customWidth="1"/>
    <col min="21" max="21" width="21.28515625" style="48" customWidth="1"/>
    <col min="22" max="22" width="21.140625" style="48" customWidth="1"/>
    <col min="23" max="23" width="3" style="48" customWidth="1"/>
    <col min="24" max="24" width="31.28515625" style="48" customWidth="1"/>
    <col min="25" max="25" width="22" style="48" customWidth="1"/>
    <col min="26" max="26" width="15.5703125" style="48" customWidth="1"/>
    <col min="27" max="27" width="3.140625" style="48" customWidth="1"/>
    <col min="28" max="28" width="35.7109375" style="48" customWidth="1"/>
    <col min="29" max="29" width="14.42578125" style="48" customWidth="1"/>
    <col min="30" max="30" width="15.28515625" style="48" customWidth="1"/>
    <col min="31" max="31" width="2.85546875" style="48" customWidth="1"/>
    <col min="32" max="32" width="33" style="48" customWidth="1"/>
    <col min="33" max="33" width="24.7109375" style="48" customWidth="1"/>
    <col min="34" max="34" width="15.5703125" style="48" customWidth="1"/>
    <col min="35" max="35" width="3.140625" style="48" customWidth="1"/>
    <col min="36" max="36" width="31.28515625" style="48" customWidth="1"/>
    <col min="37" max="37" width="15.140625" style="48" customWidth="1"/>
    <col min="38" max="38" width="18.7109375" style="48" customWidth="1"/>
    <col min="39" max="16384" width="11.42578125" style="48"/>
  </cols>
  <sheetData>
    <row r="1" spans="1:38" ht="56.25" customHeight="1" x14ac:dyDescent="0.25">
      <c r="B1" s="160" t="s">
        <v>1362</v>
      </c>
      <c r="C1" s="160"/>
      <c r="D1" s="160"/>
      <c r="E1" s="160"/>
      <c r="F1" s="160"/>
      <c r="G1" s="160"/>
      <c r="H1" s="160"/>
      <c r="I1" s="160"/>
      <c r="J1" s="48"/>
      <c r="K1" s="48"/>
      <c r="P1" s="160" t="s">
        <v>1457</v>
      </c>
      <c r="Q1" s="160"/>
      <c r="R1" s="160"/>
      <c r="T1" s="160" t="s">
        <v>1457</v>
      </c>
      <c r="U1" s="160"/>
      <c r="V1" s="160"/>
      <c r="X1" s="160" t="s">
        <v>1457</v>
      </c>
      <c r="Y1" s="160"/>
      <c r="Z1" s="160"/>
      <c r="AB1" s="160" t="s">
        <v>1457</v>
      </c>
      <c r="AC1" s="160"/>
      <c r="AD1" s="160"/>
      <c r="AF1" s="160" t="s">
        <v>1457</v>
      </c>
      <c r="AG1" s="160"/>
      <c r="AH1" s="160"/>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COUNTA(H10:H47)</f>
        <v>2</v>
      </c>
      <c r="D4">
        <f t="shared" ref="D4:E4" si="6">COUNTA(I10:I47)</f>
        <v>0</v>
      </c>
      <c r="E4">
        <f t="shared" si="6"/>
        <v>5</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f>IFERROR(C4/(D4+C4),"")</f>
        <v>1</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351</v>
      </c>
      <c r="C10" t="s">
        <v>284</v>
      </c>
      <c r="D10" t="s">
        <v>337</v>
      </c>
      <c r="E10">
        <v>1</v>
      </c>
      <c r="F10"/>
      <c r="G10" t="s">
        <v>1348</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351</v>
      </c>
      <c r="C11" t="s">
        <v>284</v>
      </c>
      <c r="D11" t="s">
        <v>337</v>
      </c>
      <c r="E11">
        <v>1</v>
      </c>
      <c r="F11" t="s">
        <v>1778</v>
      </c>
      <c r="G11" t="s">
        <v>2145</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351</v>
      </c>
      <c r="C12" t="s">
        <v>284</v>
      </c>
      <c r="D12" t="s">
        <v>337</v>
      </c>
      <c r="E12">
        <v>1</v>
      </c>
      <c r="F12" t="s">
        <v>1780</v>
      </c>
      <c r="G12" t="s">
        <v>2146</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351</v>
      </c>
      <c r="C13" t="s">
        <v>290</v>
      </c>
      <c r="D13" t="s">
        <v>337</v>
      </c>
      <c r="E13">
        <v>2</v>
      </c>
      <c r="F13"/>
      <c r="G13" t="s">
        <v>1349</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351</v>
      </c>
      <c r="C14" t="s">
        <v>309</v>
      </c>
      <c r="D14" t="s">
        <v>337</v>
      </c>
      <c r="E14">
        <v>3</v>
      </c>
      <c r="F14"/>
      <c r="G14" t="s">
        <v>338</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351</v>
      </c>
      <c r="C15" t="s">
        <v>309</v>
      </c>
      <c r="D15" t="s">
        <v>337</v>
      </c>
      <c r="E15">
        <v>3</v>
      </c>
      <c r="F15" t="s">
        <v>1867</v>
      </c>
      <c r="G15" t="s">
        <v>2147</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351</v>
      </c>
      <c r="C16" t="s">
        <v>309</v>
      </c>
      <c r="D16" t="s">
        <v>337</v>
      </c>
      <c r="E16">
        <v>3</v>
      </c>
      <c r="F16" t="s">
        <v>1869</v>
      </c>
      <c r="G16" t="s">
        <v>2148</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351</v>
      </c>
      <c r="C17" t="s">
        <v>311</v>
      </c>
      <c r="D17" t="s">
        <v>337</v>
      </c>
      <c r="E17">
        <v>4</v>
      </c>
      <c r="F17"/>
      <c r="G17" t="s">
        <v>1350</v>
      </c>
      <c r="H17"/>
      <c r="I17"/>
      <c r="J17"/>
      <c r="K17"/>
      <c r="M17"/>
      <c r="N17"/>
      <c r="O17"/>
      <c r="P17" s="160"/>
      <c r="Q17" s="160"/>
      <c r="R17"/>
      <c r="T17" s="160"/>
      <c r="U17" s="160"/>
      <c r="V17"/>
      <c r="X17" s="160"/>
      <c r="Y17" s="160"/>
      <c r="Z17"/>
      <c r="AB17" s="160"/>
      <c r="AC17" s="160"/>
      <c r="AD17"/>
      <c r="AF17" s="160"/>
      <c r="AG17" s="160"/>
      <c r="AH17"/>
      <c r="AJ17" s="160"/>
      <c r="AK17" s="160"/>
      <c r="AL17"/>
    </row>
    <row r="18" spans="1:38" ht="15.75" thickBot="1" x14ac:dyDescent="0.3">
      <c r="A18" t="s">
        <v>0</v>
      </c>
      <c r="B18" t="s">
        <v>351</v>
      </c>
      <c r="C18" t="s">
        <v>312</v>
      </c>
      <c r="D18" t="s">
        <v>337</v>
      </c>
      <c r="E18">
        <v>5</v>
      </c>
      <c r="F18"/>
      <c r="G18" t="s">
        <v>1351</v>
      </c>
      <c r="H18"/>
      <c r="I18"/>
      <c r="J18"/>
      <c r="K18"/>
      <c r="M18"/>
      <c r="N18"/>
      <c r="O18"/>
      <c r="P18" s="160"/>
      <c r="Q18" s="160"/>
      <c r="R18"/>
      <c r="T18" s="160"/>
      <c r="U18" s="160"/>
      <c r="V18"/>
      <c r="X18" s="160"/>
      <c r="Y18" s="160"/>
      <c r="Z18"/>
      <c r="AB18" s="160"/>
      <c r="AC18" s="160"/>
      <c r="AD18"/>
      <c r="AF18" s="160"/>
      <c r="AG18" s="160"/>
      <c r="AH18"/>
      <c r="AJ18" s="160"/>
      <c r="AK18" s="160"/>
      <c r="AL18"/>
    </row>
    <row r="19" spans="1:38" ht="15.75" thickTop="1" x14ac:dyDescent="0.25">
      <c r="A19" t="s">
        <v>24</v>
      </c>
      <c r="B19" t="s">
        <v>351</v>
      </c>
      <c r="C19" t="s">
        <v>298</v>
      </c>
      <c r="D19" t="s">
        <v>337</v>
      </c>
      <c r="E19">
        <v>6</v>
      </c>
      <c r="F19"/>
      <c r="G19" t="s">
        <v>1352</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351</v>
      </c>
      <c r="C20" t="s">
        <v>298</v>
      </c>
      <c r="D20" t="s">
        <v>337</v>
      </c>
      <c r="E20">
        <v>7</v>
      </c>
      <c r="F20"/>
      <c r="G20" t="s">
        <v>1353</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351</v>
      </c>
      <c r="C21" t="s">
        <v>307</v>
      </c>
      <c r="D21" t="s">
        <v>337</v>
      </c>
      <c r="E21">
        <v>8</v>
      </c>
      <c r="F21"/>
      <c r="G21" t="s">
        <v>308</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351</v>
      </c>
      <c r="C22" t="s">
        <v>290</v>
      </c>
      <c r="D22" t="s">
        <v>337</v>
      </c>
      <c r="E22">
        <v>9</v>
      </c>
      <c r="F22"/>
      <c r="G22" t="s">
        <v>313</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351</v>
      </c>
      <c r="C23" t="s">
        <v>309</v>
      </c>
      <c r="D23" t="s">
        <v>337</v>
      </c>
      <c r="E23">
        <v>10</v>
      </c>
      <c r="F23"/>
      <c r="G23" t="s">
        <v>1354</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351</v>
      </c>
      <c r="C24" t="s">
        <v>311</v>
      </c>
      <c r="D24" t="s">
        <v>337</v>
      </c>
      <c r="E24">
        <v>11</v>
      </c>
      <c r="F24"/>
      <c r="G24" t="s">
        <v>308</v>
      </c>
      <c r="H24"/>
      <c r="I24"/>
      <c r="J24"/>
      <c r="K24"/>
      <c r="M24"/>
      <c r="N24"/>
      <c r="O24"/>
      <c r="P24" s="160"/>
      <c r="Q24" s="160"/>
      <c r="R24"/>
      <c r="T24" s="160"/>
      <c r="U24" s="160"/>
      <c r="V24"/>
      <c r="X24" s="160"/>
      <c r="Y24" s="160"/>
      <c r="Z24"/>
      <c r="AB24" s="160"/>
      <c r="AC24" s="160"/>
      <c r="AD24"/>
      <c r="AF24" s="160"/>
      <c r="AG24" s="160"/>
      <c r="AH24"/>
      <c r="AJ24" s="160"/>
      <c r="AK24" s="160"/>
      <c r="AL24"/>
    </row>
    <row r="25" spans="1:38" ht="15.75" thickBot="1" x14ac:dyDescent="0.3">
      <c r="A25" t="s">
        <v>24</v>
      </c>
      <c r="B25" t="s">
        <v>351</v>
      </c>
      <c r="C25" t="s">
        <v>312</v>
      </c>
      <c r="D25" t="s">
        <v>337</v>
      </c>
      <c r="E25">
        <v>12</v>
      </c>
      <c r="F25"/>
      <c r="G25" t="s">
        <v>308</v>
      </c>
      <c r="H25"/>
      <c r="I25"/>
      <c r="J25"/>
      <c r="K25"/>
      <c r="M25"/>
      <c r="N25"/>
      <c r="O25"/>
      <c r="P25" s="160"/>
      <c r="Q25" s="160"/>
      <c r="R25"/>
      <c r="T25" s="160"/>
      <c r="U25" s="160"/>
      <c r="V25"/>
      <c r="X25" s="160"/>
      <c r="Y25" s="160"/>
      <c r="Z25"/>
      <c r="AB25" s="160"/>
      <c r="AC25" s="160"/>
      <c r="AD25"/>
      <c r="AF25" s="160"/>
      <c r="AG25" s="160"/>
      <c r="AH25"/>
      <c r="AJ25" s="160"/>
      <c r="AK25" s="160"/>
      <c r="AL25"/>
    </row>
    <row r="26" spans="1:38" ht="15.75" thickTop="1" x14ac:dyDescent="0.25">
      <c r="A26" t="s">
        <v>125</v>
      </c>
      <c r="B26" t="s">
        <v>351</v>
      </c>
      <c r="C26" t="s">
        <v>284</v>
      </c>
      <c r="D26" t="s">
        <v>337</v>
      </c>
      <c r="E26">
        <v>13</v>
      </c>
      <c r="F26"/>
      <c r="G26" t="s">
        <v>1355</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351</v>
      </c>
      <c r="C27" t="s">
        <v>290</v>
      </c>
      <c r="D27" t="s">
        <v>337</v>
      </c>
      <c r="E27">
        <v>14</v>
      </c>
      <c r="F27"/>
      <c r="G27" t="s">
        <v>308</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351</v>
      </c>
      <c r="C28" t="s">
        <v>309</v>
      </c>
      <c r="D28" t="s">
        <v>337</v>
      </c>
      <c r="E28">
        <v>15</v>
      </c>
      <c r="F28"/>
      <c r="G28" t="s">
        <v>1356</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125</v>
      </c>
      <c r="B29" t="s">
        <v>351</v>
      </c>
      <c r="C29" t="s">
        <v>311</v>
      </c>
      <c r="D29" t="s">
        <v>337</v>
      </c>
      <c r="E29">
        <v>16</v>
      </c>
      <c r="F29"/>
      <c r="G29" t="s">
        <v>308</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Bot="1" x14ac:dyDescent="0.3">
      <c r="A30" t="s">
        <v>125</v>
      </c>
      <c r="B30" t="s">
        <v>351</v>
      </c>
      <c r="C30" t="s">
        <v>312</v>
      </c>
      <c r="D30" t="s">
        <v>337</v>
      </c>
      <c r="E30">
        <v>17</v>
      </c>
      <c r="F30"/>
      <c r="G30" t="s">
        <v>308</v>
      </c>
      <c r="H30"/>
      <c r="I30"/>
      <c r="J30"/>
      <c r="K30"/>
      <c r="M30"/>
      <c r="N30"/>
      <c r="O30"/>
      <c r="P30" s="160"/>
      <c r="Q30" s="160"/>
      <c r="R30"/>
      <c r="T30" s="160"/>
      <c r="U30" s="160"/>
      <c r="V30"/>
      <c r="X30" s="160"/>
      <c r="Y30" s="160"/>
      <c r="Z30"/>
      <c r="AB30" s="160"/>
      <c r="AC30" s="160"/>
      <c r="AD30"/>
      <c r="AF30" s="160"/>
      <c r="AG30" s="160"/>
      <c r="AH30"/>
      <c r="AJ30" s="160"/>
      <c r="AK30" s="160"/>
      <c r="AL30"/>
    </row>
    <row r="31" spans="1:38" ht="15.75" thickTop="1" x14ac:dyDescent="0.25">
      <c r="A31" t="s">
        <v>167</v>
      </c>
      <c r="B31" t="s">
        <v>351</v>
      </c>
      <c r="C31" t="s">
        <v>284</v>
      </c>
      <c r="D31" t="s">
        <v>337</v>
      </c>
      <c r="E31">
        <v>18</v>
      </c>
      <c r="F31"/>
      <c r="G31" t="s">
        <v>308</v>
      </c>
      <c r="H31"/>
      <c r="I31"/>
      <c r="J31"/>
      <c r="K31"/>
      <c r="M31"/>
      <c r="N31"/>
      <c r="O31"/>
      <c r="P31" s="160"/>
      <c r="Q31" s="160"/>
      <c r="R31"/>
      <c r="T31" s="160"/>
      <c r="U31" s="160"/>
      <c r="V31"/>
      <c r="X31" s="160"/>
      <c r="Y31" s="160"/>
      <c r="Z31"/>
      <c r="AB31" s="160"/>
      <c r="AC31" s="160"/>
      <c r="AD31"/>
      <c r="AF31" s="160"/>
      <c r="AG31" s="160"/>
      <c r="AH31"/>
      <c r="AJ31" s="160"/>
      <c r="AK31" s="160"/>
      <c r="AL31"/>
    </row>
    <row r="32" spans="1:38" ht="15.75" thickBot="1" x14ac:dyDescent="0.3">
      <c r="A32" t="s">
        <v>167</v>
      </c>
      <c r="B32" t="s">
        <v>351</v>
      </c>
      <c r="C32" t="s">
        <v>325</v>
      </c>
      <c r="D32" t="s">
        <v>337</v>
      </c>
      <c r="E32">
        <v>19</v>
      </c>
      <c r="F32"/>
      <c r="G32" t="s">
        <v>308</v>
      </c>
      <c r="H32"/>
      <c r="I32"/>
      <c r="J32"/>
      <c r="K32"/>
      <c r="M32"/>
      <c r="N32"/>
      <c r="O32"/>
      <c r="P32" s="160"/>
      <c r="Q32" s="160"/>
      <c r="R32"/>
      <c r="T32" s="160"/>
      <c r="U32" s="160"/>
      <c r="V32"/>
      <c r="X32" s="160"/>
      <c r="Y32" s="160"/>
      <c r="Z32"/>
      <c r="AB32" s="160"/>
      <c r="AC32" s="160"/>
      <c r="AD32"/>
      <c r="AF32" s="160"/>
      <c r="AG32" s="160"/>
      <c r="AH32"/>
      <c r="AJ32" s="160"/>
      <c r="AK32" s="160"/>
      <c r="AL32"/>
    </row>
    <row r="33" spans="1:38" ht="15.75" thickTop="1" x14ac:dyDescent="0.25">
      <c r="A33" t="s">
        <v>189</v>
      </c>
      <c r="B33" t="s">
        <v>351</v>
      </c>
      <c r="C33" t="s">
        <v>284</v>
      </c>
      <c r="D33" t="s">
        <v>337</v>
      </c>
      <c r="E33">
        <v>20</v>
      </c>
      <c r="F33"/>
      <c r="G33" t="s">
        <v>1357</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189</v>
      </c>
      <c r="B34" t="s">
        <v>351</v>
      </c>
      <c r="C34" t="s">
        <v>284</v>
      </c>
      <c r="D34" t="s">
        <v>337</v>
      </c>
      <c r="E34">
        <v>21</v>
      </c>
      <c r="F34"/>
      <c r="G34" t="s">
        <v>1358</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189</v>
      </c>
      <c r="B35" t="s">
        <v>351</v>
      </c>
      <c r="C35" t="s">
        <v>284</v>
      </c>
      <c r="D35" t="s">
        <v>337</v>
      </c>
      <c r="E35">
        <v>21</v>
      </c>
      <c r="F35" t="s">
        <v>1594</v>
      </c>
      <c r="G35" t="s">
        <v>2149</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189</v>
      </c>
      <c r="B36" t="s">
        <v>351</v>
      </c>
      <c r="C36" t="s">
        <v>284</v>
      </c>
      <c r="D36" t="s">
        <v>337</v>
      </c>
      <c r="E36">
        <v>21</v>
      </c>
      <c r="F36" t="s">
        <v>1596</v>
      </c>
      <c r="G36" t="s">
        <v>2150</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189</v>
      </c>
      <c r="B37" t="s">
        <v>351</v>
      </c>
      <c r="C37" t="s">
        <v>290</v>
      </c>
      <c r="D37" t="s">
        <v>337</v>
      </c>
      <c r="E37">
        <v>22</v>
      </c>
      <c r="F37"/>
      <c r="G37" t="s">
        <v>308</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189</v>
      </c>
      <c r="B38" t="s">
        <v>351</v>
      </c>
      <c r="C38" t="s">
        <v>309</v>
      </c>
      <c r="D38" t="s">
        <v>337</v>
      </c>
      <c r="E38">
        <v>23</v>
      </c>
      <c r="F38"/>
      <c r="G38" t="s">
        <v>1356</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189</v>
      </c>
      <c r="B39" t="s">
        <v>351</v>
      </c>
      <c r="C39" t="s">
        <v>311</v>
      </c>
      <c r="D39" t="s">
        <v>337</v>
      </c>
      <c r="E39">
        <v>24</v>
      </c>
      <c r="F39"/>
      <c r="G39" t="s">
        <v>308</v>
      </c>
      <c r="H39"/>
      <c r="I39"/>
      <c r="J39"/>
      <c r="K39"/>
      <c r="M39"/>
      <c r="N39"/>
      <c r="O39"/>
      <c r="P39" s="160"/>
      <c r="Q39" s="160"/>
      <c r="R39"/>
      <c r="T39" s="160"/>
      <c r="U39" s="160"/>
      <c r="V39"/>
      <c r="X39" s="160"/>
      <c r="Y39" s="160"/>
      <c r="Z39"/>
      <c r="AB39" s="160"/>
      <c r="AC39" s="160"/>
      <c r="AD39"/>
      <c r="AF39" s="160"/>
      <c r="AG39" s="160"/>
      <c r="AH39"/>
      <c r="AJ39" s="160"/>
      <c r="AK39" s="160"/>
      <c r="AL39"/>
    </row>
    <row r="40" spans="1:38" ht="15.75" thickBot="1" x14ac:dyDescent="0.3">
      <c r="A40" t="s">
        <v>189</v>
      </c>
      <c r="B40" t="s">
        <v>351</v>
      </c>
      <c r="C40" t="s">
        <v>312</v>
      </c>
      <c r="D40" t="s">
        <v>337</v>
      </c>
      <c r="E40">
        <v>25</v>
      </c>
      <c r="F40"/>
      <c r="G40" t="s">
        <v>308</v>
      </c>
      <c r="H40"/>
      <c r="I40"/>
      <c r="J40"/>
      <c r="K40"/>
      <c r="M40"/>
      <c r="N40"/>
      <c r="O40"/>
      <c r="P40" s="160"/>
      <c r="Q40" s="160"/>
      <c r="R40"/>
      <c r="T40" s="160"/>
      <c r="U40" s="160"/>
      <c r="V40"/>
      <c r="X40" s="160"/>
      <c r="Y40" s="160"/>
      <c r="Z40"/>
      <c r="AB40" s="160"/>
      <c r="AC40" s="160"/>
      <c r="AD40"/>
      <c r="AF40" s="160"/>
      <c r="AG40" s="160"/>
      <c r="AH40"/>
      <c r="AJ40" s="160"/>
      <c r="AK40" s="160"/>
      <c r="AL40"/>
    </row>
    <row r="41" spans="1:38" ht="15.75" thickTop="1" x14ac:dyDescent="0.25">
      <c r="A41" t="s">
        <v>332</v>
      </c>
      <c r="B41" t="s">
        <v>351</v>
      </c>
      <c r="C41" t="s">
        <v>284</v>
      </c>
      <c r="D41" t="s">
        <v>337</v>
      </c>
      <c r="E41">
        <v>26</v>
      </c>
      <c r="F41"/>
      <c r="G41" t="s">
        <v>308</v>
      </c>
      <c r="H41" t="s">
        <v>4161</v>
      </c>
      <c r="I41"/>
      <c r="J41"/>
      <c r="K41"/>
      <c r="M41"/>
      <c r="N41"/>
      <c r="O41"/>
      <c r="P41" s="160"/>
      <c r="Q41" s="160"/>
      <c r="R41"/>
      <c r="T41" s="160"/>
      <c r="U41" s="160"/>
      <c r="V41"/>
      <c r="X41" s="160"/>
      <c r="Y41" s="160"/>
      <c r="Z41"/>
      <c r="AB41" s="160"/>
      <c r="AC41" s="160"/>
      <c r="AD41"/>
      <c r="AF41" s="160"/>
      <c r="AG41" s="160"/>
      <c r="AH41"/>
      <c r="AJ41" s="160"/>
      <c r="AK41" s="160"/>
      <c r="AL41"/>
    </row>
    <row r="42" spans="1:38" ht="15.75" thickBot="1" x14ac:dyDescent="0.3">
      <c r="A42" t="s">
        <v>332</v>
      </c>
      <c r="B42" t="s">
        <v>351</v>
      </c>
      <c r="C42" t="s">
        <v>325</v>
      </c>
      <c r="D42" t="s">
        <v>337</v>
      </c>
      <c r="E42">
        <v>27</v>
      </c>
      <c r="F42"/>
      <c r="G42" t="s">
        <v>308</v>
      </c>
      <c r="H42" t="s">
        <v>4161</v>
      </c>
      <c r="I42"/>
      <c r="J42"/>
      <c r="K42"/>
      <c r="M42"/>
      <c r="N42"/>
      <c r="O42"/>
      <c r="P42" s="160"/>
      <c r="Q42" s="160"/>
      <c r="R42"/>
      <c r="T42" s="160"/>
      <c r="U42" s="160"/>
      <c r="V42"/>
      <c r="X42" s="160"/>
      <c r="Y42" s="160"/>
      <c r="Z42"/>
      <c r="AB42" s="160"/>
      <c r="AC42" s="160"/>
      <c r="AD42"/>
      <c r="AF42" s="160"/>
      <c r="AG42" s="160"/>
      <c r="AH42"/>
      <c r="AJ42" s="160"/>
      <c r="AK42" s="160"/>
      <c r="AL42"/>
    </row>
    <row r="43" spans="1:38" ht="15.75" thickTop="1" x14ac:dyDescent="0.25">
      <c r="A43" t="s">
        <v>254</v>
      </c>
      <c r="B43" t="s">
        <v>351</v>
      </c>
      <c r="C43" t="s">
        <v>1359</v>
      </c>
      <c r="D43" t="s">
        <v>337</v>
      </c>
      <c r="E43">
        <v>28</v>
      </c>
      <c r="F43"/>
      <c r="G43" t="s">
        <v>1360</v>
      </c>
      <c r="H43"/>
      <c r="I43"/>
      <c r="J43" t="s">
        <v>4161</v>
      </c>
      <c r="K43"/>
      <c r="M43"/>
      <c r="N43"/>
      <c r="O43"/>
      <c r="P43" s="160"/>
      <c r="Q43" s="160"/>
      <c r="R43"/>
      <c r="T43" s="160"/>
      <c r="U43" s="160"/>
      <c r="V43"/>
      <c r="X43" s="160"/>
      <c r="Y43" s="160"/>
      <c r="Z43"/>
      <c r="AB43" s="160"/>
      <c r="AC43" s="160"/>
      <c r="AD43"/>
      <c r="AF43" s="160"/>
      <c r="AG43" s="160"/>
      <c r="AH43"/>
      <c r="AJ43" s="160"/>
      <c r="AK43" s="160"/>
      <c r="AL43"/>
    </row>
    <row r="44" spans="1:38" x14ac:dyDescent="0.25">
      <c r="A44" t="s">
        <v>254</v>
      </c>
      <c r="B44" t="s">
        <v>351</v>
      </c>
      <c r="C44" t="s">
        <v>1359</v>
      </c>
      <c r="D44" t="s">
        <v>337</v>
      </c>
      <c r="E44">
        <v>29</v>
      </c>
      <c r="F44"/>
      <c r="G44" t="s">
        <v>1361</v>
      </c>
      <c r="H44"/>
      <c r="I44"/>
      <c r="J44" t="s">
        <v>4161</v>
      </c>
      <c r="K44"/>
      <c r="M44"/>
      <c r="N44"/>
      <c r="O44"/>
      <c r="P44" s="160"/>
      <c r="Q44" s="160"/>
      <c r="R44"/>
      <c r="T44" s="160"/>
      <c r="U44" s="160"/>
      <c r="V44"/>
      <c r="X44" s="160"/>
      <c r="Y44" s="160"/>
      <c r="Z44"/>
      <c r="AB44" s="160"/>
      <c r="AC44" s="160"/>
      <c r="AD44"/>
      <c r="AF44" s="160"/>
      <c r="AG44" s="160"/>
      <c r="AH44"/>
      <c r="AJ44" s="160"/>
      <c r="AK44" s="160"/>
      <c r="AL44"/>
    </row>
    <row r="45" spans="1:38" x14ac:dyDescent="0.25">
      <c r="A45" t="s">
        <v>254</v>
      </c>
      <c r="B45" t="s">
        <v>351</v>
      </c>
      <c r="C45" t="s">
        <v>1359</v>
      </c>
      <c r="D45" t="s">
        <v>337</v>
      </c>
      <c r="E45">
        <v>29</v>
      </c>
      <c r="F45" t="s">
        <v>1652</v>
      </c>
      <c r="G45" t="s">
        <v>2151</v>
      </c>
      <c r="H45"/>
      <c r="I45"/>
      <c r="J45" t="s">
        <v>4161</v>
      </c>
      <c r="K45"/>
      <c r="M45"/>
      <c r="N45"/>
      <c r="O45"/>
      <c r="P45" s="160"/>
      <c r="Q45" s="160"/>
      <c r="R45"/>
      <c r="T45" s="160"/>
      <c r="U45" s="160"/>
      <c r="V45"/>
      <c r="X45" s="160"/>
      <c r="Y45" s="160"/>
      <c r="Z45"/>
      <c r="AB45" s="160"/>
      <c r="AC45" s="160"/>
      <c r="AD45"/>
      <c r="AF45" s="160"/>
      <c r="AG45" s="160"/>
      <c r="AH45"/>
      <c r="AJ45" s="160"/>
      <c r="AK45" s="160"/>
      <c r="AL45"/>
    </row>
    <row r="46" spans="1:38" x14ac:dyDescent="0.25">
      <c r="A46" t="s">
        <v>254</v>
      </c>
      <c r="B46" t="s">
        <v>351</v>
      </c>
      <c r="C46" t="s">
        <v>1359</v>
      </c>
      <c r="D46" t="s">
        <v>337</v>
      </c>
      <c r="E46">
        <v>29</v>
      </c>
      <c r="F46" t="s">
        <v>1654</v>
      </c>
      <c r="G46" t="s">
        <v>2152</v>
      </c>
      <c r="H46"/>
      <c r="I46"/>
      <c r="J46" t="s">
        <v>4161</v>
      </c>
      <c r="K46"/>
      <c r="M46"/>
      <c r="N46"/>
      <c r="O46"/>
      <c r="P46" s="160"/>
      <c r="Q46" s="160"/>
      <c r="R46"/>
      <c r="T46" s="160"/>
      <c r="U46" s="160"/>
      <c r="V46"/>
      <c r="X46" s="160"/>
      <c r="Y46" s="160"/>
      <c r="Z46"/>
      <c r="AB46" s="160"/>
      <c r="AC46" s="160"/>
      <c r="AD46"/>
      <c r="AF46" s="160"/>
      <c r="AG46" s="160"/>
      <c r="AH46"/>
      <c r="AJ46" s="160"/>
      <c r="AK46" s="160"/>
      <c r="AL46"/>
    </row>
    <row r="47" spans="1:38" x14ac:dyDescent="0.25">
      <c r="A47" t="s">
        <v>254</v>
      </c>
      <c r="B47" t="s">
        <v>351</v>
      </c>
      <c r="C47" t="s">
        <v>325</v>
      </c>
      <c r="D47" t="s">
        <v>337</v>
      </c>
      <c r="E47">
        <v>30</v>
      </c>
      <c r="F47"/>
      <c r="G47" t="s">
        <v>335</v>
      </c>
      <c r="H47"/>
      <c r="I47"/>
      <c r="J47" t="s">
        <v>4161</v>
      </c>
      <c r="K47"/>
      <c r="M47"/>
      <c r="N47"/>
      <c r="O47"/>
      <c r="P47" s="160"/>
      <c r="Q47" s="160"/>
      <c r="R47"/>
      <c r="T47" s="160"/>
      <c r="U47" s="160"/>
      <c r="V47"/>
      <c r="X47" s="160"/>
      <c r="Y47" s="160"/>
      <c r="Z47"/>
      <c r="AB47" s="160"/>
      <c r="AC47" s="160"/>
      <c r="AD47"/>
      <c r="AF47" s="160"/>
      <c r="AG47" s="160"/>
      <c r="AH47"/>
      <c r="AJ47" s="160"/>
      <c r="AK47" s="160"/>
      <c r="AL47"/>
    </row>
    <row r="48" spans="1:38" x14ac:dyDescent="0.25">
      <c r="H48">
        <f>COUNTA(H10:H47)</f>
        <v>2</v>
      </c>
      <c r="I48">
        <f t="shared" ref="I48:J48" si="7">COUNTA(I10:I47)</f>
        <v>0</v>
      </c>
      <c r="J48">
        <f t="shared" si="7"/>
        <v>5</v>
      </c>
    </row>
    <row r="49" spans="1:5" ht="45" customHeight="1" x14ac:dyDescent="0.25">
      <c r="A49" s="161" t="s">
        <v>4118</v>
      </c>
      <c r="B49" s="160"/>
      <c r="C49" s="160"/>
      <c r="D49" s="160"/>
      <c r="E49" s="160"/>
    </row>
    <row r="50" spans="1:5" ht="45" x14ac:dyDescent="0.25">
      <c r="A50" s="52" t="s">
        <v>3</v>
      </c>
      <c r="B50" s="52" t="s">
        <v>4112</v>
      </c>
      <c r="C50" s="52" t="s">
        <v>4113</v>
      </c>
      <c r="D50" s="52" t="s">
        <v>4114</v>
      </c>
      <c r="E50" s="52" t="s">
        <v>4115</v>
      </c>
    </row>
    <row r="51" spans="1:5" x14ac:dyDescent="0.25">
      <c r="A51" s="54" t="s">
        <v>0</v>
      </c>
      <c r="B51" s="53">
        <f>COUNTIFS($A$10:$A$47,A51,$H$10:$H$47,"&lt;&gt;")</f>
        <v>0</v>
      </c>
      <c r="C51" s="53">
        <f>COUNTIFS($A$10:$A$47,A51,$I$10:$I$47,"&lt;&gt;")</f>
        <v>0</v>
      </c>
      <c r="D51" s="53">
        <f>COUNTIFS($A$10:$A$47,A51,$J$10:$J$47,"&lt;&gt;")</f>
        <v>0</v>
      </c>
      <c r="E51" s="57" t="str">
        <f>IFERROR(B51/(B51+C51),"")</f>
        <v/>
      </c>
    </row>
    <row r="52" spans="1:5" x14ac:dyDescent="0.25">
      <c r="A52" s="54" t="s">
        <v>24</v>
      </c>
      <c r="B52" s="53">
        <f t="shared" ref="B52:B57" si="8">COUNTIFS($A$10:$A$47,A52,$H$10:$H$47,"&lt;&gt;")</f>
        <v>0</v>
      </c>
      <c r="C52" s="53">
        <f t="shared" ref="C52:C57" si="9">COUNTIFS($A$10:$A$47,A52,$I$10:$I$47,"&lt;&gt;")</f>
        <v>0</v>
      </c>
      <c r="D52" s="53">
        <f t="shared" ref="D52:D57" si="10">COUNTIFS($A$10:$A$47,A52,$J$10:$J$47,"&lt;&gt;")</f>
        <v>0</v>
      </c>
      <c r="E52" s="57" t="str">
        <f t="shared" ref="E52:E58" si="11">IFERROR(B52/(B52+C52),"")</f>
        <v/>
      </c>
    </row>
    <row r="53" spans="1:5" x14ac:dyDescent="0.25">
      <c r="A53" s="54" t="s">
        <v>125</v>
      </c>
      <c r="B53" s="53">
        <f t="shared" si="8"/>
        <v>0</v>
      </c>
      <c r="C53" s="53">
        <f t="shared" si="9"/>
        <v>0</v>
      </c>
      <c r="D53" s="53">
        <f t="shared" si="10"/>
        <v>0</v>
      </c>
      <c r="E53" s="57" t="str">
        <f t="shared" si="11"/>
        <v/>
      </c>
    </row>
    <row r="54" spans="1:5" ht="30" x14ac:dyDescent="0.25">
      <c r="A54" s="54" t="s">
        <v>167</v>
      </c>
      <c r="B54" s="53">
        <f t="shared" si="8"/>
        <v>0</v>
      </c>
      <c r="C54" s="53">
        <f t="shared" si="9"/>
        <v>0</v>
      </c>
      <c r="D54" s="53">
        <f t="shared" si="10"/>
        <v>0</v>
      </c>
      <c r="E54" s="57" t="str">
        <f t="shared" si="11"/>
        <v/>
      </c>
    </row>
    <row r="55" spans="1:5" ht="30" x14ac:dyDescent="0.25">
      <c r="A55" s="54" t="s">
        <v>189</v>
      </c>
      <c r="B55" s="53">
        <f t="shared" si="8"/>
        <v>0</v>
      </c>
      <c r="C55" s="53">
        <f t="shared" si="9"/>
        <v>0</v>
      </c>
      <c r="D55" s="53">
        <f t="shared" si="10"/>
        <v>0</v>
      </c>
      <c r="E55" s="57" t="str">
        <f t="shared" si="11"/>
        <v/>
      </c>
    </row>
    <row r="56" spans="1:5" ht="30" x14ac:dyDescent="0.25">
      <c r="A56" s="54" t="s">
        <v>332</v>
      </c>
      <c r="B56" s="53">
        <f t="shared" si="8"/>
        <v>2</v>
      </c>
      <c r="C56" s="53">
        <f t="shared" si="9"/>
        <v>0</v>
      </c>
      <c r="D56" s="53">
        <f t="shared" si="10"/>
        <v>0</v>
      </c>
      <c r="E56" s="57">
        <f t="shared" si="11"/>
        <v>1</v>
      </c>
    </row>
    <row r="57" spans="1:5" x14ac:dyDescent="0.25">
      <c r="A57" s="54" t="s">
        <v>254</v>
      </c>
      <c r="B57" s="53">
        <f t="shared" si="8"/>
        <v>0</v>
      </c>
      <c r="C57" s="53">
        <f t="shared" si="9"/>
        <v>0</v>
      </c>
      <c r="D57" s="53">
        <f t="shared" si="10"/>
        <v>5</v>
      </c>
      <c r="E57" s="57" t="str">
        <f t="shared" si="11"/>
        <v/>
      </c>
    </row>
    <row r="58" spans="1:5" x14ac:dyDescent="0.25">
      <c r="A58" s="56" t="s">
        <v>1456</v>
      </c>
      <c r="B58" s="55">
        <f>SUM(B51:B57)</f>
        <v>2</v>
      </c>
      <c r="C58" s="55">
        <f t="shared" ref="C58:D58" si="12">SUM(C51:C57)</f>
        <v>0</v>
      </c>
      <c r="D58" s="55">
        <f t="shared" si="12"/>
        <v>5</v>
      </c>
      <c r="E58" s="58">
        <f t="shared" si="11"/>
        <v>1</v>
      </c>
    </row>
  </sheetData>
  <mergeCells count="250">
    <mergeCell ref="A49:E49"/>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7:AK47"/>
    <mergeCell ref="P47:Q47"/>
    <mergeCell ref="T47:U47"/>
    <mergeCell ref="X47:Y47"/>
    <mergeCell ref="AB47:AC47"/>
    <mergeCell ref="AF47:AG47"/>
    <mergeCell ref="AJ45:AK45"/>
    <mergeCell ref="P46:Q46"/>
    <mergeCell ref="T46:U46"/>
    <mergeCell ref="X46:Y46"/>
    <mergeCell ref="AB46:AC46"/>
    <mergeCell ref="AF46:AG46"/>
    <mergeCell ref="AJ46:AK46"/>
    <mergeCell ref="P45:Q45"/>
    <mergeCell ref="T45:U45"/>
    <mergeCell ref="X45:Y45"/>
    <mergeCell ref="AB45:AC45"/>
    <mergeCell ref="AF45:AG45"/>
  </mergeCells>
  <conditionalFormatting sqref="H10:J47">
    <cfRule type="duplicateValues" dxfId="1014" priority="30"/>
  </conditionalFormatting>
  <conditionalFormatting sqref="R10:R47">
    <cfRule type="cellIs" dxfId="1013" priority="23" operator="equal">
      <formula>"CERRADA"</formula>
    </cfRule>
    <cfRule type="cellIs" dxfId="1012" priority="24" operator="equal">
      <formula>"CANCELADA"</formula>
    </cfRule>
    <cfRule type="cellIs" dxfId="1011" priority="25" operator="equal">
      <formula>"EN EJECUCION"</formula>
    </cfRule>
    <cfRule type="cellIs" dxfId="1010" priority="26" operator="equal">
      <formula>"SIN INICIAR"</formula>
    </cfRule>
  </conditionalFormatting>
  <conditionalFormatting sqref="V10:V47">
    <cfRule type="cellIs" dxfId="1009" priority="19" operator="equal">
      <formula>"CERRADA"</formula>
    </cfRule>
    <cfRule type="cellIs" dxfId="1008" priority="20" operator="equal">
      <formula>"CANCELADA"</formula>
    </cfRule>
    <cfRule type="cellIs" dxfId="1007" priority="21" operator="equal">
      <formula>"EN EJECUCION"</formula>
    </cfRule>
    <cfRule type="cellIs" dxfId="1006" priority="22" operator="equal">
      <formula>"SIN INICIAR"</formula>
    </cfRule>
  </conditionalFormatting>
  <conditionalFormatting sqref="Z10:Z47">
    <cfRule type="cellIs" dxfId="1005" priority="15" operator="equal">
      <formula>"CERRADA"</formula>
    </cfRule>
    <cfRule type="cellIs" dxfId="1004" priority="16" operator="equal">
      <formula>"CANCELADA"</formula>
    </cfRule>
    <cfRule type="cellIs" dxfId="1003" priority="17" operator="equal">
      <formula>"EN EJECUCION"</formula>
    </cfRule>
    <cfRule type="cellIs" dxfId="1002" priority="18" operator="equal">
      <formula>"SIN INICIAR"</formula>
    </cfRule>
  </conditionalFormatting>
  <conditionalFormatting sqref="AD10:AD47">
    <cfRule type="cellIs" dxfId="1001" priority="11" operator="equal">
      <formula>"CERRADA"</formula>
    </cfRule>
    <cfRule type="cellIs" dxfId="1000" priority="12" operator="equal">
      <formula>"CANCELADA"</formula>
    </cfRule>
    <cfRule type="cellIs" dxfId="999" priority="13" operator="equal">
      <formula>"EN EJECUCION"</formula>
    </cfRule>
    <cfRule type="cellIs" dxfId="998" priority="14" operator="equal">
      <formula>"SIN INICIAR"</formula>
    </cfRule>
  </conditionalFormatting>
  <conditionalFormatting sqref="AH10:AH47">
    <cfRule type="cellIs" dxfId="997" priority="7" operator="equal">
      <formula>"CERRADA"</formula>
    </cfRule>
    <cfRule type="cellIs" dxfId="996" priority="8" operator="equal">
      <formula>"CANCELADA"</formula>
    </cfRule>
    <cfRule type="cellIs" dxfId="995" priority="9" operator="equal">
      <formula>"EN EJECUCION"</formula>
    </cfRule>
    <cfRule type="cellIs" dxfId="994" priority="10" operator="equal">
      <formula>"SIN INICIAR"</formula>
    </cfRule>
  </conditionalFormatting>
  <conditionalFormatting sqref="AL10:AL47">
    <cfRule type="cellIs" dxfId="993" priority="3" operator="equal">
      <formula>"CERRADA"</formula>
    </cfRule>
    <cfRule type="cellIs" dxfId="992" priority="4" operator="equal">
      <formula>"CANCELADA"</formula>
    </cfRule>
    <cfRule type="cellIs" dxfId="991" priority="5" operator="equal">
      <formula>"EN EJECUCION"</formula>
    </cfRule>
    <cfRule type="cellIs" dxfId="990" priority="6" operator="equal">
      <formula>"SIN INICIAR"</formula>
    </cfRule>
  </conditionalFormatting>
  <conditionalFormatting sqref="T10:V47 X10:Z47 AB10:AD47 AF10:AH47 AJ10:AL47 M10:R47">
    <cfRule type="expression" dxfId="989" priority="1">
      <formula>$J10&lt;&gt;""</formula>
    </cfRule>
    <cfRule type="expression" dxfId="988" priority="2">
      <formula>$H10&lt;&gt;""</formula>
    </cfRule>
  </conditionalFormatting>
  <dataValidations disablePrompts="1" count="1">
    <dataValidation type="list" allowBlank="1" showInputMessage="1" showErrorMessage="1" sqref="AD10:AD47 Z10:Z47 V10:V47 R10:R47 AH10:AH47 AL10:AL47" xr:uid="{00000000-0002-0000-03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4" tint="-0.89999084444715716"/>
    <pageSetUpPr fitToPage="1"/>
  </sheetPr>
  <dimension ref="A1:AL78"/>
  <sheetViews>
    <sheetView showGridLines="0" topLeftCell="A64" zoomScale="85" zoomScaleNormal="85"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4.285156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3.85546875" style="48" customWidth="1"/>
    <col min="13" max="13" width="46" style="48" customWidth="1"/>
    <col min="14" max="14" width="32.140625" style="48" customWidth="1"/>
    <col min="15" max="15" width="46" style="48" customWidth="1"/>
    <col min="16" max="16" width="28" style="48" customWidth="1"/>
    <col min="17" max="17" width="14.140625" style="48" customWidth="1"/>
    <col min="18" max="18" width="15.140625" style="48" customWidth="1"/>
    <col min="19" max="19" width="3" style="48" customWidth="1"/>
    <col min="20" max="20" width="29" style="48" customWidth="1"/>
    <col min="21" max="21" width="16.28515625" style="48" customWidth="1"/>
    <col min="22" max="22" width="18.85546875" style="48" customWidth="1"/>
    <col min="23" max="23" width="2.85546875" style="48" customWidth="1"/>
    <col min="24" max="24" width="26.140625" style="48" customWidth="1"/>
    <col min="25" max="25" width="16.5703125" style="48" customWidth="1"/>
    <col min="26" max="26" width="18" style="48" customWidth="1"/>
    <col min="27" max="27" width="3.42578125" style="48" customWidth="1"/>
    <col min="28" max="28" width="25.140625" style="48" customWidth="1"/>
    <col min="29" max="29" width="18.7109375" style="48" customWidth="1"/>
    <col min="30" max="30" width="19" style="48" customWidth="1"/>
    <col min="31" max="31" width="3.28515625" style="48" customWidth="1"/>
    <col min="32" max="32" width="25.7109375" style="48" customWidth="1"/>
    <col min="33" max="33" width="15.28515625" style="48" customWidth="1"/>
    <col min="34" max="34" width="16.28515625" style="48" customWidth="1"/>
    <col min="35" max="35" width="2.85546875" style="48" customWidth="1"/>
    <col min="36" max="36" width="32.42578125" style="48" customWidth="1"/>
    <col min="37" max="37" width="16.5703125" style="48" customWidth="1"/>
    <col min="38" max="38" width="17" style="48" customWidth="1"/>
    <col min="39" max="16384" width="11.42578125" style="48"/>
  </cols>
  <sheetData>
    <row r="1" spans="1:38" ht="56.25" customHeight="1" x14ac:dyDescent="0.25">
      <c r="A1" s="11"/>
      <c r="B1" s="160" t="s">
        <v>1363</v>
      </c>
      <c r="C1" s="160"/>
      <c r="D1" s="160"/>
      <c r="E1" s="160"/>
      <c r="F1" s="160"/>
      <c r="G1" s="160"/>
      <c r="H1" s="160"/>
      <c r="I1" s="160"/>
      <c r="J1" s="48"/>
      <c r="K1" s="48"/>
      <c r="P1" s="160" t="s">
        <v>1457</v>
      </c>
      <c r="Q1" s="160"/>
      <c r="R1" s="160"/>
      <c r="T1" s="160" t="s">
        <v>1457</v>
      </c>
      <c r="U1" s="160"/>
      <c r="V1" s="160"/>
      <c r="X1" s="160" t="s">
        <v>1457</v>
      </c>
      <c r="Y1" s="160"/>
      <c r="Z1" s="160"/>
      <c r="AB1" s="160" t="s">
        <v>1457</v>
      </c>
      <c r="AC1" s="160"/>
      <c r="AD1" s="160"/>
      <c r="AF1" s="160" t="s">
        <v>1457</v>
      </c>
      <c r="AG1" s="160"/>
      <c r="AH1" s="160"/>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COUNTA(H10:H67)</f>
        <v>0</v>
      </c>
      <c r="D4">
        <f t="shared" ref="D4:E4" si="6">COUNTA(I10:I67)</f>
        <v>0</v>
      </c>
      <c r="E4">
        <f t="shared" si="6"/>
        <v>0</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t="str">
        <f>IFERROR(C4/(D4+C4),"")</f>
        <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283</v>
      </c>
      <c r="C10" t="s">
        <v>284</v>
      </c>
      <c r="D10" t="s">
        <v>286</v>
      </c>
      <c r="E10">
        <v>1</v>
      </c>
      <c r="F10"/>
      <c r="G10" t="s">
        <v>292</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283</v>
      </c>
      <c r="C11" t="s">
        <v>284</v>
      </c>
      <c r="D11" t="s">
        <v>286</v>
      </c>
      <c r="E11">
        <v>1</v>
      </c>
      <c r="F11" t="s">
        <v>1778</v>
      </c>
      <c r="G11" t="s">
        <v>2153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283</v>
      </c>
      <c r="C12" t="s">
        <v>284</v>
      </c>
      <c r="D12" t="s">
        <v>286</v>
      </c>
      <c r="E12">
        <v>2</v>
      </c>
      <c r="F12"/>
      <c r="G12" t="s">
        <v>1364</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283</v>
      </c>
      <c r="C13" t="s">
        <v>284</v>
      </c>
      <c r="D13" t="s">
        <v>286</v>
      </c>
      <c r="E13">
        <v>2</v>
      </c>
      <c r="F13" t="s">
        <v>1790</v>
      </c>
      <c r="G13" t="s">
        <v>2154</v>
      </c>
      <c r="H13"/>
      <c r="I13"/>
      <c r="J13"/>
      <c r="K13"/>
      <c r="M13"/>
      <c r="N13"/>
      <c r="O13"/>
      <c r="P13" s="160"/>
      <c r="Q13" s="160"/>
      <c r="R13"/>
      <c r="T13" s="160"/>
      <c r="U13" s="160"/>
      <c r="V13"/>
      <c r="X13" s="160"/>
      <c r="Y13" s="160"/>
      <c r="Z13"/>
      <c r="AB13" s="160"/>
      <c r="AC13" s="160"/>
      <c r="AD13"/>
      <c r="AF13" s="160"/>
      <c r="AG13" s="160"/>
      <c r="AH13"/>
      <c r="AJ13" s="160"/>
      <c r="AK13" s="160"/>
      <c r="AL13"/>
    </row>
    <row r="14" spans="1:38" ht="15.75" thickBot="1" x14ac:dyDescent="0.3">
      <c r="A14" t="s">
        <v>0</v>
      </c>
      <c r="B14" t="s">
        <v>283</v>
      </c>
      <c r="C14" t="s">
        <v>284</v>
      </c>
      <c r="D14" t="s">
        <v>286</v>
      </c>
      <c r="E14">
        <v>2</v>
      </c>
      <c r="F14" t="s">
        <v>1792</v>
      </c>
      <c r="G14" t="s">
        <v>2155</v>
      </c>
      <c r="H14"/>
      <c r="I14"/>
      <c r="J14"/>
      <c r="K14"/>
      <c r="M14"/>
      <c r="N14"/>
      <c r="O14"/>
      <c r="P14" s="160"/>
      <c r="Q14" s="160"/>
      <c r="R14"/>
      <c r="T14" s="160"/>
      <c r="U14" s="160"/>
      <c r="V14"/>
      <c r="X14" s="160"/>
      <c r="Y14" s="160"/>
      <c r="Z14"/>
      <c r="AB14" s="160"/>
      <c r="AC14" s="160"/>
      <c r="AD14"/>
      <c r="AF14" s="160"/>
      <c r="AG14" s="160"/>
      <c r="AH14"/>
      <c r="AJ14" s="160"/>
      <c r="AK14" s="160"/>
      <c r="AL14"/>
    </row>
    <row r="15" spans="1:38" ht="15.75" thickTop="1" x14ac:dyDescent="0.25">
      <c r="A15" t="s">
        <v>24</v>
      </c>
      <c r="B15" t="s">
        <v>283</v>
      </c>
      <c r="C15" t="s">
        <v>298</v>
      </c>
      <c r="D15" t="s">
        <v>286</v>
      </c>
      <c r="E15">
        <v>3</v>
      </c>
      <c r="F15"/>
      <c r="G15" t="s">
        <v>341</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283</v>
      </c>
      <c r="C16" t="s">
        <v>298</v>
      </c>
      <c r="D16" t="s">
        <v>286</v>
      </c>
      <c r="E16">
        <v>4</v>
      </c>
      <c r="F16"/>
      <c r="G16" t="s">
        <v>1365</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283</v>
      </c>
      <c r="C17" t="s">
        <v>298</v>
      </c>
      <c r="D17" t="s">
        <v>286</v>
      </c>
      <c r="E17">
        <v>4</v>
      </c>
      <c r="F17"/>
      <c r="G17" t="s">
        <v>2156</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283</v>
      </c>
      <c r="C18" t="s">
        <v>298</v>
      </c>
      <c r="D18" t="s">
        <v>286</v>
      </c>
      <c r="E18">
        <v>4</v>
      </c>
      <c r="F18" t="s">
        <v>1562</v>
      </c>
      <c r="G18" t="s">
        <v>2157</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283</v>
      </c>
      <c r="C19" t="s">
        <v>298</v>
      </c>
      <c r="D19" t="s">
        <v>286</v>
      </c>
      <c r="E19">
        <v>4</v>
      </c>
      <c r="F19" t="s">
        <v>1366</v>
      </c>
      <c r="G19" t="s">
        <v>2158</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283</v>
      </c>
      <c r="C20" t="s">
        <v>298</v>
      </c>
      <c r="D20" t="s">
        <v>286</v>
      </c>
      <c r="E20">
        <v>4</v>
      </c>
      <c r="F20" t="s">
        <v>1367</v>
      </c>
      <c r="G20" t="s">
        <v>1368</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283</v>
      </c>
      <c r="C21" t="s">
        <v>298</v>
      </c>
      <c r="D21" t="s">
        <v>286</v>
      </c>
      <c r="E21">
        <v>4</v>
      </c>
      <c r="F21" t="s">
        <v>1369</v>
      </c>
      <c r="G21" t="s">
        <v>1666</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283</v>
      </c>
      <c r="C22" t="s">
        <v>298</v>
      </c>
      <c r="D22" t="s">
        <v>286</v>
      </c>
      <c r="E22">
        <v>4</v>
      </c>
      <c r="F22" t="s">
        <v>1564</v>
      </c>
      <c r="G22" t="s">
        <v>2159</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283</v>
      </c>
      <c r="C23" t="s">
        <v>298</v>
      </c>
      <c r="D23" t="s">
        <v>286</v>
      </c>
      <c r="E23">
        <v>4</v>
      </c>
      <c r="F23" t="s">
        <v>342</v>
      </c>
      <c r="G23" t="s">
        <v>2160</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283</v>
      </c>
      <c r="C24" t="s">
        <v>298</v>
      </c>
      <c r="D24" t="s">
        <v>286</v>
      </c>
      <c r="E24">
        <v>4</v>
      </c>
      <c r="F24" t="s">
        <v>343</v>
      </c>
      <c r="G24" t="s">
        <v>2161</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283</v>
      </c>
      <c r="C25" t="s">
        <v>298</v>
      </c>
      <c r="D25" t="s">
        <v>286</v>
      </c>
      <c r="E25">
        <v>4</v>
      </c>
      <c r="F25" t="s">
        <v>344</v>
      </c>
      <c r="G25" t="s">
        <v>2162</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283</v>
      </c>
      <c r="C26" t="s">
        <v>298</v>
      </c>
      <c r="D26" t="s">
        <v>286</v>
      </c>
      <c r="E26">
        <v>4</v>
      </c>
      <c r="F26" t="s">
        <v>345</v>
      </c>
      <c r="G26" t="s">
        <v>1666</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283</v>
      </c>
      <c r="C27" t="s">
        <v>298</v>
      </c>
      <c r="D27" t="s">
        <v>286</v>
      </c>
      <c r="E27">
        <v>4</v>
      </c>
      <c r="F27" t="s">
        <v>1566</v>
      </c>
      <c r="G27" t="s">
        <v>2163</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283</v>
      </c>
      <c r="C28" t="s">
        <v>298</v>
      </c>
      <c r="D28" t="s">
        <v>286</v>
      </c>
      <c r="E28">
        <v>4</v>
      </c>
      <c r="F28" t="s">
        <v>1370</v>
      </c>
      <c r="G28" t="s">
        <v>2080</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283</v>
      </c>
      <c r="C29" t="s">
        <v>298</v>
      </c>
      <c r="D29" t="s">
        <v>286</v>
      </c>
      <c r="E29">
        <v>4</v>
      </c>
      <c r="F29" t="s">
        <v>1371</v>
      </c>
      <c r="G29" t="s">
        <v>2164</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283</v>
      </c>
      <c r="C30" t="s">
        <v>298</v>
      </c>
      <c r="D30" t="s">
        <v>286</v>
      </c>
      <c r="E30">
        <v>4</v>
      </c>
      <c r="F30"/>
      <c r="G30" t="s">
        <v>1372</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283</v>
      </c>
      <c r="C31" t="s">
        <v>298</v>
      </c>
      <c r="D31" t="s">
        <v>286</v>
      </c>
      <c r="E31">
        <v>4</v>
      </c>
      <c r="F31" t="s">
        <v>1882</v>
      </c>
      <c r="G31" t="s">
        <v>2165</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283</v>
      </c>
      <c r="C32" t="s">
        <v>298</v>
      </c>
      <c r="D32" t="s">
        <v>286</v>
      </c>
      <c r="E32">
        <v>4</v>
      </c>
      <c r="F32" t="s">
        <v>1373</v>
      </c>
      <c r="G32" t="s">
        <v>2158</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283</v>
      </c>
      <c r="C33" t="s">
        <v>298</v>
      </c>
      <c r="D33" t="s">
        <v>286</v>
      </c>
      <c r="E33">
        <v>4</v>
      </c>
      <c r="F33" t="s">
        <v>1374</v>
      </c>
      <c r="G33" t="s">
        <v>2166</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283</v>
      </c>
      <c r="C34" t="s">
        <v>298</v>
      </c>
      <c r="D34" t="s">
        <v>286</v>
      </c>
      <c r="E34">
        <v>4</v>
      </c>
      <c r="F34" t="s">
        <v>1375</v>
      </c>
      <c r="G34" t="s">
        <v>2160</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283</v>
      </c>
      <c r="C35" t="s">
        <v>298</v>
      </c>
      <c r="D35" t="s">
        <v>286</v>
      </c>
      <c r="E35">
        <v>4</v>
      </c>
      <c r="F35" t="s">
        <v>1376</v>
      </c>
      <c r="G35" t="s">
        <v>2167</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283</v>
      </c>
      <c r="C36" t="s">
        <v>298</v>
      </c>
      <c r="D36" t="s">
        <v>286</v>
      </c>
      <c r="E36">
        <v>4</v>
      </c>
      <c r="F36" t="s">
        <v>1377</v>
      </c>
      <c r="G36" t="s">
        <v>2162</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283</v>
      </c>
      <c r="C37" t="s">
        <v>298</v>
      </c>
      <c r="D37" t="s">
        <v>286</v>
      </c>
      <c r="E37">
        <v>4</v>
      </c>
      <c r="F37" t="s">
        <v>1378</v>
      </c>
      <c r="G37" t="s">
        <v>1666</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283</v>
      </c>
      <c r="C38" t="s">
        <v>298</v>
      </c>
      <c r="D38" t="s">
        <v>286</v>
      </c>
      <c r="E38">
        <v>4</v>
      </c>
      <c r="F38" t="s">
        <v>1884</v>
      </c>
      <c r="G38" t="s">
        <v>2163</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283</v>
      </c>
      <c r="C39" t="s">
        <v>298</v>
      </c>
      <c r="D39" t="s">
        <v>286</v>
      </c>
      <c r="E39">
        <v>4</v>
      </c>
      <c r="F39" t="s">
        <v>1379</v>
      </c>
      <c r="G39" t="s">
        <v>2080</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283</v>
      </c>
      <c r="C40" t="s">
        <v>298</v>
      </c>
      <c r="D40" t="s">
        <v>286</v>
      </c>
      <c r="E40">
        <v>4</v>
      </c>
      <c r="F40" t="s">
        <v>1380</v>
      </c>
      <c r="G40" t="s">
        <v>2164</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283</v>
      </c>
      <c r="C41" t="s">
        <v>339</v>
      </c>
      <c r="D41" t="s">
        <v>286</v>
      </c>
      <c r="E41">
        <v>5</v>
      </c>
      <c r="F41"/>
      <c r="G41" t="s">
        <v>1381</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283</v>
      </c>
      <c r="C42" t="s">
        <v>339</v>
      </c>
      <c r="D42" t="s">
        <v>286</v>
      </c>
      <c r="E42">
        <v>5</v>
      </c>
      <c r="F42" t="s">
        <v>1578</v>
      </c>
      <c r="G42" t="s">
        <v>2168</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283</v>
      </c>
      <c r="C43" t="s">
        <v>339</v>
      </c>
      <c r="D43" t="s">
        <v>286</v>
      </c>
      <c r="E43">
        <v>5</v>
      </c>
      <c r="F43" t="s">
        <v>1580</v>
      </c>
      <c r="G43" t="s">
        <v>2169</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283</v>
      </c>
      <c r="C44" t="s">
        <v>339</v>
      </c>
      <c r="D44" t="s">
        <v>286</v>
      </c>
      <c r="E44">
        <v>5</v>
      </c>
      <c r="F44" t="s">
        <v>1582</v>
      </c>
      <c r="G44" t="s">
        <v>2162</v>
      </c>
      <c r="H44"/>
      <c r="I44"/>
      <c r="J44"/>
      <c r="K44"/>
      <c r="M44"/>
      <c r="N44"/>
      <c r="O44"/>
      <c r="P44" s="160"/>
      <c r="Q44" s="160"/>
      <c r="R44"/>
      <c r="T44" s="160"/>
      <c r="U44" s="160"/>
      <c r="V44"/>
      <c r="X44" s="160"/>
      <c r="Y44" s="160"/>
      <c r="Z44"/>
      <c r="AB44" s="160"/>
      <c r="AC44" s="160"/>
      <c r="AD44"/>
      <c r="AF44" s="160"/>
      <c r="AG44" s="160"/>
      <c r="AH44"/>
      <c r="AJ44" s="160"/>
      <c r="AK44" s="160"/>
      <c r="AL44"/>
    </row>
    <row r="45" spans="1:38" ht="15.75" thickBot="1" x14ac:dyDescent="0.3">
      <c r="A45" t="s">
        <v>24</v>
      </c>
      <c r="B45" t="s">
        <v>283</v>
      </c>
      <c r="C45" t="s">
        <v>339</v>
      </c>
      <c r="D45" t="s">
        <v>286</v>
      </c>
      <c r="E45">
        <v>5</v>
      </c>
      <c r="F45" t="s">
        <v>1584</v>
      </c>
      <c r="G45" t="s">
        <v>1666</v>
      </c>
      <c r="H45"/>
      <c r="I45"/>
      <c r="J45"/>
      <c r="K45"/>
      <c r="M45"/>
      <c r="N45"/>
      <c r="O45"/>
      <c r="P45" s="160"/>
      <c r="Q45" s="160"/>
      <c r="R45"/>
      <c r="T45" s="160"/>
      <c r="U45" s="160"/>
      <c r="V45"/>
      <c r="X45" s="160"/>
      <c r="Y45" s="160"/>
      <c r="Z45"/>
      <c r="AB45" s="160"/>
      <c r="AC45" s="160"/>
      <c r="AD45"/>
      <c r="AF45" s="160"/>
      <c r="AG45" s="160"/>
      <c r="AH45"/>
      <c r="AJ45" s="160"/>
      <c r="AK45" s="160"/>
      <c r="AL45"/>
    </row>
    <row r="46" spans="1:38" ht="15.75" thickTop="1" x14ac:dyDescent="0.25">
      <c r="A46" t="s">
        <v>125</v>
      </c>
      <c r="B46" t="s">
        <v>283</v>
      </c>
      <c r="C46" t="s">
        <v>298</v>
      </c>
      <c r="D46" t="s">
        <v>286</v>
      </c>
      <c r="E46">
        <v>6</v>
      </c>
      <c r="F46"/>
      <c r="G46" t="s">
        <v>292</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283</v>
      </c>
      <c r="C47" t="s">
        <v>298</v>
      </c>
      <c r="D47" t="s">
        <v>286</v>
      </c>
      <c r="E47">
        <v>6</v>
      </c>
      <c r="F47" t="s">
        <v>2170</v>
      </c>
      <c r="G47" t="s">
        <v>2171</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283</v>
      </c>
      <c r="C48" t="s">
        <v>298</v>
      </c>
      <c r="D48" t="s">
        <v>286</v>
      </c>
      <c r="E48">
        <v>6</v>
      </c>
      <c r="F48" t="s">
        <v>2172</v>
      </c>
      <c r="G48" t="s">
        <v>2173</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283</v>
      </c>
      <c r="C49" t="s">
        <v>298</v>
      </c>
      <c r="D49" t="s">
        <v>286</v>
      </c>
      <c r="E49">
        <v>6</v>
      </c>
      <c r="F49" t="s">
        <v>2174</v>
      </c>
      <c r="G49" t="s">
        <v>2175</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283</v>
      </c>
      <c r="C50" t="s">
        <v>339</v>
      </c>
      <c r="D50" t="s">
        <v>286</v>
      </c>
      <c r="E50">
        <v>7</v>
      </c>
      <c r="F50"/>
      <c r="G50" t="s">
        <v>341</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283</v>
      </c>
      <c r="C51" t="s">
        <v>339</v>
      </c>
      <c r="D51" t="s">
        <v>286</v>
      </c>
      <c r="E51">
        <v>7</v>
      </c>
      <c r="F51" t="s">
        <v>2176</v>
      </c>
      <c r="G51" t="s">
        <v>2177</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283</v>
      </c>
      <c r="C52" t="s">
        <v>339</v>
      </c>
      <c r="D52" t="s">
        <v>286</v>
      </c>
      <c r="E52">
        <v>7</v>
      </c>
      <c r="F52" t="s">
        <v>2178</v>
      </c>
      <c r="G52" t="s">
        <v>2171</v>
      </c>
      <c r="H52"/>
      <c r="I52"/>
      <c r="J52"/>
      <c r="K52"/>
      <c r="M52"/>
      <c r="N52"/>
      <c r="O52"/>
      <c r="P52" s="160"/>
      <c r="Q52" s="160"/>
      <c r="R52"/>
      <c r="T52" s="160"/>
      <c r="U52" s="160"/>
      <c r="V52"/>
      <c r="X52" s="160"/>
      <c r="Y52" s="160"/>
      <c r="Z52"/>
      <c r="AB52" s="160"/>
      <c r="AC52" s="160"/>
      <c r="AD52"/>
      <c r="AF52" s="160"/>
      <c r="AG52" s="160"/>
      <c r="AH52"/>
      <c r="AJ52" s="160"/>
      <c r="AK52" s="160"/>
      <c r="AL52"/>
    </row>
    <row r="53" spans="1:38" ht="15.75" thickBot="1" x14ac:dyDescent="0.3">
      <c r="A53" t="s">
        <v>125</v>
      </c>
      <c r="B53" t="s">
        <v>283</v>
      </c>
      <c r="C53" t="s">
        <v>339</v>
      </c>
      <c r="D53" t="s">
        <v>286</v>
      </c>
      <c r="E53">
        <v>7</v>
      </c>
      <c r="F53" t="s">
        <v>2179</v>
      </c>
      <c r="G53" t="s">
        <v>2180</v>
      </c>
      <c r="H53"/>
      <c r="I53"/>
      <c r="J53"/>
      <c r="K53"/>
      <c r="M53"/>
      <c r="N53"/>
      <c r="O53"/>
      <c r="P53" s="160"/>
      <c r="Q53" s="160"/>
      <c r="R53"/>
      <c r="T53" s="160"/>
      <c r="U53" s="160"/>
      <c r="V53"/>
      <c r="X53" s="160"/>
      <c r="Y53" s="160"/>
      <c r="Z53"/>
      <c r="AB53" s="160"/>
      <c r="AC53" s="160"/>
      <c r="AD53"/>
      <c r="AF53" s="160"/>
      <c r="AG53" s="160"/>
      <c r="AH53"/>
      <c r="AJ53" s="160"/>
      <c r="AK53" s="160"/>
      <c r="AL53"/>
    </row>
    <row r="54" spans="1:38" ht="16.5" thickTop="1" thickBot="1" x14ac:dyDescent="0.3">
      <c r="A54" t="s">
        <v>167</v>
      </c>
      <c r="B54" t="s">
        <v>283</v>
      </c>
      <c r="C54" t="s">
        <v>284</v>
      </c>
      <c r="D54" t="s">
        <v>286</v>
      </c>
      <c r="E54">
        <v>8</v>
      </c>
      <c r="F54"/>
      <c r="G54" t="s">
        <v>2181</v>
      </c>
      <c r="H54"/>
      <c r="I54"/>
      <c r="J54"/>
      <c r="K54"/>
      <c r="M54"/>
      <c r="N54"/>
      <c r="O54"/>
      <c r="P54" s="160"/>
      <c r="Q54" s="160"/>
      <c r="R54"/>
      <c r="T54" s="160"/>
      <c r="U54" s="160"/>
      <c r="V54"/>
      <c r="X54" s="160"/>
      <c r="Y54" s="160"/>
      <c r="Z54"/>
      <c r="AB54" s="160"/>
      <c r="AC54" s="160"/>
      <c r="AD54"/>
      <c r="AF54" s="160"/>
      <c r="AG54" s="160"/>
      <c r="AH54"/>
      <c r="AJ54" s="160"/>
      <c r="AK54" s="160"/>
      <c r="AL54"/>
    </row>
    <row r="55" spans="1:38" ht="15.75" thickTop="1" x14ac:dyDescent="0.25">
      <c r="A55" t="s">
        <v>189</v>
      </c>
      <c r="B55" t="s">
        <v>283</v>
      </c>
      <c r="C55" t="s">
        <v>298</v>
      </c>
      <c r="D55" t="s">
        <v>286</v>
      </c>
      <c r="E55">
        <v>9</v>
      </c>
      <c r="F55"/>
      <c r="G55" t="s">
        <v>346</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189</v>
      </c>
      <c r="B56" t="s">
        <v>283</v>
      </c>
      <c r="C56" t="s">
        <v>298</v>
      </c>
      <c r="D56" t="s">
        <v>286</v>
      </c>
      <c r="E56">
        <v>9</v>
      </c>
      <c r="F56" t="s">
        <v>1586</v>
      </c>
      <c r="G56" t="s">
        <v>2182</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189</v>
      </c>
      <c r="B57" t="s">
        <v>283</v>
      </c>
      <c r="C57" t="s">
        <v>298</v>
      </c>
      <c r="D57" t="s">
        <v>286</v>
      </c>
      <c r="E57">
        <v>9</v>
      </c>
      <c r="F57" t="s">
        <v>1588</v>
      </c>
      <c r="G57" t="s">
        <v>2183</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189</v>
      </c>
      <c r="B58" t="s">
        <v>283</v>
      </c>
      <c r="C58" t="s">
        <v>298</v>
      </c>
      <c r="D58" t="s">
        <v>286</v>
      </c>
      <c r="E58">
        <v>9</v>
      </c>
      <c r="F58" t="s">
        <v>1590</v>
      </c>
      <c r="G58" t="s">
        <v>2184</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189</v>
      </c>
      <c r="B59" t="s">
        <v>283</v>
      </c>
      <c r="C59" t="s">
        <v>298</v>
      </c>
      <c r="D59" t="s">
        <v>286</v>
      </c>
      <c r="E59">
        <v>9</v>
      </c>
      <c r="F59" t="s">
        <v>1592</v>
      </c>
      <c r="G59" t="s">
        <v>2185</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189</v>
      </c>
      <c r="B60" t="s">
        <v>283</v>
      </c>
      <c r="C60" t="s">
        <v>298</v>
      </c>
      <c r="D60" t="s">
        <v>286</v>
      </c>
      <c r="E60">
        <v>9</v>
      </c>
      <c r="F60" t="s">
        <v>2186</v>
      </c>
      <c r="G60" t="s">
        <v>2187</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189</v>
      </c>
      <c r="B61" t="s">
        <v>283</v>
      </c>
      <c r="C61" t="s">
        <v>298</v>
      </c>
      <c r="D61" t="s">
        <v>286</v>
      </c>
      <c r="E61">
        <v>9</v>
      </c>
      <c r="F61" t="s">
        <v>2188</v>
      </c>
      <c r="G61" t="s">
        <v>2189</v>
      </c>
      <c r="H61"/>
      <c r="I61"/>
      <c r="J61"/>
      <c r="K61"/>
      <c r="M61"/>
      <c r="N61"/>
      <c r="O61"/>
      <c r="P61" s="160"/>
      <c r="Q61" s="160"/>
      <c r="R61"/>
      <c r="T61" s="160"/>
      <c r="U61" s="160"/>
      <c r="V61"/>
      <c r="X61" s="160"/>
      <c r="Y61" s="160"/>
      <c r="Z61"/>
      <c r="AB61" s="160"/>
      <c r="AC61" s="160"/>
      <c r="AD61"/>
      <c r="AF61" s="160"/>
      <c r="AG61" s="160"/>
      <c r="AH61"/>
      <c r="AJ61" s="160"/>
      <c r="AK61" s="160"/>
      <c r="AL61"/>
    </row>
    <row r="62" spans="1:38" ht="15.75" thickBot="1" x14ac:dyDescent="0.3">
      <c r="A62" t="s">
        <v>189</v>
      </c>
      <c r="B62" t="s">
        <v>283</v>
      </c>
      <c r="C62" t="s">
        <v>339</v>
      </c>
      <c r="D62" t="s">
        <v>286</v>
      </c>
      <c r="E62">
        <v>10</v>
      </c>
      <c r="F62"/>
      <c r="G62" t="s">
        <v>1382</v>
      </c>
      <c r="H62"/>
      <c r="I62"/>
      <c r="J62"/>
      <c r="K62"/>
      <c r="M62"/>
      <c r="N62"/>
      <c r="O62"/>
      <c r="P62" s="160"/>
      <c r="Q62" s="160"/>
      <c r="R62"/>
      <c r="T62" s="160"/>
      <c r="U62" s="160"/>
      <c r="V62"/>
      <c r="X62" s="160"/>
      <c r="Y62" s="160"/>
      <c r="Z62"/>
      <c r="AB62" s="160"/>
      <c r="AC62" s="160"/>
      <c r="AD62"/>
      <c r="AF62" s="160"/>
      <c r="AG62" s="160"/>
      <c r="AH62"/>
      <c r="AJ62" s="160"/>
      <c r="AK62" s="160"/>
      <c r="AL62"/>
    </row>
    <row r="63" spans="1:38" ht="15.75" thickTop="1" x14ac:dyDescent="0.25">
      <c r="A63" t="s">
        <v>332</v>
      </c>
      <c r="B63" t="s">
        <v>283</v>
      </c>
      <c r="C63" t="s">
        <v>284</v>
      </c>
      <c r="D63" t="s">
        <v>286</v>
      </c>
      <c r="E63">
        <v>11</v>
      </c>
      <c r="F63"/>
      <c r="G63" t="s">
        <v>341</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332</v>
      </c>
      <c r="B64" t="s">
        <v>283</v>
      </c>
      <c r="C64" t="s">
        <v>284</v>
      </c>
      <c r="D64" t="s">
        <v>286</v>
      </c>
      <c r="E64">
        <v>11</v>
      </c>
      <c r="F64" t="s">
        <v>2007</v>
      </c>
      <c r="G64" t="s">
        <v>2190</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332</v>
      </c>
      <c r="B65" t="s">
        <v>283</v>
      </c>
      <c r="C65" t="s">
        <v>284</v>
      </c>
      <c r="D65" t="s">
        <v>286</v>
      </c>
      <c r="E65">
        <v>11</v>
      </c>
      <c r="F65" t="s">
        <v>2009</v>
      </c>
      <c r="G65" t="s">
        <v>2191</v>
      </c>
      <c r="H65"/>
      <c r="I65"/>
      <c r="J65"/>
      <c r="K65"/>
      <c r="M65"/>
      <c r="N65"/>
      <c r="O65"/>
      <c r="P65" s="160"/>
      <c r="Q65" s="160"/>
      <c r="R65"/>
      <c r="T65" s="160"/>
      <c r="U65" s="160"/>
      <c r="V65"/>
      <c r="X65" s="160"/>
      <c r="Y65" s="160"/>
      <c r="Z65"/>
      <c r="AB65" s="160"/>
      <c r="AC65" s="160"/>
      <c r="AD65"/>
      <c r="AF65" s="160"/>
      <c r="AG65" s="160"/>
      <c r="AH65"/>
      <c r="AJ65" s="160"/>
      <c r="AK65" s="160"/>
      <c r="AL65"/>
    </row>
    <row r="66" spans="1:38" ht="15.75" thickBot="1" x14ac:dyDescent="0.3">
      <c r="A66" t="s">
        <v>332</v>
      </c>
      <c r="B66" t="s">
        <v>283</v>
      </c>
      <c r="C66" t="s">
        <v>284</v>
      </c>
      <c r="D66" t="s">
        <v>286</v>
      </c>
      <c r="E66">
        <v>11</v>
      </c>
      <c r="F66" t="s">
        <v>2011</v>
      </c>
      <c r="G66" t="s">
        <v>2192</v>
      </c>
      <c r="H66"/>
      <c r="I66"/>
      <c r="J66"/>
      <c r="K66"/>
      <c r="M66"/>
      <c r="N66"/>
      <c r="O66"/>
      <c r="P66" s="160"/>
      <c r="Q66" s="160"/>
      <c r="R66"/>
      <c r="T66" s="160"/>
      <c r="U66" s="160"/>
      <c r="V66"/>
      <c r="X66" s="160"/>
      <c r="Y66" s="160"/>
      <c r="Z66"/>
      <c r="AB66" s="160"/>
      <c r="AC66" s="160"/>
      <c r="AD66"/>
      <c r="AF66" s="160"/>
      <c r="AG66" s="160"/>
      <c r="AH66"/>
      <c r="AJ66" s="160"/>
      <c r="AK66" s="160"/>
      <c r="AL66"/>
    </row>
    <row r="67" spans="1:38" ht="15.75" thickTop="1" x14ac:dyDescent="0.25">
      <c r="A67" t="s">
        <v>254</v>
      </c>
      <c r="B67" t="s">
        <v>283</v>
      </c>
      <c r="C67" t="s">
        <v>284</v>
      </c>
      <c r="D67" t="s">
        <v>286</v>
      </c>
      <c r="E67">
        <v>12</v>
      </c>
      <c r="F67"/>
      <c r="G67" t="s">
        <v>335</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H68">
        <f>COUNTA(H10:H67)</f>
        <v>0</v>
      </c>
      <c r="I68">
        <f t="shared" ref="I68:J68" si="7">COUNTA(I10:I67)</f>
        <v>0</v>
      </c>
      <c r="J68">
        <f t="shared" si="7"/>
        <v>0</v>
      </c>
    </row>
    <row r="69" spans="1:38" ht="39.75" customHeight="1" x14ac:dyDescent="0.25">
      <c r="A69" s="161" t="s">
        <v>4119</v>
      </c>
      <c r="B69" s="160"/>
      <c r="C69" s="160"/>
      <c r="D69" s="160"/>
      <c r="E69" s="160"/>
    </row>
    <row r="70" spans="1:38" ht="45" x14ac:dyDescent="0.25">
      <c r="A70" s="52" t="s">
        <v>3</v>
      </c>
      <c r="B70" s="52" t="s">
        <v>4112</v>
      </c>
      <c r="C70" s="52" t="s">
        <v>4113</v>
      </c>
      <c r="D70" s="52" t="s">
        <v>4114</v>
      </c>
      <c r="E70" s="52" t="s">
        <v>4115</v>
      </c>
    </row>
    <row r="71" spans="1:38" x14ac:dyDescent="0.25">
      <c r="A71" s="54" t="s">
        <v>0</v>
      </c>
      <c r="B71" s="53">
        <f>COUNTIFS($A$10:$A$67,A71,$H$10:$H$67,"&lt;&gt;")</f>
        <v>0</v>
      </c>
      <c r="C71" s="53">
        <f>COUNTIFS($A$10:$A$67,A71,$I$10:$I$67,"&lt;&gt;")</f>
        <v>0</v>
      </c>
      <c r="D71" s="53">
        <f>COUNTIFS($A$10:$A$67,A71,$J$10:$J$67,"&lt;&gt;")</f>
        <v>0</v>
      </c>
      <c r="E71" s="57" t="str">
        <f>IFERROR(B71/(B71+C71),"")</f>
        <v/>
      </c>
    </row>
    <row r="72" spans="1:38" x14ac:dyDescent="0.25">
      <c r="A72" s="54" t="s">
        <v>24</v>
      </c>
      <c r="B72" s="53">
        <f t="shared" ref="B72:B77" si="8">COUNTIFS($A$10:$A$67,A72,$H$10:$H$67,"&lt;&gt;")</f>
        <v>0</v>
      </c>
      <c r="C72" s="53">
        <f t="shared" ref="C72:C77" si="9">COUNTIFS($A$10:$A$67,A72,$I$10:$I$67,"&lt;&gt;")</f>
        <v>0</v>
      </c>
      <c r="D72" s="53">
        <f t="shared" ref="D72:D77" si="10">COUNTIFS($A$10:$A$67,A72,$J$10:$J$67,"&lt;&gt;")</f>
        <v>0</v>
      </c>
      <c r="E72" s="57" t="str">
        <f t="shared" ref="E72:E78" si="11">IFERROR(B72/(B72+C72),"")</f>
        <v/>
      </c>
    </row>
    <row r="73" spans="1:38" x14ac:dyDescent="0.25">
      <c r="A73" s="54" t="s">
        <v>125</v>
      </c>
      <c r="B73" s="53">
        <f t="shared" si="8"/>
        <v>0</v>
      </c>
      <c r="C73" s="53">
        <f t="shared" si="9"/>
        <v>0</v>
      </c>
      <c r="D73" s="53">
        <f t="shared" si="10"/>
        <v>0</v>
      </c>
      <c r="E73" s="57" t="str">
        <f t="shared" si="11"/>
        <v/>
      </c>
    </row>
    <row r="74" spans="1:38" ht="30" x14ac:dyDescent="0.25">
      <c r="A74" s="54" t="s">
        <v>167</v>
      </c>
      <c r="B74" s="53">
        <f t="shared" si="8"/>
        <v>0</v>
      </c>
      <c r="C74" s="53">
        <f t="shared" si="9"/>
        <v>0</v>
      </c>
      <c r="D74" s="53">
        <f t="shared" si="10"/>
        <v>0</v>
      </c>
      <c r="E74" s="57" t="str">
        <f t="shared" si="11"/>
        <v/>
      </c>
    </row>
    <row r="75" spans="1:38" ht="30" x14ac:dyDescent="0.25">
      <c r="A75" s="54" t="s">
        <v>189</v>
      </c>
      <c r="B75" s="53">
        <f t="shared" si="8"/>
        <v>0</v>
      </c>
      <c r="C75" s="53">
        <f t="shared" si="9"/>
        <v>0</v>
      </c>
      <c r="D75" s="53">
        <f t="shared" si="10"/>
        <v>0</v>
      </c>
      <c r="E75" s="57" t="str">
        <f t="shared" si="11"/>
        <v/>
      </c>
    </row>
    <row r="76" spans="1:38" ht="30" x14ac:dyDescent="0.25">
      <c r="A76" s="54" t="s">
        <v>332</v>
      </c>
      <c r="B76" s="53">
        <f t="shared" si="8"/>
        <v>0</v>
      </c>
      <c r="C76" s="53">
        <f t="shared" si="9"/>
        <v>0</v>
      </c>
      <c r="D76" s="53">
        <f t="shared" si="10"/>
        <v>0</v>
      </c>
      <c r="E76" s="57" t="str">
        <f t="shared" si="11"/>
        <v/>
      </c>
    </row>
    <row r="77" spans="1:38" x14ac:dyDescent="0.25">
      <c r="A77" s="54" t="s">
        <v>254</v>
      </c>
      <c r="B77" s="53">
        <f t="shared" si="8"/>
        <v>0</v>
      </c>
      <c r="C77" s="53">
        <f t="shared" si="9"/>
        <v>0</v>
      </c>
      <c r="D77" s="53">
        <f t="shared" si="10"/>
        <v>0</v>
      </c>
      <c r="E77" s="57" t="str">
        <f t="shared" si="11"/>
        <v/>
      </c>
    </row>
    <row r="78" spans="1:38" x14ac:dyDescent="0.25">
      <c r="A78" s="56" t="s">
        <v>1456</v>
      </c>
      <c r="B78" s="55">
        <f>SUM(B71:B77)</f>
        <v>0</v>
      </c>
      <c r="C78" s="55">
        <f t="shared" ref="C78:D78" si="12">SUM(C71:C77)</f>
        <v>0</v>
      </c>
      <c r="D78" s="55">
        <f t="shared" si="12"/>
        <v>0</v>
      </c>
      <c r="E78" s="58" t="str">
        <f t="shared" si="11"/>
        <v/>
      </c>
    </row>
  </sheetData>
  <mergeCells count="370">
    <mergeCell ref="A69:E69"/>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7:AK67"/>
    <mergeCell ref="P67:Q67"/>
    <mergeCell ref="T67:U67"/>
    <mergeCell ref="X67:Y67"/>
    <mergeCell ref="AB67:AC67"/>
    <mergeCell ref="AF67:AG67"/>
    <mergeCell ref="AJ65:AK65"/>
    <mergeCell ref="P66:Q66"/>
    <mergeCell ref="T66:U66"/>
    <mergeCell ref="X66:Y66"/>
    <mergeCell ref="AB66:AC66"/>
    <mergeCell ref="AF66:AG66"/>
    <mergeCell ref="AJ66:AK66"/>
    <mergeCell ref="P65:Q65"/>
    <mergeCell ref="T65:U65"/>
    <mergeCell ref="X65:Y65"/>
    <mergeCell ref="AB65:AC65"/>
    <mergeCell ref="AF65:AG65"/>
  </mergeCells>
  <conditionalFormatting sqref="H10:J67">
    <cfRule type="duplicateValues" dxfId="987" priority="32"/>
  </conditionalFormatting>
  <conditionalFormatting sqref="G2:I8">
    <cfRule type="duplicateValues" dxfId="986" priority="31"/>
  </conditionalFormatting>
  <conditionalFormatting sqref="R10:R67">
    <cfRule type="cellIs" dxfId="985" priority="25" operator="equal">
      <formula>"CERRADA"</formula>
    </cfRule>
    <cfRule type="cellIs" dxfId="984" priority="26" operator="equal">
      <formula>"CANCELADA"</formula>
    </cfRule>
    <cfRule type="cellIs" dxfId="983" priority="27" operator="equal">
      <formula>"EN EJECUCION"</formula>
    </cfRule>
    <cfRule type="cellIs" dxfId="982" priority="28" operator="equal">
      <formula>"SIN INICIAR"</formula>
    </cfRule>
  </conditionalFormatting>
  <conditionalFormatting sqref="V10:V67">
    <cfRule type="cellIs" dxfId="981" priority="21" operator="equal">
      <formula>"CERRADA"</formula>
    </cfRule>
    <cfRule type="cellIs" dxfId="980" priority="22" operator="equal">
      <formula>"CANCELADA"</formula>
    </cfRule>
    <cfRule type="cellIs" dxfId="979" priority="23" operator="equal">
      <formula>"EN EJECUCION"</formula>
    </cfRule>
    <cfRule type="cellIs" dxfId="978" priority="24" operator="equal">
      <formula>"SIN INICIAR"</formula>
    </cfRule>
  </conditionalFormatting>
  <conditionalFormatting sqref="Z10:Z67">
    <cfRule type="cellIs" dxfId="977" priority="17" operator="equal">
      <formula>"CERRADA"</formula>
    </cfRule>
    <cfRule type="cellIs" dxfId="976" priority="18" operator="equal">
      <formula>"CANCELADA"</formula>
    </cfRule>
    <cfRule type="cellIs" dxfId="975" priority="19" operator="equal">
      <formula>"EN EJECUCION"</formula>
    </cfRule>
    <cfRule type="cellIs" dxfId="974" priority="20" operator="equal">
      <formula>"SIN INICIAR"</formula>
    </cfRule>
  </conditionalFormatting>
  <conditionalFormatting sqref="AD10:AD67">
    <cfRule type="cellIs" dxfId="973" priority="13" operator="equal">
      <formula>"CERRADA"</formula>
    </cfRule>
    <cfRule type="cellIs" dxfId="972" priority="14" operator="equal">
      <formula>"CANCELADA"</formula>
    </cfRule>
    <cfRule type="cellIs" dxfId="971" priority="15" operator="equal">
      <formula>"EN EJECUCION"</formula>
    </cfRule>
    <cfRule type="cellIs" dxfId="970" priority="16" operator="equal">
      <formula>"SIN INICIAR"</formula>
    </cfRule>
  </conditionalFormatting>
  <conditionalFormatting sqref="AH10:AH67">
    <cfRule type="cellIs" dxfId="969" priority="9" operator="equal">
      <formula>"CERRADA"</formula>
    </cfRule>
    <cfRule type="cellIs" dxfId="968" priority="10" operator="equal">
      <formula>"CANCELADA"</formula>
    </cfRule>
    <cfRule type="cellIs" dxfId="967" priority="11" operator="equal">
      <formula>"EN EJECUCION"</formula>
    </cfRule>
    <cfRule type="cellIs" dxfId="966" priority="12" operator="equal">
      <formula>"SIN INICIAR"</formula>
    </cfRule>
  </conditionalFormatting>
  <conditionalFormatting sqref="AL10:AL67">
    <cfRule type="cellIs" dxfId="965" priority="5" operator="equal">
      <formula>"CERRADA"</formula>
    </cfRule>
    <cfRule type="cellIs" dxfId="964" priority="6" operator="equal">
      <formula>"CANCELADA"</formula>
    </cfRule>
    <cfRule type="cellIs" dxfId="963" priority="7" operator="equal">
      <formula>"EN EJECUCION"</formula>
    </cfRule>
    <cfRule type="cellIs" dxfId="962" priority="8" operator="equal">
      <formula>"SIN INICIAR"</formula>
    </cfRule>
  </conditionalFormatting>
  <conditionalFormatting sqref="T10:V67 X10:Z67 AB10:AD67 AF10:AH67 AJ10:AL67 M10:R67">
    <cfRule type="expression" dxfId="961" priority="3">
      <formula>$J10&lt;&gt;""</formula>
    </cfRule>
    <cfRule type="expression" dxfId="960" priority="4">
      <formula>$H10&lt;&gt;""</formula>
    </cfRule>
  </conditionalFormatting>
  <dataValidations count="1">
    <dataValidation type="list" allowBlank="1" showInputMessage="1" showErrorMessage="1" sqref="AD10:AD67 Z10:Z67 V10:V67 R10:R67 AH10:AH67 AL10:AL67" xr:uid="{00000000-0002-0000-04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theme="4" tint="-0.89999084444715716"/>
    <pageSetUpPr fitToPage="1"/>
  </sheetPr>
  <dimension ref="A1:AL48"/>
  <sheetViews>
    <sheetView showGridLines="0" zoomScale="85" zoomScaleNormal="85"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3.85546875" style="48" customWidth="1"/>
    <col min="13" max="13" width="52.85546875" style="48" customWidth="1"/>
    <col min="14" max="14" width="43.42578125" style="48" customWidth="1"/>
    <col min="15" max="15" width="52.85546875" style="48" customWidth="1"/>
    <col min="16" max="16" width="27.7109375" style="48" customWidth="1"/>
    <col min="17" max="17" width="19.85546875" style="48" customWidth="1"/>
    <col min="18" max="18" width="13.140625" style="48" customWidth="1"/>
    <col min="19" max="19" width="2.85546875" style="48" customWidth="1"/>
    <col min="20" max="21" width="20.85546875" style="48" customWidth="1"/>
    <col min="22" max="22" width="12.85546875" style="48" customWidth="1"/>
    <col min="23" max="23" width="3.85546875" style="48" customWidth="1"/>
    <col min="24" max="25" width="20.85546875" style="48" customWidth="1"/>
    <col min="26" max="26" width="12.85546875" style="48" customWidth="1"/>
    <col min="27" max="27" width="3.140625" style="48" customWidth="1"/>
    <col min="28" max="29" width="20.85546875" style="48" customWidth="1"/>
    <col min="30" max="30" width="12.85546875" style="48" customWidth="1"/>
    <col min="31" max="31" width="3.42578125" style="48" customWidth="1"/>
    <col min="32" max="33" width="20.85546875" style="48" customWidth="1"/>
    <col min="34" max="34" width="12.85546875" style="48" customWidth="1"/>
    <col min="35" max="35" width="2.5703125" style="48" customWidth="1"/>
    <col min="36" max="37" width="20.85546875" style="48" customWidth="1"/>
    <col min="38" max="38" width="12.85546875" style="48" customWidth="1"/>
    <col min="39" max="16384" width="11.42578125" style="48"/>
  </cols>
  <sheetData>
    <row r="1" spans="1:38" ht="56.25" customHeight="1" x14ac:dyDescent="0.25">
      <c r="B1" s="160" t="s">
        <v>1383</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COUNTA(H10:H37)</f>
        <v>0</v>
      </c>
      <c r="D4">
        <f t="shared" ref="D4:E4" si="6">COUNTA(I10:I37)</f>
        <v>0</v>
      </c>
      <c r="E4">
        <f t="shared" si="6"/>
        <v>0</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t="str">
        <f>IFERROR(C4/(D4+C4),"")</f>
        <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351</v>
      </c>
      <c r="C10" t="s">
        <v>348</v>
      </c>
      <c r="D10" t="s">
        <v>349</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351</v>
      </c>
      <c r="C11" t="s">
        <v>348</v>
      </c>
      <c r="D11" t="s">
        <v>349</v>
      </c>
      <c r="E11">
        <v>1</v>
      </c>
      <c r="F11" t="s">
        <v>1778</v>
      </c>
      <c r="G11" t="s">
        <v>2193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351</v>
      </c>
      <c r="C12" t="s">
        <v>348</v>
      </c>
      <c r="D12" t="s">
        <v>349</v>
      </c>
      <c r="E12">
        <v>1</v>
      </c>
      <c r="F12" t="s">
        <v>1780</v>
      </c>
      <c r="G12" t="s">
        <v>2194</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351</v>
      </c>
      <c r="C13" t="s">
        <v>119</v>
      </c>
      <c r="D13" t="s">
        <v>349</v>
      </c>
      <c r="E13">
        <v>2</v>
      </c>
      <c r="F13"/>
      <c r="G13" t="s">
        <v>293</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351</v>
      </c>
      <c r="C14" t="s">
        <v>119</v>
      </c>
      <c r="D14" t="s">
        <v>349</v>
      </c>
      <c r="E14"/>
      <c r="F14" t="s">
        <v>1790</v>
      </c>
      <c r="G14" t="s">
        <v>2195</v>
      </c>
      <c r="H14"/>
      <c r="I14"/>
      <c r="J14"/>
      <c r="K14"/>
      <c r="M14"/>
      <c r="N14"/>
      <c r="O14"/>
      <c r="P14" s="160"/>
      <c r="Q14" s="160"/>
      <c r="R14"/>
      <c r="T14" s="160"/>
      <c r="U14" s="160"/>
      <c r="V14"/>
      <c r="X14" s="160"/>
      <c r="Y14" s="160"/>
      <c r="Z14"/>
      <c r="AB14" s="160"/>
      <c r="AC14" s="160"/>
      <c r="AD14"/>
      <c r="AF14" s="160"/>
      <c r="AG14" s="160"/>
      <c r="AH14"/>
      <c r="AJ14" s="160"/>
      <c r="AK14" s="160"/>
      <c r="AL14"/>
    </row>
    <row r="15" spans="1:38" ht="15.75" thickBot="1" x14ac:dyDescent="0.3">
      <c r="A15" t="s">
        <v>0</v>
      </c>
      <c r="B15" t="s">
        <v>351</v>
      </c>
      <c r="C15" t="s">
        <v>121</v>
      </c>
      <c r="D15" t="s">
        <v>349</v>
      </c>
      <c r="E15">
        <v>3</v>
      </c>
      <c r="F15"/>
      <c r="G15" t="s">
        <v>1384</v>
      </c>
      <c r="H15"/>
      <c r="I15"/>
      <c r="J15"/>
      <c r="K15"/>
      <c r="M15"/>
      <c r="N15"/>
      <c r="O15"/>
      <c r="P15" s="160"/>
      <c r="Q15" s="160"/>
      <c r="R15"/>
      <c r="T15" s="160"/>
      <c r="U15" s="160"/>
      <c r="V15"/>
      <c r="X15" s="160"/>
      <c r="Y15" s="160"/>
      <c r="Z15"/>
      <c r="AB15" s="160"/>
      <c r="AC15" s="160"/>
      <c r="AD15"/>
      <c r="AF15" s="160"/>
      <c r="AG15" s="160"/>
      <c r="AH15"/>
      <c r="AJ15" s="160"/>
      <c r="AK15" s="160"/>
      <c r="AL15"/>
    </row>
    <row r="16" spans="1:38" ht="15.75" thickTop="1" x14ac:dyDescent="0.25">
      <c r="A16" t="s">
        <v>24</v>
      </c>
      <c r="B16" t="s">
        <v>351</v>
      </c>
      <c r="C16" t="s">
        <v>1385</v>
      </c>
      <c r="D16" t="s">
        <v>349</v>
      </c>
      <c r="E16">
        <v>4</v>
      </c>
      <c r="F16"/>
      <c r="G16" t="s">
        <v>1386</v>
      </c>
      <c r="H16"/>
      <c r="I16"/>
      <c r="J16"/>
      <c r="K16"/>
      <c r="M16"/>
      <c r="N16"/>
      <c r="O16"/>
      <c r="P16" s="160"/>
      <c r="Q16" s="160"/>
      <c r="R16"/>
      <c r="T16" s="160"/>
      <c r="U16" s="160"/>
      <c r="V16"/>
      <c r="X16" s="160"/>
      <c r="Y16" s="160"/>
      <c r="Z16"/>
      <c r="AB16" s="160"/>
      <c r="AC16" s="160"/>
      <c r="AD16"/>
      <c r="AF16" s="160"/>
      <c r="AG16" s="160"/>
      <c r="AH16"/>
      <c r="AJ16" s="160"/>
      <c r="AK16" s="160"/>
      <c r="AL16"/>
    </row>
    <row r="17" spans="1:38" ht="15.75" thickBot="1" x14ac:dyDescent="0.3">
      <c r="A17" t="s">
        <v>24</v>
      </c>
      <c r="B17" t="s">
        <v>351</v>
      </c>
      <c r="C17" t="s">
        <v>121</v>
      </c>
      <c r="D17" t="s">
        <v>349</v>
      </c>
      <c r="E17">
        <v>5</v>
      </c>
      <c r="F17"/>
      <c r="G17" t="s">
        <v>308</v>
      </c>
      <c r="H17"/>
      <c r="I17"/>
      <c r="J17"/>
      <c r="K17"/>
      <c r="M17"/>
      <c r="N17"/>
      <c r="O17"/>
      <c r="P17" s="160"/>
      <c r="Q17" s="160"/>
      <c r="R17"/>
      <c r="T17" s="160"/>
      <c r="U17" s="160"/>
      <c r="V17"/>
      <c r="X17" s="160"/>
      <c r="Y17" s="160"/>
      <c r="Z17"/>
      <c r="AB17" s="160"/>
      <c r="AC17" s="160"/>
      <c r="AD17"/>
      <c r="AF17" s="160"/>
      <c r="AG17" s="160"/>
      <c r="AH17"/>
      <c r="AJ17" s="160"/>
      <c r="AK17" s="160"/>
      <c r="AL17"/>
    </row>
    <row r="18" spans="1:38" ht="15.75" thickTop="1" x14ac:dyDescent="0.25">
      <c r="A18" t="s">
        <v>125</v>
      </c>
      <c r="B18" t="s">
        <v>351</v>
      </c>
      <c r="C18" t="s">
        <v>1385</v>
      </c>
      <c r="D18" t="s">
        <v>349</v>
      </c>
      <c r="E18">
        <v>6</v>
      </c>
      <c r="F18"/>
      <c r="G18" t="s">
        <v>293</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125</v>
      </c>
      <c r="B19" t="s">
        <v>351</v>
      </c>
      <c r="C19" t="s">
        <v>1385</v>
      </c>
      <c r="D19" t="s">
        <v>349</v>
      </c>
      <c r="E19">
        <v>7</v>
      </c>
      <c r="F19"/>
      <c r="G19" t="s">
        <v>1387</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125</v>
      </c>
      <c r="B20" t="s">
        <v>351</v>
      </c>
      <c r="C20" t="s">
        <v>1385</v>
      </c>
      <c r="D20" t="s">
        <v>349</v>
      </c>
      <c r="E20">
        <v>7</v>
      </c>
      <c r="F20" t="s">
        <v>2176</v>
      </c>
      <c r="G20" t="s">
        <v>2086</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125</v>
      </c>
      <c r="B21" t="s">
        <v>351</v>
      </c>
      <c r="C21" t="s">
        <v>1385</v>
      </c>
      <c r="D21" t="s">
        <v>349</v>
      </c>
      <c r="E21">
        <v>7</v>
      </c>
      <c r="F21" t="s">
        <v>2178</v>
      </c>
      <c r="G21" t="s">
        <v>2087</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125</v>
      </c>
      <c r="B22" t="s">
        <v>351</v>
      </c>
      <c r="C22" t="s">
        <v>1385</v>
      </c>
      <c r="D22" t="s">
        <v>349</v>
      </c>
      <c r="E22">
        <v>7</v>
      </c>
      <c r="F22" t="s">
        <v>2179</v>
      </c>
      <c r="G22" t="s">
        <v>2196</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125</v>
      </c>
      <c r="B23" t="s">
        <v>351</v>
      </c>
      <c r="C23" t="s">
        <v>1385</v>
      </c>
      <c r="D23" t="s">
        <v>349</v>
      </c>
      <c r="E23">
        <v>7</v>
      </c>
      <c r="F23" t="s">
        <v>2197</v>
      </c>
      <c r="G23" t="s">
        <v>2198</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125</v>
      </c>
      <c r="B24" t="s">
        <v>351</v>
      </c>
      <c r="C24" t="s">
        <v>1385</v>
      </c>
      <c r="D24" t="s">
        <v>349</v>
      </c>
      <c r="E24">
        <v>7</v>
      </c>
      <c r="F24" t="s">
        <v>2199</v>
      </c>
      <c r="G24" t="s">
        <v>2092</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125</v>
      </c>
      <c r="B25" t="s">
        <v>351</v>
      </c>
      <c r="C25" t="s">
        <v>1385</v>
      </c>
      <c r="D25" t="s">
        <v>349</v>
      </c>
      <c r="E25">
        <v>7</v>
      </c>
      <c r="F25" t="s">
        <v>2200</v>
      </c>
      <c r="G25" t="s">
        <v>2094</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125</v>
      </c>
      <c r="B26" t="s">
        <v>351</v>
      </c>
      <c r="C26" t="s">
        <v>1385</v>
      </c>
      <c r="D26" t="s">
        <v>349</v>
      </c>
      <c r="E26">
        <v>7</v>
      </c>
      <c r="F26" t="s">
        <v>2201</v>
      </c>
      <c r="G26" t="s">
        <v>2202</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351</v>
      </c>
      <c r="C27" t="s">
        <v>1385</v>
      </c>
      <c r="D27" t="s">
        <v>349</v>
      </c>
      <c r="E27">
        <v>7</v>
      </c>
      <c r="F27" t="s">
        <v>2203</v>
      </c>
      <c r="G27" t="s">
        <v>2098</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351</v>
      </c>
      <c r="C28" t="s">
        <v>1385</v>
      </c>
      <c r="D28" t="s">
        <v>349</v>
      </c>
      <c r="E28">
        <v>7</v>
      </c>
      <c r="F28" t="s">
        <v>2204</v>
      </c>
      <c r="G28" t="s">
        <v>2205</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125</v>
      </c>
      <c r="B29" t="s">
        <v>351</v>
      </c>
      <c r="C29" t="s">
        <v>1385</v>
      </c>
      <c r="D29" t="s">
        <v>349</v>
      </c>
      <c r="E29">
        <v>7</v>
      </c>
      <c r="F29" t="s">
        <v>350</v>
      </c>
      <c r="G29" t="s">
        <v>2206</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125</v>
      </c>
      <c r="B30" t="s">
        <v>351</v>
      </c>
      <c r="C30" t="s">
        <v>1385</v>
      </c>
      <c r="D30" t="s">
        <v>349</v>
      </c>
      <c r="E30">
        <v>7</v>
      </c>
      <c r="F30" t="s">
        <v>1388</v>
      </c>
      <c r="G30" t="s">
        <v>2102</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125</v>
      </c>
      <c r="B31" t="s">
        <v>351</v>
      </c>
      <c r="C31" t="s">
        <v>1385</v>
      </c>
      <c r="D31" t="s">
        <v>349</v>
      </c>
      <c r="E31">
        <v>8</v>
      </c>
      <c r="F31"/>
      <c r="G31" t="s">
        <v>1389</v>
      </c>
      <c r="H31"/>
      <c r="I31"/>
      <c r="J31"/>
      <c r="K31"/>
      <c r="M31"/>
      <c r="N31"/>
      <c r="O31"/>
      <c r="P31" s="160"/>
      <c r="Q31" s="160"/>
      <c r="R31"/>
      <c r="T31" s="160"/>
      <c r="U31" s="160"/>
      <c r="V31"/>
      <c r="X31" s="160"/>
      <c r="Y31" s="160"/>
      <c r="Z31"/>
      <c r="AB31" s="160"/>
      <c r="AC31" s="160"/>
      <c r="AD31"/>
      <c r="AF31" s="160"/>
      <c r="AG31" s="160"/>
      <c r="AH31"/>
      <c r="AJ31" s="160"/>
      <c r="AK31" s="160"/>
      <c r="AL31"/>
    </row>
    <row r="32" spans="1:38" ht="15.75" thickBot="1" x14ac:dyDescent="0.3">
      <c r="A32" t="s">
        <v>125</v>
      </c>
      <c r="B32" t="s">
        <v>351</v>
      </c>
      <c r="C32" t="s">
        <v>121</v>
      </c>
      <c r="D32" t="s">
        <v>349</v>
      </c>
      <c r="E32">
        <v>9</v>
      </c>
      <c r="F32"/>
      <c r="G32" t="s">
        <v>308</v>
      </c>
      <c r="H32"/>
      <c r="I32"/>
      <c r="J32"/>
      <c r="K32"/>
      <c r="M32"/>
      <c r="N32"/>
      <c r="O32"/>
      <c r="P32" s="160"/>
      <c r="Q32" s="160"/>
      <c r="R32"/>
      <c r="T32" s="160"/>
      <c r="U32" s="160"/>
      <c r="V32"/>
      <c r="X32" s="160"/>
      <c r="Y32" s="160"/>
      <c r="Z32"/>
      <c r="AB32" s="160"/>
      <c r="AC32" s="160"/>
      <c r="AD32"/>
      <c r="AF32" s="160"/>
      <c r="AG32" s="160"/>
      <c r="AH32"/>
      <c r="AJ32" s="160"/>
      <c r="AK32" s="160"/>
      <c r="AL32"/>
    </row>
    <row r="33" spans="1:38" ht="16.5" thickTop="1" thickBot="1" x14ac:dyDescent="0.3">
      <c r="A33" t="s">
        <v>167</v>
      </c>
      <c r="B33" t="s">
        <v>351</v>
      </c>
      <c r="C33" t="s">
        <v>1390</v>
      </c>
      <c r="D33" t="s">
        <v>349</v>
      </c>
      <c r="E33">
        <v>10</v>
      </c>
      <c r="F33"/>
      <c r="G33" t="s">
        <v>308</v>
      </c>
      <c r="H33"/>
      <c r="I33"/>
      <c r="J33"/>
      <c r="K33"/>
      <c r="M33"/>
      <c r="N33"/>
      <c r="O33"/>
      <c r="P33" s="160"/>
      <c r="Q33" s="160"/>
      <c r="R33"/>
      <c r="T33" s="160"/>
      <c r="U33" s="160"/>
      <c r="V33"/>
      <c r="X33" s="160"/>
      <c r="Y33" s="160"/>
      <c r="Z33"/>
      <c r="AB33" s="160"/>
      <c r="AC33" s="160"/>
      <c r="AD33"/>
      <c r="AF33" s="160"/>
      <c r="AG33" s="160"/>
      <c r="AH33"/>
      <c r="AJ33" s="160"/>
      <c r="AK33" s="160"/>
      <c r="AL33"/>
    </row>
    <row r="34" spans="1:38" ht="15.75" thickTop="1" x14ac:dyDescent="0.25">
      <c r="A34" t="s">
        <v>189</v>
      </c>
      <c r="B34" t="s">
        <v>351</v>
      </c>
      <c r="C34" t="s">
        <v>1385</v>
      </c>
      <c r="D34" t="s">
        <v>349</v>
      </c>
      <c r="E34">
        <v>11</v>
      </c>
      <c r="F34"/>
      <c r="G34" t="s">
        <v>1391</v>
      </c>
      <c r="H34"/>
      <c r="I34"/>
      <c r="J34"/>
      <c r="K34"/>
      <c r="M34"/>
      <c r="N34"/>
      <c r="O34"/>
      <c r="P34" s="160"/>
      <c r="Q34" s="160"/>
      <c r="R34"/>
      <c r="T34" s="160"/>
      <c r="U34" s="160"/>
      <c r="V34"/>
      <c r="X34" s="160"/>
      <c r="Y34" s="160"/>
      <c r="Z34"/>
      <c r="AB34" s="160"/>
      <c r="AC34" s="160"/>
      <c r="AD34"/>
      <c r="AF34" s="160"/>
      <c r="AG34" s="160"/>
      <c r="AH34"/>
      <c r="AJ34" s="160"/>
      <c r="AK34" s="160"/>
      <c r="AL34"/>
    </row>
    <row r="35" spans="1:38" ht="15.75" thickBot="1" x14ac:dyDescent="0.3">
      <c r="A35" t="s">
        <v>189</v>
      </c>
      <c r="B35" t="s">
        <v>351</v>
      </c>
      <c r="C35" t="s">
        <v>121</v>
      </c>
      <c r="D35" t="s">
        <v>349</v>
      </c>
      <c r="E35">
        <v>12</v>
      </c>
      <c r="F35"/>
      <c r="G35" t="s">
        <v>308</v>
      </c>
      <c r="H35"/>
      <c r="I35"/>
      <c r="J35"/>
      <c r="K35"/>
      <c r="M35"/>
      <c r="N35"/>
      <c r="O35"/>
      <c r="P35" s="160"/>
      <c r="Q35" s="160"/>
      <c r="R35"/>
      <c r="T35" s="160"/>
      <c r="U35" s="160"/>
      <c r="V35"/>
      <c r="X35" s="160"/>
      <c r="Y35" s="160"/>
      <c r="Z35"/>
      <c r="AB35" s="160"/>
      <c r="AC35" s="160"/>
      <c r="AD35"/>
      <c r="AF35" s="160"/>
      <c r="AG35" s="160"/>
      <c r="AH35"/>
      <c r="AJ35" s="160"/>
      <c r="AK35" s="160"/>
      <c r="AL35"/>
    </row>
    <row r="36" spans="1:38" ht="16.5" thickTop="1" thickBot="1" x14ac:dyDescent="0.3">
      <c r="A36" t="s">
        <v>332</v>
      </c>
      <c r="B36" t="s">
        <v>351</v>
      </c>
      <c r="C36" t="s">
        <v>1390</v>
      </c>
      <c r="D36" t="s">
        <v>349</v>
      </c>
      <c r="E36">
        <v>13</v>
      </c>
      <c r="F36"/>
      <c r="G36" t="s">
        <v>308</v>
      </c>
      <c r="H36"/>
      <c r="I36"/>
      <c r="J36"/>
      <c r="K36"/>
      <c r="M36"/>
      <c r="N36"/>
      <c r="O36"/>
      <c r="P36" s="160"/>
      <c r="Q36" s="160"/>
      <c r="R36"/>
      <c r="T36" s="160"/>
      <c r="U36" s="160"/>
      <c r="V36"/>
      <c r="X36" s="160"/>
      <c r="Y36" s="160"/>
      <c r="Z36"/>
      <c r="AB36" s="160"/>
      <c r="AC36" s="160"/>
      <c r="AD36"/>
      <c r="AF36" s="160"/>
      <c r="AG36" s="160"/>
      <c r="AH36"/>
      <c r="AJ36" s="160"/>
      <c r="AK36" s="160"/>
      <c r="AL36"/>
    </row>
    <row r="37" spans="1:38" ht="15.75" thickTop="1" x14ac:dyDescent="0.25">
      <c r="A37" t="s">
        <v>254</v>
      </c>
      <c r="B37" t="s">
        <v>351</v>
      </c>
      <c r="C37" t="s">
        <v>1390</v>
      </c>
      <c r="D37" t="s">
        <v>349</v>
      </c>
      <c r="E37">
        <v>14</v>
      </c>
      <c r="F37"/>
      <c r="G37" t="s">
        <v>335</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H38">
        <f>COUNTA(H10:H37)</f>
        <v>0</v>
      </c>
      <c r="I38">
        <f t="shared" ref="I38:J38" si="7">COUNTA(I10:I37)</f>
        <v>0</v>
      </c>
      <c r="J38">
        <f t="shared" si="7"/>
        <v>0</v>
      </c>
    </row>
    <row r="39" spans="1:38" ht="47.25" customHeight="1" x14ac:dyDescent="0.25">
      <c r="A39" s="161" t="s">
        <v>4120</v>
      </c>
      <c r="B39" s="160"/>
      <c r="C39" s="160"/>
      <c r="D39" s="160"/>
      <c r="E39" s="160"/>
    </row>
    <row r="40" spans="1:38" ht="45" x14ac:dyDescent="0.25">
      <c r="A40" s="52" t="s">
        <v>3</v>
      </c>
      <c r="B40" s="52" t="s">
        <v>4112</v>
      </c>
      <c r="C40" s="52" t="s">
        <v>4113</v>
      </c>
      <c r="D40" s="52" t="s">
        <v>4114</v>
      </c>
      <c r="E40" s="52" t="s">
        <v>4115</v>
      </c>
    </row>
    <row r="41" spans="1:38" x14ac:dyDescent="0.25">
      <c r="A41" s="54" t="s">
        <v>0</v>
      </c>
      <c r="B41" s="53">
        <f>COUNTIFS($A$10:$A$37,A41,$H$10:$H$37,"&lt;&gt;")</f>
        <v>0</v>
      </c>
      <c r="C41" s="53">
        <f>COUNTIFS($A$10:$A$37,A41,$I$10:$I$37,"&lt;&gt;")</f>
        <v>0</v>
      </c>
      <c r="D41" s="53">
        <f>COUNTIFS($A$10:$A$37,A41,$J$10:$J$37,"&lt;&gt;")</f>
        <v>0</v>
      </c>
      <c r="E41" s="57" t="str">
        <f>IFERROR(B41/(B41+C41),"")</f>
        <v/>
      </c>
    </row>
    <row r="42" spans="1:38" x14ac:dyDescent="0.25">
      <c r="A42" s="54" t="s">
        <v>24</v>
      </c>
      <c r="B42" s="53">
        <f t="shared" ref="B42:B47" si="8">COUNTIFS($A$10:$A$37,A42,$H$10:$H$37,"&lt;&gt;")</f>
        <v>0</v>
      </c>
      <c r="C42" s="53">
        <f t="shared" ref="C42:C47" si="9">COUNTIFS($A$10:$A$37,A42,$I$10:$I$37,"&lt;&gt;")</f>
        <v>0</v>
      </c>
      <c r="D42" s="53">
        <f t="shared" ref="D42:D47" si="10">COUNTIFS($A$10:$A$37,A42,$J$10:$J$37,"&lt;&gt;")</f>
        <v>0</v>
      </c>
      <c r="E42" s="57" t="str">
        <f t="shared" ref="E42:E48" si="11">IFERROR(B42/(B42+C42),"")</f>
        <v/>
      </c>
    </row>
    <row r="43" spans="1:38" x14ac:dyDescent="0.25">
      <c r="A43" s="54" t="s">
        <v>125</v>
      </c>
      <c r="B43" s="53">
        <f t="shared" si="8"/>
        <v>0</v>
      </c>
      <c r="C43" s="53">
        <f t="shared" si="9"/>
        <v>0</v>
      </c>
      <c r="D43" s="53">
        <f t="shared" si="10"/>
        <v>0</v>
      </c>
      <c r="E43" s="57" t="str">
        <f t="shared" si="11"/>
        <v/>
      </c>
    </row>
    <row r="44" spans="1:38" ht="30" x14ac:dyDescent="0.25">
      <c r="A44" s="54" t="s">
        <v>167</v>
      </c>
      <c r="B44" s="53">
        <f t="shared" si="8"/>
        <v>0</v>
      </c>
      <c r="C44" s="53">
        <f t="shared" si="9"/>
        <v>0</v>
      </c>
      <c r="D44" s="53">
        <f t="shared" si="10"/>
        <v>0</v>
      </c>
      <c r="E44" s="57" t="str">
        <f t="shared" si="11"/>
        <v/>
      </c>
    </row>
    <row r="45" spans="1:38" ht="30" x14ac:dyDescent="0.25">
      <c r="A45" s="54" t="s">
        <v>189</v>
      </c>
      <c r="B45" s="53">
        <f t="shared" si="8"/>
        <v>0</v>
      </c>
      <c r="C45" s="53">
        <f t="shared" si="9"/>
        <v>0</v>
      </c>
      <c r="D45" s="53">
        <f t="shared" si="10"/>
        <v>0</v>
      </c>
      <c r="E45" s="57" t="str">
        <f t="shared" si="11"/>
        <v/>
      </c>
    </row>
    <row r="46" spans="1:38" ht="30" x14ac:dyDescent="0.25">
      <c r="A46" s="54" t="s">
        <v>332</v>
      </c>
      <c r="B46" s="53">
        <f t="shared" si="8"/>
        <v>0</v>
      </c>
      <c r="C46" s="53">
        <f t="shared" si="9"/>
        <v>0</v>
      </c>
      <c r="D46" s="53">
        <f t="shared" si="10"/>
        <v>0</v>
      </c>
      <c r="E46" s="57" t="str">
        <f t="shared" si="11"/>
        <v/>
      </c>
    </row>
    <row r="47" spans="1:38" x14ac:dyDescent="0.25">
      <c r="A47" s="54" t="s">
        <v>254</v>
      </c>
      <c r="B47" s="53">
        <f t="shared" si="8"/>
        <v>0</v>
      </c>
      <c r="C47" s="53">
        <f t="shared" si="9"/>
        <v>0</v>
      </c>
      <c r="D47" s="53">
        <f t="shared" si="10"/>
        <v>0</v>
      </c>
      <c r="E47" s="57" t="str">
        <f t="shared" si="11"/>
        <v/>
      </c>
    </row>
    <row r="48" spans="1:38" x14ac:dyDescent="0.25">
      <c r="A48" s="56" t="s">
        <v>1456</v>
      </c>
      <c r="B48" s="55">
        <f>SUM(B41:B47)</f>
        <v>0</v>
      </c>
      <c r="C48" s="55">
        <f t="shared" ref="C48:D48" si="12">SUM(C41:C47)</f>
        <v>0</v>
      </c>
      <c r="D48" s="55">
        <f t="shared" si="12"/>
        <v>0</v>
      </c>
      <c r="E48" s="58" t="str">
        <f t="shared" si="11"/>
        <v/>
      </c>
    </row>
  </sheetData>
  <mergeCells count="190">
    <mergeCell ref="A39:E39"/>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7:AK37"/>
    <mergeCell ref="P37:Q37"/>
    <mergeCell ref="T37:U37"/>
    <mergeCell ref="X37:Y37"/>
    <mergeCell ref="AB37:AC37"/>
    <mergeCell ref="AF37:AG37"/>
    <mergeCell ref="AJ35:AK35"/>
    <mergeCell ref="P36:Q36"/>
    <mergeCell ref="T36:U36"/>
    <mergeCell ref="X36:Y36"/>
    <mergeCell ref="AB36:AC36"/>
    <mergeCell ref="AF36:AG36"/>
    <mergeCell ref="AJ36:AK36"/>
    <mergeCell ref="P35:Q35"/>
    <mergeCell ref="T35:U35"/>
    <mergeCell ref="X35:Y35"/>
    <mergeCell ref="AB35:AC35"/>
    <mergeCell ref="AF35:AG35"/>
  </mergeCells>
  <conditionalFormatting sqref="H10:J37">
    <cfRule type="duplicateValues" dxfId="959" priority="30"/>
  </conditionalFormatting>
  <conditionalFormatting sqref="R10:R37">
    <cfRule type="cellIs" dxfId="958" priority="23" operator="equal">
      <formula>"CERRADA"</formula>
    </cfRule>
    <cfRule type="cellIs" dxfId="957" priority="24" operator="equal">
      <formula>"CANCELADA"</formula>
    </cfRule>
    <cfRule type="cellIs" dxfId="956" priority="25" operator="equal">
      <formula>"EN EJECUCION"</formula>
    </cfRule>
    <cfRule type="cellIs" dxfId="955" priority="26" operator="equal">
      <formula>"SIN INICIAR"</formula>
    </cfRule>
  </conditionalFormatting>
  <conditionalFormatting sqref="V10:V37">
    <cfRule type="cellIs" dxfId="954" priority="19" operator="equal">
      <formula>"CERRADA"</formula>
    </cfRule>
    <cfRule type="cellIs" dxfId="953" priority="20" operator="equal">
      <formula>"CANCELADA"</formula>
    </cfRule>
    <cfRule type="cellIs" dxfId="952" priority="21" operator="equal">
      <formula>"EN EJECUCION"</formula>
    </cfRule>
    <cfRule type="cellIs" dxfId="951" priority="22" operator="equal">
      <formula>"SIN INICIAR"</formula>
    </cfRule>
  </conditionalFormatting>
  <conditionalFormatting sqref="Z10:Z37">
    <cfRule type="cellIs" dxfId="950" priority="15" operator="equal">
      <formula>"CERRADA"</formula>
    </cfRule>
    <cfRule type="cellIs" dxfId="949" priority="16" operator="equal">
      <formula>"CANCELADA"</formula>
    </cfRule>
    <cfRule type="cellIs" dxfId="948" priority="17" operator="equal">
      <formula>"EN EJECUCION"</formula>
    </cfRule>
    <cfRule type="cellIs" dxfId="947" priority="18" operator="equal">
      <formula>"SIN INICIAR"</formula>
    </cfRule>
  </conditionalFormatting>
  <conditionalFormatting sqref="AD10:AD37">
    <cfRule type="cellIs" dxfId="946" priority="11" operator="equal">
      <formula>"CERRADA"</formula>
    </cfRule>
    <cfRule type="cellIs" dxfId="945" priority="12" operator="equal">
      <formula>"CANCELADA"</formula>
    </cfRule>
    <cfRule type="cellIs" dxfId="944" priority="13" operator="equal">
      <formula>"EN EJECUCION"</formula>
    </cfRule>
    <cfRule type="cellIs" dxfId="943" priority="14" operator="equal">
      <formula>"SIN INICIAR"</formula>
    </cfRule>
  </conditionalFormatting>
  <conditionalFormatting sqref="AH10:AH37">
    <cfRule type="cellIs" dxfId="942" priority="7" operator="equal">
      <formula>"CERRADA"</formula>
    </cfRule>
    <cfRule type="cellIs" dxfId="941" priority="8" operator="equal">
      <formula>"CANCELADA"</formula>
    </cfRule>
    <cfRule type="cellIs" dxfId="940" priority="9" operator="equal">
      <formula>"EN EJECUCION"</formula>
    </cfRule>
    <cfRule type="cellIs" dxfId="939" priority="10" operator="equal">
      <formula>"SIN INICIAR"</formula>
    </cfRule>
  </conditionalFormatting>
  <conditionalFormatting sqref="AL10:AL37">
    <cfRule type="cellIs" dxfId="938" priority="3" operator="equal">
      <formula>"CERRADA"</formula>
    </cfRule>
    <cfRule type="cellIs" dxfId="937" priority="4" operator="equal">
      <formula>"CANCELADA"</formula>
    </cfRule>
    <cfRule type="cellIs" dxfId="936" priority="5" operator="equal">
      <formula>"EN EJECUCION"</formula>
    </cfRule>
    <cfRule type="cellIs" dxfId="935" priority="6" operator="equal">
      <formula>"SIN INICIAR"</formula>
    </cfRule>
  </conditionalFormatting>
  <conditionalFormatting sqref="T10:V37 X10:Z37 AB10:AD37 AF10:AH37 AJ10:AL37 M10:R37">
    <cfRule type="expression" dxfId="934" priority="1">
      <formula>$J10&lt;&gt;""</formula>
    </cfRule>
    <cfRule type="expression" dxfId="933" priority="2">
      <formula>$H10&lt;&gt;""</formula>
    </cfRule>
  </conditionalFormatting>
  <dataValidations count="1">
    <dataValidation type="list" allowBlank="1" showInputMessage="1" showErrorMessage="1" sqref="AD10:AD37 Z10:Z37 V10:V37 R10:R37 AH10:AH37 AL10:AL37" xr:uid="{00000000-0002-0000-05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rgb="FFFF6699"/>
    <pageSetUpPr fitToPage="1"/>
  </sheetPr>
  <dimension ref="A1:AL65"/>
  <sheetViews>
    <sheetView showGridLines="0" topLeftCell="A55" zoomScale="85" zoomScaleNormal="85" workbookViewId="0">
      <selection activeCell="K14" sqref="K14"/>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4.42578125" style="48" customWidth="1"/>
    <col min="13" max="15" width="38.42578125" style="48" customWidth="1"/>
    <col min="16" max="17" width="19.42578125" style="48" customWidth="1"/>
    <col min="18" max="18" width="11.42578125" style="48"/>
    <col min="19" max="19" width="3" style="48" customWidth="1"/>
    <col min="20" max="21" width="20.28515625" style="48" customWidth="1"/>
    <col min="22" max="22" width="16.5703125" style="48" customWidth="1"/>
    <col min="23" max="23" width="2.7109375" style="48" customWidth="1"/>
    <col min="24" max="25" width="20.28515625" style="48" customWidth="1"/>
    <col min="26" max="26" width="16.5703125" style="48" customWidth="1"/>
    <col min="27" max="27" width="3.28515625" style="48" customWidth="1"/>
    <col min="28" max="29" width="20.28515625" style="48" customWidth="1"/>
    <col min="30" max="30" width="16.5703125" style="48" customWidth="1"/>
    <col min="31" max="31" width="3.28515625" style="48" customWidth="1"/>
    <col min="32" max="33" width="20.28515625" style="48" customWidth="1"/>
    <col min="34" max="34" width="16.5703125" style="48" customWidth="1"/>
    <col min="35" max="35" width="3" style="48" customWidth="1"/>
    <col min="36" max="37" width="20.28515625" style="48" customWidth="1"/>
    <col min="38" max="38" width="16.5703125" style="48" customWidth="1"/>
    <col min="39" max="16384" width="11.42578125" style="48"/>
  </cols>
  <sheetData>
    <row r="1" spans="1:38" ht="56.25" customHeight="1" x14ac:dyDescent="0.25">
      <c r="B1" s="160" t="s">
        <v>1392</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COUNTA(H10:H54)</f>
        <v>0</v>
      </c>
      <c r="D4">
        <f t="shared" ref="D4:E4" si="6">COUNTA(I10:I54)</f>
        <v>0</v>
      </c>
      <c r="E4">
        <f t="shared" si="6"/>
        <v>0</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t="str">
        <f>IFERROR(C4/(D4+C4),"")</f>
        <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ht="37.5" customHeight="1" x14ac:dyDescent="0.25">
      <c r="A7" s="50"/>
      <c r="B7"/>
      <c r="C7"/>
      <c r="D7"/>
      <c r="E7"/>
      <c r="F7"/>
      <c r="H7" s="51"/>
      <c r="J7" s="48"/>
      <c r="K7" s="48"/>
    </row>
    <row r="8" spans="1:38" ht="37.5" customHeight="1"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335</v>
      </c>
      <c r="C10" t="s">
        <v>353</v>
      </c>
      <c r="D10" t="s">
        <v>354</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335</v>
      </c>
      <c r="C11" t="s">
        <v>353</v>
      </c>
      <c r="D11" t="s">
        <v>354</v>
      </c>
      <c r="E11">
        <v>1</v>
      </c>
      <c r="F11" t="s">
        <v>1778</v>
      </c>
      <c r="G11" t="s">
        <v>2207</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335</v>
      </c>
      <c r="C12" t="s">
        <v>353</v>
      </c>
      <c r="D12" t="s">
        <v>354</v>
      </c>
      <c r="E12">
        <v>1</v>
      </c>
      <c r="F12" t="s">
        <v>1780</v>
      </c>
      <c r="G12" t="s">
        <v>2208</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335</v>
      </c>
      <c r="C13" t="s">
        <v>290</v>
      </c>
      <c r="D13" t="s">
        <v>354</v>
      </c>
      <c r="E13">
        <v>2</v>
      </c>
      <c r="F13"/>
      <c r="G13" t="s">
        <v>292</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335</v>
      </c>
      <c r="C14" t="s">
        <v>290</v>
      </c>
      <c r="D14" t="s">
        <v>354</v>
      </c>
      <c r="E14">
        <v>2</v>
      </c>
      <c r="F14" t="s">
        <v>1790</v>
      </c>
      <c r="G14" t="s">
        <v>2209</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335</v>
      </c>
      <c r="C15" t="s">
        <v>309</v>
      </c>
      <c r="D15" t="s">
        <v>354</v>
      </c>
      <c r="E15">
        <v>3</v>
      </c>
      <c r="F15"/>
      <c r="G15" t="s">
        <v>293</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335</v>
      </c>
      <c r="C16" t="s">
        <v>309</v>
      </c>
      <c r="D16" t="s">
        <v>354</v>
      </c>
      <c r="E16">
        <v>3</v>
      </c>
      <c r="F16" t="s">
        <v>1867</v>
      </c>
      <c r="G16" t="s">
        <v>2071</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335</v>
      </c>
      <c r="C17" t="s">
        <v>311</v>
      </c>
      <c r="D17" t="s">
        <v>354</v>
      </c>
      <c r="E17">
        <v>4</v>
      </c>
      <c r="F17"/>
      <c r="G17" t="s">
        <v>295</v>
      </c>
      <c r="H17"/>
      <c r="I17"/>
      <c r="J17"/>
      <c r="K17"/>
      <c r="M17"/>
      <c r="N17"/>
      <c r="O17"/>
      <c r="P17" s="160"/>
      <c r="Q17" s="160"/>
      <c r="R17"/>
      <c r="T17" s="160"/>
      <c r="U17" s="160"/>
      <c r="V17"/>
      <c r="X17" s="160"/>
      <c r="Y17" s="160"/>
      <c r="Z17"/>
      <c r="AB17" s="160"/>
      <c r="AC17" s="160"/>
      <c r="AD17"/>
      <c r="AF17" s="160"/>
      <c r="AG17" s="160"/>
      <c r="AH17"/>
      <c r="AJ17" s="160"/>
      <c r="AK17" s="160"/>
      <c r="AL17"/>
    </row>
    <row r="18" spans="1:38" ht="15.75" thickBot="1" x14ac:dyDescent="0.3">
      <c r="A18" t="s">
        <v>0</v>
      </c>
      <c r="B18" t="s">
        <v>335</v>
      </c>
      <c r="C18" t="s">
        <v>312</v>
      </c>
      <c r="D18" t="s">
        <v>354</v>
      </c>
      <c r="E18">
        <v>5</v>
      </c>
      <c r="F18"/>
      <c r="G18" t="s">
        <v>355</v>
      </c>
      <c r="H18"/>
      <c r="I18"/>
      <c r="J18"/>
      <c r="K18"/>
      <c r="M18"/>
      <c r="N18"/>
      <c r="O18"/>
      <c r="P18" s="160"/>
      <c r="Q18" s="160"/>
      <c r="R18"/>
      <c r="T18" s="160"/>
      <c r="U18" s="160"/>
      <c r="V18"/>
      <c r="X18" s="160"/>
      <c r="Y18" s="160"/>
      <c r="Z18"/>
      <c r="AB18" s="160"/>
      <c r="AC18" s="160"/>
      <c r="AD18"/>
      <c r="AF18" s="160"/>
      <c r="AG18" s="160"/>
      <c r="AH18"/>
      <c r="AJ18" s="160"/>
      <c r="AK18" s="160"/>
      <c r="AL18"/>
    </row>
    <row r="19" spans="1:38" ht="15.75" thickTop="1" x14ac:dyDescent="0.25">
      <c r="A19" t="s">
        <v>24</v>
      </c>
      <c r="B19" t="s">
        <v>335</v>
      </c>
      <c r="C19" t="s">
        <v>298</v>
      </c>
      <c r="D19" t="s">
        <v>354</v>
      </c>
      <c r="E19">
        <v>6</v>
      </c>
      <c r="F19"/>
      <c r="G19" t="s">
        <v>356</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335</v>
      </c>
      <c r="C20" t="s">
        <v>298</v>
      </c>
      <c r="D20" t="s">
        <v>354</v>
      </c>
      <c r="E20">
        <v>7</v>
      </c>
      <c r="F20"/>
      <c r="G20" t="s">
        <v>357</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335</v>
      </c>
      <c r="C21" t="s">
        <v>298</v>
      </c>
      <c r="D21" t="s">
        <v>354</v>
      </c>
      <c r="E21">
        <v>7</v>
      </c>
      <c r="F21" t="s">
        <v>2176</v>
      </c>
      <c r="G21" t="s">
        <v>2210</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335</v>
      </c>
      <c r="C22" t="s">
        <v>298</v>
      </c>
      <c r="D22" t="s">
        <v>354</v>
      </c>
      <c r="E22">
        <v>7</v>
      </c>
      <c r="F22" t="s">
        <v>2178</v>
      </c>
      <c r="G22" t="s">
        <v>2211</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335</v>
      </c>
      <c r="C23" t="s">
        <v>298</v>
      </c>
      <c r="D23" t="s">
        <v>354</v>
      </c>
      <c r="E23">
        <v>7</v>
      </c>
      <c r="F23" t="s">
        <v>2179</v>
      </c>
      <c r="G23" t="s">
        <v>2212</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335</v>
      </c>
      <c r="C24" t="s">
        <v>298</v>
      </c>
      <c r="D24" t="s">
        <v>354</v>
      </c>
      <c r="E24">
        <v>7</v>
      </c>
      <c r="F24" t="s">
        <v>2197</v>
      </c>
      <c r="G24" t="s">
        <v>2213</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335</v>
      </c>
      <c r="C25" t="s">
        <v>298</v>
      </c>
      <c r="D25" t="s">
        <v>354</v>
      </c>
      <c r="E25">
        <v>7</v>
      </c>
      <c r="F25" t="s">
        <v>2199</v>
      </c>
      <c r="G25" t="s">
        <v>2214</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335</v>
      </c>
      <c r="C26" t="s">
        <v>298</v>
      </c>
      <c r="D26" t="s">
        <v>354</v>
      </c>
      <c r="E26">
        <v>7</v>
      </c>
      <c r="F26" t="s">
        <v>2200</v>
      </c>
      <c r="G26" t="s">
        <v>2215</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335</v>
      </c>
      <c r="C27" t="s">
        <v>298</v>
      </c>
      <c r="D27" t="s">
        <v>354</v>
      </c>
      <c r="E27">
        <v>7</v>
      </c>
      <c r="F27" t="s">
        <v>2201</v>
      </c>
      <c r="G27" t="s">
        <v>2216</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335</v>
      </c>
      <c r="C28" t="s">
        <v>298</v>
      </c>
      <c r="D28" t="s">
        <v>354</v>
      </c>
      <c r="E28">
        <v>8</v>
      </c>
      <c r="F28"/>
      <c r="G28" t="s">
        <v>358</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335</v>
      </c>
      <c r="C29" t="s">
        <v>298</v>
      </c>
      <c r="D29" t="s">
        <v>354</v>
      </c>
      <c r="E29">
        <v>8</v>
      </c>
      <c r="F29" t="s">
        <v>1794</v>
      </c>
      <c r="G29" t="s">
        <v>2217</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335</v>
      </c>
      <c r="C30" t="s">
        <v>298</v>
      </c>
      <c r="D30" t="s">
        <v>354</v>
      </c>
      <c r="E30">
        <v>8</v>
      </c>
      <c r="F30" t="s">
        <v>1796</v>
      </c>
      <c r="G30" t="s">
        <v>2218</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335</v>
      </c>
      <c r="C31" t="s">
        <v>298</v>
      </c>
      <c r="D31" t="s">
        <v>354</v>
      </c>
      <c r="E31">
        <v>9</v>
      </c>
      <c r="F31"/>
      <c r="G31" t="s">
        <v>85</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335</v>
      </c>
      <c r="C32" t="s">
        <v>298</v>
      </c>
      <c r="D32" t="s">
        <v>354</v>
      </c>
      <c r="E32">
        <v>9</v>
      </c>
      <c r="F32" t="s">
        <v>1586</v>
      </c>
      <c r="G32" t="s">
        <v>2219</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335</v>
      </c>
      <c r="C33" t="s">
        <v>298</v>
      </c>
      <c r="D33" t="s">
        <v>354</v>
      </c>
      <c r="E33">
        <v>9</v>
      </c>
      <c r="F33" t="s">
        <v>1588</v>
      </c>
      <c r="G33" t="s">
        <v>2164</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335</v>
      </c>
      <c r="C34" t="s">
        <v>339</v>
      </c>
      <c r="D34" t="s">
        <v>354</v>
      </c>
      <c r="E34">
        <v>10</v>
      </c>
      <c r="F34"/>
      <c r="G34" t="s">
        <v>308</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335</v>
      </c>
      <c r="C35" t="s">
        <v>290</v>
      </c>
      <c r="D35" t="s">
        <v>354</v>
      </c>
      <c r="E35">
        <v>11</v>
      </c>
      <c r="F35"/>
      <c r="G35" t="s">
        <v>308</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335</v>
      </c>
      <c r="C36" t="s">
        <v>291</v>
      </c>
      <c r="D36" t="s">
        <v>354</v>
      </c>
      <c r="E36">
        <v>12</v>
      </c>
      <c r="F36"/>
      <c r="G36" t="s">
        <v>359</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335</v>
      </c>
      <c r="C37" t="s">
        <v>294</v>
      </c>
      <c r="D37" t="s">
        <v>354</v>
      </c>
      <c r="E37">
        <v>13</v>
      </c>
      <c r="F37"/>
      <c r="G37" t="s">
        <v>308</v>
      </c>
      <c r="H37"/>
      <c r="I37"/>
      <c r="J37"/>
      <c r="K37"/>
      <c r="M37"/>
      <c r="N37"/>
      <c r="O37"/>
      <c r="P37" s="160"/>
      <c r="Q37" s="160"/>
      <c r="R37"/>
      <c r="T37" s="160"/>
      <c r="U37" s="160"/>
      <c r="V37"/>
      <c r="X37" s="160"/>
      <c r="Y37" s="160"/>
      <c r="Z37"/>
      <c r="AB37" s="160"/>
      <c r="AC37" s="160"/>
      <c r="AD37"/>
      <c r="AF37" s="160"/>
      <c r="AG37" s="160"/>
      <c r="AH37"/>
      <c r="AJ37" s="160"/>
      <c r="AK37" s="160"/>
      <c r="AL37"/>
    </row>
    <row r="38" spans="1:38" ht="15.75" thickBot="1" x14ac:dyDescent="0.3">
      <c r="A38" t="s">
        <v>24</v>
      </c>
      <c r="B38" t="s">
        <v>335</v>
      </c>
      <c r="C38" t="s">
        <v>296</v>
      </c>
      <c r="D38" t="s">
        <v>354</v>
      </c>
      <c r="E38">
        <v>14</v>
      </c>
      <c r="F38"/>
      <c r="G38" t="s">
        <v>308</v>
      </c>
      <c r="H38"/>
      <c r="I38"/>
      <c r="J38"/>
      <c r="K38"/>
      <c r="M38"/>
      <c r="N38"/>
      <c r="O38"/>
      <c r="P38" s="160"/>
      <c r="Q38" s="160"/>
      <c r="R38"/>
      <c r="T38" s="160"/>
      <c r="U38" s="160"/>
      <c r="V38"/>
      <c r="X38" s="160"/>
      <c r="Y38" s="160"/>
      <c r="Z38"/>
      <c r="AB38" s="160"/>
      <c r="AC38" s="160"/>
      <c r="AD38"/>
      <c r="AF38" s="160"/>
      <c r="AG38" s="160"/>
      <c r="AH38"/>
      <c r="AJ38" s="160"/>
      <c r="AK38" s="160"/>
      <c r="AL38"/>
    </row>
    <row r="39" spans="1:38" ht="15.75" thickTop="1" x14ac:dyDescent="0.25">
      <c r="A39" t="s">
        <v>125</v>
      </c>
      <c r="B39" t="s">
        <v>335</v>
      </c>
      <c r="C39" t="s">
        <v>284</v>
      </c>
      <c r="D39" t="s">
        <v>354</v>
      </c>
      <c r="E39">
        <v>15</v>
      </c>
      <c r="F39"/>
      <c r="G39" t="s">
        <v>2220</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335</v>
      </c>
      <c r="C40" t="s">
        <v>290</v>
      </c>
      <c r="D40" t="s">
        <v>354</v>
      </c>
      <c r="E40">
        <v>16</v>
      </c>
      <c r="F40"/>
      <c r="G40" t="s">
        <v>308</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335</v>
      </c>
      <c r="C41" t="s">
        <v>309</v>
      </c>
      <c r="D41" t="s">
        <v>354</v>
      </c>
      <c r="E41">
        <v>17</v>
      </c>
      <c r="F41"/>
      <c r="G41" t="s">
        <v>360</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335</v>
      </c>
      <c r="C42" t="s">
        <v>311</v>
      </c>
      <c r="D42" t="s">
        <v>354</v>
      </c>
      <c r="E42">
        <v>18</v>
      </c>
      <c r="F42"/>
      <c r="G42" t="s">
        <v>308</v>
      </c>
      <c r="H42"/>
      <c r="I42"/>
      <c r="J42"/>
      <c r="K42"/>
      <c r="M42"/>
      <c r="N42"/>
      <c r="O42"/>
      <c r="P42" s="160"/>
      <c r="Q42" s="160"/>
      <c r="R42"/>
      <c r="T42" s="160"/>
      <c r="U42" s="160"/>
      <c r="V42"/>
      <c r="X42" s="160"/>
      <c r="Y42" s="160"/>
      <c r="Z42"/>
      <c r="AB42" s="160"/>
      <c r="AC42" s="160"/>
      <c r="AD42"/>
      <c r="AF42" s="160"/>
      <c r="AG42" s="160"/>
      <c r="AH42"/>
      <c r="AJ42" s="160"/>
      <c r="AK42" s="160"/>
      <c r="AL42"/>
    </row>
    <row r="43" spans="1:38" ht="15.75" thickBot="1" x14ac:dyDescent="0.3">
      <c r="A43" t="s">
        <v>125</v>
      </c>
      <c r="B43" t="s">
        <v>335</v>
      </c>
      <c r="C43" t="s">
        <v>361</v>
      </c>
      <c r="D43" t="s">
        <v>354</v>
      </c>
      <c r="E43">
        <v>19</v>
      </c>
      <c r="F43"/>
      <c r="G43" t="s">
        <v>313</v>
      </c>
      <c r="H43"/>
      <c r="I43"/>
      <c r="J43"/>
      <c r="K43"/>
      <c r="M43"/>
      <c r="N43"/>
      <c r="O43"/>
      <c r="P43" s="160"/>
      <c r="Q43" s="160"/>
      <c r="R43"/>
      <c r="T43" s="160"/>
      <c r="U43" s="160"/>
      <c r="V43"/>
      <c r="X43" s="160"/>
      <c r="Y43" s="160"/>
      <c r="Z43"/>
      <c r="AB43" s="160"/>
      <c r="AC43" s="160"/>
      <c r="AD43"/>
      <c r="AF43" s="160"/>
      <c r="AG43" s="160"/>
      <c r="AH43"/>
      <c r="AJ43" s="160"/>
      <c r="AK43" s="160"/>
      <c r="AL43"/>
    </row>
    <row r="44" spans="1:38" ht="15.75" thickTop="1" x14ac:dyDescent="0.25">
      <c r="A44" t="s">
        <v>167</v>
      </c>
      <c r="B44" t="s">
        <v>335</v>
      </c>
      <c r="C44" t="s">
        <v>284</v>
      </c>
      <c r="D44" t="s">
        <v>354</v>
      </c>
      <c r="E44">
        <v>20</v>
      </c>
      <c r="F44"/>
      <c r="G44" t="s">
        <v>313</v>
      </c>
      <c r="H44"/>
      <c r="I44"/>
      <c r="J44"/>
      <c r="K44"/>
      <c r="M44"/>
      <c r="N44"/>
      <c r="O44"/>
      <c r="P44" s="160"/>
      <c r="Q44" s="160"/>
      <c r="R44"/>
      <c r="T44" s="160"/>
      <c r="U44" s="160"/>
      <c r="V44"/>
      <c r="X44" s="160"/>
      <c r="Y44" s="160"/>
      <c r="Z44"/>
      <c r="AB44" s="160"/>
      <c r="AC44" s="160"/>
      <c r="AD44"/>
      <c r="AF44" s="160"/>
      <c r="AG44" s="160"/>
      <c r="AH44"/>
      <c r="AJ44" s="160"/>
      <c r="AK44" s="160"/>
      <c r="AL44"/>
    </row>
    <row r="45" spans="1:38" ht="15.75" thickBot="1" x14ac:dyDescent="0.3">
      <c r="A45" t="s">
        <v>167</v>
      </c>
      <c r="B45" t="s">
        <v>335</v>
      </c>
      <c r="C45" t="s">
        <v>334</v>
      </c>
      <c r="D45" t="s">
        <v>354</v>
      </c>
      <c r="E45">
        <v>21</v>
      </c>
      <c r="F45"/>
      <c r="G45" t="s">
        <v>313</v>
      </c>
      <c r="H45"/>
      <c r="I45"/>
      <c r="J45"/>
      <c r="K45"/>
      <c r="M45"/>
      <c r="N45"/>
      <c r="O45"/>
      <c r="P45" s="160"/>
      <c r="Q45" s="160"/>
      <c r="R45"/>
      <c r="T45" s="160"/>
      <c r="U45" s="160"/>
      <c r="V45"/>
      <c r="X45" s="160"/>
      <c r="Y45" s="160"/>
      <c r="Z45"/>
      <c r="AB45" s="160"/>
      <c r="AC45" s="160"/>
      <c r="AD45"/>
      <c r="AF45" s="160"/>
      <c r="AG45" s="160"/>
      <c r="AH45"/>
      <c r="AJ45" s="160"/>
      <c r="AK45" s="160"/>
      <c r="AL45"/>
    </row>
    <row r="46" spans="1:38" ht="15.75" thickTop="1" x14ac:dyDescent="0.25">
      <c r="A46" t="s">
        <v>189</v>
      </c>
      <c r="B46" t="s">
        <v>335</v>
      </c>
      <c r="C46" t="s">
        <v>362</v>
      </c>
      <c r="D46" t="s">
        <v>354</v>
      </c>
      <c r="E46">
        <v>22</v>
      </c>
      <c r="F46"/>
      <c r="G46" t="s">
        <v>2221</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189</v>
      </c>
      <c r="B47" t="s">
        <v>335</v>
      </c>
      <c r="C47" t="s">
        <v>290</v>
      </c>
      <c r="D47" t="s">
        <v>354</v>
      </c>
      <c r="E47">
        <v>23</v>
      </c>
      <c r="F47"/>
      <c r="G47" t="s">
        <v>308</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189</v>
      </c>
      <c r="B48" t="s">
        <v>335</v>
      </c>
      <c r="C48" t="s">
        <v>309</v>
      </c>
      <c r="D48" t="s">
        <v>354</v>
      </c>
      <c r="E48">
        <v>24</v>
      </c>
      <c r="F48"/>
      <c r="G48" t="s">
        <v>360</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189</v>
      </c>
      <c r="B49" t="s">
        <v>335</v>
      </c>
      <c r="C49" t="s">
        <v>311</v>
      </c>
      <c r="D49" t="s">
        <v>354</v>
      </c>
      <c r="E49">
        <v>25</v>
      </c>
      <c r="F49"/>
      <c r="G49" t="s">
        <v>308</v>
      </c>
      <c r="H49"/>
      <c r="I49"/>
      <c r="J49"/>
      <c r="K49"/>
      <c r="M49"/>
      <c r="N49"/>
      <c r="O49"/>
      <c r="P49" s="160"/>
      <c r="Q49" s="160"/>
      <c r="R49"/>
      <c r="T49" s="160"/>
      <c r="U49" s="160"/>
      <c r="V49"/>
      <c r="X49" s="160"/>
      <c r="Y49" s="160"/>
      <c r="Z49"/>
      <c r="AB49" s="160"/>
      <c r="AC49" s="160"/>
      <c r="AD49"/>
      <c r="AF49" s="160"/>
      <c r="AG49" s="160"/>
      <c r="AH49"/>
      <c r="AJ49" s="160"/>
      <c r="AK49" s="160"/>
      <c r="AL49"/>
    </row>
    <row r="50" spans="1:38" ht="15.75" thickBot="1" x14ac:dyDescent="0.3">
      <c r="A50" t="s">
        <v>189</v>
      </c>
      <c r="B50" t="s">
        <v>335</v>
      </c>
      <c r="C50" t="s">
        <v>312</v>
      </c>
      <c r="D50" t="s">
        <v>354</v>
      </c>
      <c r="E50">
        <v>26</v>
      </c>
      <c r="F50"/>
      <c r="G50" t="s">
        <v>308</v>
      </c>
      <c r="H50"/>
      <c r="I50"/>
      <c r="J50"/>
      <c r="K50"/>
      <c r="M50"/>
      <c r="N50"/>
      <c r="O50"/>
      <c r="P50" s="160"/>
      <c r="Q50" s="160"/>
      <c r="R50"/>
      <c r="T50" s="160"/>
      <c r="U50" s="160"/>
      <c r="V50"/>
      <c r="X50" s="160"/>
      <c r="Y50" s="160"/>
      <c r="Z50"/>
      <c r="AB50" s="160"/>
      <c r="AC50" s="160"/>
      <c r="AD50"/>
      <c r="AF50" s="160"/>
      <c r="AG50" s="160"/>
      <c r="AH50"/>
      <c r="AJ50" s="160"/>
      <c r="AK50" s="160"/>
      <c r="AL50"/>
    </row>
    <row r="51" spans="1:38" ht="15.75" thickTop="1" x14ac:dyDescent="0.25">
      <c r="A51" t="s">
        <v>363</v>
      </c>
      <c r="B51" t="s">
        <v>335</v>
      </c>
      <c r="C51" t="s">
        <v>284</v>
      </c>
      <c r="D51" t="s">
        <v>354</v>
      </c>
      <c r="E51">
        <v>27</v>
      </c>
      <c r="F51"/>
      <c r="G51" t="s">
        <v>308</v>
      </c>
      <c r="H51"/>
      <c r="I51"/>
      <c r="J51"/>
      <c r="K51"/>
      <c r="M51"/>
      <c r="N51"/>
      <c r="O51"/>
      <c r="P51" s="160"/>
      <c r="Q51" s="160"/>
      <c r="R51"/>
      <c r="T51" s="160"/>
      <c r="U51" s="160"/>
      <c r="V51"/>
      <c r="X51" s="160"/>
      <c r="Y51" s="160"/>
      <c r="Z51"/>
      <c r="AB51" s="160"/>
      <c r="AC51" s="160"/>
      <c r="AD51"/>
      <c r="AF51" s="160"/>
      <c r="AG51" s="160"/>
      <c r="AH51"/>
      <c r="AJ51" s="160"/>
      <c r="AK51" s="160"/>
      <c r="AL51"/>
    </row>
    <row r="52" spans="1:38" ht="15.75" thickBot="1" x14ac:dyDescent="0.3">
      <c r="A52" t="s">
        <v>363</v>
      </c>
      <c r="B52" t="s">
        <v>335</v>
      </c>
      <c r="C52" t="s">
        <v>333</v>
      </c>
      <c r="D52" t="s">
        <v>354</v>
      </c>
      <c r="E52">
        <v>28</v>
      </c>
      <c r="F52"/>
      <c r="G52" t="s">
        <v>308</v>
      </c>
      <c r="H52"/>
      <c r="I52"/>
      <c r="J52"/>
      <c r="K52"/>
      <c r="M52"/>
      <c r="N52"/>
      <c r="O52"/>
      <c r="P52" s="160"/>
      <c r="Q52" s="160"/>
      <c r="R52"/>
      <c r="T52" s="160"/>
      <c r="U52" s="160"/>
      <c r="V52"/>
      <c r="X52" s="160"/>
      <c r="Y52" s="160"/>
      <c r="Z52"/>
      <c r="AB52" s="160"/>
      <c r="AC52" s="160"/>
      <c r="AD52"/>
      <c r="AF52" s="160"/>
      <c r="AG52" s="160"/>
      <c r="AH52"/>
      <c r="AJ52" s="160"/>
      <c r="AK52" s="160"/>
      <c r="AL52"/>
    </row>
    <row r="53" spans="1:38" ht="15.75" thickTop="1" x14ac:dyDescent="0.25">
      <c r="A53" t="s">
        <v>254</v>
      </c>
      <c r="B53" t="s">
        <v>335</v>
      </c>
      <c r="C53" t="s">
        <v>284</v>
      </c>
      <c r="D53" t="s">
        <v>354</v>
      </c>
      <c r="E53">
        <v>29</v>
      </c>
      <c r="F53"/>
      <c r="G53" t="s">
        <v>335</v>
      </c>
      <c r="H53"/>
      <c r="I53"/>
      <c r="J53"/>
      <c r="K53"/>
      <c r="M53"/>
      <c r="N53"/>
      <c r="O53"/>
      <c r="P53" s="160"/>
      <c r="Q53" s="160"/>
      <c r="R53"/>
      <c r="T53" s="160"/>
      <c r="U53" s="160"/>
      <c r="V53"/>
      <c r="X53" s="160"/>
      <c r="Y53" s="160"/>
      <c r="Z53"/>
      <c r="AB53" s="160"/>
      <c r="AC53" s="160"/>
      <c r="AD53"/>
      <c r="AF53" s="160"/>
      <c r="AG53" s="160"/>
      <c r="AH53"/>
      <c r="AJ53" s="160"/>
      <c r="AK53" s="160"/>
      <c r="AL53"/>
    </row>
    <row r="54" spans="1:38" ht="15.75" thickBot="1" x14ac:dyDescent="0.3">
      <c r="A54" t="s">
        <v>254</v>
      </c>
      <c r="B54" t="s">
        <v>335</v>
      </c>
      <c r="C54" t="s">
        <v>334</v>
      </c>
      <c r="D54" t="s">
        <v>354</v>
      </c>
      <c r="E54">
        <v>30</v>
      </c>
      <c r="F54"/>
      <c r="G54" t="s">
        <v>335</v>
      </c>
      <c r="H54"/>
      <c r="I54"/>
      <c r="J54"/>
      <c r="K54"/>
      <c r="M54"/>
      <c r="N54"/>
      <c r="O54"/>
      <c r="P54" s="160"/>
      <c r="Q54" s="160"/>
      <c r="R54"/>
      <c r="T54" s="160"/>
      <c r="U54" s="160"/>
      <c r="V54"/>
      <c r="X54" s="160"/>
      <c r="Y54" s="160"/>
      <c r="Z54"/>
      <c r="AB54" s="160"/>
      <c r="AC54" s="160"/>
      <c r="AD54"/>
      <c r="AF54" s="160"/>
      <c r="AG54" s="160"/>
      <c r="AH54"/>
      <c r="AJ54" s="160"/>
      <c r="AK54" s="160"/>
      <c r="AL54"/>
    </row>
    <row r="55" spans="1:38" ht="15.75" thickTop="1" x14ac:dyDescent="0.25">
      <c r="H55">
        <f>COUNTA(H10:H54)</f>
        <v>0</v>
      </c>
      <c r="I55">
        <f t="shared" ref="I55:J55" si="7">COUNTA(I10:I54)</f>
        <v>0</v>
      </c>
      <c r="J55">
        <f t="shared" si="7"/>
        <v>0</v>
      </c>
    </row>
    <row r="56" spans="1:38" ht="39.75" customHeight="1" x14ac:dyDescent="0.25">
      <c r="A56" s="161" t="s">
        <v>4121</v>
      </c>
      <c r="B56" s="160"/>
      <c r="C56" s="160"/>
      <c r="D56" s="160"/>
      <c r="E56" s="160"/>
    </row>
    <row r="57" spans="1:38" ht="45" x14ac:dyDescent="0.25">
      <c r="A57" s="52" t="s">
        <v>3</v>
      </c>
      <c r="B57" s="52" t="s">
        <v>4112</v>
      </c>
      <c r="C57" s="52" t="s">
        <v>4113</v>
      </c>
      <c r="D57" s="52" t="s">
        <v>4114</v>
      </c>
      <c r="E57" s="52" t="s">
        <v>4115</v>
      </c>
    </row>
    <row r="58" spans="1:38" x14ac:dyDescent="0.25">
      <c r="A58" s="54" t="s">
        <v>0</v>
      </c>
      <c r="B58" s="53">
        <f>COUNTIFS($A$10:$A$54,A58,$H$10:$H$54,"&lt;&gt;")</f>
        <v>0</v>
      </c>
      <c r="C58" s="53">
        <f>COUNTIFS($A$10:$A$54,A58,$I$10:$I$54,"&lt;&gt;")</f>
        <v>0</v>
      </c>
      <c r="D58" s="53">
        <f>COUNTIFS($A$10:$A$54,A58,$J$10:$J$54,"&lt;&gt;")</f>
        <v>0</v>
      </c>
      <c r="E58" s="57" t="str">
        <f>IFERROR(B58/(B58+C58),"")</f>
        <v/>
      </c>
    </row>
    <row r="59" spans="1:38" x14ac:dyDescent="0.25">
      <c r="A59" s="54" t="s">
        <v>24</v>
      </c>
      <c r="B59" s="53">
        <f t="shared" ref="B59:B64" si="8">COUNTIFS($A$10:$A$54,A59,$H$10:$H$54,"&lt;&gt;")</f>
        <v>0</v>
      </c>
      <c r="C59" s="53">
        <f t="shared" ref="C59:C64" si="9">COUNTIFS($A$10:$A$54,A59,$I$10:$I$54,"&lt;&gt;")</f>
        <v>0</v>
      </c>
      <c r="D59" s="53">
        <f t="shared" ref="D59:D64" si="10">COUNTIFS($A$10:$A$54,A59,$J$10:$J$54,"&lt;&gt;")</f>
        <v>0</v>
      </c>
      <c r="E59" s="57" t="str">
        <f t="shared" ref="E59:E65" si="11">IFERROR(B59/(B59+C59),"")</f>
        <v/>
      </c>
    </row>
    <row r="60" spans="1:38" x14ac:dyDescent="0.25">
      <c r="A60" s="54" t="s">
        <v>125</v>
      </c>
      <c r="B60" s="53">
        <f t="shared" si="8"/>
        <v>0</v>
      </c>
      <c r="C60" s="53">
        <f t="shared" si="9"/>
        <v>0</v>
      </c>
      <c r="D60" s="53">
        <f t="shared" si="10"/>
        <v>0</v>
      </c>
      <c r="E60" s="57" t="str">
        <f t="shared" si="11"/>
        <v/>
      </c>
    </row>
    <row r="61" spans="1:38" ht="30" x14ac:dyDescent="0.25">
      <c r="A61" s="54" t="s">
        <v>167</v>
      </c>
      <c r="B61" s="53">
        <f t="shared" si="8"/>
        <v>0</v>
      </c>
      <c r="C61" s="53">
        <f t="shared" si="9"/>
        <v>0</v>
      </c>
      <c r="D61" s="53">
        <f t="shared" si="10"/>
        <v>0</v>
      </c>
      <c r="E61" s="57" t="str">
        <f t="shared" si="11"/>
        <v/>
      </c>
    </row>
    <row r="62" spans="1:38" ht="30" x14ac:dyDescent="0.25">
      <c r="A62" s="54" t="s">
        <v>189</v>
      </c>
      <c r="B62" s="53">
        <f t="shared" si="8"/>
        <v>0</v>
      </c>
      <c r="C62" s="53">
        <f t="shared" si="9"/>
        <v>0</v>
      </c>
      <c r="D62" s="53">
        <f t="shared" si="10"/>
        <v>0</v>
      </c>
      <c r="E62" s="57" t="str">
        <f t="shared" si="11"/>
        <v/>
      </c>
    </row>
    <row r="63" spans="1:38" ht="30" x14ac:dyDescent="0.25">
      <c r="A63" s="54" t="s">
        <v>363</v>
      </c>
      <c r="B63" s="53">
        <f t="shared" si="8"/>
        <v>0</v>
      </c>
      <c r="C63" s="53">
        <f t="shared" si="9"/>
        <v>0</v>
      </c>
      <c r="D63" s="53">
        <f t="shared" si="10"/>
        <v>0</v>
      </c>
      <c r="E63" s="57" t="str">
        <f t="shared" si="11"/>
        <v/>
      </c>
    </row>
    <row r="64" spans="1:38" x14ac:dyDescent="0.25">
      <c r="A64" s="54" t="s">
        <v>254</v>
      </c>
      <c r="B64" s="53">
        <f t="shared" si="8"/>
        <v>0</v>
      </c>
      <c r="C64" s="53">
        <f t="shared" si="9"/>
        <v>0</v>
      </c>
      <c r="D64" s="53">
        <f t="shared" si="10"/>
        <v>0</v>
      </c>
      <c r="E64" s="57" t="str">
        <f t="shared" si="11"/>
        <v/>
      </c>
    </row>
    <row r="65" spans="1:5" x14ac:dyDescent="0.25">
      <c r="A65" s="56" t="s">
        <v>1456</v>
      </c>
      <c r="B65" s="55">
        <f>SUM(B58:B64)</f>
        <v>0</v>
      </c>
      <c r="C65" s="55">
        <f t="shared" ref="C65:D65" si="12">SUM(C58:C64)</f>
        <v>0</v>
      </c>
      <c r="D65" s="55">
        <f t="shared" si="12"/>
        <v>0</v>
      </c>
      <c r="E65" s="58" t="str">
        <f t="shared" si="11"/>
        <v/>
      </c>
    </row>
  </sheetData>
  <mergeCells count="292">
    <mergeCell ref="A56:E56"/>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s>
  <conditionalFormatting sqref="H10:J54">
    <cfRule type="duplicateValues" dxfId="932" priority="30"/>
  </conditionalFormatting>
  <conditionalFormatting sqref="R10:R54">
    <cfRule type="cellIs" dxfId="931" priority="23" operator="equal">
      <formula>"CERRADA"</formula>
    </cfRule>
    <cfRule type="cellIs" dxfId="930" priority="24" operator="equal">
      <formula>"CANCELADA"</formula>
    </cfRule>
    <cfRule type="cellIs" dxfId="929" priority="25" operator="equal">
      <formula>"EN EJECUCION"</formula>
    </cfRule>
    <cfRule type="cellIs" dxfId="928" priority="26" operator="equal">
      <formula>"SIN INICIAR"</formula>
    </cfRule>
  </conditionalFormatting>
  <conditionalFormatting sqref="V10:V54">
    <cfRule type="cellIs" dxfId="927" priority="19" operator="equal">
      <formula>"CERRADA"</formula>
    </cfRule>
    <cfRule type="cellIs" dxfId="926" priority="20" operator="equal">
      <formula>"CANCELADA"</formula>
    </cfRule>
    <cfRule type="cellIs" dxfId="925" priority="21" operator="equal">
      <formula>"EN EJECUCION"</formula>
    </cfRule>
    <cfRule type="cellIs" dxfId="924" priority="22" operator="equal">
      <formula>"SIN INICIAR"</formula>
    </cfRule>
  </conditionalFormatting>
  <conditionalFormatting sqref="Z10:Z54">
    <cfRule type="cellIs" dxfId="923" priority="15" operator="equal">
      <formula>"CERRADA"</formula>
    </cfRule>
    <cfRule type="cellIs" dxfId="922" priority="16" operator="equal">
      <formula>"CANCELADA"</formula>
    </cfRule>
    <cfRule type="cellIs" dxfId="921" priority="17" operator="equal">
      <formula>"EN EJECUCION"</formula>
    </cfRule>
    <cfRule type="cellIs" dxfId="920" priority="18" operator="equal">
      <formula>"SIN INICIAR"</formula>
    </cfRule>
  </conditionalFormatting>
  <conditionalFormatting sqref="AD10:AD54">
    <cfRule type="cellIs" dxfId="919" priority="11" operator="equal">
      <formula>"CERRADA"</formula>
    </cfRule>
    <cfRule type="cellIs" dxfId="918" priority="12" operator="equal">
      <formula>"CANCELADA"</formula>
    </cfRule>
    <cfRule type="cellIs" dxfId="917" priority="13" operator="equal">
      <formula>"EN EJECUCION"</formula>
    </cfRule>
    <cfRule type="cellIs" dxfId="916" priority="14" operator="equal">
      <formula>"SIN INICIAR"</formula>
    </cfRule>
  </conditionalFormatting>
  <conditionalFormatting sqref="AH10:AH54">
    <cfRule type="cellIs" dxfId="915" priority="7" operator="equal">
      <formula>"CERRADA"</formula>
    </cfRule>
    <cfRule type="cellIs" dxfId="914" priority="8" operator="equal">
      <formula>"CANCELADA"</formula>
    </cfRule>
    <cfRule type="cellIs" dxfId="913" priority="9" operator="equal">
      <formula>"EN EJECUCION"</formula>
    </cfRule>
    <cfRule type="cellIs" dxfId="912" priority="10" operator="equal">
      <formula>"SIN INICIAR"</formula>
    </cfRule>
  </conditionalFormatting>
  <conditionalFormatting sqref="AL10:AL54">
    <cfRule type="cellIs" dxfId="911" priority="3" operator="equal">
      <formula>"CERRADA"</formula>
    </cfRule>
    <cfRule type="cellIs" dxfId="910" priority="4" operator="equal">
      <formula>"CANCELADA"</formula>
    </cfRule>
    <cfRule type="cellIs" dxfId="909" priority="5" operator="equal">
      <formula>"EN EJECUCION"</formula>
    </cfRule>
    <cfRule type="cellIs" dxfId="908" priority="6" operator="equal">
      <formula>"SIN INICIAR"</formula>
    </cfRule>
  </conditionalFormatting>
  <conditionalFormatting sqref="T10:V54 X10:Z54 AB10:AD54 AF10:AH54 AJ10:AL54 M10:R54">
    <cfRule type="expression" dxfId="907" priority="1">
      <formula>$J10&lt;&gt;""</formula>
    </cfRule>
    <cfRule type="expression" dxfId="906" priority="2">
      <formula>$H10&lt;&gt;""</formula>
    </cfRule>
  </conditionalFormatting>
  <dataValidations count="1">
    <dataValidation type="list" allowBlank="1" showInputMessage="1" showErrorMessage="1" sqref="AD10:AD54 Z10:Z54 V10:V54 R10:R54 AH10:AH54 AL10:AL54" xr:uid="{00000000-0002-0000-06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FF6699"/>
    <pageSetUpPr fitToPage="1"/>
  </sheetPr>
  <dimension ref="A1:AL56"/>
  <sheetViews>
    <sheetView showGridLines="0" zoomScale="85" zoomScaleNormal="85"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1.85546875" style="51" customWidth="1"/>
    <col min="12" max="12" width="3.7109375" style="48" customWidth="1"/>
    <col min="13" max="15" width="34.42578125" style="48" customWidth="1"/>
    <col min="16" max="16" width="21.5703125" style="48" customWidth="1"/>
    <col min="17" max="17" width="23.85546875" style="48" customWidth="1"/>
    <col min="18" max="18" width="17" style="48" customWidth="1"/>
    <col min="19" max="19" width="4.28515625" style="48" customWidth="1"/>
    <col min="20" max="21" width="21.5703125" style="48" customWidth="1"/>
    <col min="22" max="22" width="17" style="48" customWidth="1"/>
    <col min="23" max="23" width="4.28515625" style="48" customWidth="1"/>
    <col min="24" max="25" width="21.5703125" style="48" customWidth="1"/>
    <col min="26" max="26" width="17" style="48" customWidth="1"/>
    <col min="27" max="27" width="2.42578125" style="48" customWidth="1"/>
    <col min="28" max="29" width="21.5703125" style="48" customWidth="1"/>
    <col min="30" max="30" width="17" style="48" customWidth="1"/>
    <col min="31" max="31" width="2.85546875" style="48" customWidth="1"/>
    <col min="32" max="33" width="21.5703125" style="48" customWidth="1"/>
    <col min="34" max="34" width="17" style="48" customWidth="1"/>
    <col min="35" max="35" width="2.85546875" style="48" customWidth="1"/>
    <col min="36" max="37" width="21.5703125" style="48" customWidth="1"/>
    <col min="38" max="38" width="17" style="48" customWidth="1"/>
    <col min="39" max="16384" width="11.42578125" style="48"/>
  </cols>
  <sheetData>
    <row r="1" spans="1:38" ht="48.75" customHeight="1" x14ac:dyDescent="0.25">
      <c r="B1" s="160" t="s">
        <v>1393</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COUNTA(H10:H45)</f>
        <v>0</v>
      </c>
      <c r="D4">
        <f t="shared" ref="D4:E4" si="6">COUNTA(I10:I45)</f>
        <v>0</v>
      </c>
      <c r="E4">
        <f t="shared" si="6"/>
        <v>0</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t="str">
        <f>IFERROR(C4/(D4+C4),"")</f>
        <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371</v>
      </c>
      <c r="C10" t="s">
        <v>365</v>
      </c>
      <c r="D10" t="s">
        <v>367</v>
      </c>
      <c r="E10">
        <v>1</v>
      </c>
      <c r="F10"/>
      <c r="G10" t="s">
        <v>366</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371</v>
      </c>
      <c r="C11" t="s">
        <v>368</v>
      </c>
      <c r="D11" t="s">
        <v>367</v>
      </c>
      <c r="E11">
        <v>2</v>
      </c>
      <c r="F11"/>
      <c r="G11" t="s">
        <v>369</v>
      </c>
      <c r="H11"/>
      <c r="I11"/>
      <c r="J11"/>
      <c r="K11"/>
      <c r="M11"/>
      <c r="N11"/>
      <c r="O11"/>
      <c r="P11" s="160"/>
      <c r="Q11" s="160"/>
      <c r="R11"/>
      <c r="T11" s="160"/>
      <c r="U11" s="160"/>
      <c r="V11"/>
      <c r="X11" s="160"/>
      <c r="Y11" s="160"/>
      <c r="Z11"/>
      <c r="AB11" s="160"/>
      <c r="AC11" s="160"/>
      <c r="AD11"/>
      <c r="AF11" s="160"/>
      <c r="AG11" s="160"/>
      <c r="AH11"/>
      <c r="AJ11" s="160"/>
      <c r="AK11" s="160"/>
      <c r="AL11"/>
    </row>
    <row r="12" spans="1:38" ht="15.75" thickBot="1" x14ac:dyDescent="0.3">
      <c r="A12" t="s">
        <v>0</v>
      </c>
      <c r="B12" t="s">
        <v>371</v>
      </c>
      <c r="C12" t="s">
        <v>368</v>
      </c>
      <c r="D12" t="s">
        <v>367</v>
      </c>
      <c r="E12">
        <v>3</v>
      </c>
      <c r="F12"/>
      <c r="G12" t="s">
        <v>370</v>
      </c>
      <c r="H12"/>
      <c r="I12"/>
      <c r="J12"/>
      <c r="K12"/>
      <c r="M12"/>
      <c r="N12"/>
      <c r="O12"/>
      <c r="P12" s="160"/>
      <c r="Q12" s="160"/>
      <c r="R12"/>
      <c r="T12" s="160"/>
      <c r="U12" s="160"/>
      <c r="V12"/>
      <c r="X12" s="160"/>
      <c r="Y12" s="160"/>
      <c r="Z12"/>
      <c r="AB12" s="160"/>
      <c r="AC12" s="160"/>
      <c r="AD12"/>
      <c r="AF12" s="160"/>
      <c r="AG12" s="160"/>
      <c r="AH12"/>
      <c r="AJ12" s="160"/>
      <c r="AK12" s="160"/>
      <c r="AL12"/>
    </row>
    <row r="13" spans="1:38" ht="15.75" thickTop="1" x14ac:dyDescent="0.25">
      <c r="A13" t="s">
        <v>24</v>
      </c>
      <c r="B13" t="s">
        <v>283</v>
      </c>
      <c r="C13" t="s">
        <v>372</v>
      </c>
      <c r="D13" t="s">
        <v>367</v>
      </c>
      <c r="E13">
        <v>4</v>
      </c>
      <c r="F13"/>
      <c r="G13" t="s">
        <v>308</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24</v>
      </c>
      <c r="B14" t="s">
        <v>283</v>
      </c>
      <c r="C14" t="s">
        <v>372</v>
      </c>
      <c r="D14" t="s">
        <v>367</v>
      </c>
      <c r="E14">
        <v>5</v>
      </c>
      <c r="F14"/>
      <c r="G14" t="s">
        <v>250</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24</v>
      </c>
      <c r="B15" t="s">
        <v>283</v>
      </c>
      <c r="C15" t="s">
        <v>372</v>
      </c>
      <c r="D15" t="s">
        <v>367</v>
      </c>
      <c r="E15">
        <v>5</v>
      </c>
      <c r="F15" t="s">
        <v>1578</v>
      </c>
      <c r="G15" t="s">
        <v>2222</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283</v>
      </c>
      <c r="C16" t="s">
        <v>372</v>
      </c>
      <c r="D16" t="s">
        <v>367</v>
      </c>
      <c r="E16">
        <v>5</v>
      </c>
      <c r="F16" t="s">
        <v>1580</v>
      </c>
      <c r="G16" t="s">
        <v>2223</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283</v>
      </c>
      <c r="C17" t="s">
        <v>372</v>
      </c>
      <c r="D17" t="s">
        <v>367</v>
      </c>
      <c r="E17">
        <v>5</v>
      </c>
      <c r="F17" t="s">
        <v>1582</v>
      </c>
      <c r="G17" t="s">
        <v>2224</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283</v>
      </c>
      <c r="C18" t="s">
        <v>372</v>
      </c>
      <c r="D18" t="s">
        <v>367</v>
      </c>
      <c r="E18">
        <v>5</v>
      </c>
      <c r="F18" t="s">
        <v>1584</v>
      </c>
      <c r="G18" t="s">
        <v>2225</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283</v>
      </c>
      <c r="C19" t="s">
        <v>372</v>
      </c>
      <c r="D19" t="s">
        <v>367</v>
      </c>
      <c r="E19">
        <v>5</v>
      </c>
      <c r="F19" t="s">
        <v>2226</v>
      </c>
      <c r="G19" t="s">
        <v>2227</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283</v>
      </c>
      <c r="C20" t="s">
        <v>372</v>
      </c>
      <c r="D20" t="s">
        <v>367</v>
      </c>
      <c r="E20">
        <v>5</v>
      </c>
      <c r="F20" t="s">
        <v>2228</v>
      </c>
      <c r="G20" t="s">
        <v>2229</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283</v>
      </c>
      <c r="C21" t="s">
        <v>372</v>
      </c>
      <c r="D21" t="s">
        <v>367</v>
      </c>
      <c r="E21">
        <v>5</v>
      </c>
      <c r="F21" t="s">
        <v>2230</v>
      </c>
      <c r="G21" t="s">
        <v>2231</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283</v>
      </c>
      <c r="C22" t="s">
        <v>372</v>
      </c>
      <c r="D22" t="s">
        <v>367</v>
      </c>
      <c r="E22">
        <v>5</v>
      </c>
      <c r="F22" t="s">
        <v>2232</v>
      </c>
      <c r="G22" t="s">
        <v>2233</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283</v>
      </c>
      <c r="C23" t="s">
        <v>373</v>
      </c>
      <c r="D23" t="s">
        <v>367</v>
      </c>
      <c r="E23">
        <v>6</v>
      </c>
      <c r="F23"/>
      <c r="G23" t="s">
        <v>308</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374</v>
      </c>
      <c r="C24" t="s">
        <v>372</v>
      </c>
      <c r="D24" t="s">
        <v>367</v>
      </c>
      <c r="E24">
        <v>7</v>
      </c>
      <c r="F24"/>
      <c r="G24" t="s">
        <v>375</v>
      </c>
      <c r="H24"/>
      <c r="I24"/>
      <c r="J24"/>
      <c r="K24"/>
      <c r="M24"/>
      <c r="N24"/>
      <c r="O24"/>
      <c r="P24" s="160"/>
      <c r="Q24" s="160"/>
      <c r="R24"/>
      <c r="T24" s="160"/>
      <c r="U24" s="160"/>
      <c r="V24"/>
      <c r="X24" s="160"/>
      <c r="Y24" s="160"/>
      <c r="Z24"/>
      <c r="AB24" s="160"/>
      <c r="AC24" s="160"/>
      <c r="AD24"/>
      <c r="AF24" s="160"/>
      <c r="AG24" s="160"/>
      <c r="AH24"/>
      <c r="AJ24" s="160"/>
      <c r="AK24" s="160"/>
      <c r="AL24"/>
    </row>
    <row r="25" spans="1:38" ht="15.75" thickBot="1" x14ac:dyDescent="0.3">
      <c r="A25" t="s">
        <v>24</v>
      </c>
      <c r="B25" t="s">
        <v>374</v>
      </c>
      <c r="C25" t="s">
        <v>373</v>
      </c>
      <c r="D25" t="s">
        <v>367</v>
      </c>
      <c r="E25">
        <v>8</v>
      </c>
      <c r="F25"/>
      <c r="G25" t="s">
        <v>308</v>
      </c>
      <c r="H25"/>
      <c r="I25"/>
      <c r="J25"/>
      <c r="K25"/>
      <c r="M25"/>
      <c r="N25"/>
      <c r="O25"/>
      <c r="P25" s="160"/>
      <c r="Q25" s="160"/>
      <c r="R25"/>
      <c r="T25" s="160"/>
      <c r="U25" s="160"/>
      <c r="V25"/>
      <c r="X25" s="160"/>
      <c r="Y25" s="160"/>
      <c r="Z25"/>
      <c r="AB25" s="160"/>
      <c r="AC25" s="160"/>
      <c r="AD25"/>
      <c r="AF25" s="160"/>
      <c r="AG25" s="160"/>
      <c r="AH25"/>
      <c r="AJ25" s="160"/>
      <c r="AK25" s="160"/>
      <c r="AL25"/>
    </row>
    <row r="26" spans="1:38" ht="15.75" thickTop="1" x14ac:dyDescent="0.25">
      <c r="A26" t="s">
        <v>125</v>
      </c>
      <c r="B26" t="s">
        <v>371</v>
      </c>
      <c r="C26" t="s">
        <v>372</v>
      </c>
      <c r="D26" t="s">
        <v>367</v>
      </c>
      <c r="E26">
        <v>9</v>
      </c>
      <c r="F26"/>
      <c r="G26" t="s">
        <v>341</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371</v>
      </c>
      <c r="C27" t="s">
        <v>372</v>
      </c>
      <c r="D27" t="s">
        <v>367</v>
      </c>
      <c r="E27">
        <v>9</v>
      </c>
      <c r="F27" t="s">
        <v>1586</v>
      </c>
      <c r="G27" t="s">
        <v>2234</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371</v>
      </c>
      <c r="C28" t="s">
        <v>372</v>
      </c>
      <c r="D28" t="s">
        <v>367</v>
      </c>
      <c r="E28">
        <v>9</v>
      </c>
      <c r="F28" t="s">
        <v>1588</v>
      </c>
      <c r="G28" t="s">
        <v>2235</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Bot="1" x14ac:dyDescent="0.3">
      <c r="A29" t="s">
        <v>125</v>
      </c>
      <c r="B29" t="s">
        <v>371</v>
      </c>
      <c r="C29" t="s">
        <v>376</v>
      </c>
      <c r="D29" t="s">
        <v>367</v>
      </c>
      <c r="E29">
        <v>10</v>
      </c>
      <c r="F29"/>
      <c r="G29" t="s">
        <v>308</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Top="1" x14ac:dyDescent="0.25">
      <c r="A30" t="s">
        <v>167</v>
      </c>
      <c r="B30" t="s">
        <v>283</v>
      </c>
      <c r="C30" t="s">
        <v>372</v>
      </c>
      <c r="D30" t="s">
        <v>367</v>
      </c>
      <c r="E30">
        <v>11</v>
      </c>
      <c r="F30"/>
      <c r="G30" t="s">
        <v>308</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167</v>
      </c>
      <c r="B31" t="s">
        <v>283</v>
      </c>
      <c r="C31" t="s">
        <v>376</v>
      </c>
      <c r="D31" t="s">
        <v>367</v>
      </c>
      <c r="E31">
        <v>12</v>
      </c>
      <c r="F31"/>
      <c r="G31" t="s">
        <v>308</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167</v>
      </c>
      <c r="B32" t="s">
        <v>374</v>
      </c>
      <c r="C32" t="s">
        <v>372</v>
      </c>
      <c r="D32" t="s">
        <v>367</v>
      </c>
      <c r="E32">
        <v>13</v>
      </c>
      <c r="F32"/>
      <c r="G32" t="s">
        <v>2236</v>
      </c>
      <c r="H32"/>
      <c r="I32"/>
      <c r="J32"/>
      <c r="K32"/>
      <c r="M32"/>
      <c r="N32"/>
      <c r="O32"/>
      <c r="P32" s="160"/>
      <c r="Q32" s="160"/>
      <c r="R32"/>
      <c r="T32" s="160"/>
      <c r="U32" s="160"/>
      <c r="V32"/>
      <c r="X32" s="160"/>
      <c r="Y32" s="160"/>
      <c r="Z32"/>
      <c r="AB32" s="160"/>
      <c r="AC32" s="160"/>
      <c r="AD32"/>
      <c r="AF32" s="160"/>
      <c r="AG32" s="160"/>
      <c r="AH32"/>
      <c r="AJ32" s="160"/>
      <c r="AK32" s="160"/>
      <c r="AL32"/>
    </row>
    <row r="33" spans="1:38" ht="15.75" thickBot="1" x14ac:dyDescent="0.3">
      <c r="A33" t="s">
        <v>167</v>
      </c>
      <c r="B33" t="s">
        <v>374</v>
      </c>
      <c r="C33" t="s">
        <v>373</v>
      </c>
      <c r="D33" t="s">
        <v>367</v>
      </c>
      <c r="E33">
        <v>14</v>
      </c>
      <c r="F33"/>
      <c r="G33" t="s">
        <v>308</v>
      </c>
      <c r="H33"/>
      <c r="I33"/>
      <c r="J33"/>
      <c r="K33"/>
      <c r="M33"/>
      <c r="N33"/>
      <c r="O33"/>
      <c r="P33" s="160"/>
      <c r="Q33" s="160"/>
      <c r="R33"/>
      <c r="T33" s="160"/>
      <c r="U33" s="160"/>
      <c r="V33"/>
      <c r="X33" s="160"/>
      <c r="Y33" s="160"/>
      <c r="Z33"/>
      <c r="AB33" s="160"/>
      <c r="AC33" s="160"/>
      <c r="AD33"/>
      <c r="AF33" s="160"/>
      <c r="AG33" s="160"/>
      <c r="AH33"/>
      <c r="AJ33" s="160"/>
      <c r="AK33" s="160"/>
      <c r="AL33"/>
    </row>
    <row r="34" spans="1:38" ht="15.75" thickTop="1" x14ac:dyDescent="0.25">
      <c r="A34" t="s">
        <v>189</v>
      </c>
      <c r="B34" t="s">
        <v>283</v>
      </c>
      <c r="C34" t="s">
        <v>378</v>
      </c>
      <c r="D34" t="s">
        <v>367</v>
      </c>
      <c r="E34">
        <v>15</v>
      </c>
      <c r="F34"/>
      <c r="G34" t="s">
        <v>346</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189</v>
      </c>
      <c r="B35" t="s">
        <v>283</v>
      </c>
      <c r="C35" t="s">
        <v>378</v>
      </c>
      <c r="D35" t="s">
        <v>367</v>
      </c>
      <c r="E35">
        <v>15</v>
      </c>
      <c r="F35" t="s">
        <v>2054</v>
      </c>
      <c r="G35" t="s">
        <v>2237</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189</v>
      </c>
      <c r="B36" t="s">
        <v>283</v>
      </c>
      <c r="C36" t="s">
        <v>378</v>
      </c>
      <c r="D36" t="s">
        <v>367</v>
      </c>
      <c r="E36">
        <v>15</v>
      </c>
      <c r="F36" t="s">
        <v>2056</v>
      </c>
      <c r="G36" t="s">
        <v>2238</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189</v>
      </c>
      <c r="B37" t="s">
        <v>283</v>
      </c>
      <c r="C37" t="s">
        <v>378</v>
      </c>
      <c r="D37" t="s">
        <v>367</v>
      </c>
      <c r="E37">
        <v>15</v>
      </c>
      <c r="F37" t="s">
        <v>2058</v>
      </c>
      <c r="G37" t="s">
        <v>2239</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189</v>
      </c>
      <c r="B38" t="s">
        <v>283</v>
      </c>
      <c r="C38" t="s">
        <v>378</v>
      </c>
      <c r="D38" t="s">
        <v>367</v>
      </c>
      <c r="E38">
        <v>15</v>
      </c>
      <c r="F38" t="s">
        <v>2060</v>
      </c>
      <c r="G38" t="s">
        <v>2240</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189</v>
      </c>
      <c r="B39" t="s">
        <v>283</v>
      </c>
      <c r="C39" t="s">
        <v>373</v>
      </c>
      <c r="D39" t="s">
        <v>367</v>
      </c>
      <c r="E39">
        <v>16</v>
      </c>
      <c r="F39"/>
      <c r="G39" t="s">
        <v>308</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189</v>
      </c>
      <c r="B40" t="s">
        <v>374</v>
      </c>
      <c r="C40" t="s">
        <v>378</v>
      </c>
      <c r="D40" t="s">
        <v>367</v>
      </c>
      <c r="E40">
        <v>17</v>
      </c>
      <c r="F40"/>
      <c r="G40" t="s">
        <v>379</v>
      </c>
      <c r="H40"/>
      <c r="I40"/>
      <c r="J40"/>
      <c r="K40"/>
      <c r="M40"/>
      <c r="N40"/>
      <c r="O40"/>
      <c r="P40" s="160"/>
      <c r="Q40" s="160"/>
      <c r="R40"/>
      <c r="T40" s="160"/>
      <c r="U40" s="160"/>
      <c r="V40"/>
      <c r="X40" s="160"/>
      <c r="Y40" s="160"/>
      <c r="Z40"/>
      <c r="AB40" s="160"/>
      <c r="AC40" s="160"/>
      <c r="AD40"/>
      <c r="AF40" s="160"/>
      <c r="AG40" s="160"/>
      <c r="AH40"/>
      <c r="AJ40" s="160"/>
      <c r="AK40" s="160"/>
      <c r="AL40"/>
    </row>
    <row r="41" spans="1:38" ht="15.75" thickBot="1" x14ac:dyDescent="0.3">
      <c r="A41" t="s">
        <v>189</v>
      </c>
      <c r="B41" t="s">
        <v>374</v>
      </c>
      <c r="C41" t="s">
        <v>373</v>
      </c>
      <c r="D41" t="s">
        <v>367</v>
      </c>
      <c r="E41">
        <v>18</v>
      </c>
      <c r="F41"/>
      <c r="G41" t="s">
        <v>308</v>
      </c>
      <c r="H41"/>
      <c r="I41"/>
      <c r="J41"/>
      <c r="K41"/>
      <c r="M41"/>
      <c r="N41"/>
      <c r="O41"/>
      <c r="P41" s="160"/>
      <c r="Q41" s="160"/>
      <c r="R41"/>
      <c r="T41" s="160"/>
      <c r="U41" s="160"/>
      <c r="V41"/>
      <c r="X41" s="160"/>
      <c r="Y41" s="160"/>
      <c r="Z41"/>
      <c r="AB41" s="160"/>
      <c r="AC41" s="160"/>
      <c r="AD41"/>
      <c r="AF41" s="160"/>
      <c r="AG41" s="160"/>
      <c r="AH41"/>
      <c r="AJ41" s="160"/>
      <c r="AK41" s="160"/>
      <c r="AL41"/>
    </row>
    <row r="42" spans="1:38" ht="15.75" thickTop="1" x14ac:dyDescent="0.25">
      <c r="A42" t="s">
        <v>363</v>
      </c>
      <c r="B42" t="s">
        <v>371</v>
      </c>
      <c r="C42" t="s">
        <v>378</v>
      </c>
      <c r="D42" t="s">
        <v>367</v>
      </c>
      <c r="E42">
        <v>19</v>
      </c>
      <c r="F42"/>
      <c r="G42" t="s">
        <v>308</v>
      </c>
      <c r="H42"/>
      <c r="I42"/>
      <c r="J42"/>
      <c r="K42"/>
      <c r="M42"/>
      <c r="N42"/>
      <c r="O42"/>
      <c r="P42" s="160"/>
      <c r="Q42" s="160"/>
      <c r="R42"/>
      <c r="T42" s="160"/>
      <c r="U42" s="160"/>
      <c r="V42"/>
      <c r="X42" s="160"/>
      <c r="Y42" s="160"/>
      <c r="Z42"/>
      <c r="AB42" s="160"/>
      <c r="AC42" s="160"/>
      <c r="AD42"/>
      <c r="AF42" s="160"/>
      <c r="AG42" s="160"/>
      <c r="AH42"/>
      <c r="AJ42" s="160"/>
      <c r="AK42" s="160"/>
      <c r="AL42"/>
    </row>
    <row r="43" spans="1:38" ht="15.75" thickBot="1" x14ac:dyDescent="0.3">
      <c r="A43" t="s">
        <v>363</v>
      </c>
      <c r="B43" t="s">
        <v>371</v>
      </c>
      <c r="C43" t="s">
        <v>373</v>
      </c>
      <c r="D43" t="s">
        <v>367</v>
      </c>
      <c r="E43">
        <v>20</v>
      </c>
      <c r="F43"/>
      <c r="G43" t="s">
        <v>308</v>
      </c>
      <c r="H43"/>
      <c r="I43"/>
      <c r="J43"/>
      <c r="K43"/>
      <c r="M43"/>
      <c r="N43"/>
      <c r="O43"/>
      <c r="P43" s="160"/>
      <c r="Q43" s="160"/>
      <c r="R43"/>
      <c r="T43" s="160"/>
      <c r="U43" s="160"/>
      <c r="V43"/>
      <c r="X43" s="160"/>
      <c r="Y43" s="160"/>
      <c r="Z43"/>
      <c r="AB43" s="160"/>
      <c r="AC43" s="160"/>
      <c r="AD43"/>
      <c r="AF43" s="160"/>
      <c r="AG43" s="160"/>
      <c r="AH43"/>
      <c r="AJ43" s="160"/>
      <c r="AK43" s="160"/>
      <c r="AL43"/>
    </row>
    <row r="44" spans="1:38" ht="15.75" thickTop="1" x14ac:dyDescent="0.25">
      <c r="A44" t="s">
        <v>254</v>
      </c>
      <c r="B44" t="s">
        <v>371</v>
      </c>
      <c r="C44" t="s">
        <v>378</v>
      </c>
      <c r="D44" t="s">
        <v>367</v>
      </c>
      <c r="E44">
        <v>21</v>
      </c>
      <c r="F44"/>
      <c r="G44" t="s">
        <v>335</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254</v>
      </c>
      <c r="B45" t="s">
        <v>371</v>
      </c>
      <c r="C45" t="s">
        <v>373</v>
      </c>
      <c r="D45" t="s">
        <v>367</v>
      </c>
      <c r="E45">
        <v>22</v>
      </c>
      <c r="F45"/>
      <c r="G45" t="s">
        <v>335</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H46">
        <f>COUNTA(H10:H45)</f>
        <v>0</v>
      </c>
      <c r="I46">
        <f t="shared" ref="I46:J46" si="7">COUNTA(I10:I45)</f>
        <v>0</v>
      </c>
      <c r="J46">
        <f t="shared" si="7"/>
        <v>0</v>
      </c>
    </row>
    <row r="47" spans="1:38" ht="43.5" customHeight="1" x14ac:dyDescent="0.25">
      <c r="A47" s="161" t="s">
        <v>4122</v>
      </c>
      <c r="B47" s="160"/>
      <c r="C47" s="160"/>
      <c r="D47" s="160"/>
      <c r="E47" s="160"/>
    </row>
    <row r="48" spans="1:38" ht="45" x14ac:dyDescent="0.25">
      <c r="A48" s="52" t="s">
        <v>3</v>
      </c>
      <c r="B48" s="52" t="s">
        <v>4112</v>
      </c>
      <c r="C48" s="52" t="s">
        <v>4113</v>
      </c>
      <c r="D48" s="52" t="s">
        <v>4114</v>
      </c>
      <c r="E48" s="52" t="s">
        <v>4115</v>
      </c>
    </row>
    <row r="49" spans="1:5" x14ac:dyDescent="0.25">
      <c r="A49" s="54" t="s">
        <v>0</v>
      </c>
      <c r="B49" s="53">
        <f>COUNTIFS($A$10:$A$45,A49,$H$10:$H$45,"&lt;&gt;")</f>
        <v>0</v>
      </c>
      <c r="C49" s="53">
        <f>COUNTIFS($A$10:$A$45,A49,$I$10:$I$45,"&lt;&gt;")</f>
        <v>0</v>
      </c>
      <c r="D49" s="53">
        <f>COUNTIFS($A$10:$A$45,A49,$J$10:$J$45,"&lt;&gt;")</f>
        <v>0</v>
      </c>
      <c r="E49" s="57" t="str">
        <f>IFERROR(B49/(B49+C49),"")</f>
        <v/>
      </c>
    </row>
    <row r="50" spans="1:5" x14ac:dyDescent="0.25">
      <c r="A50" s="54" t="s">
        <v>24</v>
      </c>
      <c r="B50" s="53">
        <f t="shared" ref="B50:B55" si="8">COUNTIFS($A$10:$A$45,A50,$H$10:$H$45,"&lt;&gt;")</f>
        <v>0</v>
      </c>
      <c r="C50" s="53">
        <f t="shared" ref="C50:C55" si="9">COUNTIFS($A$10:$A$45,A50,$I$10:$I$45,"&lt;&gt;")</f>
        <v>0</v>
      </c>
      <c r="D50" s="53">
        <f t="shared" ref="D50:D55" si="10">COUNTIFS($A$10:$A$45,A50,$J$10:$J$45,"&lt;&gt;")</f>
        <v>0</v>
      </c>
      <c r="E50" s="57" t="str">
        <f t="shared" ref="E50:E56" si="11">IFERROR(B50/(B50+C50),"")</f>
        <v/>
      </c>
    </row>
    <row r="51" spans="1:5" x14ac:dyDescent="0.25">
      <c r="A51" s="54" t="s">
        <v>125</v>
      </c>
      <c r="B51" s="53">
        <f t="shared" si="8"/>
        <v>0</v>
      </c>
      <c r="C51" s="53">
        <f t="shared" si="9"/>
        <v>0</v>
      </c>
      <c r="D51" s="53">
        <f t="shared" si="10"/>
        <v>0</v>
      </c>
      <c r="E51" s="57" t="str">
        <f t="shared" si="11"/>
        <v/>
      </c>
    </row>
    <row r="52" spans="1:5" ht="30" x14ac:dyDescent="0.25">
      <c r="A52" s="54" t="s">
        <v>167</v>
      </c>
      <c r="B52" s="53">
        <f t="shared" si="8"/>
        <v>0</v>
      </c>
      <c r="C52" s="53">
        <f t="shared" si="9"/>
        <v>0</v>
      </c>
      <c r="D52" s="53">
        <f t="shared" si="10"/>
        <v>0</v>
      </c>
      <c r="E52" s="57" t="str">
        <f t="shared" si="11"/>
        <v/>
      </c>
    </row>
    <row r="53" spans="1:5" ht="30" x14ac:dyDescent="0.25">
      <c r="A53" s="54" t="s">
        <v>189</v>
      </c>
      <c r="B53" s="53">
        <f t="shared" si="8"/>
        <v>0</v>
      </c>
      <c r="C53" s="53">
        <f t="shared" si="9"/>
        <v>0</v>
      </c>
      <c r="D53" s="53">
        <f t="shared" si="10"/>
        <v>0</v>
      </c>
      <c r="E53" s="57" t="str">
        <f t="shared" si="11"/>
        <v/>
      </c>
    </row>
    <row r="54" spans="1:5" ht="30" x14ac:dyDescent="0.25">
      <c r="A54" s="54" t="s">
        <v>363</v>
      </c>
      <c r="B54" s="53">
        <f t="shared" si="8"/>
        <v>0</v>
      </c>
      <c r="C54" s="53">
        <f t="shared" si="9"/>
        <v>0</v>
      </c>
      <c r="D54" s="53">
        <f t="shared" si="10"/>
        <v>0</v>
      </c>
      <c r="E54" s="57" t="str">
        <f t="shared" si="11"/>
        <v/>
      </c>
    </row>
    <row r="55" spans="1:5" x14ac:dyDescent="0.25">
      <c r="A55" s="54" t="s">
        <v>254</v>
      </c>
      <c r="B55" s="53">
        <f t="shared" si="8"/>
        <v>0</v>
      </c>
      <c r="C55" s="53">
        <f t="shared" si="9"/>
        <v>0</v>
      </c>
      <c r="D55" s="53">
        <f t="shared" si="10"/>
        <v>0</v>
      </c>
      <c r="E55" s="57" t="str">
        <f t="shared" si="11"/>
        <v/>
      </c>
    </row>
    <row r="56" spans="1:5" x14ac:dyDescent="0.25">
      <c r="A56" s="56" t="s">
        <v>1456</v>
      </c>
      <c r="B56" s="55">
        <f>SUM(B49:B55)</f>
        <v>0</v>
      </c>
      <c r="C56" s="55">
        <f t="shared" ref="C56:D56" si="12">SUM(C49:C55)</f>
        <v>0</v>
      </c>
      <c r="D56" s="55">
        <f t="shared" si="12"/>
        <v>0</v>
      </c>
      <c r="E56" s="58" t="str">
        <f t="shared" si="11"/>
        <v/>
      </c>
    </row>
  </sheetData>
  <mergeCells count="238">
    <mergeCell ref="A47:E47"/>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5:AK45"/>
    <mergeCell ref="P45:Q45"/>
    <mergeCell ref="T45:U45"/>
    <mergeCell ref="X45:Y45"/>
    <mergeCell ref="AB45:AC45"/>
    <mergeCell ref="AF45:AG45"/>
    <mergeCell ref="AJ43:AK43"/>
    <mergeCell ref="P44:Q44"/>
    <mergeCell ref="T44:U44"/>
    <mergeCell ref="X44:Y44"/>
    <mergeCell ref="AB44:AC44"/>
    <mergeCell ref="AF44:AG44"/>
    <mergeCell ref="AJ44:AK44"/>
    <mergeCell ref="P43:Q43"/>
    <mergeCell ref="T43:U43"/>
    <mergeCell ref="X43:Y43"/>
    <mergeCell ref="AB43:AC43"/>
    <mergeCell ref="AF43:AG43"/>
  </mergeCells>
  <conditionalFormatting sqref="H10:J45">
    <cfRule type="duplicateValues" dxfId="905" priority="30"/>
  </conditionalFormatting>
  <conditionalFormatting sqref="R10:R45">
    <cfRule type="cellIs" dxfId="904" priority="23" operator="equal">
      <formula>"CERRADA"</formula>
    </cfRule>
    <cfRule type="cellIs" dxfId="903" priority="24" operator="equal">
      <formula>"CANCELADA"</formula>
    </cfRule>
    <cfRule type="cellIs" dxfId="902" priority="25" operator="equal">
      <formula>"EN EJECUCION"</formula>
    </cfRule>
    <cfRule type="cellIs" dxfId="901" priority="26" operator="equal">
      <formula>"SIN INICIAR"</formula>
    </cfRule>
  </conditionalFormatting>
  <conditionalFormatting sqref="V10:V45">
    <cfRule type="cellIs" dxfId="900" priority="19" operator="equal">
      <formula>"CERRADA"</formula>
    </cfRule>
    <cfRule type="cellIs" dxfId="899" priority="20" operator="equal">
      <formula>"CANCELADA"</formula>
    </cfRule>
    <cfRule type="cellIs" dxfId="898" priority="21" operator="equal">
      <formula>"EN EJECUCION"</formula>
    </cfRule>
    <cfRule type="cellIs" dxfId="897" priority="22" operator="equal">
      <formula>"SIN INICIAR"</formula>
    </cfRule>
  </conditionalFormatting>
  <conditionalFormatting sqref="Z10:Z45">
    <cfRule type="cellIs" dxfId="896" priority="15" operator="equal">
      <formula>"CERRADA"</formula>
    </cfRule>
    <cfRule type="cellIs" dxfId="895" priority="16" operator="equal">
      <formula>"CANCELADA"</formula>
    </cfRule>
    <cfRule type="cellIs" dxfId="894" priority="17" operator="equal">
      <formula>"EN EJECUCION"</formula>
    </cfRule>
    <cfRule type="cellIs" dxfId="893" priority="18" operator="equal">
      <formula>"SIN INICIAR"</formula>
    </cfRule>
  </conditionalFormatting>
  <conditionalFormatting sqref="AD10:AD45">
    <cfRule type="cellIs" dxfId="892" priority="11" operator="equal">
      <formula>"CERRADA"</formula>
    </cfRule>
    <cfRule type="cellIs" dxfId="891" priority="12" operator="equal">
      <formula>"CANCELADA"</formula>
    </cfRule>
    <cfRule type="cellIs" dxfId="890" priority="13" operator="equal">
      <formula>"EN EJECUCION"</formula>
    </cfRule>
    <cfRule type="cellIs" dxfId="889" priority="14" operator="equal">
      <formula>"SIN INICIAR"</formula>
    </cfRule>
  </conditionalFormatting>
  <conditionalFormatting sqref="AH10:AH45">
    <cfRule type="cellIs" dxfId="888" priority="7" operator="equal">
      <formula>"CERRADA"</formula>
    </cfRule>
    <cfRule type="cellIs" dxfId="887" priority="8" operator="equal">
      <formula>"CANCELADA"</formula>
    </cfRule>
    <cfRule type="cellIs" dxfId="886" priority="9" operator="equal">
      <formula>"EN EJECUCION"</formula>
    </cfRule>
    <cfRule type="cellIs" dxfId="885" priority="10" operator="equal">
      <formula>"SIN INICIAR"</formula>
    </cfRule>
  </conditionalFormatting>
  <conditionalFormatting sqref="AL10:AL45">
    <cfRule type="cellIs" dxfId="884" priority="3" operator="equal">
      <formula>"CERRADA"</formula>
    </cfRule>
    <cfRule type="cellIs" dxfId="883" priority="4" operator="equal">
      <formula>"CANCELADA"</formula>
    </cfRule>
    <cfRule type="cellIs" dxfId="882" priority="5" operator="equal">
      <formula>"EN EJECUCION"</formula>
    </cfRule>
    <cfRule type="cellIs" dxfId="881" priority="6" operator="equal">
      <formula>"SIN INICIAR"</formula>
    </cfRule>
  </conditionalFormatting>
  <conditionalFormatting sqref="T10:V45 X10:Z45 AB10:AD45 AF10:AH45 AJ10:AL45 M10:R45">
    <cfRule type="expression" dxfId="880" priority="1">
      <formula>$J10&lt;&gt;""</formula>
    </cfRule>
    <cfRule type="expression" dxfId="879" priority="2">
      <formula>$H10&lt;&gt;""</formula>
    </cfRule>
  </conditionalFormatting>
  <dataValidations count="1">
    <dataValidation type="list" allowBlank="1" showInputMessage="1" showErrorMessage="1" sqref="AD10:AD45 Z10:Z45 V10:V45 R10:R45 AH10:AH45 AL10:AL45" xr:uid="{00000000-0002-0000-0700-000000000000}">
      <formula1>"SIN INICIAR,EN EJECUCION,CERRADA,CANCELADA"</formula1>
    </dataValidation>
  </dataValidations>
  <pageMargins left="0.31496062992125984" right="0.11811023622047245" top="0.15748031496062992" bottom="0.35433070866141736" header="0.31496062992125984" footer="0.31496062992125984"/>
  <pageSetup scale="54" fitToHeight="20" orientation="landscape" r:id="rId1"/>
  <drawing r:id="rId2"/>
  <legacyDrawing r:id="rId3"/>
  <tableParts count="1">
    <tablePart r:id="rId4"/>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rgb="FFFF6699"/>
    <pageSetUpPr fitToPage="1"/>
  </sheetPr>
  <dimension ref="A1:AL66"/>
  <sheetViews>
    <sheetView showGridLines="0" topLeftCell="A40" zoomScale="85" zoomScaleNormal="85" workbookViewId="0">
      <selection activeCell="K43" sqref="K43"/>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5.7109375" style="48" customWidth="1"/>
    <col min="13" max="15" width="34.42578125" style="48" customWidth="1"/>
    <col min="16" max="17" width="25.28515625" style="48" customWidth="1"/>
    <col min="18" max="18" width="17" style="48" customWidth="1"/>
    <col min="19" max="19" width="3.7109375" style="48" customWidth="1"/>
    <col min="20" max="21" width="25.28515625" style="48" customWidth="1"/>
    <col min="22" max="22" width="16.5703125" style="48" customWidth="1"/>
    <col min="23" max="23" width="3" style="48" customWidth="1"/>
    <col min="24" max="25" width="25.28515625" style="48" customWidth="1"/>
    <col min="26" max="26" width="13.85546875" style="48" customWidth="1"/>
    <col min="27" max="27" width="3" style="48" customWidth="1"/>
    <col min="28" max="29" width="25.28515625" style="48" customWidth="1"/>
    <col min="30" max="30" width="13.85546875" style="48" customWidth="1"/>
    <col min="31" max="31" width="3" style="48" customWidth="1"/>
    <col min="32" max="33" width="25.28515625" style="48" customWidth="1"/>
    <col min="34" max="34" width="15" style="48" customWidth="1"/>
    <col min="35" max="35" width="2.5703125" style="48" customWidth="1"/>
    <col min="36" max="37" width="25.28515625" style="48" customWidth="1"/>
    <col min="38" max="38" width="13" style="48" customWidth="1"/>
    <col min="39" max="16384" width="11.42578125" style="48"/>
  </cols>
  <sheetData>
    <row r="1" spans="1:38" ht="56.25" customHeight="1" x14ac:dyDescent="0.25">
      <c r="B1" s="160" t="s">
        <v>1394</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COUNTA(H10:H55)</f>
        <v>15</v>
      </c>
      <c r="D4">
        <f t="shared" ref="D4:E4" si="6">COUNTA(I10:I55)</f>
        <v>1</v>
      </c>
      <c r="E4">
        <f t="shared" si="6"/>
        <v>13</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f>IFERROR(C4/(D4+C4),"")</f>
        <v>0.9375</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ht="37.5" customHeight="1" x14ac:dyDescent="0.25">
      <c r="A7" s="50"/>
      <c r="B7"/>
      <c r="C7"/>
      <c r="D7"/>
      <c r="E7"/>
      <c r="F7"/>
      <c r="H7" s="51"/>
      <c r="J7" s="48"/>
      <c r="K7" s="48"/>
    </row>
    <row r="8" spans="1:38" ht="37.5" customHeight="1"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335</v>
      </c>
      <c r="C10" t="s">
        <v>381</v>
      </c>
      <c r="D10" t="s">
        <v>377</v>
      </c>
      <c r="E10">
        <v>1</v>
      </c>
      <c r="F10"/>
      <c r="G10" t="s">
        <v>384</v>
      </c>
      <c r="H10" t="s">
        <v>4158</v>
      </c>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335</v>
      </c>
      <c r="C11" t="s">
        <v>381</v>
      </c>
      <c r="D11" t="s">
        <v>377</v>
      </c>
      <c r="E11">
        <v>2</v>
      </c>
      <c r="F11"/>
      <c r="G11" t="s">
        <v>382</v>
      </c>
      <c r="H11" t="s">
        <v>4158</v>
      </c>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335</v>
      </c>
      <c r="C12" t="s">
        <v>381</v>
      </c>
      <c r="D12" t="s">
        <v>377</v>
      </c>
      <c r="E12">
        <v>3</v>
      </c>
      <c r="F12"/>
      <c r="G12" t="s">
        <v>383</v>
      </c>
      <c r="H12" t="s">
        <v>4158</v>
      </c>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335</v>
      </c>
      <c r="C13" t="s">
        <v>309</v>
      </c>
      <c r="D13" t="s">
        <v>377</v>
      </c>
      <c r="E13">
        <v>4</v>
      </c>
      <c r="F13"/>
      <c r="G13" t="s">
        <v>293</v>
      </c>
      <c r="H13"/>
      <c r="I13"/>
      <c r="J13" t="s">
        <v>4158</v>
      </c>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335</v>
      </c>
      <c r="C14" t="s">
        <v>309</v>
      </c>
      <c r="D14" t="s">
        <v>377</v>
      </c>
      <c r="E14">
        <v>4</v>
      </c>
      <c r="F14" t="s">
        <v>1562</v>
      </c>
      <c r="G14" t="s">
        <v>2195</v>
      </c>
      <c r="H14"/>
      <c r="I14"/>
      <c r="J14" t="s">
        <v>4158</v>
      </c>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335</v>
      </c>
      <c r="C15" t="s">
        <v>309</v>
      </c>
      <c r="D15" t="s">
        <v>377</v>
      </c>
      <c r="E15">
        <v>4</v>
      </c>
      <c r="F15" t="s">
        <v>1564</v>
      </c>
      <c r="G15" t="s">
        <v>2072</v>
      </c>
      <c r="H15"/>
      <c r="I15"/>
      <c r="J15" t="s">
        <v>4158</v>
      </c>
      <c r="K15"/>
      <c r="M15"/>
      <c r="N15"/>
      <c r="O15"/>
      <c r="P15" s="160"/>
      <c r="Q15" s="160"/>
      <c r="R15"/>
      <c r="T15" s="160"/>
      <c r="U15" s="160"/>
      <c r="V15"/>
      <c r="X15" s="160"/>
      <c r="Y15" s="160"/>
      <c r="Z15"/>
      <c r="AB15" s="160"/>
      <c r="AC15" s="160"/>
      <c r="AD15"/>
      <c r="AF15" s="160"/>
      <c r="AG15" s="160"/>
      <c r="AH15"/>
      <c r="AJ15" s="160"/>
      <c r="AK15" s="160"/>
      <c r="AL15"/>
    </row>
    <row r="16" spans="1:38" ht="15.75" thickBot="1" x14ac:dyDescent="0.3">
      <c r="A16" t="s">
        <v>0</v>
      </c>
      <c r="B16" t="s">
        <v>335</v>
      </c>
      <c r="C16" t="s">
        <v>311</v>
      </c>
      <c r="D16" t="s">
        <v>377</v>
      </c>
      <c r="E16">
        <v>5</v>
      </c>
      <c r="F16"/>
      <c r="G16" t="s">
        <v>385</v>
      </c>
      <c r="H16"/>
      <c r="I16"/>
      <c r="J16" t="s">
        <v>4158</v>
      </c>
      <c r="K16"/>
      <c r="M16"/>
      <c r="N16"/>
      <c r="O16"/>
      <c r="P16" s="160"/>
      <c r="Q16" s="160"/>
      <c r="R16"/>
      <c r="T16" s="160"/>
      <c r="U16" s="160"/>
      <c r="V16"/>
      <c r="X16" s="160"/>
      <c r="Y16" s="160"/>
      <c r="Z16"/>
      <c r="AB16" s="160"/>
      <c r="AC16" s="160"/>
      <c r="AD16"/>
      <c r="AF16" s="160"/>
      <c r="AG16" s="160"/>
      <c r="AH16"/>
      <c r="AJ16" s="160"/>
      <c r="AK16" s="160"/>
      <c r="AL16"/>
    </row>
    <row r="17" spans="1:38" ht="15.75" thickTop="1" x14ac:dyDescent="0.25">
      <c r="A17" t="s">
        <v>24</v>
      </c>
      <c r="B17" t="s">
        <v>335</v>
      </c>
      <c r="C17" t="s">
        <v>386</v>
      </c>
      <c r="D17" t="s">
        <v>377</v>
      </c>
      <c r="E17">
        <v>6</v>
      </c>
      <c r="F17"/>
      <c r="G17" t="s">
        <v>341</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335</v>
      </c>
      <c r="C18" t="s">
        <v>386</v>
      </c>
      <c r="D18" t="s">
        <v>377</v>
      </c>
      <c r="E18">
        <v>6</v>
      </c>
      <c r="F18" t="s">
        <v>2170</v>
      </c>
      <c r="G18" t="s">
        <v>2241</v>
      </c>
      <c r="H18" t="s">
        <v>4158</v>
      </c>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335</v>
      </c>
      <c r="C19" t="s">
        <v>386</v>
      </c>
      <c r="D19" t="s">
        <v>377</v>
      </c>
      <c r="E19">
        <v>6</v>
      </c>
      <c r="F19" t="s">
        <v>2172</v>
      </c>
      <c r="G19" t="s">
        <v>2242</v>
      </c>
      <c r="H19" t="s">
        <v>4158</v>
      </c>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335</v>
      </c>
      <c r="C20" t="s">
        <v>386</v>
      </c>
      <c r="D20" t="s">
        <v>377</v>
      </c>
      <c r="E20">
        <v>7</v>
      </c>
      <c r="F20"/>
      <c r="G20" t="s">
        <v>85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335</v>
      </c>
      <c r="C21" t="s">
        <v>386</v>
      </c>
      <c r="D21" t="s">
        <v>377</v>
      </c>
      <c r="E21">
        <v>7</v>
      </c>
      <c r="F21" t="s">
        <v>2176</v>
      </c>
      <c r="G21" t="s">
        <v>2219</v>
      </c>
      <c r="H21" t="s">
        <v>4158</v>
      </c>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335</v>
      </c>
      <c r="C22" t="s">
        <v>386</v>
      </c>
      <c r="D22" t="s">
        <v>377</v>
      </c>
      <c r="E22">
        <v>7</v>
      </c>
      <c r="F22" t="s">
        <v>2178</v>
      </c>
      <c r="G22" t="s">
        <v>2243</v>
      </c>
      <c r="H22"/>
      <c r="I22" t="s">
        <v>4158</v>
      </c>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335</v>
      </c>
      <c r="C23" t="s">
        <v>387</v>
      </c>
      <c r="D23" t="s">
        <v>377</v>
      </c>
      <c r="E23">
        <v>8</v>
      </c>
      <c r="F23"/>
      <c r="G23" t="s">
        <v>388</v>
      </c>
      <c r="H23" t="s">
        <v>4158</v>
      </c>
      <c r="I23"/>
      <c r="J23"/>
      <c r="K23"/>
      <c r="M23"/>
      <c r="N23"/>
      <c r="O23"/>
      <c r="P23" s="160"/>
      <c r="Q23" s="160"/>
      <c r="R23"/>
      <c r="T23" s="160"/>
      <c r="U23" s="160"/>
      <c r="V23"/>
      <c r="X23" s="160"/>
      <c r="Y23" s="160"/>
      <c r="Z23"/>
      <c r="AB23" s="160"/>
      <c r="AC23" s="160"/>
      <c r="AD23"/>
      <c r="AF23" s="160"/>
      <c r="AG23" s="160"/>
      <c r="AH23"/>
      <c r="AJ23" s="160"/>
      <c r="AK23" s="160"/>
      <c r="AL23"/>
    </row>
    <row r="24" spans="1:38" ht="15.75" thickBot="1" x14ac:dyDescent="0.3">
      <c r="A24" t="s">
        <v>24</v>
      </c>
      <c r="B24" t="s">
        <v>335</v>
      </c>
      <c r="C24" t="s">
        <v>121</v>
      </c>
      <c r="D24" t="s">
        <v>377</v>
      </c>
      <c r="E24">
        <v>9</v>
      </c>
      <c r="F24"/>
      <c r="G24" t="s">
        <v>313</v>
      </c>
      <c r="H24" t="s">
        <v>4158</v>
      </c>
      <c r="I24"/>
      <c r="J24"/>
      <c r="K24"/>
      <c r="M24"/>
      <c r="N24"/>
      <c r="O24"/>
      <c r="P24" s="160"/>
      <c r="Q24" s="160"/>
      <c r="R24"/>
      <c r="T24" s="160"/>
      <c r="U24" s="160"/>
      <c r="V24"/>
      <c r="X24" s="160"/>
      <c r="Y24" s="160"/>
      <c r="Z24"/>
      <c r="AB24" s="160"/>
      <c r="AC24" s="160"/>
      <c r="AD24"/>
      <c r="AF24" s="160"/>
      <c r="AG24" s="160"/>
      <c r="AH24"/>
      <c r="AJ24" s="160"/>
      <c r="AK24" s="160"/>
      <c r="AL24"/>
    </row>
    <row r="25" spans="1:38" ht="15.75" thickTop="1" x14ac:dyDescent="0.25">
      <c r="A25" t="s">
        <v>125</v>
      </c>
      <c r="B25" t="s">
        <v>335</v>
      </c>
      <c r="C25" t="s">
        <v>386</v>
      </c>
      <c r="D25" t="s">
        <v>377</v>
      </c>
      <c r="E25">
        <v>10</v>
      </c>
      <c r="F25"/>
      <c r="G25" t="s">
        <v>292</v>
      </c>
      <c r="H25" t="s">
        <v>4158</v>
      </c>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125</v>
      </c>
      <c r="B26" t="s">
        <v>335</v>
      </c>
      <c r="C26" t="s">
        <v>386</v>
      </c>
      <c r="D26" t="s">
        <v>377</v>
      </c>
      <c r="E26">
        <v>10</v>
      </c>
      <c r="F26" t="s">
        <v>2079</v>
      </c>
      <c r="G26" t="s">
        <v>2244</v>
      </c>
      <c r="H26" t="s">
        <v>4158</v>
      </c>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335</v>
      </c>
      <c r="C27" t="s">
        <v>386</v>
      </c>
      <c r="D27" t="s">
        <v>377</v>
      </c>
      <c r="E27">
        <v>10</v>
      </c>
      <c r="F27" t="s">
        <v>2081</v>
      </c>
      <c r="G27" t="s">
        <v>2245</v>
      </c>
      <c r="H27" t="s">
        <v>4158</v>
      </c>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335</v>
      </c>
      <c r="C28" t="s">
        <v>386</v>
      </c>
      <c r="D28" t="s">
        <v>377</v>
      </c>
      <c r="E28">
        <v>10</v>
      </c>
      <c r="F28" t="s">
        <v>389</v>
      </c>
      <c r="G28" t="s">
        <v>2246</v>
      </c>
      <c r="H28" t="s">
        <v>4158</v>
      </c>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125</v>
      </c>
      <c r="B29" t="s">
        <v>335</v>
      </c>
      <c r="C29" t="s">
        <v>386</v>
      </c>
      <c r="D29" t="s">
        <v>377</v>
      </c>
      <c r="E29">
        <v>10</v>
      </c>
      <c r="F29" t="s">
        <v>390</v>
      </c>
      <c r="G29" t="s">
        <v>2247</v>
      </c>
      <c r="H29" t="s">
        <v>4158</v>
      </c>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125</v>
      </c>
      <c r="B30" t="s">
        <v>335</v>
      </c>
      <c r="C30" t="s">
        <v>391</v>
      </c>
      <c r="D30" t="s">
        <v>377</v>
      </c>
      <c r="E30">
        <v>11</v>
      </c>
      <c r="F30"/>
      <c r="G30" t="s">
        <v>392</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125</v>
      </c>
      <c r="B31" t="s">
        <v>335</v>
      </c>
      <c r="C31" t="s">
        <v>391</v>
      </c>
      <c r="D31" t="s">
        <v>377</v>
      </c>
      <c r="E31">
        <v>11</v>
      </c>
      <c r="F31" t="s">
        <v>2007</v>
      </c>
      <c r="G31" t="s">
        <v>2248</v>
      </c>
      <c r="H31"/>
      <c r="I31"/>
      <c r="J31" t="s">
        <v>4158</v>
      </c>
      <c r="K31"/>
      <c r="M31"/>
      <c r="N31"/>
      <c r="O31"/>
      <c r="P31" s="160"/>
      <c r="Q31" s="160"/>
      <c r="R31"/>
      <c r="T31" s="160"/>
      <c r="U31" s="160"/>
      <c r="V31"/>
      <c r="X31" s="160"/>
      <c r="Y31" s="160"/>
      <c r="Z31"/>
      <c r="AB31" s="160"/>
      <c r="AC31" s="160"/>
      <c r="AD31"/>
      <c r="AF31" s="160"/>
      <c r="AG31" s="160"/>
      <c r="AH31"/>
      <c r="AJ31" s="160"/>
      <c r="AK31" s="160"/>
      <c r="AL31"/>
    </row>
    <row r="32" spans="1:38" x14ac:dyDescent="0.25">
      <c r="A32" t="s">
        <v>125</v>
      </c>
      <c r="B32" t="s">
        <v>335</v>
      </c>
      <c r="C32" t="s">
        <v>391</v>
      </c>
      <c r="D32" t="s">
        <v>377</v>
      </c>
      <c r="E32">
        <v>11</v>
      </c>
      <c r="F32" t="s">
        <v>2009</v>
      </c>
      <c r="G32" t="s">
        <v>2249</v>
      </c>
      <c r="H32"/>
      <c r="I32"/>
      <c r="J32" t="s">
        <v>4158</v>
      </c>
      <c r="K32"/>
      <c r="M32"/>
      <c r="N32"/>
      <c r="O32"/>
      <c r="P32" s="160"/>
      <c r="Q32" s="160"/>
      <c r="R32"/>
      <c r="T32" s="160"/>
      <c r="U32" s="160"/>
      <c r="V32"/>
      <c r="X32" s="160"/>
      <c r="Y32" s="160"/>
      <c r="Z32"/>
      <c r="AB32" s="160"/>
      <c r="AC32" s="160"/>
      <c r="AD32"/>
      <c r="AF32" s="160"/>
      <c r="AG32" s="160"/>
      <c r="AH32"/>
      <c r="AJ32" s="160"/>
      <c r="AK32" s="160"/>
      <c r="AL32"/>
    </row>
    <row r="33" spans="1:38" x14ac:dyDescent="0.25">
      <c r="A33" t="s">
        <v>125</v>
      </c>
      <c r="B33" t="s">
        <v>335</v>
      </c>
      <c r="C33" t="s">
        <v>119</v>
      </c>
      <c r="D33" t="s">
        <v>377</v>
      </c>
      <c r="E33">
        <v>12</v>
      </c>
      <c r="F33"/>
      <c r="G33" t="s">
        <v>393</v>
      </c>
      <c r="H33"/>
      <c r="I33"/>
      <c r="J33" t="s">
        <v>4158</v>
      </c>
      <c r="K33"/>
      <c r="M33"/>
      <c r="N33"/>
      <c r="O33"/>
      <c r="P33" s="160"/>
      <c r="Q33" s="160"/>
      <c r="R33"/>
      <c r="T33" s="160"/>
      <c r="U33" s="160"/>
      <c r="V33"/>
      <c r="X33" s="160"/>
      <c r="Y33" s="160"/>
      <c r="Z33"/>
      <c r="AB33" s="160"/>
      <c r="AC33" s="160"/>
      <c r="AD33"/>
      <c r="AF33" s="160"/>
      <c r="AG33" s="160"/>
      <c r="AH33"/>
      <c r="AJ33" s="160"/>
      <c r="AK33" s="160"/>
      <c r="AL33"/>
    </row>
    <row r="34" spans="1:38" ht="15.75" thickBot="1" x14ac:dyDescent="0.3">
      <c r="A34" t="s">
        <v>125</v>
      </c>
      <c r="B34" t="s">
        <v>335</v>
      </c>
      <c r="C34" t="s">
        <v>121</v>
      </c>
      <c r="D34" t="s">
        <v>377</v>
      </c>
      <c r="E34">
        <v>13</v>
      </c>
      <c r="F34"/>
      <c r="G34" t="s">
        <v>394</v>
      </c>
      <c r="H34"/>
      <c r="I34"/>
      <c r="J34" t="s">
        <v>4158</v>
      </c>
      <c r="K34"/>
      <c r="M34"/>
      <c r="N34"/>
      <c r="O34"/>
      <c r="P34" s="160"/>
      <c r="Q34" s="160"/>
      <c r="R34"/>
      <c r="T34" s="160"/>
      <c r="U34" s="160"/>
      <c r="V34"/>
      <c r="X34" s="160"/>
      <c r="Y34" s="160"/>
      <c r="Z34"/>
      <c r="AB34" s="160"/>
      <c r="AC34" s="160"/>
      <c r="AD34"/>
      <c r="AF34" s="160"/>
      <c r="AG34" s="160"/>
      <c r="AH34"/>
      <c r="AJ34" s="160"/>
      <c r="AK34" s="160"/>
      <c r="AL34"/>
    </row>
    <row r="35" spans="1:38" ht="16.5" thickTop="1" thickBot="1" x14ac:dyDescent="0.3">
      <c r="A35" t="s">
        <v>167</v>
      </c>
      <c r="B35" t="s">
        <v>335</v>
      </c>
      <c r="C35" t="s">
        <v>395</v>
      </c>
      <c r="D35" t="s">
        <v>377</v>
      </c>
      <c r="E35">
        <v>14</v>
      </c>
      <c r="F35"/>
      <c r="G35" t="s">
        <v>396</v>
      </c>
      <c r="H35" t="s">
        <v>4158</v>
      </c>
      <c r="I35"/>
      <c r="J35"/>
      <c r="K35"/>
      <c r="M35"/>
      <c r="N35"/>
      <c r="O35"/>
      <c r="P35" s="160"/>
      <c r="Q35" s="160"/>
      <c r="R35"/>
      <c r="T35" s="160"/>
      <c r="U35" s="160"/>
      <c r="V35"/>
      <c r="X35" s="160"/>
      <c r="Y35" s="160"/>
      <c r="Z35"/>
      <c r="AB35" s="160"/>
      <c r="AC35" s="160"/>
      <c r="AD35"/>
      <c r="AF35" s="160"/>
      <c r="AG35" s="160"/>
      <c r="AH35"/>
      <c r="AJ35" s="160"/>
      <c r="AK35" s="160"/>
      <c r="AL35"/>
    </row>
    <row r="36" spans="1:38" ht="15.75" thickTop="1" x14ac:dyDescent="0.25">
      <c r="A36" t="s">
        <v>189</v>
      </c>
      <c r="B36" t="s">
        <v>335</v>
      </c>
      <c r="C36" t="s">
        <v>386</v>
      </c>
      <c r="D36" t="s">
        <v>377</v>
      </c>
      <c r="E36">
        <v>15</v>
      </c>
      <c r="F36"/>
      <c r="G36" t="s">
        <v>346</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189</v>
      </c>
      <c r="B37" t="s">
        <v>335</v>
      </c>
      <c r="C37" t="s">
        <v>386</v>
      </c>
      <c r="D37" t="s">
        <v>377</v>
      </c>
      <c r="E37">
        <v>15</v>
      </c>
      <c r="F37" t="s">
        <v>2054</v>
      </c>
      <c r="G37" t="s">
        <v>2250</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189</v>
      </c>
      <c r="B38" t="s">
        <v>335</v>
      </c>
      <c r="C38" t="s">
        <v>386</v>
      </c>
      <c r="D38" t="s">
        <v>377</v>
      </c>
      <c r="E38">
        <v>15</v>
      </c>
      <c r="F38" t="s">
        <v>2056</v>
      </c>
      <c r="G38" t="s">
        <v>2251</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189</v>
      </c>
      <c r="B39" t="s">
        <v>335</v>
      </c>
      <c r="C39" t="s">
        <v>386</v>
      </c>
      <c r="D39" t="s">
        <v>377</v>
      </c>
      <c r="E39">
        <v>15</v>
      </c>
      <c r="F39" t="s">
        <v>2058</v>
      </c>
      <c r="G39" t="s">
        <v>2252</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189</v>
      </c>
      <c r="B40" t="s">
        <v>335</v>
      </c>
      <c r="C40" t="s">
        <v>386</v>
      </c>
      <c r="D40" t="s">
        <v>377</v>
      </c>
      <c r="E40">
        <v>15</v>
      </c>
      <c r="F40" t="s">
        <v>2060</v>
      </c>
      <c r="G40" t="s">
        <v>2253</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189</v>
      </c>
      <c r="B41" t="s">
        <v>335</v>
      </c>
      <c r="C41" t="s">
        <v>386</v>
      </c>
      <c r="D41" t="s">
        <v>377</v>
      </c>
      <c r="E41">
        <v>15</v>
      </c>
      <c r="F41" t="s">
        <v>2062</v>
      </c>
      <c r="G41" t="s">
        <v>2254</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189</v>
      </c>
      <c r="B42" t="s">
        <v>335</v>
      </c>
      <c r="C42" t="s">
        <v>397</v>
      </c>
      <c r="D42" t="s">
        <v>377</v>
      </c>
      <c r="E42">
        <v>16</v>
      </c>
      <c r="F42"/>
      <c r="G42" t="s">
        <v>398</v>
      </c>
      <c r="H42"/>
      <c r="I42"/>
      <c r="J42" t="s">
        <v>4158</v>
      </c>
      <c r="K42"/>
      <c r="M42"/>
      <c r="N42"/>
      <c r="O42"/>
      <c r="P42" s="160"/>
      <c r="Q42" s="160"/>
      <c r="R42"/>
      <c r="T42" s="160"/>
      <c r="U42" s="160"/>
      <c r="V42"/>
      <c r="X42" s="160"/>
      <c r="Y42" s="160"/>
      <c r="Z42"/>
      <c r="AB42" s="160"/>
      <c r="AC42" s="160"/>
      <c r="AD42"/>
      <c r="AF42" s="160"/>
      <c r="AG42" s="160"/>
      <c r="AH42"/>
      <c r="AJ42" s="160"/>
      <c r="AK42" s="160"/>
      <c r="AL42"/>
    </row>
    <row r="43" spans="1:38" x14ac:dyDescent="0.25">
      <c r="A43" t="s">
        <v>189</v>
      </c>
      <c r="B43" t="s">
        <v>335</v>
      </c>
      <c r="C43" t="s">
        <v>397</v>
      </c>
      <c r="D43" t="s">
        <v>377</v>
      </c>
      <c r="E43">
        <v>16</v>
      </c>
      <c r="F43" t="s">
        <v>1819</v>
      </c>
      <c r="G43" t="s">
        <v>2255</v>
      </c>
      <c r="H43"/>
      <c r="I43"/>
      <c r="J43" t="s">
        <v>4158</v>
      </c>
      <c r="K43"/>
      <c r="M43"/>
      <c r="N43"/>
      <c r="O43"/>
      <c r="P43" s="160"/>
      <c r="Q43" s="160"/>
      <c r="R43"/>
      <c r="T43" s="160"/>
      <c r="U43" s="160"/>
      <c r="V43"/>
      <c r="X43" s="160"/>
      <c r="Y43" s="160"/>
      <c r="Z43"/>
      <c r="AB43" s="160"/>
      <c r="AC43" s="160"/>
      <c r="AD43"/>
      <c r="AF43" s="160"/>
      <c r="AG43" s="160"/>
      <c r="AH43"/>
      <c r="AJ43" s="160"/>
      <c r="AK43" s="160"/>
      <c r="AL43"/>
    </row>
    <row r="44" spans="1:38" x14ac:dyDescent="0.25">
      <c r="A44" t="s">
        <v>189</v>
      </c>
      <c r="B44" t="s">
        <v>335</v>
      </c>
      <c r="C44" t="s">
        <v>397</v>
      </c>
      <c r="D44" t="s">
        <v>377</v>
      </c>
      <c r="E44">
        <v>16</v>
      </c>
      <c r="F44" t="s">
        <v>1821</v>
      </c>
      <c r="G44" t="s">
        <v>2256</v>
      </c>
      <c r="H44"/>
      <c r="I44"/>
      <c r="J44" t="s">
        <v>4158</v>
      </c>
      <c r="K44"/>
      <c r="M44"/>
      <c r="N44"/>
      <c r="O44"/>
      <c r="P44" s="160"/>
      <c r="Q44" s="160"/>
      <c r="R44"/>
      <c r="T44" s="160"/>
      <c r="U44" s="160"/>
      <c r="V44"/>
      <c r="X44" s="160"/>
      <c r="Y44" s="160"/>
      <c r="Z44"/>
      <c r="AB44" s="160"/>
      <c r="AC44" s="160"/>
      <c r="AD44"/>
      <c r="AF44" s="160"/>
      <c r="AG44" s="160"/>
      <c r="AH44"/>
      <c r="AJ44" s="160"/>
      <c r="AK44" s="160"/>
      <c r="AL44"/>
    </row>
    <row r="45" spans="1:38" ht="15.75" thickBot="1" x14ac:dyDescent="0.3">
      <c r="A45" t="s">
        <v>189</v>
      </c>
      <c r="B45" t="s">
        <v>335</v>
      </c>
      <c r="C45" t="s">
        <v>121</v>
      </c>
      <c r="D45" t="s">
        <v>377</v>
      </c>
      <c r="E45">
        <v>17</v>
      </c>
      <c r="F45"/>
      <c r="G45" t="s">
        <v>308</v>
      </c>
      <c r="H45"/>
      <c r="I45"/>
      <c r="J45" t="s">
        <v>4158</v>
      </c>
      <c r="K45"/>
      <c r="M45"/>
      <c r="N45"/>
      <c r="O45"/>
      <c r="P45" s="160"/>
      <c r="Q45" s="160"/>
      <c r="R45"/>
      <c r="T45" s="160"/>
      <c r="U45" s="160"/>
      <c r="V45"/>
      <c r="X45" s="160"/>
      <c r="Y45" s="160"/>
      <c r="Z45"/>
      <c r="AB45" s="160"/>
      <c r="AC45" s="160"/>
      <c r="AD45"/>
      <c r="AF45" s="160"/>
      <c r="AG45" s="160"/>
      <c r="AH45"/>
      <c r="AJ45" s="160"/>
      <c r="AK45" s="160"/>
      <c r="AL45"/>
    </row>
    <row r="46" spans="1:38" ht="15.75" thickTop="1" x14ac:dyDescent="0.25">
      <c r="A46" t="s">
        <v>363</v>
      </c>
      <c r="B46" t="s">
        <v>335</v>
      </c>
      <c r="C46" t="s">
        <v>386</v>
      </c>
      <c r="D46" t="s">
        <v>377</v>
      </c>
      <c r="E46">
        <v>18</v>
      </c>
      <c r="F46"/>
      <c r="G46" t="s">
        <v>399</v>
      </c>
      <c r="H46" t="s">
        <v>4158</v>
      </c>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363</v>
      </c>
      <c r="B47" t="s">
        <v>335</v>
      </c>
      <c r="C47" t="s">
        <v>386</v>
      </c>
      <c r="D47" t="s">
        <v>377</v>
      </c>
      <c r="E47">
        <v>18</v>
      </c>
      <c r="F47" t="s">
        <v>1952</v>
      </c>
      <c r="G47" t="s">
        <v>2257</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363</v>
      </c>
      <c r="B48" t="s">
        <v>335</v>
      </c>
      <c r="C48" t="s">
        <v>386</v>
      </c>
      <c r="D48" t="s">
        <v>377</v>
      </c>
      <c r="E48">
        <v>18</v>
      </c>
      <c r="F48" t="s">
        <v>1954</v>
      </c>
      <c r="G48" t="s">
        <v>2258</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363</v>
      </c>
      <c r="B49" t="s">
        <v>335</v>
      </c>
      <c r="C49" t="s">
        <v>386</v>
      </c>
      <c r="D49" t="s">
        <v>377</v>
      </c>
      <c r="E49">
        <v>18</v>
      </c>
      <c r="F49" t="s">
        <v>1956</v>
      </c>
      <c r="G49" t="s">
        <v>2259</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363</v>
      </c>
      <c r="B50" t="s">
        <v>335</v>
      </c>
      <c r="C50" t="s">
        <v>387</v>
      </c>
      <c r="D50" t="s">
        <v>377</v>
      </c>
      <c r="E50">
        <v>19</v>
      </c>
      <c r="F50"/>
      <c r="G50" t="s">
        <v>400</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363</v>
      </c>
      <c r="B51" t="s">
        <v>335</v>
      </c>
      <c r="C51" t="s">
        <v>387</v>
      </c>
      <c r="D51" t="s">
        <v>377</v>
      </c>
      <c r="E51">
        <v>19</v>
      </c>
      <c r="F51" t="s">
        <v>1972</v>
      </c>
      <c r="G51" t="s">
        <v>2260</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363</v>
      </c>
      <c r="B52" t="s">
        <v>335</v>
      </c>
      <c r="C52" t="s">
        <v>387</v>
      </c>
      <c r="D52" t="s">
        <v>377</v>
      </c>
      <c r="E52">
        <v>19</v>
      </c>
      <c r="F52" t="s">
        <v>1974</v>
      </c>
      <c r="G52" t="s">
        <v>2261</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363</v>
      </c>
      <c r="B53" t="s">
        <v>335</v>
      </c>
      <c r="C53" t="s">
        <v>387</v>
      </c>
      <c r="D53" t="s">
        <v>377</v>
      </c>
      <c r="E53">
        <v>19</v>
      </c>
      <c r="F53" t="s">
        <v>1976</v>
      </c>
      <c r="G53" t="s">
        <v>2262</v>
      </c>
      <c r="H53"/>
      <c r="I53"/>
      <c r="J53"/>
      <c r="K53"/>
      <c r="M53"/>
      <c r="N53"/>
      <c r="O53"/>
      <c r="P53" s="160"/>
      <c r="Q53" s="160"/>
      <c r="R53"/>
      <c r="T53" s="160"/>
      <c r="U53" s="160"/>
      <c r="V53"/>
      <c r="X53" s="160"/>
      <c r="Y53" s="160"/>
      <c r="Z53"/>
      <c r="AB53" s="160"/>
      <c r="AC53" s="160"/>
      <c r="AD53"/>
      <c r="AF53" s="160"/>
      <c r="AG53" s="160"/>
      <c r="AH53"/>
      <c r="AJ53" s="160"/>
      <c r="AK53" s="160"/>
      <c r="AL53"/>
    </row>
    <row r="54" spans="1:38" ht="15.75" thickBot="1" x14ac:dyDescent="0.3">
      <c r="A54" t="s">
        <v>363</v>
      </c>
      <c r="B54" t="s">
        <v>335</v>
      </c>
      <c r="C54" t="s">
        <v>121</v>
      </c>
      <c r="D54" t="s">
        <v>377</v>
      </c>
      <c r="E54">
        <v>20</v>
      </c>
      <c r="F54"/>
      <c r="G54" t="s">
        <v>308</v>
      </c>
      <c r="H54"/>
      <c r="I54"/>
      <c r="J54"/>
      <c r="K54"/>
      <c r="M54"/>
      <c r="N54"/>
      <c r="O54"/>
      <c r="P54" s="160"/>
      <c r="Q54" s="160"/>
      <c r="R54"/>
      <c r="T54" s="160"/>
      <c r="U54" s="160"/>
      <c r="V54"/>
      <c r="X54" s="160"/>
      <c r="Y54" s="160"/>
      <c r="Z54"/>
      <c r="AB54" s="160"/>
      <c r="AC54" s="160"/>
      <c r="AD54"/>
      <c r="AF54" s="160"/>
      <c r="AG54" s="160"/>
      <c r="AH54"/>
      <c r="AJ54" s="160"/>
      <c r="AK54" s="160"/>
      <c r="AL54"/>
    </row>
    <row r="55" spans="1:38" ht="15.75" thickTop="1" x14ac:dyDescent="0.25">
      <c r="A55" t="s">
        <v>254</v>
      </c>
      <c r="B55" t="s">
        <v>335</v>
      </c>
      <c r="C55" t="s">
        <v>401</v>
      </c>
      <c r="D55" t="s">
        <v>377</v>
      </c>
      <c r="E55">
        <v>21</v>
      </c>
      <c r="F55"/>
      <c r="G55" t="s">
        <v>335</v>
      </c>
      <c r="H55"/>
      <c r="I55"/>
      <c r="J55" t="s">
        <v>4158</v>
      </c>
      <c r="K55"/>
      <c r="M55"/>
      <c r="N55"/>
      <c r="O55"/>
      <c r="P55" s="160"/>
      <c r="Q55" s="160"/>
      <c r="R55"/>
      <c r="T55" s="160"/>
      <c r="U55" s="160"/>
      <c r="V55"/>
      <c r="X55" s="160"/>
      <c r="Y55" s="160"/>
      <c r="Z55"/>
      <c r="AB55" s="160"/>
      <c r="AC55" s="160"/>
      <c r="AD55"/>
      <c r="AF55" s="160"/>
      <c r="AG55" s="160"/>
      <c r="AH55"/>
      <c r="AJ55" s="160"/>
      <c r="AK55" s="160"/>
      <c r="AL55"/>
    </row>
    <row r="56" spans="1:38" x14ac:dyDescent="0.25">
      <c r="H56">
        <f>COUNTA(H10:H55)</f>
        <v>15</v>
      </c>
      <c r="I56">
        <f t="shared" ref="I56:J56" si="7">COUNTA(I10:I55)</f>
        <v>1</v>
      </c>
      <c r="J56">
        <f t="shared" si="7"/>
        <v>13</v>
      </c>
    </row>
    <row r="57" spans="1:38" ht="45" customHeight="1" x14ac:dyDescent="0.25">
      <c r="A57" s="161" t="s">
        <v>4123</v>
      </c>
      <c r="B57" s="160"/>
      <c r="C57" s="160"/>
      <c r="D57" s="160"/>
      <c r="E57" s="160"/>
    </row>
    <row r="58" spans="1:38" ht="45" x14ac:dyDescent="0.25">
      <c r="A58" s="52" t="s">
        <v>3</v>
      </c>
      <c r="B58" s="52" t="s">
        <v>4112</v>
      </c>
      <c r="C58" s="52" t="s">
        <v>4113</v>
      </c>
      <c r="D58" s="52" t="s">
        <v>4114</v>
      </c>
      <c r="E58" s="52" t="s">
        <v>4115</v>
      </c>
    </row>
    <row r="59" spans="1:38" x14ac:dyDescent="0.25">
      <c r="A59" s="54" t="s">
        <v>0</v>
      </c>
      <c r="B59" s="53">
        <f>COUNTIFS($A$10:$A$55,A59,$H$10:$H$55,"&lt;&gt;")</f>
        <v>3</v>
      </c>
      <c r="C59" s="53">
        <f>COUNTIFS($A$10:$A$55,A59,$I$10:$I$55,"&lt;&gt;")</f>
        <v>0</v>
      </c>
      <c r="D59" s="53">
        <f>COUNTIFS($A$10:$A$55,A59,$J$10:$J$55,"&lt;&gt;")</f>
        <v>4</v>
      </c>
      <c r="E59" s="57">
        <f>IFERROR(B59/(B59+C59),"")</f>
        <v>1</v>
      </c>
    </row>
    <row r="60" spans="1:38" x14ac:dyDescent="0.25">
      <c r="A60" s="54" t="s">
        <v>24</v>
      </c>
      <c r="B60" s="53">
        <f t="shared" ref="B60:B65" si="8">COUNTIFS($A$10:$A$55,A60,$H$10:$H$55,"&lt;&gt;")</f>
        <v>5</v>
      </c>
      <c r="C60" s="53">
        <f t="shared" ref="C60:C65" si="9">COUNTIFS($A$10:$A$55,A60,$I$10:$I$55,"&lt;&gt;")</f>
        <v>1</v>
      </c>
      <c r="D60" s="53">
        <f t="shared" ref="D60:D65" si="10">COUNTIFS($A$10:$A$55,A60,$J$10:$J$55,"&lt;&gt;")</f>
        <v>0</v>
      </c>
      <c r="E60" s="57">
        <f t="shared" ref="E60:E66" si="11">IFERROR(B60/(B60+C60),"")</f>
        <v>0.83333333333333337</v>
      </c>
    </row>
    <row r="61" spans="1:38" x14ac:dyDescent="0.25">
      <c r="A61" s="54" t="s">
        <v>125</v>
      </c>
      <c r="B61" s="53">
        <f t="shared" si="8"/>
        <v>5</v>
      </c>
      <c r="C61" s="53">
        <f t="shared" si="9"/>
        <v>0</v>
      </c>
      <c r="D61" s="53">
        <f t="shared" si="10"/>
        <v>4</v>
      </c>
      <c r="E61" s="57">
        <f t="shared" si="11"/>
        <v>1</v>
      </c>
    </row>
    <row r="62" spans="1:38" ht="30" x14ac:dyDescent="0.25">
      <c r="A62" s="54" t="s">
        <v>167</v>
      </c>
      <c r="B62" s="53">
        <f t="shared" si="8"/>
        <v>1</v>
      </c>
      <c r="C62" s="53">
        <f t="shared" si="9"/>
        <v>0</v>
      </c>
      <c r="D62" s="53">
        <f t="shared" si="10"/>
        <v>0</v>
      </c>
      <c r="E62" s="57">
        <f t="shared" si="11"/>
        <v>1</v>
      </c>
    </row>
    <row r="63" spans="1:38" ht="30" x14ac:dyDescent="0.25">
      <c r="A63" s="54" t="s">
        <v>189</v>
      </c>
      <c r="B63" s="53">
        <f t="shared" si="8"/>
        <v>0</v>
      </c>
      <c r="C63" s="53">
        <f t="shared" si="9"/>
        <v>0</v>
      </c>
      <c r="D63" s="53">
        <f t="shared" si="10"/>
        <v>4</v>
      </c>
      <c r="E63" s="57" t="str">
        <f t="shared" si="11"/>
        <v/>
      </c>
    </row>
    <row r="64" spans="1:38" ht="30" x14ac:dyDescent="0.25">
      <c r="A64" s="54" t="s">
        <v>363</v>
      </c>
      <c r="B64" s="53">
        <f t="shared" si="8"/>
        <v>1</v>
      </c>
      <c r="C64" s="53">
        <f t="shared" si="9"/>
        <v>0</v>
      </c>
      <c r="D64" s="53">
        <f t="shared" si="10"/>
        <v>0</v>
      </c>
      <c r="E64" s="57">
        <f t="shared" si="11"/>
        <v>1</v>
      </c>
    </row>
    <row r="65" spans="1:5" x14ac:dyDescent="0.25">
      <c r="A65" s="54" t="s">
        <v>254</v>
      </c>
      <c r="B65" s="53">
        <f t="shared" si="8"/>
        <v>0</v>
      </c>
      <c r="C65" s="53">
        <f t="shared" si="9"/>
        <v>0</v>
      </c>
      <c r="D65" s="53">
        <f t="shared" si="10"/>
        <v>1</v>
      </c>
      <c r="E65" s="57" t="str">
        <f t="shared" si="11"/>
        <v/>
      </c>
    </row>
    <row r="66" spans="1:5" x14ac:dyDescent="0.25">
      <c r="A66" s="56" t="s">
        <v>1456</v>
      </c>
      <c r="B66" s="55">
        <f>SUM(B59:B65)</f>
        <v>15</v>
      </c>
      <c r="C66" s="55">
        <f t="shared" ref="C66:D66" si="12">SUM(C59:C65)</f>
        <v>1</v>
      </c>
      <c r="D66" s="55">
        <f t="shared" si="12"/>
        <v>13</v>
      </c>
      <c r="E66" s="58">
        <f t="shared" si="11"/>
        <v>0.9375</v>
      </c>
    </row>
  </sheetData>
  <mergeCells count="298">
    <mergeCell ref="A57:E57"/>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5:AK55"/>
    <mergeCell ref="P55:Q55"/>
    <mergeCell ref="T55:U55"/>
    <mergeCell ref="X55:Y55"/>
    <mergeCell ref="AB55:AC55"/>
    <mergeCell ref="AF55:AG55"/>
    <mergeCell ref="AJ53:AK53"/>
    <mergeCell ref="P54:Q54"/>
    <mergeCell ref="T54:U54"/>
    <mergeCell ref="X54:Y54"/>
    <mergeCell ref="AB54:AC54"/>
    <mergeCell ref="AF54:AG54"/>
    <mergeCell ref="AJ54:AK54"/>
    <mergeCell ref="P53:Q53"/>
    <mergeCell ref="T53:U53"/>
    <mergeCell ref="X53:Y53"/>
    <mergeCell ref="AB53:AC53"/>
    <mergeCell ref="AF53:AG53"/>
  </mergeCells>
  <conditionalFormatting sqref="H10:J12 H13:H16 J13:J16 H17:J55">
    <cfRule type="duplicateValues" dxfId="878" priority="30"/>
  </conditionalFormatting>
  <conditionalFormatting sqref="R10:R55">
    <cfRule type="cellIs" dxfId="877" priority="23" operator="equal">
      <formula>"CERRADA"</formula>
    </cfRule>
    <cfRule type="cellIs" dxfId="876" priority="24" operator="equal">
      <formula>"CANCELADA"</formula>
    </cfRule>
    <cfRule type="cellIs" dxfId="875" priority="25" operator="equal">
      <formula>"EN EJECUCION"</formula>
    </cfRule>
    <cfRule type="cellIs" dxfId="874" priority="26" operator="equal">
      <formula>"SIN INICIAR"</formula>
    </cfRule>
  </conditionalFormatting>
  <conditionalFormatting sqref="V10:V55">
    <cfRule type="cellIs" dxfId="873" priority="19" operator="equal">
      <formula>"CERRADA"</formula>
    </cfRule>
    <cfRule type="cellIs" dxfId="872" priority="20" operator="equal">
      <formula>"CANCELADA"</formula>
    </cfRule>
    <cfRule type="cellIs" dxfId="871" priority="21" operator="equal">
      <formula>"EN EJECUCION"</formula>
    </cfRule>
    <cfRule type="cellIs" dxfId="870" priority="22" operator="equal">
      <formula>"SIN INICIAR"</formula>
    </cfRule>
  </conditionalFormatting>
  <conditionalFormatting sqref="Z10:Z55">
    <cfRule type="cellIs" dxfId="869" priority="15" operator="equal">
      <formula>"CERRADA"</formula>
    </cfRule>
    <cfRule type="cellIs" dxfId="868" priority="16" operator="equal">
      <formula>"CANCELADA"</formula>
    </cfRule>
    <cfRule type="cellIs" dxfId="867" priority="17" operator="equal">
      <formula>"EN EJECUCION"</formula>
    </cfRule>
    <cfRule type="cellIs" dxfId="866" priority="18" operator="equal">
      <formula>"SIN INICIAR"</formula>
    </cfRule>
  </conditionalFormatting>
  <conditionalFormatting sqref="AD10:AD55">
    <cfRule type="cellIs" dxfId="865" priority="11" operator="equal">
      <formula>"CERRADA"</formula>
    </cfRule>
    <cfRule type="cellIs" dxfId="864" priority="12" operator="equal">
      <formula>"CANCELADA"</formula>
    </cfRule>
    <cfRule type="cellIs" dxfId="863" priority="13" operator="equal">
      <formula>"EN EJECUCION"</formula>
    </cfRule>
    <cfRule type="cellIs" dxfId="862" priority="14" operator="equal">
      <formula>"SIN INICIAR"</formula>
    </cfRule>
  </conditionalFormatting>
  <conditionalFormatting sqref="AH10:AH55">
    <cfRule type="cellIs" dxfId="861" priority="7" operator="equal">
      <formula>"CERRADA"</formula>
    </cfRule>
    <cfRule type="cellIs" dxfId="860" priority="8" operator="equal">
      <formula>"CANCELADA"</formula>
    </cfRule>
    <cfRule type="cellIs" dxfId="859" priority="9" operator="equal">
      <formula>"EN EJECUCION"</formula>
    </cfRule>
    <cfRule type="cellIs" dxfId="858" priority="10" operator="equal">
      <formula>"SIN INICIAR"</formula>
    </cfRule>
  </conditionalFormatting>
  <conditionalFormatting sqref="AL10:AL55">
    <cfRule type="cellIs" dxfId="857" priority="3" operator="equal">
      <formula>"CERRADA"</formula>
    </cfRule>
    <cfRule type="cellIs" dxfId="856" priority="4" operator="equal">
      <formula>"CANCELADA"</formula>
    </cfRule>
    <cfRule type="cellIs" dxfId="855" priority="5" operator="equal">
      <formula>"EN EJECUCION"</formula>
    </cfRule>
    <cfRule type="cellIs" dxfId="854" priority="6" operator="equal">
      <formula>"SIN INICIAR"</formula>
    </cfRule>
  </conditionalFormatting>
  <conditionalFormatting sqref="T10:V12 T17:V55 X10:Z12 X17:Z55 AB10:AD12 AB17:AD55 AF10:AH12 AF17:AH55 AJ10:AL12 AJ17:AL55 M10:R12 M17:R55">
    <cfRule type="expression" dxfId="853" priority="1">
      <formula>$J10&lt;&gt;""</formula>
    </cfRule>
    <cfRule type="expression" dxfId="852" priority="2">
      <formula>$H10&lt;&gt;""</formula>
    </cfRule>
  </conditionalFormatting>
  <conditionalFormatting sqref="T13:V16 X13:Z16 AB13:AD16 AF13:AH16 AJ13:AL16 M13:R16">
    <cfRule type="expression" dxfId="851" priority="62">
      <formula>#REF!&lt;&gt;""</formula>
    </cfRule>
    <cfRule type="expression" dxfId="850" priority="63">
      <formula>$H13&lt;&gt;""</formula>
    </cfRule>
  </conditionalFormatting>
  <dataValidations count="1">
    <dataValidation type="list" allowBlank="1" showInputMessage="1" showErrorMessage="1" sqref="AD10:AD55 Z10:Z55 V10:V55 R10:R55 AH10:AH55 AL10:AL55" xr:uid="{00000000-0002-0000-08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tabColor rgb="FFFF6699"/>
    <pageSetUpPr fitToPage="1"/>
  </sheetPr>
  <dimension ref="A1:AL109"/>
  <sheetViews>
    <sheetView showGridLines="0" zoomScale="85" zoomScaleNormal="85" workbookViewId="0">
      <selection activeCell="G88" sqref="G88"/>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5.42578125" style="48" customWidth="1"/>
    <col min="13" max="15" width="48.85546875" style="48" customWidth="1"/>
    <col min="16" max="17" width="23.7109375" style="48" customWidth="1"/>
    <col min="18" max="18" width="19.85546875" style="48" customWidth="1"/>
    <col min="19" max="19" width="2.85546875" style="48" customWidth="1"/>
    <col min="20" max="21" width="23.7109375" style="48" customWidth="1"/>
    <col min="22" max="22" width="19.85546875" style="48" customWidth="1"/>
    <col min="23" max="23" width="2.85546875" style="48" customWidth="1"/>
    <col min="24" max="25" width="23.7109375" style="48" customWidth="1"/>
    <col min="26" max="26" width="19.85546875" style="48" customWidth="1"/>
    <col min="27" max="27" width="2.5703125" style="48" customWidth="1"/>
    <col min="28" max="29" width="23.7109375" style="48" customWidth="1"/>
    <col min="30" max="30" width="19.85546875" style="48" customWidth="1"/>
    <col min="31" max="31" width="2.85546875" style="48" customWidth="1"/>
    <col min="32" max="33" width="23.7109375" style="48" customWidth="1"/>
    <col min="34" max="34" width="19.85546875" style="48" customWidth="1"/>
    <col min="35" max="35" width="2.85546875" style="48" customWidth="1"/>
    <col min="36" max="37" width="23.7109375" style="48" customWidth="1"/>
    <col min="38" max="38" width="19.85546875" style="48" customWidth="1"/>
    <col min="39" max="16384" width="11.42578125" style="48"/>
  </cols>
  <sheetData>
    <row r="1" spans="1:38" ht="53.25" customHeight="1" x14ac:dyDescent="0.25">
      <c r="B1" s="160" t="s">
        <v>1395</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COUNTA(H10:H98)</f>
        <v>0</v>
      </c>
      <c r="D4">
        <f t="shared" ref="D4:E4" si="6">COUNTA(I10:I98)</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283</v>
      </c>
      <c r="C10" t="s">
        <v>402</v>
      </c>
      <c r="D10" t="s">
        <v>1090</v>
      </c>
      <c r="E10">
        <v>1</v>
      </c>
      <c r="F10"/>
      <c r="G10" t="s">
        <v>287</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283</v>
      </c>
      <c r="C11" t="s">
        <v>402</v>
      </c>
      <c r="D11" t="s">
        <v>1090</v>
      </c>
      <c r="E11">
        <v>2</v>
      </c>
      <c r="F11"/>
      <c r="G11" t="s">
        <v>403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283</v>
      </c>
      <c r="C12" t="s">
        <v>402</v>
      </c>
      <c r="D12" t="s">
        <v>1090</v>
      </c>
      <c r="E12">
        <v>3</v>
      </c>
      <c r="F12"/>
      <c r="G12" t="s">
        <v>404</v>
      </c>
      <c r="H12"/>
      <c r="I12"/>
      <c r="J12"/>
      <c r="K12"/>
      <c r="M12"/>
      <c r="N12"/>
      <c r="O12"/>
      <c r="P12" s="160"/>
      <c r="Q12" s="160"/>
      <c r="R12"/>
      <c r="T12" s="160"/>
      <c r="U12" s="160"/>
      <c r="V12"/>
      <c r="X12" s="160"/>
      <c r="Y12" s="160"/>
      <c r="Z12"/>
      <c r="AB12" s="160"/>
      <c r="AC12" s="160"/>
      <c r="AD12"/>
      <c r="AF12" s="160"/>
      <c r="AG12" s="160"/>
      <c r="AH12"/>
      <c r="AJ12" s="160"/>
      <c r="AK12" s="160"/>
      <c r="AL12"/>
    </row>
    <row r="13" spans="1:38" hidden="1" x14ac:dyDescent="0.25">
      <c r="A13" t="s">
        <v>0</v>
      </c>
      <c r="B13" t="s">
        <v>351</v>
      </c>
      <c r="C13" t="s">
        <v>387</v>
      </c>
      <c r="D13" t="s">
        <v>1090</v>
      </c>
      <c r="E13">
        <v>4</v>
      </c>
      <c r="F13"/>
      <c r="G13" t="s">
        <v>341</v>
      </c>
      <c r="H13"/>
      <c r="I13"/>
      <c r="J13"/>
      <c r="K13"/>
      <c r="M13"/>
      <c r="N13"/>
      <c r="O13"/>
      <c r="P13" s="160"/>
      <c r="Q13" s="160"/>
      <c r="R13"/>
      <c r="T13" s="160"/>
      <c r="U13" s="160"/>
      <c r="V13"/>
      <c r="X13" s="160"/>
      <c r="Y13" s="160"/>
      <c r="Z13"/>
      <c r="AB13" s="160"/>
      <c r="AC13" s="160"/>
      <c r="AD13"/>
      <c r="AF13" s="160"/>
      <c r="AG13" s="160"/>
      <c r="AH13"/>
      <c r="AJ13" s="160"/>
      <c r="AK13" s="160"/>
      <c r="AL13"/>
    </row>
    <row r="14" spans="1:38" hidden="1" x14ac:dyDescent="0.25">
      <c r="A14" t="s">
        <v>0</v>
      </c>
      <c r="B14" t="s">
        <v>351</v>
      </c>
      <c r="C14" t="s">
        <v>387</v>
      </c>
      <c r="D14" t="s">
        <v>1090</v>
      </c>
      <c r="E14">
        <v>4</v>
      </c>
      <c r="F14" t="s">
        <v>1562</v>
      </c>
      <c r="G14" t="s">
        <v>2263</v>
      </c>
      <c r="H14"/>
      <c r="I14"/>
      <c r="J14"/>
      <c r="K14"/>
      <c r="M14"/>
      <c r="N14"/>
      <c r="O14"/>
      <c r="P14" s="160"/>
      <c r="Q14" s="160"/>
      <c r="R14"/>
      <c r="T14" s="160"/>
      <c r="U14" s="160"/>
      <c r="V14"/>
      <c r="X14" s="160"/>
      <c r="Y14" s="160"/>
      <c r="Z14"/>
      <c r="AB14" s="160"/>
      <c r="AC14" s="160"/>
      <c r="AD14"/>
      <c r="AF14" s="160"/>
      <c r="AG14" s="160"/>
      <c r="AH14"/>
      <c r="AJ14" s="160"/>
      <c r="AK14" s="160"/>
      <c r="AL14"/>
    </row>
    <row r="15" spans="1:38" hidden="1" x14ac:dyDescent="0.25">
      <c r="A15" t="s">
        <v>0</v>
      </c>
      <c r="B15" t="s">
        <v>351</v>
      </c>
      <c r="C15" t="s">
        <v>387</v>
      </c>
      <c r="D15" t="s">
        <v>1090</v>
      </c>
      <c r="E15">
        <v>4</v>
      </c>
      <c r="F15" t="s">
        <v>1564</v>
      </c>
      <c r="G15" t="s">
        <v>2264</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374</v>
      </c>
      <c r="C16" t="s">
        <v>386</v>
      </c>
      <c r="D16" t="s">
        <v>1090</v>
      </c>
      <c r="E16">
        <v>5</v>
      </c>
      <c r="F16"/>
      <c r="G16" t="s">
        <v>341</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374</v>
      </c>
      <c r="C17" t="s">
        <v>386</v>
      </c>
      <c r="D17" t="s">
        <v>1090</v>
      </c>
      <c r="E17">
        <v>5</v>
      </c>
      <c r="F17" t="s">
        <v>1578</v>
      </c>
      <c r="G17" t="s">
        <v>2263</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374</v>
      </c>
      <c r="C18" t="s">
        <v>386</v>
      </c>
      <c r="D18" t="s">
        <v>1090</v>
      </c>
      <c r="E18">
        <v>5</v>
      </c>
      <c r="F18" t="s">
        <v>1580</v>
      </c>
      <c r="G18" t="s">
        <v>2265</v>
      </c>
      <c r="H18"/>
      <c r="I18"/>
      <c r="J18"/>
      <c r="K18"/>
      <c r="M18"/>
      <c r="N18"/>
      <c r="O18"/>
      <c r="P18" s="160"/>
      <c r="Q18" s="160"/>
      <c r="R18"/>
      <c r="T18" s="160"/>
      <c r="U18" s="160"/>
      <c r="V18"/>
      <c r="X18" s="160"/>
      <c r="Y18" s="160"/>
      <c r="Z18"/>
      <c r="AB18" s="160"/>
      <c r="AC18" s="160"/>
      <c r="AD18"/>
      <c r="AF18" s="160"/>
      <c r="AG18" s="160"/>
      <c r="AH18"/>
      <c r="AJ18" s="160"/>
      <c r="AK18" s="160"/>
      <c r="AL18"/>
    </row>
    <row r="19" spans="1:38" hidden="1" x14ac:dyDescent="0.25">
      <c r="A19" t="s">
        <v>0</v>
      </c>
      <c r="B19" t="s">
        <v>371</v>
      </c>
      <c r="C19" t="s">
        <v>121</v>
      </c>
      <c r="D19" t="s">
        <v>1090</v>
      </c>
      <c r="E19">
        <v>6</v>
      </c>
      <c r="F19"/>
      <c r="G19" t="s">
        <v>313</v>
      </c>
      <c r="H19"/>
      <c r="I19"/>
      <c r="J19"/>
      <c r="K19"/>
      <c r="M19"/>
      <c r="N19"/>
      <c r="O19"/>
      <c r="P19" s="160"/>
      <c r="Q19" s="160"/>
      <c r="R19"/>
      <c r="T19" s="160"/>
      <c r="U19" s="160"/>
      <c r="V19"/>
      <c r="X19" s="160"/>
      <c r="Y19" s="160"/>
      <c r="Z19"/>
      <c r="AB19" s="160"/>
      <c r="AC19" s="160"/>
      <c r="AD19"/>
      <c r="AF19" s="160"/>
      <c r="AG19" s="160"/>
      <c r="AH19"/>
      <c r="AJ19" s="160"/>
      <c r="AK19" s="160"/>
      <c r="AL19"/>
    </row>
    <row r="20" spans="1:38" hidden="1" x14ac:dyDescent="0.25">
      <c r="A20" t="s">
        <v>0</v>
      </c>
      <c r="B20" t="s">
        <v>371</v>
      </c>
      <c r="C20" t="s">
        <v>121</v>
      </c>
      <c r="D20" t="s">
        <v>1090</v>
      </c>
      <c r="E20">
        <v>7</v>
      </c>
      <c r="F20"/>
      <c r="G20" t="s">
        <v>405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371</v>
      </c>
      <c r="C21" t="s">
        <v>386</v>
      </c>
      <c r="D21" t="s">
        <v>1090</v>
      </c>
      <c r="E21">
        <v>8</v>
      </c>
      <c r="F21"/>
      <c r="G21" t="s">
        <v>341</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371</v>
      </c>
      <c r="C22" t="s">
        <v>386</v>
      </c>
      <c r="D22" t="s">
        <v>1090</v>
      </c>
      <c r="E22">
        <v>8</v>
      </c>
      <c r="F22" t="s">
        <v>1794</v>
      </c>
      <c r="G22" t="s">
        <v>2266</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371</v>
      </c>
      <c r="C23" t="s">
        <v>386</v>
      </c>
      <c r="D23" t="s">
        <v>1090</v>
      </c>
      <c r="E23">
        <v>8</v>
      </c>
      <c r="F23" t="s">
        <v>1796</v>
      </c>
      <c r="G23" t="s">
        <v>2267</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371</v>
      </c>
      <c r="C24" t="s">
        <v>386</v>
      </c>
      <c r="D24" t="s">
        <v>1090</v>
      </c>
      <c r="E24">
        <v>8</v>
      </c>
      <c r="F24" t="s">
        <v>1798</v>
      </c>
      <c r="G24" t="s">
        <v>2268</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371</v>
      </c>
      <c r="C25" t="s">
        <v>386</v>
      </c>
      <c r="D25" t="s">
        <v>1090</v>
      </c>
      <c r="E25">
        <v>9</v>
      </c>
      <c r="F25"/>
      <c r="G25" t="s">
        <v>85</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371</v>
      </c>
      <c r="C26" t="s">
        <v>386</v>
      </c>
      <c r="D26" t="s">
        <v>1090</v>
      </c>
      <c r="E26">
        <v>9</v>
      </c>
      <c r="F26" t="s">
        <v>1586</v>
      </c>
      <c r="G26" t="s">
        <v>2219</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371</v>
      </c>
      <c r="C27" t="s">
        <v>386</v>
      </c>
      <c r="D27" t="s">
        <v>1090</v>
      </c>
      <c r="E27">
        <v>9</v>
      </c>
      <c r="F27" t="s">
        <v>1588</v>
      </c>
      <c r="G27" t="s">
        <v>2164</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371</v>
      </c>
      <c r="C28" t="s">
        <v>386</v>
      </c>
      <c r="D28" t="s">
        <v>1090</v>
      </c>
      <c r="E28">
        <v>9</v>
      </c>
      <c r="F28" t="s">
        <v>1590</v>
      </c>
      <c r="G28" t="s">
        <v>2269</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283</v>
      </c>
      <c r="C29" t="s">
        <v>386</v>
      </c>
      <c r="D29" t="s">
        <v>1090</v>
      </c>
      <c r="E29">
        <v>10</v>
      </c>
      <c r="F29"/>
      <c r="G29" t="s">
        <v>406</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283</v>
      </c>
      <c r="C30" t="s">
        <v>386</v>
      </c>
      <c r="D30" t="s">
        <v>1090</v>
      </c>
      <c r="E30">
        <v>10</v>
      </c>
      <c r="F30" t="s">
        <v>2079</v>
      </c>
      <c r="G30" t="s">
        <v>2270</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283</v>
      </c>
      <c r="C31" t="s">
        <v>386</v>
      </c>
      <c r="D31" t="s">
        <v>1090</v>
      </c>
      <c r="E31">
        <v>10</v>
      </c>
      <c r="F31" t="s">
        <v>2081</v>
      </c>
      <c r="G31" t="s">
        <v>2271</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351</v>
      </c>
      <c r="C32" t="s">
        <v>386</v>
      </c>
      <c r="D32" t="s">
        <v>1090</v>
      </c>
      <c r="E32">
        <v>11</v>
      </c>
      <c r="F32"/>
      <c r="G32" t="s">
        <v>407</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351</v>
      </c>
      <c r="C33" t="s">
        <v>386</v>
      </c>
      <c r="D33" t="s">
        <v>1090</v>
      </c>
      <c r="E33">
        <v>12</v>
      </c>
      <c r="F33"/>
      <c r="G33" t="s">
        <v>408</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351</v>
      </c>
      <c r="C34" t="s">
        <v>386</v>
      </c>
      <c r="D34" t="s">
        <v>1090</v>
      </c>
      <c r="E34">
        <v>12</v>
      </c>
      <c r="F34" t="s">
        <v>1913</v>
      </c>
      <c r="G34" t="s">
        <v>2272</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351</v>
      </c>
      <c r="C35" t="s">
        <v>386</v>
      </c>
      <c r="D35" t="s">
        <v>1090</v>
      </c>
      <c r="E35">
        <v>12</v>
      </c>
      <c r="F35" t="s">
        <v>1915</v>
      </c>
      <c r="G35" t="s">
        <v>2271</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351</v>
      </c>
      <c r="C36" t="s">
        <v>386</v>
      </c>
      <c r="D36" t="s">
        <v>1090</v>
      </c>
      <c r="E36">
        <v>12</v>
      </c>
      <c r="F36" t="s">
        <v>1917</v>
      </c>
      <c r="G36" t="s">
        <v>2273</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351</v>
      </c>
      <c r="C37" t="s">
        <v>386</v>
      </c>
      <c r="D37" t="s">
        <v>1090</v>
      </c>
      <c r="E37">
        <v>12</v>
      </c>
      <c r="F37" t="s">
        <v>1919</v>
      </c>
      <c r="G37" t="s">
        <v>2274</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409</v>
      </c>
      <c r="C38" t="s">
        <v>386</v>
      </c>
      <c r="D38" t="s">
        <v>1090</v>
      </c>
      <c r="E38">
        <v>13</v>
      </c>
      <c r="F38"/>
      <c r="G38" t="s">
        <v>407</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409</v>
      </c>
      <c r="C39" t="s">
        <v>386</v>
      </c>
      <c r="D39" t="s">
        <v>1090</v>
      </c>
      <c r="E39">
        <v>14</v>
      </c>
      <c r="F39"/>
      <c r="G39" t="s">
        <v>410</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409</v>
      </c>
      <c r="C40" t="s">
        <v>386</v>
      </c>
      <c r="D40" t="s">
        <v>1090</v>
      </c>
      <c r="E40">
        <v>15</v>
      </c>
      <c r="F40"/>
      <c r="G40" t="s">
        <v>411</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409</v>
      </c>
      <c r="C41" t="s">
        <v>386</v>
      </c>
      <c r="D41" t="s">
        <v>1090</v>
      </c>
      <c r="E41">
        <v>15</v>
      </c>
      <c r="F41" t="s">
        <v>2054</v>
      </c>
      <c r="G41" t="s">
        <v>2275</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409</v>
      </c>
      <c r="C42" t="s">
        <v>386</v>
      </c>
      <c r="D42" t="s">
        <v>1090</v>
      </c>
      <c r="E42">
        <v>15</v>
      </c>
      <c r="F42" t="s">
        <v>2056</v>
      </c>
      <c r="G42" t="s">
        <v>2272</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409</v>
      </c>
      <c r="C43" t="s">
        <v>386</v>
      </c>
      <c r="D43" t="s">
        <v>1090</v>
      </c>
      <c r="E43">
        <v>15</v>
      </c>
      <c r="F43" t="s">
        <v>2058</v>
      </c>
      <c r="G43" t="s">
        <v>2276</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409</v>
      </c>
      <c r="C44" t="s">
        <v>386</v>
      </c>
      <c r="D44" t="s">
        <v>1090</v>
      </c>
      <c r="E44">
        <v>15</v>
      </c>
      <c r="F44" t="s">
        <v>2060</v>
      </c>
      <c r="G44" t="s">
        <v>2277</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24</v>
      </c>
      <c r="B45" t="s">
        <v>409</v>
      </c>
      <c r="C45" t="s">
        <v>386</v>
      </c>
      <c r="D45" t="s">
        <v>1090</v>
      </c>
      <c r="E45">
        <v>15</v>
      </c>
      <c r="F45" t="s">
        <v>2062</v>
      </c>
      <c r="G45" t="s">
        <v>2271</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24</v>
      </c>
      <c r="B46" t="s">
        <v>409</v>
      </c>
      <c r="C46" t="s">
        <v>386</v>
      </c>
      <c r="D46" t="s">
        <v>1090</v>
      </c>
      <c r="E46">
        <v>15</v>
      </c>
      <c r="F46" t="s">
        <v>2278</v>
      </c>
      <c r="G46" t="s">
        <v>2279</v>
      </c>
      <c r="H46"/>
      <c r="I46"/>
      <c r="J46"/>
      <c r="K46"/>
      <c r="M46"/>
      <c r="N46"/>
      <c r="O46"/>
      <c r="P46" s="160"/>
      <c r="Q46" s="160"/>
      <c r="R46"/>
      <c r="T46" s="160"/>
      <c r="U46" s="160"/>
      <c r="V46"/>
      <c r="X46" s="160"/>
      <c r="Y46" s="160"/>
      <c r="Z46"/>
      <c r="AB46" s="160"/>
      <c r="AC46" s="160"/>
      <c r="AD46"/>
      <c r="AF46" s="160"/>
      <c r="AG46" s="160"/>
      <c r="AH46"/>
      <c r="AJ46" s="160"/>
      <c r="AK46" s="160"/>
      <c r="AL46"/>
    </row>
    <row r="47" spans="1:38" hidden="1" x14ac:dyDescent="0.25">
      <c r="A47" t="s">
        <v>24</v>
      </c>
      <c r="B47" t="s">
        <v>412</v>
      </c>
      <c r="C47" t="s">
        <v>387</v>
      </c>
      <c r="D47" t="s">
        <v>1090</v>
      </c>
      <c r="E47">
        <v>16</v>
      </c>
      <c r="F47"/>
      <c r="G47" t="s">
        <v>413</v>
      </c>
      <c r="H47"/>
      <c r="I47"/>
      <c r="J47"/>
      <c r="K47"/>
      <c r="M47"/>
      <c r="N47"/>
      <c r="O47"/>
      <c r="P47" s="160"/>
      <c r="Q47" s="160"/>
      <c r="R47"/>
      <c r="T47" s="160"/>
      <c r="U47" s="160"/>
      <c r="V47"/>
      <c r="X47" s="160"/>
      <c r="Y47" s="160"/>
      <c r="Z47"/>
      <c r="AB47" s="160"/>
      <c r="AC47" s="160"/>
      <c r="AD47"/>
      <c r="AF47" s="160"/>
      <c r="AG47" s="160"/>
      <c r="AH47"/>
      <c r="AJ47" s="160"/>
      <c r="AK47" s="160"/>
      <c r="AL47"/>
    </row>
    <row r="48" spans="1:38" hidden="1" x14ac:dyDescent="0.25">
      <c r="A48" t="s">
        <v>24</v>
      </c>
      <c r="B48" t="s">
        <v>371</v>
      </c>
      <c r="C48" t="s">
        <v>121</v>
      </c>
      <c r="D48" t="s">
        <v>1090</v>
      </c>
      <c r="E48">
        <v>17</v>
      </c>
      <c r="F48"/>
      <c r="G48" t="s">
        <v>308</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283</v>
      </c>
      <c r="C49" t="s">
        <v>386</v>
      </c>
      <c r="D49" t="s">
        <v>1090</v>
      </c>
      <c r="E49">
        <v>18</v>
      </c>
      <c r="F49"/>
      <c r="G49" t="s">
        <v>287</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283</v>
      </c>
      <c r="C50" t="s">
        <v>386</v>
      </c>
      <c r="D50" t="s">
        <v>1090</v>
      </c>
      <c r="E50">
        <v>19</v>
      </c>
      <c r="F50"/>
      <c r="G50" t="s">
        <v>250</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283</v>
      </c>
      <c r="C51" t="s">
        <v>386</v>
      </c>
      <c r="D51" t="s">
        <v>1090</v>
      </c>
      <c r="E51">
        <v>19</v>
      </c>
      <c r="F51" t="s">
        <v>1972</v>
      </c>
      <c r="G51" t="s">
        <v>2244</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283</v>
      </c>
      <c r="C52" t="s">
        <v>386</v>
      </c>
      <c r="D52" t="s">
        <v>1090</v>
      </c>
      <c r="E52">
        <v>19</v>
      </c>
      <c r="F52" t="s">
        <v>1974</v>
      </c>
      <c r="G52" t="s">
        <v>2280</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283</v>
      </c>
      <c r="C53" t="s">
        <v>386</v>
      </c>
      <c r="D53" t="s">
        <v>1090</v>
      </c>
      <c r="E53">
        <v>19</v>
      </c>
      <c r="F53" t="s">
        <v>1976</v>
      </c>
      <c r="G53" t="s">
        <v>2281</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283</v>
      </c>
      <c r="C54" t="s">
        <v>386</v>
      </c>
      <c r="D54" t="s">
        <v>1090</v>
      </c>
      <c r="E54">
        <v>19</v>
      </c>
      <c r="F54" t="s">
        <v>414</v>
      </c>
      <c r="G54" t="s">
        <v>2246</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283</v>
      </c>
      <c r="C55" t="s">
        <v>386</v>
      </c>
      <c r="D55" t="s">
        <v>1090</v>
      </c>
      <c r="E55">
        <v>19</v>
      </c>
      <c r="F55" t="s">
        <v>415</v>
      </c>
      <c r="G55" t="s">
        <v>2247</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283</v>
      </c>
      <c r="C56" t="s">
        <v>386</v>
      </c>
      <c r="D56" t="s">
        <v>1090</v>
      </c>
      <c r="E56">
        <v>19</v>
      </c>
      <c r="F56" t="s">
        <v>416</v>
      </c>
      <c r="G56" t="s">
        <v>2282</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283</v>
      </c>
      <c r="C57" t="s">
        <v>386</v>
      </c>
      <c r="D57" t="s">
        <v>1090</v>
      </c>
      <c r="E57">
        <v>19</v>
      </c>
      <c r="F57" t="s">
        <v>417</v>
      </c>
      <c r="G57" t="s">
        <v>2283</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374</v>
      </c>
      <c r="C58" t="s">
        <v>386</v>
      </c>
      <c r="D58" t="s">
        <v>1090</v>
      </c>
      <c r="E58">
        <v>20</v>
      </c>
      <c r="F58"/>
      <c r="G58" t="s">
        <v>418</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125</v>
      </c>
      <c r="B59" t="s">
        <v>374</v>
      </c>
      <c r="C59" t="s">
        <v>386</v>
      </c>
      <c r="D59" t="s">
        <v>1090</v>
      </c>
      <c r="E59">
        <v>20</v>
      </c>
      <c r="F59" t="s">
        <v>1978</v>
      </c>
      <c r="G59" t="s">
        <v>2284</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125</v>
      </c>
      <c r="B60" t="s">
        <v>374</v>
      </c>
      <c r="C60" t="s">
        <v>386</v>
      </c>
      <c r="D60" t="s">
        <v>1090</v>
      </c>
      <c r="E60">
        <v>21</v>
      </c>
      <c r="F60"/>
      <c r="G60" t="s">
        <v>419</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125</v>
      </c>
      <c r="B61" t="s">
        <v>374</v>
      </c>
      <c r="C61" t="s">
        <v>386</v>
      </c>
      <c r="D61" t="s">
        <v>1090</v>
      </c>
      <c r="E61">
        <v>21</v>
      </c>
      <c r="F61" t="s">
        <v>1594</v>
      </c>
      <c r="G61" t="s">
        <v>2285</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125</v>
      </c>
      <c r="B62" t="s">
        <v>374</v>
      </c>
      <c r="C62" t="s">
        <v>386</v>
      </c>
      <c r="D62" t="s">
        <v>1090</v>
      </c>
      <c r="E62">
        <v>21</v>
      </c>
      <c r="F62" t="s">
        <v>1596</v>
      </c>
      <c r="G62" t="s">
        <v>2286</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125</v>
      </c>
      <c r="B63" t="s">
        <v>374</v>
      </c>
      <c r="C63" t="s">
        <v>386</v>
      </c>
      <c r="D63" t="s">
        <v>1090</v>
      </c>
      <c r="E63">
        <v>22</v>
      </c>
      <c r="F63"/>
      <c r="G63" t="s">
        <v>420</v>
      </c>
      <c r="H63"/>
      <c r="I63"/>
      <c r="J63"/>
      <c r="K63"/>
      <c r="M63"/>
      <c r="N63"/>
      <c r="O63"/>
      <c r="P63" s="160"/>
      <c r="Q63" s="160"/>
      <c r="R63"/>
      <c r="T63" s="160"/>
      <c r="U63" s="160"/>
      <c r="V63"/>
      <c r="X63" s="160"/>
      <c r="Y63" s="160"/>
      <c r="Z63"/>
      <c r="AB63" s="160"/>
      <c r="AC63" s="160"/>
      <c r="AD63"/>
      <c r="AF63" s="160"/>
      <c r="AG63" s="160"/>
      <c r="AH63"/>
      <c r="AJ63" s="160"/>
      <c r="AK63" s="160"/>
      <c r="AL63"/>
    </row>
    <row r="64" spans="1:38" hidden="1" x14ac:dyDescent="0.25">
      <c r="A64" t="s">
        <v>125</v>
      </c>
      <c r="B64" t="s">
        <v>412</v>
      </c>
      <c r="C64" t="s">
        <v>387</v>
      </c>
      <c r="D64" t="s">
        <v>1090</v>
      </c>
      <c r="E64">
        <v>23</v>
      </c>
      <c r="F64"/>
      <c r="G64" t="s">
        <v>421</v>
      </c>
      <c r="H64"/>
      <c r="I64"/>
      <c r="J64"/>
      <c r="K64"/>
      <c r="M64"/>
      <c r="N64"/>
      <c r="O64"/>
      <c r="P64" s="160"/>
      <c r="Q64" s="160"/>
      <c r="R64"/>
      <c r="T64" s="160"/>
      <c r="U64" s="160"/>
      <c r="V64"/>
      <c r="X64" s="160"/>
      <c r="Y64" s="160"/>
      <c r="Z64"/>
      <c r="AB64" s="160"/>
      <c r="AC64" s="160"/>
      <c r="AD64"/>
      <c r="AF64" s="160"/>
      <c r="AG64" s="160"/>
      <c r="AH64"/>
      <c r="AJ64" s="160"/>
      <c r="AK64" s="160"/>
      <c r="AL64"/>
    </row>
    <row r="65" spans="1:38" hidden="1" x14ac:dyDescent="0.25">
      <c r="A65" t="s">
        <v>125</v>
      </c>
      <c r="B65" t="s">
        <v>412</v>
      </c>
      <c r="C65" t="s">
        <v>387</v>
      </c>
      <c r="D65" t="s">
        <v>1090</v>
      </c>
      <c r="E65">
        <v>23</v>
      </c>
      <c r="F65" t="s">
        <v>2107</v>
      </c>
      <c r="G65" t="s">
        <v>2287</v>
      </c>
      <c r="H65"/>
      <c r="I65"/>
      <c r="J65"/>
      <c r="K65"/>
      <c r="M65"/>
      <c r="N65"/>
      <c r="O65"/>
      <c r="P65" s="160"/>
      <c r="Q65" s="160"/>
      <c r="R65"/>
      <c r="T65" s="160"/>
      <c r="U65" s="160"/>
      <c r="V65"/>
      <c r="X65" s="160"/>
      <c r="Y65" s="160"/>
      <c r="Z65"/>
      <c r="AB65" s="160"/>
      <c r="AC65" s="160"/>
      <c r="AD65"/>
      <c r="AF65" s="160"/>
      <c r="AG65" s="160"/>
      <c r="AH65"/>
      <c r="AJ65" s="160"/>
      <c r="AK65" s="160"/>
      <c r="AL65"/>
    </row>
    <row r="66" spans="1:38" hidden="1" x14ac:dyDescent="0.25">
      <c r="A66" t="s">
        <v>125</v>
      </c>
      <c r="B66" t="s">
        <v>412</v>
      </c>
      <c r="C66" t="s">
        <v>387</v>
      </c>
      <c r="D66" t="s">
        <v>1090</v>
      </c>
      <c r="E66">
        <v>23</v>
      </c>
      <c r="F66" t="s">
        <v>2109</v>
      </c>
      <c r="G66" t="s">
        <v>2288</v>
      </c>
      <c r="H66"/>
      <c r="I66"/>
      <c r="J66"/>
      <c r="K66"/>
      <c r="M66"/>
      <c r="N66"/>
      <c r="O66"/>
      <c r="P66" s="160"/>
      <c r="Q66" s="160"/>
      <c r="R66"/>
      <c r="T66" s="160"/>
      <c r="U66" s="160"/>
      <c r="V66"/>
      <c r="X66" s="160"/>
      <c r="Y66" s="160"/>
      <c r="Z66"/>
      <c r="AB66" s="160"/>
      <c r="AC66" s="160"/>
      <c r="AD66"/>
      <c r="AF66" s="160"/>
      <c r="AG66" s="160"/>
      <c r="AH66"/>
      <c r="AJ66" s="160"/>
      <c r="AK66" s="160"/>
      <c r="AL66"/>
    </row>
    <row r="67" spans="1:38" hidden="1" x14ac:dyDescent="0.25">
      <c r="A67" t="s">
        <v>125</v>
      </c>
      <c r="B67" t="s">
        <v>371</v>
      </c>
      <c r="C67" t="s">
        <v>119</v>
      </c>
      <c r="D67" t="s">
        <v>1090</v>
      </c>
      <c r="E67">
        <v>24</v>
      </c>
      <c r="F67"/>
      <c r="G67" t="s">
        <v>422</v>
      </c>
      <c r="H67"/>
      <c r="I67"/>
      <c r="J67"/>
      <c r="K67"/>
      <c r="M67"/>
      <c r="N67"/>
      <c r="O67"/>
      <c r="P67" s="160"/>
      <c r="Q67" s="160"/>
      <c r="R67"/>
      <c r="T67" s="160"/>
      <c r="U67" s="160"/>
      <c r="V67"/>
      <c r="X67" s="160"/>
      <c r="Y67" s="160"/>
      <c r="Z67"/>
      <c r="AB67" s="160"/>
      <c r="AC67" s="160"/>
      <c r="AD67"/>
      <c r="AF67" s="160"/>
      <c r="AG67" s="160"/>
      <c r="AH67"/>
      <c r="AJ67" s="160"/>
      <c r="AK67" s="160"/>
      <c r="AL67"/>
    </row>
    <row r="68" spans="1:38" hidden="1" x14ac:dyDescent="0.25">
      <c r="A68" t="s">
        <v>125</v>
      </c>
      <c r="B68" t="s">
        <v>371</v>
      </c>
      <c r="C68" t="s">
        <v>121</v>
      </c>
      <c r="D68" t="s">
        <v>1090</v>
      </c>
      <c r="E68">
        <v>25</v>
      </c>
      <c r="F68"/>
      <c r="G68" t="s">
        <v>423</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167</v>
      </c>
      <c r="B69" t="s">
        <v>371</v>
      </c>
      <c r="C69" t="s">
        <v>1092</v>
      </c>
      <c r="D69" t="s">
        <v>1090</v>
      </c>
      <c r="E69">
        <v>26</v>
      </c>
      <c r="F69"/>
      <c r="G69" t="s">
        <v>308</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167</v>
      </c>
      <c r="B70" t="s">
        <v>374</v>
      </c>
      <c r="C70" t="s">
        <v>386</v>
      </c>
      <c r="D70" t="s">
        <v>1090</v>
      </c>
      <c r="E70">
        <v>27</v>
      </c>
      <c r="F70"/>
      <c r="G70" t="s">
        <v>1093</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189</v>
      </c>
      <c r="B71" t="s">
        <v>283</v>
      </c>
      <c r="C71" t="s">
        <v>386</v>
      </c>
      <c r="D71" t="s">
        <v>1090</v>
      </c>
      <c r="E71">
        <v>28</v>
      </c>
      <c r="F71"/>
      <c r="G71" t="s">
        <v>615</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189</v>
      </c>
      <c r="B72" t="s">
        <v>283</v>
      </c>
      <c r="C72" t="s">
        <v>386</v>
      </c>
      <c r="D72" t="s">
        <v>1090</v>
      </c>
      <c r="E72">
        <v>28</v>
      </c>
      <c r="F72" t="s">
        <v>1629</v>
      </c>
      <c r="G72" t="s">
        <v>2289</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189</v>
      </c>
      <c r="B73" t="s">
        <v>283</v>
      </c>
      <c r="C73" t="s">
        <v>386</v>
      </c>
      <c r="D73" t="s">
        <v>1090</v>
      </c>
      <c r="E73">
        <v>28</v>
      </c>
      <c r="F73" t="s">
        <v>1634</v>
      </c>
      <c r="G73" t="s">
        <v>2290</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189</v>
      </c>
      <c r="B74" t="s">
        <v>283</v>
      </c>
      <c r="C74" t="s">
        <v>386</v>
      </c>
      <c r="D74" t="s">
        <v>1090</v>
      </c>
      <c r="E74">
        <v>28</v>
      </c>
      <c r="F74" t="s">
        <v>1642</v>
      </c>
      <c r="G74" t="s">
        <v>2291</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189</v>
      </c>
      <c r="B75" t="s">
        <v>283</v>
      </c>
      <c r="C75" t="s">
        <v>386</v>
      </c>
      <c r="D75" t="s">
        <v>1090</v>
      </c>
      <c r="E75">
        <v>28</v>
      </c>
      <c r="F75" t="s">
        <v>1646</v>
      </c>
      <c r="G75" t="s">
        <v>2292</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189</v>
      </c>
      <c r="B76" t="s">
        <v>283</v>
      </c>
      <c r="C76" t="s">
        <v>386</v>
      </c>
      <c r="D76" t="s">
        <v>1090</v>
      </c>
      <c r="E76">
        <v>28</v>
      </c>
      <c r="F76" t="s">
        <v>2293</v>
      </c>
      <c r="G76" t="s">
        <v>2294</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189</v>
      </c>
      <c r="B77" t="s">
        <v>351</v>
      </c>
      <c r="C77" t="s">
        <v>386</v>
      </c>
      <c r="D77" t="s">
        <v>1090</v>
      </c>
      <c r="E77">
        <v>29</v>
      </c>
      <c r="F77"/>
      <c r="G77" t="s">
        <v>1094</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189</v>
      </c>
      <c r="B78" t="s">
        <v>351</v>
      </c>
      <c r="C78" t="s">
        <v>386</v>
      </c>
      <c r="D78" t="s">
        <v>1090</v>
      </c>
      <c r="E78">
        <v>29</v>
      </c>
      <c r="F78" t="s">
        <v>1652</v>
      </c>
      <c r="G78" t="s">
        <v>2295</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189</v>
      </c>
      <c r="B79" t="s">
        <v>409</v>
      </c>
      <c r="C79" t="s">
        <v>386</v>
      </c>
      <c r="D79" t="s">
        <v>1090</v>
      </c>
      <c r="E79">
        <v>30</v>
      </c>
      <c r="F79"/>
      <c r="G79" t="s">
        <v>1095</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189</v>
      </c>
      <c r="B80" t="s">
        <v>409</v>
      </c>
      <c r="C80" t="s">
        <v>386</v>
      </c>
      <c r="D80" t="s">
        <v>1090</v>
      </c>
      <c r="E80">
        <v>30</v>
      </c>
      <c r="F80" t="s">
        <v>1655</v>
      </c>
      <c r="G80" t="s">
        <v>2296</v>
      </c>
      <c r="H80"/>
      <c r="I80"/>
      <c r="J80"/>
      <c r="K80"/>
      <c r="M80"/>
      <c r="N80"/>
      <c r="O80"/>
      <c r="P80" s="160"/>
      <c r="Q80" s="160"/>
      <c r="R80"/>
      <c r="T80" s="160"/>
      <c r="U80" s="160"/>
      <c r="V80"/>
      <c r="X80" s="160"/>
      <c r="Y80" s="160"/>
      <c r="Z80"/>
      <c r="AB80" s="160"/>
      <c r="AC80" s="160"/>
      <c r="AD80"/>
      <c r="AF80" s="160"/>
      <c r="AG80" s="160"/>
      <c r="AH80"/>
      <c r="AJ80" s="160"/>
      <c r="AK80" s="160"/>
      <c r="AL80"/>
    </row>
    <row r="81" spans="1:38" hidden="1" x14ac:dyDescent="0.25">
      <c r="A81" t="s">
        <v>189</v>
      </c>
      <c r="B81" t="s">
        <v>412</v>
      </c>
      <c r="C81" t="s">
        <v>387</v>
      </c>
      <c r="D81" t="s">
        <v>1090</v>
      </c>
      <c r="E81">
        <v>31</v>
      </c>
      <c r="F81"/>
      <c r="G81" t="s">
        <v>1096</v>
      </c>
      <c r="H81"/>
      <c r="I81"/>
      <c r="J81"/>
      <c r="K81"/>
      <c r="M81"/>
      <c r="N81"/>
      <c r="O81"/>
      <c r="P81" s="160"/>
      <c r="Q81" s="160"/>
      <c r="R81"/>
      <c r="T81" s="160"/>
      <c r="U81" s="160"/>
      <c r="V81"/>
      <c r="X81" s="160"/>
      <c r="Y81" s="160"/>
      <c r="Z81"/>
      <c r="AB81" s="160"/>
      <c r="AC81" s="160"/>
      <c r="AD81"/>
      <c r="AF81" s="160"/>
      <c r="AG81" s="160"/>
      <c r="AH81"/>
      <c r="AJ81" s="160"/>
      <c r="AK81" s="160"/>
      <c r="AL81"/>
    </row>
    <row r="82" spans="1:38" hidden="1" x14ac:dyDescent="0.25">
      <c r="A82" t="s">
        <v>189</v>
      </c>
      <c r="B82" t="s">
        <v>371</v>
      </c>
      <c r="C82" t="s">
        <v>121</v>
      </c>
      <c r="D82" t="s">
        <v>1090</v>
      </c>
      <c r="E82">
        <v>32</v>
      </c>
      <c r="F82"/>
      <c r="G82" t="s">
        <v>308</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363</v>
      </c>
      <c r="B83" t="s">
        <v>371</v>
      </c>
      <c r="C83" t="s">
        <v>386</v>
      </c>
      <c r="D83" t="s">
        <v>1090</v>
      </c>
      <c r="E83">
        <v>33</v>
      </c>
      <c r="F83"/>
      <c r="G83" t="s">
        <v>399</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363</v>
      </c>
      <c r="B84" t="s">
        <v>371</v>
      </c>
      <c r="C84" t="s">
        <v>386</v>
      </c>
      <c r="D84" t="s">
        <v>1090</v>
      </c>
      <c r="E84">
        <v>33</v>
      </c>
      <c r="F84" t="s">
        <v>1681</v>
      </c>
      <c r="G84" t="s">
        <v>2297</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363</v>
      </c>
      <c r="B85" t="s">
        <v>371</v>
      </c>
      <c r="C85" t="s">
        <v>386</v>
      </c>
      <c r="D85" t="s">
        <v>1090</v>
      </c>
      <c r="E85">
        <v>33</v>
      </c>
      <c r="F85" t="s">
        <v>1682</v>
      </c>
      <c r="G85" t="s">
        <v>2298</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363</v>
      </c>
      <c r="B86" t="s">
        <v>371</v>
      </c>
      <c r="C86" t="s">
        <v>386</v>
      </c>
      <c r="D86" t="s">
        <v>1090</v>
      </c>
      <c r="E86">
        <v>33</v>
      </c>
      <c r="F86" t="s">
        <v>1684</v>
      </c>
      <c r="G86" t="s">
        <v>2299</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363</v>
      </c>
      <c r="B87" t="s">
        <v>371</v>
      </c>
      <c r="C87" t="s">
        <v>386</v>
      </c>
      <c r="D87" t="s">
        <v>1090</v>
      </c>
      <c r="E87">
        <v>33</v>
      </c>
      <c r="F87" t="s">
        <v>2300</v>
      </c>
      <c r="G87" t="s">
        <v>2301</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363</v>
      </c>
      <c r="B88" t="s">
        <v>371</v>
      </c>
      <c r="C88" t="s">
        <v>386</v>
      </c>
      <c r="D88" t="s">
        <v>1090</v>
      </c>
      <c r="E88">
        <v>33</v>
      </c>
      <c r="F88" t="s">
        <v>2302</v>
      </c>
      <c r="G88" t="s">
        <v>2303</v>
      </c>
      <c r="H88"/>
      <c r="I88"/>
      <c r="J88"/>
      <c r="K88"/>
      <c r="M88"/>
      <c r="N88"/>
      <c r="O88"/>
      <c r="P88" s="160"/>
      <c r="Q88" s="160"/>
      <c r="R88"/>
      <c r="T88" s="160"/>
      <c r="U88" s="160"/>
      <c r="V88"/>
      <c r="X88" s="160"/>
      <c r="Y88" s="160"/>
      <c r="Z88"/>
      <c r="AB88" s="160"/>
      <c r="AC88" s="160"/>
      <c r="AD88"/>
      <c r="AF88" s="160"/>
      <c r="AG88" s="160"/>
      <c r="AH88"/>
      <c r="AJ88" s="160"/>
      <c r="AK88" s="160"/>
      <c r="AL88"/>
    </row>
    <row r="89" spans="1:38" hidden="1" x14ac:dyDescent="0.25">
      <c r="A89" t="s">
        <v>363</v>
      </c>
      <c r="B89" t="s">
        <v>412</v>
      </c>
      <c r="C89" t="s">
        <v>387</v>
      </c>
      <c r="D89" t="s">
        <v>1090</v>
      </c>
      <c r="E89">
        <v>34</v>
      </c>
      <c r="F89"/>
      <c r="G89" t="s">
        <v>1097</v>
      </c>
      <c r="H89"/>
      <c r="I89"/>
      <c r="J89"/>
      <c r="K89"/>
      <c r="M89"/>
      <c r="N89"/>
      <c r="O89"/>
      <c r="P89" s="160"/>
      <c r="Q89" s="160"/>
      <c r="R89"/>
      <c r="T89" s="160"/>
      <c r="U89" s="160"/>
      <c r="V89"/>
      <c r="X89" s="160"/>
      <c r="Y89" s="160"/>
      <c r="Z89"/>
      <c r="AB89" s="160"/>
      <c r="AC89" s="160"/>
      <c r="AD89"/>
      <c r="AF89" s="160"/>
      <c r="AG89" s="160"/>
      <c r="AH89"/>
      <c r="AJ89" s="160"/>
      <c r="AK89" s="160"/>
      <c r="AL89"/>
    </row>
    <row r="90" spans="1:38" hidden="1" x14ac:dyDescent="0.25">
      <c r="A90" t="s">
        <v>363</v>
      </c>
      <c r="B90" t="s">
        <v>371</v>
      </c>
      <c r="C90" t="s">
        <v>121</v>
      </c>
      <c r="D90" t="s">
        <v>1090</v>
      </c>
      <c r="E90">
        <v>35</v>
      </c>
      <c r="F90"/>
      <c r="G90" t="s">
        <v>308</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254</v>
      </c>
      <c r="B91" t="s">
        <v>283</v>
      </c>
      <c r="C91" t="s">
        <v>298</v>
      </c>
      <c r="D91" t="s">
        <v>1090</v>
      </c>
      <c r="E91">
        <v>36</v>
      </c>
      <c r="F91"/>
      <c r="G91" t="s">
        <v>338</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254</v>
      </c>
      <c r="B92" t="s">
        <v>283</v>
      </c>
      <c r="C92" t="s">
        <v>298</v>
      </c>
      <c r="D92" t="s">
        <v>1090</v>
      </c>
      <c r="E92">
        <v>37</v>
      </c>
      <c r="F92"/>
      <c r="G92" t="s">
        <v>1098</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254</v>
      </c>
      <c r="B93" t="s">
        <v>374</v>
      </c>
      <c r="C93" t="s">
        <v>298</v>
      </c>
      <c r="D93" t="s">
        <v>1090</v>
      </c>
      <c r="E93">
        <v>38</v>
      </c>
      <c r="F93"/>
      <c r="G93" t="s">
        <v>338</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254</v>
      </c>
      <c r="B94" t="s">
        <v>374</v>
      </c>
      <c r="C94" t="s">
        <v>298</v>
      </c>
      <c r="D94" t="s">
        <v>1090</v>
      </c>
      <c r="E94">
        <v>39</v>
      </c>
      <c r="F94"/>
      <c r="G94" t="s">
        <v>1099</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254</v>
      </c>
      <c r="B95" t="s">
        <v>374</v>
      </c>
      <c r="C95" t="s">
        <v>298</v>
      </c>
      <c r="D95" t="s">
        <v>1090</v>
      </c>
      <c r="E95">
        <v>39</v>
      </c>
      <c r="F95" t="s">
        <v>2304</v>
      </c>
      <c r="G95" t="s">
        <v>2305</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254</v>
      </c>
      <c r="B96" t="s">
        <v>374</v>
      </c>
      <c r="C96" t="s">
        <v>298</v>
      </c>
      <c r="D96" t="s">
        <v>1090</v>
      </c>
      <c r="E96">
        <v>39</v>
      </c>
      <c r="F96" t="s">
        <v>2306</v>
      </c>
      <c r="G96" t="s">
        <v>2307</v>
      </c>
      <c r="H96"/>
      <c r="I96"/>
      <c r="J96"/>
      <c r="K96"/>
      <c r="M96"/>
      <c r="N96"/>
      <c r="O96"/>
      <c r="P96" s="160"/>
      <c r="Q96" s="160"/>
      <c r="R96"/>
      <c r="T96" s="160"/>
      <c r="U96" s="160"/>
      <c r="V96"/>
      <c r="X96" s="160"/>
      <c r="Y96" s="160"/>
      <c r="Z96"/>
      <c r="AB96" s="160"/>
      <c r="AC96" s="160"/>
      <c r="AD96"/>
      <c r="AF96" s="160"/>
      <c r="AG96" s="160"/>
      <c r="AH96"/>
      <c r="AJ96" s="160"/>
      <c r="AK96" s="160"/>
      <c r="AL96"/>
    </row>
    <row r="97" spans="1:38" hidden="1" x14ac:dyDescent="0.25">
      <c r="A97" t="s">
        <v>254</v>
      </c>
      <c r="B97" t="s">
        <v>371</v>
      </c>
      <c r="C97" t="s">
        <v>1100</v>
      </c>
      <c r="D97" t="s">
        <v>1090</v>
      </c>
      <c r="E97">
        <v>40</v>
      </c>
      <c r="F97"/>
      <c r="G97" t="s">
        <v>308</v>
      </c>
      <c r="H97"/>
      <c r="I97"/>
      <c r="J97"/>
      <c r="K97"/>
      <c r="M97"/>
      <c r="N97"/>
      <c r="O97"/>
      <c r="P97" s="160"/>
      <c r="Q97" s="160"/>
      <c r="R97"/>
      <c r="T97" s="160"/>
      <c r="U97" s="160"/>
      <c r="V97"/>
      <c r="X97" s="160"/>
      <c r="Y97" s="160"/>
      <c r="Z97"/>
      <c r="AB97" s="160"/>
      <c r="AC97" s="160"/>
      <c r="AD97"/>
      <c r="AF97" s="160"/>
      <c r="AG97" s="160"/>
      <c r="AH97"/>
      <c r="AJ97" s="160"/>
      <c r="AK97" s="160"/>
      <c r="AL97"/>
    </row>
    <row r="98" spans="1:38" hidden="1" x14ac:dyDescent="0.25">
      <c r="A98" t="s">
        <v>254</v>
      </c>
      <c r="B98" t="s">
        <v>371</v>
      </c>
      <c r="C98" t="s">
        <v>1101</v>
      </c>
      <c r="D98" t="s">
        <v>1090</v>
      </c>
      <c r="E98">
        <v>41</v>
      </c>
      <c r="F98"/>
      <c r="G98" t="s">
        <v>335</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H99">
        <f>COUNTA(H10:H98)</f>
        <v>0</v>
      </c>
      <c r="I99">
        <f t="shared" ref="I99:J99" si="7">COUNTA(I10:I98)</f>
        <v>0</v>
      </c>
      <c r="J99">
        <f t="shared" si="7"/>
        <v>0</v>
      </c>
    </row>
    <row r="100" spans="1:38" ht="51.75" customHeight="1" x14ac:dyDescent="0.25">
      <c r="A100" s="161" t="s">
        <v>4124</v>
      </c>
      <c r="B100" s="160"/>
      <c r="C100" s="160"/>
      <c r="D100" s="160"/>
      <c r="E100" s="160"/>
    </row>
    <row r="101" spans="1:38" ht="45" x14ac:dyDescent="0.25">
      <c r="A101" s="52" t="s">
        <v>3</v>
      </c>
      <c r="B101" s="52" t="s">
        <v>4112</v>
      </c>
      <c r="C101" s="52" t="s">
        <v>4113</v>
      </c>
      <c r="D101" s="52" t="s">
        <v>4114</v>
      </c>
      <c r="E101" s="52" t="s">
        <v>4115</v>
      </c>
    </row>
    <row r="102" spans="1:38" x14ac:dyDescent="0.25">
      <c r="A102" s="54" t="s">
        <v>0</v>
      </c>
      <c r="B102" s="53">
        <f>COUNTIFS($A$10:$A$98,A102,$H$10:$H$98,"&lt;&gt;")</f>
        <v>0</v>
      </c>
      <c r="C102" s="53">
        <f>COUNTIFS($A$10:$A$98,A102,$I$10:$I$98,"&lt;&gt;")</f>
        <v>0</v>
      </c>
      <c r="D102" s="53">
        <f>COUNTIFS($A$10:$A$98,A102,$J$10:$J$98,"&lt;&gt;")</f>
        <v>0</v>
      </c>
      <c r="E102" s="57" t="str">
        <f>IFERROR(B102/(B102+C102),"")</f>
        <v/>
      </c>
    </row>
    <row r="103" spans="1:38" x14ac:dyDescent="0.25">
      <c r="A103" s="54" t="s">
        <v>24</v>
      </c>
      <c r="B103" s="53">
        <f t="shared" ref="B103:B108" si="8">COUNTIFS($A$10:$A$98,A103,$H$10:$H$98,"&lt;&gt;")</f>
        <v>0</v>
      </c>
      <c r="C103" s="53">
        <f t="shared" ref="C103:C108" si="9">COUNTIFS($A$10:$A$98,A103,$I$10:$I$98,"&lt;&gt;")</f>
        <v>0</v>
      </c>
      <c r="D103" s="53">
        <f t="shared" ref="D103:D108" si="10">COUNTIFS($A$10:$A$98,A103,$J$10:$J$98,"&lt;&gt;")</f>
        <v>0</v>
      </c>
      <c r="E103" s="57" t="str">
        <f t="shared" ref="E103:E109" si="11">IFERROR(B103/(B103+C103),"")</f>
        <v/>
      </c>
    </row>
    <row r="104" spans="1:38" x14ac:dyDescent="0.25">
      <c r="A104" s="54" t="s">
        <v>125</v>
      </c>
      <c r="B104" s="53">
        <f t="shared" si="8"/>
        <v>0</v>
      </c>
      <c r="C104" s="53">
        <f t="shared" si="9"/>
        <v>0</v>
      </c>
      <c r="D104" s="53">
        <f t="shared" si="10"/>
        <v>0</v>
      </c>
      <c r="E104" s="57" t="str">
        <f t="shared" si="11"/>
        <v/>
      </c>
    </row>
    <row r="105" spans="1:38" ht="30" x14ac:dyDescent="0.25">
      <c r="A105" s="54" t="s">
        <v>167</v>
      </c>
      <c r="B105" s="53">
        <f t="shared" si="8"/>
        <v>0</v>
      </c>
      <c r="C105" s="53">
        <f t="shared" si="9"/>
        <v>0</v>
      </c>
      <c r="D105" s="53">
        <f t="shared" si="10"/>
        <v>0</v>
      </c>
      <c r="E105" s="57" t="str">
        <f t="shared" si="11"/>
        <v/>
      </c>
    </row>
    <row r="106" spans="1:38" ht="30" x14ac:dyDescent="0.25">
      <c r="A106" s="54" t="s">
        <v>189</v>
      </c>
      <c r="B106" s="53">
        <f t="shared" si="8"/>
        <v>0</v>
      </c>
      <c r="C106" s="53">
        <f t="shared" si="9"/>
        <v>0</v>
      </c>
      <c r="D106" s="53">
        <f t="shared" si="10"/>
        <v>0</v>
      </c>
      <c r="E106" s="57" t="str">
        <f t="shared" si="11"/>
        <v/>
      </c>
    </row>
    <row r="107" spans="1:38" ht="30" x14ac:dyDescent="0.25">
      <c r="A107" s="54" t="s">
        <v>363</v>
      </c>
      <c r="B107" s="53">
        <f t="shared" si="8"/>
        <v>0</v>
      </c>
      <c r="C107" s="53">
        <f t="shared" si="9"/>
        <v>0</v>
      </c>
      <c r="D107" s="53">
        <f t="shared" si="10"/>
        <v>0</v>
      </c>
      <c r="E107" s="57" t="str">
        <f t="shared" si="11"/>
        <v/>
      </c>
    </row>
    <row r="108" spans="1:38" x14ac:dyDescent="0.25">
      <c r="A108" s="54" t="s">
        <v>254</v>
      </c>
      <c r="B108" s="53">
        <f t="shared" si="8"/>
        <v>0</v>
      </c>
      <c r="C108" s="53">
        <f t="shared" si="9"/>
        <v>0</v>
      </c>
      <c r="D108" s="53">
        <f t="shared" si="10"/>
        <v>0</v>
      </c>
      <c r="E108" s="57" t="str">
        <f t="shared" si="11"/>
        <v/>
      </c>
    </row>
    <row r="109" spans="1:38" x14ac:dyDescent="0.25">
      <c r="A109" s="56" t="s">
        <v>1456</v>
      </c>
      <c r="B109" s="55">
        <f>SUM(B102:B108)</f>
        <v>0</v>
      </c>
      <c r="C109" s="55">
        <f t="shared" ref="C109:D109" si="12">SUM(C102:C108)</f>
        <v>0</v>
      </c>
      <c r="D109" s="55">
        <f t="shared" si="12"/>
        <v>0</v>
      </c>
      <c r="E109" s="58" t="str">
        <f t="shared" si="11"/>
        <v/>
      </c>
    </row>
  </sheetData>
  <mergeCells count="556">
    <mergeCell ref="A100:E100"/>
    <mergeCell ref="B1:I1"/>
    <mergeCell ref="A4:B4"/>
    <mergeCell ref="A5:B5"/>
    <mergeCell ref="X1:Z1"/>
    <mergeCell ref="AB1:AD1"/>
    <mergeCell ref="AF1:AH1"/>
    <mergeCell ref="AJ1:AL1"/>
    <mergeCell ref="P8:R8"/>
    <mergeCell ref="T8:V8"/>
    <mergeCell ref="X8:Z8"/>
    <mergeCell ref="AB8:AD8"/>
    <mergeCell ref="AF8:AH8"/>
    <mergeCell ref="AJ8:AL8"/>
    <mergeCell ref="P1:R1"/>
    <mergeCell ref="T1:V1"/>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s>
  <conditionalFormatting sqref="H10:J98">
    <cfRule type="duplicateValues" dxfId="849" priority="31"/>
  </conditionalFormatting>
  <conditionalFormatting sqref="T10:V98 X10:Z98 AB10:AD98 AF10:AH98 AJ10:AL98 M10:R98">
    <cfRule type="expression" dxfId="848" priority="1">
      <formula>$J10&lt;&gt;""</formula>
    </cfRule>
    <cfRule type="expression" dxfId="847" priority="2">
      <formula>$H10&lt;&gt;""</formula>
    </cfRule>
  </conditionalFormatting>
  <conditionalFormatting sqref="R10:R98">
    <cfRule type="cellIs" dxfId="846" priority="23" operator="equal">
      <formula>"CERRADA"</formula>
    </cfRule>
    <cfRule type="cellIs" dxfId="845" priority="24" operator="equal">
      <formula>"CANCELADA"</formula>
    </cfRule>
    <cfRule type="cellIs" dxfId="844" priority="25" operator="equal">
      <formula>"EN EJECUCION"</formula>
    </cfRule>
    <cfRule type="cellIs" dxfId="843" priority="26" operator="equal">
      <formula>"SIN INICIAR"</formula>
    </cfRule>
  </conditionalFormatting>
  <conditionalFormatting sqref="V10:V98">
    <cfRule type="cellIs" dxfId="842" priority="19" operator="equal">
      <formula>"CERRADA"</formula>
    </cfRule>
    <cfRule type="cellIs" dxfId="841" priority="20" operator="equal">
      <formula>"CANCELADA"</formula>
    </cfRule>
    <cfRule type="cellIs" dxfId="840" priority="21" operator="equal">
      <formula>"EN EJECUCION"</formula>
    </cfRule>
    <cfRule type="cellIs" dxfId="839" priority="22" operator="equal">
      <formula>"SIN INICIAR"</formula>
    </cfRule>
  </conditionalFormatting>
  <conditionalFormatting sqref="Z10:Z98">
    <cfRule type="cellIs" dxfId="838" priority="15" operator="equal">
      <formula>"CERRADA"</formula>
    </cfRule>
    <cfRule type="cellIs" dxfId="837" priority="16" operator="equal">
      <formula>"CANCELADA"</formula>
    </cfRule>
    <cfRule type="cellIs" dxfId="836" priority="17" operator="equal">
      <formula>"EN EJECUCION"</formula>
    </cfRule>
    <cfRule type="cellIs" dxfId="835" priority="18" operator="equal">
      <formula>"SIN INICIAR"</formula>
    </cfRule>
  </conditionalFormatting>
  <conditionalFormatting sqref="AD10:AD98">
    <cfRule type="cellIs" dxfId="834" priority="11" operator="equal">
      <formula>"CERRADA"</formula>
    </cfRule>
    <cfRule type="cellIs" dxfId="833" priority="12" operator="equal">
      <formula>"CANCELADA"</formula>
    </cfRule>
    <cfRule type="cellIs" dxfId="832" priority="13" operator="equal">
      <formula>"EN EJECUCION"</formula>
    </cfRule>
    <cfRule type="cellIs" dxfId="831" priority="14" operator="equal">
      <formula>"SIN INICIAR"</formula>
    </cfRule>
  </conditionalFormatting>
  <conditionalFormatting sqref="AH10:AH98">
    <cfRule type="cellIs" dxfId="830" priority="7" operator="equal">
      <formula>"CERRADA"</formula>
    </cfRule>
    <cfRule type="cellIs" dxfId="829" priority="8" operator="equal">
      <formula>"CANCELADA"</formula>
    </cfRule>
    <cfRule type="cellIs" dxfId="828" priority="9" operator="equal">
      <formula>"EN EJECUCION"</formula>
    </cfRule>
    <cfRule type="cellIs" dxfId="827" priority="10" operator="equal">
      <formula>"SIN INICIAR"</formula>
    </cfRule>
  </conditionalFormatting>
  <conditionalFormatting sqref="AL10:AL98">
    <cfRule type="cellIs" dxfId="826" priority="3" operator="equal">
      <formula>"CERRADA"</formula>
    </cfRule>
    <cfRule type="cellIs" dxfId="825" priority="4" operator="equal">
      <formula>"CANCELADA"</formula>
    </cfRule>
    <cfRule type="cellIs" dxfId="824" priority="5" operator="equal">
      <formula>"EN EJECUCION"</formula>
    </cfRule>
    <cfRule type="cellIs" dxfId="823" priority="6" operator="equal">
      <formula>"SIN INICIAR"</formula>
    </cfRule>
  </conditionalFormatting>
  <dataValidations disablePrompts="1" count="1">
    <dataValidation type="list" allowBlank="1" showInputMessage="1" showErrorMessage="1" sqref="AD10:AD98 Z10:Z98 V10:V98 R10:R98 AH10:AH98 AL10:AL98" xr:uid="{00000000-0002-0000-09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tabColor rgb="FFFF6699"/>
    <pageSetUpPr fitToPage="1"/>
  </sheetPr>
  <dimension ref="A1:AL51"/>
  <sheetViews>
    <sheetView showGridLines="0" zoomScale="85" zoomScaleNormal="85" workbookViewId="0">
      <selection activeCell="G10" sqref="G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3.42578125" style="48" customWidth="1"/>
    <col min="13" max="14" width="33.28515625" style="48" customWidth="1"/>
    <col min="15" max="15" width="26.7109375" style="48" customWidth="1"/>
    <col min="16" max="17" width="28.28515625" style="48" customWidth="1"/>
    <col min="18" max="18" width="19.140625" style="48" customWidth="1"/>
    <col min="19" max="19" width="3.140625" style="48" customWidth="1"/>
    <col min="20" max="21" width="28.28515625" style="48" customWidth="1"/>
    <col min="22" max="22" width="19.5703125" style="48" customWidth="1"/>
    <col min="23" max="23" width="2.28515625" style="48" customWidth="1"/>
    <col min="24" max="25" width="28.28515625" style="48" customWidth="1"/>
    <col min="26" max="26" width="17.7109375" style="48" customWidth="1"/>
    <col min="27" max="27" width="2.140625" style="48" customWidth="1"/>
    <col min="28" max="29" width="28.28515625" style="48" customWidth="1"/>
    <col min="30" max="30" width="18.7109375" style="48" customWidth="1"/>
    <col min="31" max="31" width="2.85546875" style="48" customWidth="1"/>
    <col min="32" max="33" width="28.28515625" style="48" customWidth="1"/>
    <col min="34" max="34" width="19.28515625" style="48" customWidth="1"/>
    <col min="35" max="35" width="3.42578125" style="48" customWidth="1"/>
    <col min="36" max="37" width="28.28515625" style="48" customWidth="1"/>
    <col min="38" max="38" width="20.5703125" style="48" customWidth="1"/>
    <col min="39" max="16384" width="11.42578125" style="48"/>
  </cols>
  <sheetData>
    <row r="1" spans="1:38" ht="76.5" customHeight="1" x14ac:dyDescent="0.25">
      <c r="B1" s="160" t="s">
        <v>1396</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COUNTA(H10:H40)</f>
        <v>0</v>
      </c>
      <c r="D4">
        <f t="shared" ref="D4:E4" si="6">COUNTA(I10:I40)</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351</v>
      </c>
      <c r="C10" t="s">
        <v>1104</v>
      </c>
      <c r="D10" t="s">
        <v>1103</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351</v>
      </c>
      <c r="C11" t="s">
        <v>1104</v>
      </c>
      <c r="D11" t="s">
        <v>1103</v>
      </c>
      <c r="E11">
        <v>1</v>
      </c>
      <c r="F11" t="s">
        <v>1778</v>
      </c>
      <c r="G11" t="s">
        <v>2308</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351</v>
      </c>
      <c r="C12" t="s">
        <v>1104</v>
      </c>
      <c r="D12" t="s">
        <v>1103</v>
      </c>
      <c r="E12">
        <v>1</v>
      </c>
      <c r="F12" t="s">
        <v>1780</v>
      </c>
      <c r="G12" t="s">
        <v>2309</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351</v>
      </c>
      <c r="C13" t="s">
        <v>121</v>
      </c>
      <c r="D13" t="s">
        <v>1103</v>
      </c>
      <c r="E13">
        <v>2</v>
      </c>
      <c r="F13"/>
      <c r="G13" t="s">
        <v>313</v>
      </c>
      <c r="H13"/>
      <c r="I13"/>
      <c r="J13"/>
      <c r="K13"/>
      <c r="M13"/>
      <c r="N13"/>
      <c r="O13"/>
      <c r="P13" s="160"/>
      <c r="Q13" s="160"/>
      <c r="R13"/>
      <c r="T13" s="160"/>
      <c r="U13" s="160"/>
      <c r="V13"/>
      <c r="X13" s="160"/>
      <c r="Y13" s="160"/>
      <c r="Z13"/>
      <c r="AB13" s="160"/>
      <c r="AC13" s="160"/>
      <c r="AD13"/>
      <c r="AF13" s="160"/>
      <c r="AG13" s="160"/>
      <c r="AH13"/>
      <c r="AJ13" s="160"/>
      <c r="AK13" s="160"/>
      <c r="AL13"/>
    </row>
    <row r="14" spans="1:38" ht="15.75" thickBot="1" x14ac:dyDescent="0.3">
      <c r="A14" t="s">
        <v>0</v>
      </c>
      <c r="B14" t="s">
        <v>351</v>
      </c>
      <c r="C14" t="s">
        <v>121</v>
      </c>
      <c r="D14" t="s">
        <v>1103</v>
      </c>
      <c r="E14">
        <v>3</v>
      </c>
      <c r="F14"/>
      <c r="G14" t="s">
        <v>1105</v>
      </c>
      <c r="H14"/>
      <c r="I14"/>
      <c r="J14"/>
      <c r="K14"/>
      <c r="M14"/>
      <c r="N14"/>
      <c r="O14"/>
      <c r="P14" s="160"/>
      <c r="Q14" s="160"/>
      <c r="R14"/>
      <c r="T14" s="160"/>
      <c r="U14" s="160"/>
      <c r="V14"/>
      <c r="X14" s="160"/>
      <c r="Y14" s="160"/>
      <c r="Z14"/>
      <c r="AB14" s="160"/>
      <c r="AC14" s="160"/>
      <c r="AD14"/>
      <c r="AF14" s="160"/>
      <c r="AG14" s="160"/>
      <c r="AH14"/>
      <c r="AJ14" s="160"/>
      <c r="AK14" s="160"/>
      <c r="AL14"/>
    </row>
    <row r="15" spans="1:38" ht="15.75" thickTop="1" x14ac:dyDescent="0.25">
      <c r="A15" t="s">
        <v>24</v>
      </c>
      <c r="B15" t="s">
        <v>351</v>
      </c>
      <c r="C15" t="s">
        <v>402</v>
      </c>
      <c r="D15" t="s">
        <v>1103</v>
      </c>
      <c r="E15">
        <v>4</v>
      </c>
      <c r="F15"/>
      <c r="G15" t="s">
        <v>292</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351</v>
      </c>
      <c r="C16" t="s">
        <v>402</v>
      </c>
      <c r="D16" t="s">
        <v>1103</v>
      </c>
      <c r="E16">
        <v>4</v>
      </c>
      <c r="F16" t="s">
        <v>1562</v>
      </c>
      <c r="G16" t="s">
        <v>2310</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351</v>
      </c>
      <c r="C17" t="s">
        <v>402</v>
      </c>
      <c r="D17" t="s">
        <v>1103</v>
      </c>
      <c r="E17">
        <v>4</v>
      </c>
      <c r="F17" t="s">
        <v>1564</v>
      </c>
      <c r="G17" t="s">
        <v>2311</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351</v>
      </c>
      <c r="C18" t="s">
        <v>402</v>
      </c>
      <c r="D18" t="s">
        <v>1103</v>
      </c>
      <c r="E18">
        <v>5</v>
      </c>
      <c r="F18"/>
      <c r="G18" t="s">
        <v>85</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351</v>
      </c>
      <c r="C19" t="s">
        <v>402</v>
      </c>
      <c r="D19" t="s">
        <v>1103</v>
      </c>
      <c r="E19">
        <v>5</v>
      </c>
      <c r="F19" t="s">
        <v>1578</v>
      </c>
      <c r="G19" t="s">
        <v>2312</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351</v>
      </c>
      <c r="C20" t="s">
        <v>402</v>
      </c>
      <c r="D20" t="s">
        <v>1103</v>
      </c>
      <c r="E20">
        <v>5</v>
      </c>
      <c r="F20" t="s">
        <v>1580</v>
      </c>
      <c r="G20" t="s">
        <v>2313</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351</v>
      </c>
      <c r="C21" t="s">
        <v>402</v>
      </c>
      <c r="D21" t="s">
        <v>1103</v>
      </c>
      <c r="E21">
        <v>5</v>
      </c>
      <c r="F21" t="s">
        <v>1582</v>
      </c>
      <c r="G21" t="s">
        <v>2080</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351</v>
      </c>
      <c r="C22" t="s">
        <v>402</v>
      </c>
      <c r="D22" t="s">
        <v>1103</v>
      </c>
      <c r="E22">
        <v>5</v>
      </c>
      <c r="F22" t="s">
        <v>1584</v>
      </c>
      <c r="G22" t="s">
        <v>2164</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351</v>
      </c>
      <c r="C23" t="s">
        <v>1106</v>
      </c>
      <c r="D23" t="s">
        <v>1103</v>
      </c>
      <c r="E23">
        <v>6</v>
      </c>
      <c r="F23"/>
      <c r="G23" t="s">
        <v>313</v>
      </c>
      <c r="H23"/>
      <c r="I23"/>
      <c r="J23"/>
      <c r="K23"/>
      <c r="M23"/>
      <c r="N23"/>
      <c r="O23"/>
      <c r="P23" s="160"/>
      <c r="Q23" s="160"/>
      <c r="R23"/>
      <c r="T23" s="160"/>
      <c r="U23" s="160"/>
      <c r="V23"/>
      <c r="X23" s="160"/>
      <c r="Y23" s="160"/>
      <c r="Z23"/>
      <c r="AB23" s="160"/>
      <c r="AC23" s="160"/>
      <c r="AD23"/>
      <c r="AF23" s="160"/>
      <c r="AG23" s="160"/>
      <c r="AH23"/>
      <c r="AJ23" s="160"/>
      <c r="AK23" s="160"/>
      <c r="AL23"/>
    </row>
    <row r="24" spans="1:38" ht="15.75" thickBot="1" x14ac:dyDescent="0.3">
      <c r="A24" t="s">
        <v>24</v>
      </c>
      <c r="B24" t="s">
        <v>351</v>
      </c>
      <c r="C24" t="s">
        <v>121</v>
      </c>
      <c r="D24" t="s">
        <v>1103</v>
      </c>
      <c r="E24">
        <v>7</v>
      </c>
      <c r="F24"/>
      <c r="G24" t="s">
        <v>313</v>
      </c>
      <c r="H24"/>
      <c r="I24"/>
      <c r="J24"/>
      <c r="K24"/>
      <c r="M24"/>
      <c r="N24"/>
      <c r="O24"/>
      <c r="P24" s="160"/>
      <c r="Q24" s="160"/>
      <c r="R24"/>
      <c r="T24" s="160"/>
      <c r="U24" s="160"/>
      <c r="V24"/>
      <c r="X24" s="160"/>
      <c r="Y24" s="160"/>
      <c r="Z24"/>
      <c r="AB24" s="160"/>
      <c r="AC24" s="160"/>
      <c r="AD24"/>
      <c r="AF24" s="160"/>
      <c r="AG24" s="160"/>
      <c r="AH24"/>
      <c r="AJ24" s="160"/>
      <c r="AK24" s="160"/>
      <c r="AL24"/>
    </row>
    <row r="25" spans="1:38" ht="15.75" thickTop="1" x14ac:dyDescent="0.25">
      <c r="A25" t="s">
        <v>125</v>
      </c>
      <c r="B25" t="s">
        <v>351</v>
      </c>
      <c r="C25" t="s">
        <v>386</v>
      </c>
      <c r="D25" t="s">
        <v>1103</v>
      </c>
      <c r="E25">
        <v>8</v>
      </c>
      <c r="F25"/>
      <c r="G25" t="s">
        <v>287</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125</v>
      </c>
      <c r="B26" t="s">
        <v>351</v>
      </c>
      <c r="C26" t="s">
        <v>386</v>
      </c>
      <c r="D26" t="s">
        <v>1103</v>
      </c>
      <c r="E26">
        <v>8</v>
      </c>
      <c r="F26" t="s">
        <v>1794</v>
      </c>
      <c r="G26" t="s">
        <v>2314</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351</v>
      </c>
      <c r="C27" t="s">
        <v>386</v>
      </c>
      <c r="D27" t="s">
        <v>1103</v>
      </c>
      <c r="E27">
        <v>8</v>
      </c>
      <c r="F27" t="s">
        <v>1796</v>
      </c>
      <c r="G27" t="s">
        <v>2315</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351</v>
      </c>
      <c r="C28" t="s">
        <v>1107</v>
      </c>
      <c r="D28" t="s">
        <v>1103</v>
      </c>
      <c r="E28">
        <v>9</v>
      </c>
      <c r="F28"/>
      <c r="G28" t="s">
        <v>1108</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125</v>
      </c>
      <c r="B29" t="s">
        <v>351</v>
      </c>
      <c r="C29" t="s">
        <v>119</v>
      </c>
      <c r="D29" t="s">
        <v>1103</v>
      </c>
      <c r="E29">
        <v>10</v>
      </c>
      <c r="F29"/>
      <c r="G29" t="s">
        <v>1109</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Bot="1" x14ac:dyDescent="0.3">
      <c r="A30" t="s">
        <v>125</v>
      </c>
      <c r="B30" t="s">
        <v>351</v>
      </c>
      <c r="C30" t="s">
        <v>121</v>
      </c>
      <c r="D30" t="s">
        <v>1103</v>
      </c>
      <c r="E30">
        <v>11</v>
      </c>
      <c r="F30"/>
      <c r="G30" t="s">
        <v>1110</v>
      </c>
      <c r="H30"/>
      <c r="I30"/>
      <c r="J30"/>
      <c r="K30"/>
      <c r="M30"/>
      <c r="N30"/>
      <c r="O30"/>
      <c r="P30" s="160"/>
      <c r="Q30" s="160"/>
      <c r="R30"/>
      <c r="T30" s="160"/>
      <c r="U30" s="160"/>
      <c r="V30"/>
      <c r="X30" s="160"/>
      <c r="Y30" s="160"/>
      <c r="Z30"/>
      <c r="AB30" s="160"/>
      <c r="AC30" s="160"/>
      <c r="AD30"/>
      <c r="AF30" s="160"/>
      <c r="AG30" s="160"/>
      <c r="AH30"/>
      <c r="AJ30" s="160"/>
      <c r="AK30" s="160"/>
      <c r="AL30"/>
    </row>
    <row r="31" spans="1:38" ht="16.5" thickTop="1" thickBot="1" x14ac:dyDescent="0.3">
      <c r="A31" t="s">
        <v>167</v>
      </c>
      <c r="B31" t="s">
        <v>351</v>
      </c>
      <c r="C31" t="s">
        <v>1111</v>
      </c>
      <c r="D31" t="s">
        <v>1103</v>
      </c>
      <c r="E31">
        <v>12</v>
      </c>
      <c r="F31"/>
      <c r="G31" t="s">
        <v>308</v>
      </c>
      <c r="H31"/>
      <c r="I31"/>
      <c r="J31"/>
      <c r="K31"/>
      <c r="M31"/>
      <c r="N31"/>
      <c r="O31"/>
      <c r="P31" s="160"/>
      <c r="Q31" s="160"/>
      <c r="R31"/>
      <c r="T31" s="160"/>
      <c r="U31" s="160"/>
      <c r="V31"/>
      <c r="X31" s="160"/>
      <c r="Y31" s="160"/>
      <c r="Z31"/>
      <c r="AB31" s="160"/>
      <c r="AC31" s="160"/>
      <c r="AD31"/>
      <c r="AF31" s="160"/>
      <c r="AG31" s="160"/>
      <c r="AH31"/>
      <c r="AJ31" s="160"/>
      <c r="AK31" s="160"/>
      <c r="AL31"/>
    </row>
    <row r="32" spans="1:38" ht="15.75" thickTop="1" x14ac:dyDescent="0.25">
      <c r="A32" t="s">
        <v>189</v>
      </c>
      <c r="B32" t="s">
        <v>351</v>
      </c>
      <c r="C32" t="s">
        <v>1112</v>
      </c>
      <c r="D32" t="s">
        <v>1103</v>
      </c>
      <c r="E32">
        <v>13</v>
      </c>
      <c r="F32"/>
      <c r="G32" t="s">
        <v>1113</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189</v>
      </c>
      <c r="B33" t="s">
        <v>351</v>
      </c>
      <c r="C33" t="s">
        <v>1112</v>
      </c>
      <c r="D33" t="s">
        <v>1103</v>
      </c>
      <c r="E33">
        <v>13</v>
      </c>
      <c r="F33" t="s">
        <v>16</v>
      </c>
      <c r="G33" t="s">
        <v>2316</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189</v>
      </c>
      <c r="B34" t="s">
        <v>351</v>
      </c>
      <c r="C34" t="s">
        <v>1112</v>
      </c>
      <c r="D34" t="s">
        <v>1103</v>
      </c>
      <c r="E34">
        <v>13</v>
      </c>
      <c r="F34" t="s">
        <v>1572</v>
      </c>
      <c r="G34" t="s">
        <v>2317</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189</v>
      </c>
      <c r="B35" t="s">
        <v>351</v>
      </c>
      <c r="C35" t="s">
        <v>1112</v>
      </c>
      <c r="D35" t="s">
        <v>1103</v>
      </c>
      <c r="E35">
        <v>13</v>
      </c>
      <c r="F35" t="s">
        <v>1574</v>
      </c>
      <c r="G35" t="s">
        <v>2318</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189</v>
      </c>
      <c r="B36" t="s">
        <v>351</v>
      </c>
      <c r="C36" t="s">
        <v>1112</v>
      </c>
      <c r="D36" t="s">
        <v>1103</v>
      </c>
      <c r="E36">
        <v>13</v>
      </c>
      <c r="F36" t="s">
        <v>1576</v>
      </c>
      <c r="G36" t="s">
        <v>2319</v>
      </c>
      <c r="H36"/>
      <c r="I36"/>
      <c r="J36"/>
      <c r="K36"/>
      <c r="M36"/>
      <c r="N36"/>
      <c r="O36"/>
      <c r="P36" s="160"/>
      <c r="Q36" s="160"/>
      <c r="R36"/>
      <c r="T36" s="160"/>
      <c r="U36" s="160"/>
      <c r="V36"/>
      <c r="X36" s="160"/>
      <c r="Y36" s="160"/>
      <c r="Z36"/>
      <c r="AB36" s="160"/>
      <c r="AC36" s="160"/>
      <c r="AD36"/>
      <c r="AF36" s="160"/>
      <c r="AG36" s="160"/>
      <c r="AH36"/>
      <c r="AJ36" s="160"/>
      <c r="AK36" s="160"/>
      <c r="AL36"/>
    </row>
    <row r="37" spans="1:38" ht="15.75" thickBot="1" x14ac:dyDescent="0.3">
      <c r="A37" t="s">
        <v>189</v>
      </c>
      <c r="B37" t="s">
        <v>351</v>
      </c>
      <c r="C37" t="s">
        <v>121</v>
      </c>
      <c r="D37" t="s">
        <v>1103</v>
      </c>
      <c r="E37">
        <v>14</v>
      </c>
      <c r="F37"/>
      <c r="G37" t="s">
        <v>308</v>
      </c>
      <c r="H37"/>
      <c r="I37"/>
      <c r="J37"/>
      <c r="K37"/>
      <c r="M37"/>
      <c r="N37"/>
      <c r="O37"/>
      <c r="P37" s="160"/>
      <c r="Q37" s="160"/>
      <c r="R37"/>
      <c r="T37" s="160"/>
      <c r="U37" s="160"/>
      <c r="V37"/>
      <c r="X37" s="160"/>
      <c r="Y37" s="160"/>
      <c r="Z37"/>
      <c r="AB37" s="160"/>
      <c r="AC37" s="160"/>
      <c r="AD37"/>
      <c r="AF37" s="160"/>
      <c r="AG37" s="160"/>
      <c r="AH37"/>
      <c r="AJ37" s="160"/>
      <c r="AK37" s="160"/>
      <c r="AL37"/>
    </row>
    <row r="38" spans="1:38" ht="15.75" thickTop="1" x14ac:dyDescent="0.25">
      <c r="A38" t="s">
        <v>363</v>
      </c>
      <c r="B38" t="s">
        <v>351</v>
      </c>
      <c r="C38" t="s">
        <v>1112</v>
      </c>
      <c r="D38" t="s">
        <v>1103</v>
      </c>
      <c r="E38">
        <v>15</v>
      </c>
      <c r="F38"/>
      <c r="G38" t="s">
        <v>1114</v>
      </c>
      <c r="H38"/>
      <c r="I38"/>
      <c r="J38"/>
      <c r="K38"/>
      <c r="M38"/>
      <c r="N38"/>
      <c r="O38"/>
      <c r="P38" s="160"/>
      <c r="Q38" s="160"/>
      <c r="R38"/>
      <c r="T38" s="160"/>
      <c r="U38" s="160"/>
      <c r="V38"/>
      <c r="X38" s="160"/>
      <c r="Y38" s="160"/>
      <c r="Z38"/>
      <c r="AB38" s="160"/>
      <c r="AC38" s="160"/>
      <c r="AD38"/>
      <c r="AF38" s="160"/>
      <c r="AG38" s="160"/>
      <c r="AH38"/>
      <c r="AJ38" s="160"/>
      <c r="AK38" s="160"/>
      <c r="AL38"/>
    </row>
    <row r="39" spans="1:38" ht="15.75" thickBot="1" x14ac:dyDescent="0.3">
      <c r="A39" t="s">
        <v>363</v>
      </c>
      <c r="B39" t="s">
        <v>351</v>
      </c>
      <c r="C39" t="s">
        <v>121</v>
      </c>
      <c r="D39" t="s">
        <v>1103</v>
      </c>
      <c r="E39">
        <v>16</v>
      </c>
      <c r="F39"/>
      <c r="G39" t="s">
        <v>308</v>
      </c>
      <c r="H39"/>
      <c r="I39"/>
      <c r="J39"/>
      <c r="K39"/>
      <c r="M39"/>
      <c r="N39"/>
      <c r="O39"/>
      <c r="P39" s="160"/>
      <c r="Q39" s="160"/>
      <c r="R39"/>
      <c r="T39" s="160"/>
      <c r="U39" s="160"/>
      <c r="V39"/>
      <c r="X39" s="160"/>
      <c r="Y39" s="160"/>
      <c r="Z39"/>
      <c r="AB39" s="160"/>
      <c r="AC39" s="160"/>
      <c r="AD39"/>
      <c r="AF39" s="160"/>
      <c r="AG39" s="160"/>
      <c r="AH39"/>
      <c r="AJ39" s="160"/>
      <c r="AK39" s="160"/>
      <c r="AL39"/>
    </row>
    <row r="40" spans="1:38" ht="15.75" thickTop="1" x14ac:dyDescent="0.25">
      <c r="A40" t="s">
        <v>254</v>
      </c>
      <c r="B40" t="s">
        <v>351</v>
      </c>
      <c r="C40" t="s">
        <v>1115</v>
      </c>
      <c r="D40" t="s">
        <v>1103</v>
      </c>
      <c r="E40">
        <v>17</v>
      </c>
      <c r="F40"/>
      <c r="G40" t="s">
        <v>1116</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H41">
        <f>COUNTA(H10:H40)</f>
        <v>0</v>
      </c>
      <c r="I41">
        <f t="shared" ref="I41:J41" si="7">COUNTA(I10:I40)</f>
        <v>0</v>
      </c>
      <c r="J41">
        <f t="shared" si="7"/>
        <v>0</v>
      </c>
    </row>
    <row r="42" spans="1:38" ht="53.25" customHeight="1" x14ac:dyDescent="0.25">
      <c r="A42" s="161" t="s">
        <v>4125</v>
      </c>
      <c r="B42" s="160"/>
      <c r="C42" s="160"/>
      <c r="D42" s="160"/>
      <c r="E42" s="160"/>
    </row>
    <row r="43" spans="1:38" ht="45" x14ac:dyDescent="0.25">
      <c r="A43" s="52" t="s">
        <v>3</v>
      </c>
      <c r="B43" s="52" t="s">
        <v>4112</v>
      </c>
      <c r="C43" s="52" t="s">
        <v>4113</v>
      </c>
      <c r="D43" s="52" t="s">
        <v>4114</v>
      </c>
      <c r="E43" s="52" t="s">
        <v>4115</v>
      </c>
    </row>
    <row r="44" spans="1:38" x14ac:dyDescent="0.25">
      <c r="A44" s="54" t="s">
        <v>0</v>
      </c>
      <c r="B44" s="53">
        <f>COUNTIFS($A$10:$A$40,A44,$H$10:$H$40,"&lt;&gt;")</f>
        <v>0</v>
      </c>
      <c r="C44" s="53">
        <f>COUNTIFS($A$10:$A$40,A44,$I$10:$I$40,"&lt;&gt;")</f>
        <v>0</v>
      </c>
      <c r="D44" s="53">
        <f>COUNTIFS($A$10:$A$40,A44,$J$10:$J$40,"&lt;&gt;")</f>
        <v>0</v>
      </c>
      <c r="E44" s="57" t="str">
        <f>IFERROR(B44/(B44+C44),"")</f>
        <v/>
      </c>
    </row>
    <row r="45" spans="1:38" x14ac:dyDescent="0.25">
      <c r="A45" s="54" t="s">
        <v>24</v>
      </c>
      <c r="B45" s="53">
        <f t="shared" ref="B45:B50" si="8">COUNTIFS($A$10:$A$40,A45,$H$10:$H$40,"&lt;&gt;")</f>
        <v>0</v>
      </c>
      <c r="C45" s="53">
        <f t="shared" ref="C45:C50" si="9">COUNTIFS($A$10:$A$40,A45,$I$10:$I$40,"&lt;&gt;")</f>
        <v>0</v>
      </c>
      <c r="D45" s="53">
        <f t="shared" ref="D45:D50" si="10">COUNTIFS($A$10:$A$40,A45,$J$10:$J$40,"&lt;&gt;")</f>
        <v>0</v>
      </c>
      <c r="E45" s="57" t="str">
        <f t="shared" ref="E45:E51" si="11">IFERROR(B45/(B45+C45),"")</f>
        <v/>
      </c>
    </row>
    <row r="46" spans="1:38" x14ac:dyDescent="0.25">
      <c r="A46" s="54" t="s">
        <v>125</v>
      </c>
      <c r="B46" s="53">
        <f t="shared" si="8"/>
        <v>0</v>
      </c>
      <c r="C46" s="53">
        <f t="shared" si="9"/>
        <v>0</v>
      </c>
      <c r="D46" s="53">
        <f t="shared" si="10"/>
        <v>0</v>
      </c>
      <c r="E46" s="57" t="str">
        <f t="shared" si="11"/>
        <v/>
      </c>
    </row>
    <row r="47" spans="1:38" ht="30" x14ac:dyDescent="0.25">
      <c r="A47" s="54" t="s">
        <v>167</v>
      </c>
      <c r="B47" s="53">
        <f t="shared" si="8"/>
        <v>0</v>
      </c>
      <c r="C47" s="53">
        <f t="shared" si="9"/>
        <v>0</v>
      </c>
      <c r="D47" s="53">
        <f t="shared" si="10"/>
        <v>0</v>
      </c>
      <c r="E47" s="57" t="str">
        <f t="shared" si="11"/>
        <v/>
      </c>
    </row>
    <row r="48" spans="1:38" ht="30" x14ac:dyDescent="0.25">
      <c r="A48" s="54" t="s">
        <v>189</v>
      </c>
      <c r="B48" s="53">
        <f t="shared" si="8"/>
        <v>0</v>
      </c>
      <c r="C48" s="53">
        <f t="shared" si="9"/>
        <v>0</v>
      </c>
      <c r="D48" s="53">
        <f t="shared" si="10"/>
        <v>0</v>
      </c>
      <c r="E48" s="57" t="str">
        <f t="shared" si="11"/>
        <v/>
      </c>
    </row>
    <row r="49" spans="1:5" ht="30" x14ac:dyDescent="0.25">
      <c r="A49" s="54" t="s">
        <v>363</v>
      </c>
      <c r="B49" s="53">
        <f t="shared" si="8"/>
        <v>0</v>
      </c>
      <c r="C49" s="53">
        <f t="shared" si="9"/>
        <v>0</v>
      </c>
      <c r="D49" s="53">
        <f t="shared" si="10"/>
        <v>0</v>
      </c>
      <c r="E49" s="57" t="str">
        <f t="shared" si="11"/>
        <v/>
      </c>
    </row>
    <row r="50" spans="1:5" x14ac:dyDescent="0.25">
      <c r="A50" s="54" t="s">
        <v>254</v>
      </c>
      <c r="B50" s="53">
        <f t="shared" si="8"/>
        <v>0</v>
      </c>
      <c r="C50" s="53">
        <f t="shared" si="9"/>
        <v>0</v>
      </c>
      <c r="D50" s="53">
        <f t="shared" si="10"/>
        <v>0</v>
      </c>
      <c r="E50" s="57" t="str">
        <f t="shared" si="11"/>
        <v/>
      </c>
    </row>
    <row r="51" spans="1:5" x14ac:dyDescent="0.25">
      <c r="A51" s="56" t="s">
        <v>1456</v>
      </c>
      <c r="B51" s="55">
        <f>SUM(B44:B50)</f>
        <v>0</v>
      </c>
      <c r="C51" s="55">
        <f t="shared" ref="C51:D51" si="12">SUM(C44:C50)</f>
        <v>0</v>
      </c>
      <c r="D51" s="55">
        <f t="shared" si="12"/>
        <v>0</v>
      </c>
      <c r="E51" s="58" t="str">
        <f t="shared" si="11"/>
        <v/>
      </c>
    </row>
  </sheetData>
  <mergeCells count="208">
    <mergeCell ref="A42:E42"/>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s>
  <conditionalFormatting sqref="H10:J40">
    <cfRule type="duplicateValues" dxfId="822" priority="30"/>
  </conditionalFormatting>
  <conditionalFormatting sqref="T10:V40 X10:Z40 AB10:AD40 AF10:AH40 AJ10:AL40 M10:R40">
    <cfRule type="expression" dxfId="821" priority="1">
      <formula>$J10&lt;&gt;""</formula>
    </cfRule>
    <cfRule type="expression" dxfId="820" priority="2">
      <formula>$H10&lt;&gt;""</formula>
    </cfRule>
  </conditionalFormatting>
  <conditionalFormatting sqref="R10:R40">
    <cfRule type="cellIs" dxfId="819" priority="23" operator="equal">
      <formula>"CERRADA"</formula>
    </cfRule>
    <cfRule type="cellIs" dxfId="818" priority="24" operator="equal">
      <formula>"CANCELADA"</formula>
    </cfRule>
    <cfRule type="cellIs" dxfId="817" priority="25" operator="equal">
      <formula>"EN EJECUCION"</formula>
    </cfRule>
    <cfRule type="cellIs" dxfId="816" priority="26" operator="equal">
      <formula>"SIN INICIAR"</formula>
    </cfRule>
  </conditionalFormatting>
  <conditionalFormatting sqref="V10:V40">
    <cfRule type="cellIs" dxfId="815" priority="19" operator="equal">
      <formula>"CERRADA"</formula>
    </cfRule>
    <cfRule type="cellIs" dxfId="814" priority="20" operator="equal">
      <formula>"CANCELADA"</formula>
    </cfRule>
    <cfRule type="cellIs" dxfId="813" priority="21" operator="equal">
      <formula>"EN EJECUCION"</formula>
    </cfRule>
    <cfRule type="cellIs" dxfId="812" priority="22" operator="equal">
      <formula>"SIN INICIAR"</formula>
    </cfRule>
  </conditionalFormatting>
  <conditionalFormatting sqref="Z10:Z40">
    <cfRule type="cellIs" dxfId="811" priority="15" operator="equal">
      <formula>"CERRADA"</formula>
    </cfRule>
    <cfRule type="cellIs" dxfId="810" priority="16" operator="equal">
      <formula>"CANCELADA"</formula>
    </cfRule>
    <cfRule type="cellIs" dxfId="809" priority="17" operator="equal">
      <formula>"EN EJECUCION"</formula>
    </cfRule>
    <cfRule type="cellIs" dxfId="808" priority="18" operator="equal">
      <formula>"SIN INICIAR"</formula>
    </cfRule>
  </conditionalFormatting>
  <conditionalFormatting sqref="AD10:AD40">
    <cfRule type="cellIs" dxfId="807" priority="11" operator="equal">
      <formula>"CERRADA"</formula>
    </cfRule>
    <cfRule type="cellIs" dxfId="806" priority="12" operator="equal">
      <formula>"CANCELADA"</formula>
    </cfRule>
    <cfRule type="cellIs" dxfId="805" priority="13" operator="equal">
      <formula>"EN EJECUCION"</formula>
    </cfRule>
    <cfRule type="cellIs" dxfId="804" priority="14" operator="equal">
      <formula>"SIN INICIAR"</formula>
    </cfRule>
  </conditionalFormatting>
  <conditionalFormatting sqref="AH10:AH40">
    <cfRule type="cellIs" dxfId="803" priority="7" operator="equal">
      <formula>"CERRADA"</formula>
    </cfRule>
    <cfRule type="cellIs" dxfId="802" priority="8" operator="equal">
      <formula>"CANCELADA"</formula>
    </cfRule>
    <cfRule type="cellIs" dxfId="801" priority="9" operator="equal">
      <formula>"EN EJECUCION"</formula>
    </cfRule>
    <cfRule type="cellIs" dxfId="800" priority="10" operator="equal">
      <formula>"SIN INICIAR"</formula>
    </cfRule>
  </conditionalFormatting>
  <conditionalFormatting sqref="AL10:AL40">
    <cfRule type="cellIs" dxfId="799" priority="3" operator="equal">
      <formula>"CERRADA"</formula>
    </cfRule>
    <cfRule type="cellIs" dxfId="798" priority="4" operator="equal">
      <formula>"CANCELADA"</formula>
    </cfRule>
    <cfRule type="cellIs" dxfId="797" priority="5" operator="equal">
      <formula>"EN EJECUCION"</formula>
    </cfRule>
    <cfRule type="cellIs" dxfId="796" priority="6" operator="equal">
      <formula>"SIN INICIAR"</formula>
    </cfRule>
  </conditionalFormatting>
  <dataValidations count="1">
    <dataValidation type="list" allowBlank="1" showInputMessage="1" showErrorMessage="1" sqref="AD10:AD40 Z10:Z40 V10:V40 R10:R40 AH10:AH40 AL10:AL40" xr:uid="{00000000-0002-0000-0A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3">
    <tabColor rgb="FFFF6699"/>
    <pageSetUpPr fitToPage="1"/>
  </sheetPr>
  <dimension ref="A1:AL98"/>
  <sheetViews>
    <sheetView showGridLines="0" zoomScale="85" zoomScaleNormal="85" workbookViewId="0">
      <selection activeCell="G7" sqref="G7"/>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5.7109375" style="51" customWidth="1"/>
    <col min="12" max="12" width="4" style="48" customWidth="1"/>
    <col min="13" max="14" width="44.7109375" style="48" customWidth="1"/>
    <col min="15" max="15" width="25.28515625" style="48" customWidth="1"/>
    <col min="16" max="17" width="26" style="48" customWidth="1"/>
    <col min="18" max="18" width="16.5703125" style="48" customWidth="1"/>
    <col min="19" max="19" width="2" style="48" customWidth="1"/>
    <col min="20" max="21" width="26" style="48" customWidth="1"/>
    <col min="22" max="22" width="16.140625" style="48" customWidth="1"/>
    <col min="23" max="23" width="1.5703125" style="48" customWidth="1"/>
    <col min="24" max="25" width="26" style="48" customWidth="1"/>
    <col min="26" max="26" width="17.140625" style="48" customWidth="1"/>
    <col min="27" max="27" width="2.28515625" style="48" customWidth="1"/>
    <col min="28" max="29" width="26" style="48" customWidth="1"/>
    <col min="30" max="30" width="16.85546875" style="48" customWidth="1"/>
    <col min="31" max="31" width="2.42578125" style="48" customWidth="1"/>
    <col min="32" max="33" width="26" style="48" customWidth="1"/>
    <col min="34" max="34" width="16.85546875" style="48" customWidth="1"/>
    <col min="35" max="35" width="2.28515625" style="48" customWidth="1"/>
    <col min="36" max="37" width="26" style="48" customWidth="1"/>
    <col min="38" max="38" width="18.42578125" style="48" customWidth="1"/>
    <col min="39" max="16384" width="11.42578125" style="48"/>
  </cols>
  <sheetData>
    <row r="1" spans="1:38" ht="56.25" customHeight="1" x14ac:dyDescent="0.25">
      <c r="B1" s="160" t="s">
        <v>1397</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COUNTA(H10:H87)</f>
        <v>0</v>
      </c>
      <c r="D4">
        <f t="shared" ref="D4:E4" si="6">COUNTA(I10:I87)</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1449</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409</v>
      </c>
      <c r="C10" t="s">
        <v>386</v>
      </c>
      <c r="D10" t="s">
        <v>1118</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409</v>
      </c>
      <c r="C11" t="s">
        <v>386</v>
      </c>
      <c r="D11" t="s">
        <v>1118</v>
      </c>
      <c r="E11">
        <v>1</v>
      </c>
      <c r="F11" t="s">
        <v>1778</v>
      </c>
      <c r="G11" t="s">
        <v>2320</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409</v>
      </c>
      <c r="C12" t="s">
        <v>386</v>
      </c>
      <c r="D12" t="s">
        <v>1118</v>
      </c>
      <c r="E12">
        <v>1</v>
      </c>
      <c r="F12" t="s">
        <v>1780</v>
      </c>
      <c r="G12" t="s">
        <v>2321</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409</v>
      </c>
      <c r="C13" t="s">
        <v>386</v>
      </c>
      <c r="D13" t="s">
        <v>1118</v>
      </c>
      <c r="E13">
        <v>1</v>
      </c>
      <c r="F13" t="s">
        <v>1782</v>
      </c>
      <c r="G13" t="s">
        <v>2322</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409</v>
      </c>
      <c r="C14" t="s">
        <v>386</v>
      </c>
      <c r="D14" t="s">
        <v>1118</v>
      </c>
      <c r="E14">
        <v>2</v>
      </c>
      <c r="F14"/>
      <c r="G14" t="s">
        <v>85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409</v>
      </c>
      <c r="C15" t="s">
        <v>386</v>
      </c>
      <c r="D15" t="s">
        <v>1118</v>
      </c>
      <c r="E15">
        <v>2</v>
      </c>
      <c r="F15" t="s">
        <v>1790</v>
      </c>
      <c r="G15" t="s">
        <v>2323</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409</v>
      </c>
      <c r="C16" t="s">
        <v>386</v>
      </c>
      <c r="D16" t="s">
        <v>1118</v>
      </c>
      <c r="E16">
        <v>2</v>
      </c>
      <c r="F16" t="s">
        <v>1792</v>
      </c>
      <c r="G16" t="s">
        <v>2324</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409</v>
      </c>
      <c r="C17" t="s">
        <v>121</v>
      </c>
      <c r="D17" t="s">
        <v>1118</v>
      </c>
      <c r="E17">
        <v>3</v>
      </c>
      <c r="F17"/>
      <c r="G17" t="s">
        <v>313</v>
      </c>
      <c r="H17"/>
      <c r="I17"/>
      <c r="J17"/>
      <c r="K17"/>
      <c r="M17"/>
      <c r="N17"/>
      <c r="O17"/>
      <c r="P17" s="160"/>
      <c r="Q17" s="160"/>
      <c r="R17"/>
      <c r="T17" s="160"/>
      <c r="U17" s="160"/>
      <c r="V17"/>
      <c r="X17" s="160"/>
      <c r="Y17" s="160"/>
      <c r="Z17"/>
      <c r="AB17" s="160"/>
      <c r="AC17" s="160"/>
      <c r="AD17"/>
      <c r="AF17" s="160"/>
      <c r="AG17" s="160"/>
      <c r="AH17"/>
      <c r="AJ17" s="160"/>
      <c r="AK17" s="160"/>
      <c r="AL17"/>
    </row>
    <row r="18" spans="1:38" ht="15.75" thickBot="1" x14ac:dyDescent="0.3">
      <c r="A18" t="s">
        <v>0</v>
      </c>
      <c r="B18" t="s">
        <v>409</v>
      </c>
      <c r="C18" t="s">
        <v>121</v>
      </c>
      <c r="D18" t="s">
        <v>1118</v>
      </c>
      <c r="E18">
        <v>4</v>
      </c>
      <c r="F18"/>
      <c r="G18" t="s">
        <v>1119</v>
      </c>
      <c r="H18"/>
      <c r="I18"/>
      <c r="J18"/>
      <c r="K18"/>
      <c r="M18"/>
      <c r="N18"/>
      <c r="O18"/>
      <c r="P18" s="160"/>
      <c r="Q18" s="160"/>
      <c r="R18"/>
      <c r="T18" s="160"/>
      <c r="U18" s="160"/>
      <c r="V18"/>
      <c r="X18" s="160"/>
      <c r="Y18" s="160"/>
      <c r="Z18"/>
      <c r="AB18" s="160"/>
      <c r="AC18" s="160"/>
      <c r="AD18"/>
      <c r="AF18" s="160"/>
      <c r="AG18" s="160"/>
      <c r="AH18"/>
      <c r="AJ18" s="160"/>
      <c r="AK18" s="160"/>
      <c r="AL18"/>
    </row>
    <row r="19" spans="1:38" ht="15.75" thickTop="1" x14ac:dyDescent="0.25">
      <c r="A19" t="s">
        <v>24</v>
      </c>
      <c r="B19" t="s">
        <v>409</v>
      </c>
      <c r="C19" t="s">
        <v>386</v>
      </c>
      <c r="D19" t="s">
        <v>1118</v>
      </c>
      <c r="E19">
        <v>5</v>
      </c>
      <c r="F19"/>
      <c r="G19" t="s">
        <v>341</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409</v>
      </c>
      <c r="C20" t="s">
        <v>386</v>
      </c>
      <c r="D20" t="s">
        <v>1118</v>
      </c>
      <c r="E20">
        <v>5</v>
      </c>
      <c r="F20" t="s">
        <v>1578</v>
      </c>
      <c r="G20" t="s">
        <v>2325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409</v>
      </c>
      <c r="C21" t="s">
        <v>386</v>
      </c>
      <c r="D21" t="s">
        <v>1118</v>
      </c>
      <c r="E21">
        <v>6</v>
      </c>
      <c r="F21"/>
      <c r="G21" t="s">
        <v>85</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409</v>
      </c>
      <c r="C22" t="s">
        <v>386</v>
      </c>
      <c r="D22" t="s">
        <v>1118</v>
      </c>
      <c r="E22">
        <v>6</v>
      </c>
      <c r="F22" t="s">
        <v>2170</v>
      </c>
      <c r="G22" t="s">
        <v>2080</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409</v>
      </c>
      <c r="C23" t="s">
        <v>386</v>
      </c>
      <c r="D23" t="s">
        <v>1118</v>
      </c>
      <c r="E23">
        <v>6</v>
      </c>
      <c r="F23" t="s">
        <v>2172</v>
      </c>
      <c r="G23" t="s">
        <v>2164</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409</v>
      </c>
      <c r="C24" t="s">
        <v>386</v>
      </c>
      <c r="D24" t="s">
        <v>1118</v>
      </c>
      <c r="E24">
        <v>6</v>
      </c>
      <c r="F24" t="s">
        <v>2174</v>
      </c>
      <c r="G24" t="s">
        <v>2326</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409</v>
      </c>
      <c r="C25" t="s">
        <v>386</v>
      </c>
      <c r="D25" t="s">
        <v>1118</v>
      </c>
      <c r="E25">
        <v>6</v>
      </c>
      <c r="F25" t="s">
        <v>2327</v>
      </c>
      <c r="G25" t="s">
        <v>2328</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409</v>
      </c>
      <c r="C26" t="s">
        <v>386</v>
      </c>
      <c r="D26" t="s">
        <v>1118</v>
      </c>
      <c r="E26">
        <v>6</v>
      </c>
      <c r="F26" t="s">
        <v>2329</v>
      </c>
      <c r="G26" t="s">
        <v>2330</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409</v>
      </c>
      <c r="C27" t="s">
        <v>386</v>
      </c>
      <c r="D27" t="s">
        <v>1118</v>
      </c>
      <c r="E27">
        <v>6</v>
      </c>
      <c r="F27" t="s">
        <v>2331</v>
      </c>
      <c r="G27" t="s">
        <v>2332</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409</v>
      </c>
      <c r="C28" t="s">
        <v>386</v>
      </c>
      <c r="D28" t="s">
        <v>1118</v>
      </c>
      <c r="E28">
        <v>7</v>
      </c>
      <c r="F28"/>
      <c r="G28" t="s">
        <v>1122</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409</v>
      </c>
      <c r="C29" t="s">
        <v>386</v>
      </c>
      <c r="D29" t="s">
        <v>1118</v>
      </c>
      <c r="E29">
        <v>8</v>
      </c>
      <c r="F29"/>
      <c r="G29" t="s">
        <v>1123</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409</v>
      </c>
      <c r="C30" t="s">
        <v>386</v>
      </c>
      <c r="D30" t="s">
        <v>1118</v>
      </c>
      <c r="E30">
        <v>9</v>
      </c>
      <c r="F30"/>
      <c r="G30" t="s">
        <v>1121</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409</v>
      </c>
      <c r="C31" t="s">
        <v>386</v>
      </c>
      <c r="D31" t="s">
        <v>1118</v>
      </c>
      <c r="E31">
        <v>9</v>
      </c>
      <c r="F31" t="s">
        <v>1586</v>
      </c>
      <c r="G31" t="s">
        <v>2333</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409</v>
      </c>
      <c r="C32" t="s">
        <v>386</v>
      </c>
      <c r="D32" t="s">
        <v>1118</v>
      </c>
      <c r="E32">
        <v>9</v>
      </c>
      <c r="F32" t="s">
        <v>1588</v>
      </c>
      <c r="G32" t="s">
        <v>2334</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409</v>
      </c>
      <c r="C33" t="s">
        <v>386</v>
      </c>
      <c r="D33" t="s">
        <v>1118</v>
      </c>
      <c r="E33">
        <v>9</v>
      </c>
      <c r="F33" t="s">
        <v>1590</v>
      </c>
      <c r="G33" t="s">
        <v>2335</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409</v>
      </c>
      <c r="C34" t="s">
        <v>386</v>
      </c>
      <c r="D34" t="s">
        <v>1118</v>
      </c>
      <c r="E34">
        <v>9</v>
      </c>
      <c r="F34" t="s">
        <v>1592</v>
      </c>
      <c r="G34" t="s">
        <v>2336</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409</v>
      </c>
      <c r="C35" t="s">
        <v>386</v>
      </c>
      <c r="D35" t="s">
        <v>1118</v>
      </c>
      <c r="E35">
        <v>10</v>
      </c>
      <c r="F35"/>
      <c r="G35" t="s">
        <v>1120</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409</v>
      </c>
      <c r="C36" t="s">
        <v>386</v>
      </c>
      <c r="D36" t="s">
        <v>1118</v>
      </c>
      <c r="E36">
        <v>10</v>
      </c>
      <c r="F36" t="s">
        <v>2079</v>
      </c>
      <c r="G36" t="s">
        <v>2337</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409</v>
      </c>
      <c r="C37" t="s">
        <v>386</v>
      </c>
      <c r="D37" t="s">
        <v>1118</v>
      </c>
      <c r="E37">
        <v>10</v>
      </c>
      <c r="F37" t="s">
        <v>2081</v>
      </c>
      <c r="G37" t="s">
        <v>2338</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409</v>
      </c>
      <c r="C38" t="s">
        <v>386</v>
      </c>
      <c r="D38" t="s">
        <v>1118</v>
      </c>
      <c r="E38">
        <v>10</v>
      </c>
      <c r="F38" t="s">
        <v>2082</v>
      </c>
      <c r="G38" t="s">
        <v>2339</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409</v>
      </c>
      <c r="C39" t="s">
        <v>386</v>
      </c>
      <c r="D39" t="s">
        <v>1118</v>
      </c>
      <c r="E39">
        <v>10</v>
      </c>
      <c r="F39" t="s">
        <v>2340</v>
      </c>
      <c r="G39" t="s">
        <v>2341</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409</v>
      </c>
      <c r="C40" t="s">
        <v>386</v>
      </c>
      <c r="D40" t="s">
        <v>1118</v>
      </c>
      <c r="E40">
        <v>11</v>
      </c>
      <c r="F40"/>
      <c r="G40" t="s">
        <v>1124</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409</v>
      </c>
      <c r="C41" t="s">
        <v>386</v>
      </c>
      <c r="D41" t="s">
        <v>1118</v>
      </c>
      <c r="E41">
        <v>11</v>
      </c>
      <c r="F41" t="s">
        <v>2007</v>
      </c>
      <c r="G41" t="s">
        <v>2342</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409</v>
      </c>
      <c r="C42" t="s">
        <v>386</v>
      </c>
      <c r="D42" t="s">
        <v>1118</v>
      </c>
      <c r="E42">
        <v>11</v>
      </c>
      <c r="F42" t="s">
        <v>2009</v>
      </c>
      <c r="G42" t="s">
        <v>2343</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409</v>
      </c>
      <c r="C43" t="s">
        <v>386</v>
      </c>
      <c r="D43" t="s">
        <v>1118</v>
      </c>
      <c r="E43">
        <v>11</v>
      </c>
      <c r="F43" t="s">
        <v>2011</v>
      </c>
      <c r="G43" t="s">
        <v>2344</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409</v>
      </c>
      <c r="C44" t="s">
        <v>386</v>
      </c>
      <c r="D44" t="s">
        <v>1118</v>
      </c>
      <c r="E44">
        <v>12</v>
      </c>
      <c r="F44"/>
      <c r="G44" t="s">
        <v>1125</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24</v>
      </c>
      <c r="B45" t="s">
        <v>409</v>
      </c>
      <c r="C45" t="s">
        <v>386</v>
      </c>
      <c r="D45" t="s">
        <v>1118</v>
      </c>
      <c r="E45">
        <v>12</v>
      </c>
      <c r="F45" t="s">
        <v>1913</v>
      </c>
      <c r="G45" t="s">
        <v>2343</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24</v>
      </c>
      <c r="B46" t="s">
        <v>409</v>
      </c>
      <c r="C46" t="s">
        <v>386</v>
      </c>
      <c r="D46" t="s">
        <v>1118</v>
      </c>
      <c r="E46">
        <v>12</v>
      </c>
      <c r="F46" t="s">
        <v>1915</v>
      </c>
      <c r="G46" t="s">
        <v>2345</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24</v>
      </c>
      <c r="B47" t="s">
        <v>409</v>
      </c>
      <c r="C47" t="s">
        <v>386</v>
      </c>
      <c r="D47" t="s">
        <v>1118</v>
      </c>
      <c r="E47">
        <v>13</v>
      </c>
      <c r="F47"/>
      <c r="G47" t="s">
        <v>1126</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24</v>
      </c>
      <c r="B48" t="s">
        <v>409</v>
      </c>
      <c r="C48" t="s">
        <v>386</v>
      </c>
      <c r="D48" t="s">
        <v>1118</v>
      </c>
      <c r="E48">
        <v>13</v>
      </c>
      <c r="F48" t="s">
        <v>16</v>
      </c>
      <c r="G48" t="s">
        <v>2346</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24</v>
      </c>
      <c r="B49" t="s">
        <v>409</v>
      </c>
      <c r="C49" t="s">
        <v>386</v>
      </c>
      <c r="D49" t="s">
        <v>1118</v>
      </c>
      <c r="E49">
        <v>13</v>
      </c>
      <c r="F49" t="s">
        <v>1572</v>
      </c>
      <c r="G49" t="s">
        <v>2345</v>
      </c>
      <c r="H49"/>
      <c r="I49"/>
      <c r="J49"/>
      <c r="K49"/>
      <c r="M49"/>
      <c r="N49"/>
      <c r="O49"/>
      <c r="P49" s="160"/>
      <c r="Q49" s="160"/>
      <c r="R49"/>
      <c r="T49" s="160"/>
      <c r="U49" s="160"/>
      <c r="V49"/>
      <c r="X49" s="160"/>
      <c r="Y49" s="160"/>
      <c r="Z49"/>
      <c r="AB49" s="160"/>
      <c r="AC49" s="160"/>
      <c r="AD49"/>
      <c r="AF49" s="160"/>
      <c r="AG49" s="160"/>
      <c r="AH49"/>
      <c r="AJ49" s="160"/>
      <c r="AK49" s="160"/>
      <c r="AL49"/>
    </row>
    <row r="50" spans="1:38" ht="15.75" thickBot="1" x14ac:dyDescent="0.3">
      <c r="A50" t="s">
        <v>24</v>
      </c>
      <c r="B50" t="s">
        <v>409</v>
      </c>
      <c r="C50" t="s">
        <v>121</v>
      </c>
      <c r="D50" t="s">
        <v>1118</v>
      </c>
      <c r="E50">
        <v>14</v>
      </c>
      <c r="F50"/>
      <c r="G50" t="s">
        <v>308</v>
      </c>
      <c r="H50"/>
      <c r="I50"/>
      <c r="J50"/>
      <c r="K50"/>
      <c r="M50"/>
      <c r="N50"/>
      <c r="O50"/>
      <c r="P50" s="160"/>
      <c r="Q50" s="160"/>
      <c r="R50"/>
      <c r="T50" s="160"/>
      <c r="U50" s="160"/>
      <c r="V50"/>
      <c r="X50" s="160"/>
      <c r="Y50" s="160"/>
      <c r="Z50"/>
      <c r="AB50" s="160"/>
      <c r="AC50" s="160"/>
      <c r="AD50"/>
      <c r="AF50" s="160"/>
      <c r="AG50" s="160"/>
      <c r="AH50"/>
      <c r="AJ50" s="160"/>
      <c r="AK50" s="160"/>
      <c r="AL50"/>
    </row>
    <row r="51" spans="1:38" ht="15.75" thickTop="1" x14ac:dyDescent="0.25">
      <c r="A51" t="s">
        <v>125</v>
      </c>
      <c r="B51" t="s">
        <v>409</v>
      </c>
      <c r="C51" t="s">
        <v>386</v>
      </c>
      <c r="D51" t="s">
        <v>1118</v>
      </c>
      <c r="E51">
        <v>15</v>
      </c>
      <c r="F51"/>
      <c r="G51" t="s">
        <v>292</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409</v>
      </c>
      <c r="C52" t="s">
        <v>386</v>
      </c>
      <c r="D52" t="s">
        <v>1118</v>
      </c>
      <c r="E52">
        <v>15</v>
      </c>
      <c r="F52" t="s">
        <v>2054</v>
      </c>
      <c r="G52" t="s">
        <v>2347</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409</v>
      </c>
      <c r="C53" t="s">
        <v>386</v>
      </c>
      <c r="D53" t="s">
        <v>1118</v>
      </c>
      <c r="E53">
        <v>15</v>
      </c>
      <c r="F53" t="s">
        <v>2056</v>
      </c>
      <c r="G53" t="s">
        <v>2348</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409</v>
      </c>
      <c r="C54" t="s">
        <v>386</v>
      </c>
      <c r="D54" t="s">
        <v>1118</v>
      </c>
      <c r="E54">
        <v>15</v>
      </c>
      <c r="F54" t="s">
        <v>2058</v>
      </c>
      <c r="G54" t="s">
        <v>2349</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409</v>
      </c>
      <c r="C55" t="s">
        <v>386</v>
      </c>
      <c r="D55" t="s">
        <v>1118</v>
      </c>
      <c r="E55">
        <v>15</v>
      </c>
      <c r="F55" t="s">
        <v>2060</v>
      </c>
      <c r="G55" t="s">
        <v>2350</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409</v>
      </c>
      <c r="C56" t="s">
        <v>386</v>
      </c>
      <c r="D56" t="s">
        <v>1118</v>
      </c>
      <c r="E56">
        <v>15</v>
      </c>
      <c r="F56" t="s">
        <v>2062</v>
      </c>
      <c r="G56" t="s">
        <v>2351</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409</v>
      </c>
      <c r="C57" t="s">
        <v>386</v>
      </c>
      <c r="D57" t="s">
        <v>1118</v>
      </c>
      <c r="E57">
        <v>15</v>
      </c>
      <c r="F57" t="s">
        <v>2278</v>
      </c>
      <c r="G57" t="s">
        <v>2352</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409</v>
      </c>
      <c r="C58" t="s">
        <v>386</v>
      </c>
      <c r="D58" t="s">
        <v>1118</v>
      </c>
      <c r="E58">
        <v>15</v>
      </c>
      <c r="F58" t="s">
        <v>2353</v>
      </c>
      <c r="G58" t="s">
        <v>2354</v>
      </c>
      <c r="H58"/>
      <c r="I58"/>
      <c r="J58"/>
      <c r="K58"/>
      <c r="M58"/>
      <c r="N58"/>
      <c r="O58"/>
      <c r="P58" s="160"/>
      <c r="Q58" s="160"/>
      <c r="R58"/>
      <c r="T58" s="160"/>
      <c r="U58" s="160"/>
      <c r="V58"/>
      <c r="X58" s="160"/>
      <c r="Y58" s="160"/>
      <c r="Z58"/>
      <c r="AB58" s="160"/>
      <c r="AC58" s="160"/>
      <c r="AD58"/>
      <c r="AF58" s="160"/>
      <c r="AG58" s="160"/>
      <c r="AH58"/>
      <c r="AJ58" s="160"/>
      <c r="AK58" s="160"/>
      <c r="AL58"/>
    </row>
    <row r="59" spans="1:38" ht="15.75" thickBot="1" x14ac:dyDescent="0.3">
      <c r="A59" t="s">
        <v>125</v>
      </c>
      <c r="B59" t="s">
        <v>409</v>
      </c>
      <c r="C59" t="s">
        <v>121</v>
      </c>
      <c r="D59" t="s">
        <v>1118</v>
      </c>
      <c r="E59">
        <v>16</v>
      </c>
      <c r="F59"/>
      <c r="G59" t="s">
        <v>308</v>
      </c>
      <c r="H59"/>
      <c r="I59"/>
      <c r="J59"/>
      <c r="K59"/>
      <c r="M59"/>
      <c r="N59"/>
      <c r="O59"/>
      <c r="P59" s="160"/>
      <c r="Q59" s="160"/>
      <c r="R59"/>
      <c r="T59" s="160"/>
      <c r="U59" s="160"/>
      <c r="V59"/>
      <c r="X59" s="160"/>
      <c r="Y59" s="160"/>
      <c r="Z59"/>
      <c r="AB59" s="160"/>
      <c r="AC59" s="160"/>
      <c r="AD59"/>
      <c r="AF59" s="160"/>
      <c r="AG59" s="160"/>
      <c r="AH59"/>
      <c r="AJ59" s="160"/>
      <c r="AK59" s="160"/>
      <c r="AL59"/>
    </row>
    <row r="60" spans="1:38" ht="15.75" thickTop="1" x14ac:dyDescent="0.25">
      <c r="A60" t="s">
        <v>167</v>
      </c>
      <c r="B60" t="s">
        <v>409</v>
      </c>
      <c r="C60" t="s">
        <v>386</v>
      </c>
      <c r="D60" t="s">
        <v>1118</v>
      </c>
      <c r="E60">
        <v>17</v>
      </c>
      <c r="F60"/>
      <c r="G60" t="s">
        <v>341</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167</v>
      </c>
      <c r="B61" t="s">
        <v>409</v>
      </c>
      <c r="C61" t="s">
        <v>386</v>
      </c>
      <c r="D61" t="s">
        <v>1118</v>
      </c>
      <c r="E61">
        <v>17</v>
      </c>
      <c r="F61" t="s">
        <v>1826</v>
      </c>
      <c r="G61" t="s">
        <v>1127</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167</v>
      </c>
      <c r="B62" t="s">
        <v>409</v>
      </c>
      <c r="C62" t="s">
        <v>386</v>
      </c>
      <c r="D62" t="s">
        <v>1118</v>
      </c>
      <c r="E62">
        <v>17</v>
      </c>
      <c r="F62" t="s">
        <v>1836</v>
      </c>
      <c r="G62" t="s">
        <v>1128</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167</v>
      </c>
      <c r="B63" t="s">
        <v>409</v>
      </c>
      <c r="C63" t="s">
        <v>386</v>
      </c>
      <c r="D63" t="s">
        <v>1118</v>
      </c>
      <c r="E63">
        <v>17</v>
      </c>
      <c r="F63" t="s">
        <v>1943</v>
      </c>
      <c r="G63" t="s">
        <v>549</v>
      </c>
      <c r="H63"/>
      <c r="I63"/>
      <c r="J63"/>
      <c r="K63"/>
      <c r="M63"/>
      <c r="N63"/>
      <c r="O63"/>
      <c r="P63" s="160"/>
      <c r="Q63" s="160"/>
      <c r="R63"/>
      <c r="T63" s="160"/>
      <c r="U63" s="160"/>
      <c r="V63"/>
      <c r="X63" s="160"/>
      <c r="Y63" s="160"/>
      <c r="Z63"/>
      <c r="AB63" s="160"/>
      <c r="AC63" s="160"/>
      <c r="AD63"/>
      <c r="AF63" s="160"/>
      <c r="AG63" s="160"/>
      <c r="AH63"/>
      <c r="AJ63" s="160"/>
      <c r="AK63" s="160"/>
      <c r="AL63"/>
    </row>
    <row r="64" spans="1:38" ht="15.75" thickBot="1" x14ac:dyDescent="0.3">
      <c r="A64" t="s">
        <v>167</v>
      </c>
      <c r="B64" t="s">
        <v>409</v>
      </c>
      <c r="C64" t="s">
        <v>121</v>
      </c>
      <c r="D64" t="s">
        <v>1118</v>
      </c>
      <c r="E64">
        <v>18</v>
      </c>
      <c r="F64"/>
      <c r="G64" t="s">
        <v>308</v>
      </c>
      <c r="H64"/>
      <c r="I64"/>
      <c r="J64"/>
      <c r="K64"/>
      <c r="M64"/>
      <c r="N64"/>
      <c r="O64"/>
      <c r="P64" s="160"/>
      <c r="Q64" s="160"/>
      <c r="R64"/>
      <c r="T64" s="160"/>
      <c r="U64" s="160"/>
      <c r="V64"/>
      <c r="X64" s="160"/>
      <c r="Y64" s="160"/>
      <c r="Z64"/>
      <c r="AB64" s="160"/>
      <c r="AC64" s="160"/>
      <c r="AD64"/>
      <c r="AF64" s="160"/>
      <c r="AG64" s="160"/>
      <c r="AH64"/>
      <c r="AJ64" s="160"/>
      <c r="AK64" s="160"/>
      <c r="AL64"/>
    </row>
    <row r="65" spans="1:38" ht="15.75" thickTop="1" x14ac:dyDescent="0.25">
      <c r="A65" t="s">
        <v>189</v>
      </c>
      <c r="B65" t="s">
        <v>409</v>
      </c>
      <c r="C65" t="s">
        <v>386</v>
      </c>
      <c r="D65" t="s">
        <v>1118</v>
      </c>
      <c r="E65">
        <v>19</v>
      </c>
      <c r="F65"/>
      <c r="G65" t="s">
        <v>346</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189</v>
      </c>
      <c r="B66" t="s">
        <v>409</v>
      </c>
      <c r="C66" t="s">
        <v>386</v>
      </c>
      <c r="D66" t="s">
        <v>1118</v>
      </c>
      <c r="E66">
        <v>19</v>
      </c>
      <c r="F66" t="s">
        <v>1972</v>
      </c>
      <c r="G66" t="s">
        <v>2355</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189</v>
      </c>
      <c r="B67" t="s">
        <v>409</v>
      </c>
      <c r="C67" t="s">
        <v>386</v>
      </c>
      <c r="D67" t="s">
        <v>1118</v>
      </c>
      <c r="E67">
        <v>19</v>
      </c>
      <c r="F67" t="s">
        <v>1029</v>
      </c>
      <c r="G67" t="s">
        <v>2356</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189</v>
      </c>
      <c r="B68" t="s">
        <v>409</v>
      </c>
      <c r="C68" t="s">
        <v>386</v>
      </c>
      <c r="D68" t="s">
        <v>1118</v>
      </c>
      <c r="E68">
        <v>19</v>
      </c>
      <c r="F68" t="s">
        <v>1030</v>
      </c>
      <c r="G68" t="s">
        <v>2357</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189</v>
      </c>
      <c r="B69" t="s">
        <v>409</v>
      </c>
      <c r="C69" t="s">
        <v>386</v>
      </c>
      <c r="D69" t="s">
        <v>1118</v>
      </c>
      <c r="E69">
        <v>19</v>
      </c>
      <c r="F69" t="s">
        <v>1031</v>
      </c>
      <c r="G69" t="s">
        <v>2358</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189</v>
      </c>
      <c r="B70" t="s">
        <v>409</v>
      </c>
      <c r="C70" t="s">
        <v>386</v>
      </c>
      <c r="D70" t="s">
        <v>1118</v>
      </c>
      <c r="E70">
        <v>19</v>
      </c>
      <c r="F70" t="s">
        <v>1974</v>
      </c>
      <c r="G70" t="s">
        <v>2359</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189</v>
      </c>
      <c r="B71" t="s">
        <v>409</v>
      </c>
      <c r="C71" t="s">
        <v>386</v>
      </c>
      <c r="D71" t="s">
        <v>1118</v>
      </c>
      <c r="E71">
        <v>19</v>
      </c>
      <c r="F71" t="s">
        <v>1032</v>
      </c>
      <c r="G71" t="s">
        <v>2360</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189</v>
      </c>
      <c r="B72" t="s">
        <v>409</v>
      </c>
      <c r="C72" t="s">
        <v>386</v>
      </c>
      <c r="D72" t="s">
        <v>1118</v>
      </c>
      <c r="E72">
        <v>19</v>
      </c>
      <c r="F72" t="s">
        <v>1033</v>
      </c>
      <c r="G72" t="s">
        <v>2361</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189</v>
      </c>
      <c r="B73" t="s">
        <v>409</v>
      </c>
      <c r="C73" t="s">
        <v>386</v>
      </c>
      <c r="D73" t="s">
        <v>1118</v>
      </c>
      <c r="E73">
        <v>19</v>
      </c>
      <c r="F73" t="s">
        <v>1034</v>
      </c>
      <c r="G73" t="s">
        <v>2362</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189</v>
      </c>
      <c r="B74" t="s">
        <v>409</v>
      </c>
      <c r="C74" t="s">
        <v>386</v>
      </c>
      <c r="D74" t="s">
        <v>1118</v>
      </c>
      <c r="E74">
        <v>19</v>
      </c>
      <c r="F74" t="s">
        <v>1976</v>
      </c>
      <c r="G74" t="s">
        <v>2363</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189</v>
      </c>
      <c r="B75" t="s">
        <v>409</v>
      </c>
      <c r="C75" t="s">
        <v>386</v>
      </c>
      <c r="D75" t="s">
        <v>1118</v>
      </c>
      <c r="E75">
        <v>19</v>
      </c>
      <c r="F75" t="s">
        <v>2089</v>
      </c>
      <c r="G75" t="s">
        <v>2364</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189</v>
      </c>
      <c r="B76" t="s">
        <v>409</v>
      </c>
      <c r="C76" t="s">
        <v>386</v>
      </c>
      <c r="D76" t="s">
        <v>1118</v>
      </c>
      <c r="E76">
        <v>19</v>
      </c>
      <c r="F76" t="s">
        <v>2091</v>
      </c>
      <c r="G76" t="s">
        <v>2365</v>
      </c>
      <c r="H76"/>
      <c r="I76"/>
      <c r="J76"/>
      <c r="K76"/>
      <c r="M76"/>
      <c r="N76"/>
      <c r="O76"/>
      <c r="P76" s="160"/>
      <c r="Q76" s="160"/>
      <c r="R76"/>
      <c r="T76" s="160"/>
      <c r="U76" s="160"/>
      <c r="V76"/>
      <c r="X76" s="160"/>
      <c r="Y76" s="160"/>
      <c r="Z76"/>
      <c r="AB76" s="160"/>
      <c r="AC76" s="160"/>
      <c r="AD76"/>
      <c r="AF76" s="160"/>
      <c r="AG76" s="160"/>
      <c r="AH76"/>
      <c r="AJ76" s="160"/>
      <c r="AK76" s="160"/>
      <c r="AL76"/>
    </row>
    <row r="77" spans="1:38" ht="15.75" thickBot="1" x14ac:dyDescent="0.3">
      <c r="A77" t="s">
        <v>189</v>
      </c>
      <c r="B77" t="s">
        <v>409</v>
      </c>
      <c r="C77" t="s">
        <v>1129</v>
      </c>
      <c r="D77" t="s">
        <v>1118</v>
      </c>
      <c r="E77">
        <v>20</v>
      </c>
      <c r="F77"/>
      <c r="G77" t="s">
        <v>308</v>
      </c>
      <c r="H77"/>
      <c r="I77"/>
      <c r="J77"/>
      <c r="K77"/>
      <c r="M77"/>
      <c r="N77"/>
      <c r="O77"/>
      <c r="P77" s="160"/>
      <c r="Q77" s="160"/>
      <c r="R77"/>
      <c r="T77" s="160"/>
      <c r="U77" s="160"/>
      <c r="V77"/>
      <c r="X77" s="160"/>
      <c r="Y77" s="160"/>
      <c r="Z77"/>
      <c r="AB77" s="160"/>
      <c r="AC77" s="160"/>
      <c r="AD77"/>
      <c r="AF77" s="160"/>
      <c r="AG77" s="160"/>
      <c r="AH77"/>
      <c r="AJ77" s="160"/>
      <c r="AK77" s="160"/>
      <c r="AL77"/>
    </row>
    <row r="78" spans="1:38" ht="15.75" thickTop="1" x14ac:dyDescent="0.25">
      <c r="A78" t="s">
        <v>363</v>
      </c>
      <c r="B78" t="s">
        <v>409</v>
      </c>
      <c r="C78" t="s">
        <v>386</v>
      </c>
      <c r="D78" t="s">
        <v>1118</v>
      </c>
      <c r="E78">
        <v>21</v>
      </c>
      <c r="F78"/>
      <c r="G78" t="s">
        <v>341</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363</v>
      </c>
      <c r="B79" t="s">
        <v>409</v>
      </c>
      <c r="C79" t="s">
        <v>386</v>
      </c>
      <c r="D79" t="s">
        <v>1118</v>
      </c>
      <c r="E79">
        <v>21</v>
      </c>
      <c r="F79" t="s">
        <v>1594</v>
      </c>
      <c r="G79" t="s">
        <v>2366</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363</v>
      </c>
      <c r="B80" t="s">
        <v>409</v>
      </c>
      <c r="C80" t="s">
        <v>386</v>
      </c>
      <c r="D80" t="s">
        <v>1118</v>
      </c>
      <c r="E80">
        <v>21</v>
      </c>
      <c r="F80" t="s">
        <v>1596</v>
      </c>
      <c r="G80" t="s">
        <v>2367</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363</v>
      </c>
      <c r="B81" t="s">
        <v>409</v>
      </c>
      <c r="C81" t="s">
        <v>386</v>
      </c>
      <c r="D81" t="s">
        <v>1118</v>
      </c>
      <c r="E81">
        <v>21</v>
      </c>
      <c r="F81" t="s">
        <v>1598</v>
      </c>
      <c r="G81" t="s">
        <v>2368</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363</v>
      </c>
      <c r="B82" t="s">
        <v>409</v>
      </c>
      <c r="C82" t="s">
        <v>386</v>
      </c>
      <c r="D82" t="s">
        <v>1118</v>
      </c>
      <c r="E82">
        <v>21</v>
      </c>
      <c r="F82" t="s">
        <v>2369</v>
      </c>
      <c r="G82" t="s">
        <v>2370</v>
      </c>
      <c r="H82"/>
      <c r="I82"/>
      <c r="J82"/>
      <c r="K82"/>
      <c r="M82"/>
      <c r="N82"/>
      <c r="O82"/>
      <c r="P82" s="160"/>
      <c r="Q82" s="160"/>
      <c r="R82"/>
      <c r="T82" s="160"/>
      <c r="U82" s="160"/>
      <c r="V82"/>
      <c r="X82" s="160"/>
      <c r="Y82" s="160"/>
      <c r="Z82"/>
      <c r="AB82" s="160"/>
      <c r="AC82" s="160"/>
      <c r="AD82"/>
      <c r="AF82" s="160"/>
      <c r="AG82" s="160"/>
      <c r="AH82"/>
      <c r="AJ82" s="160"/>
      <c r="AK82" s="160"/>
      <c r="AL82"/>
    </row>
    <row r="83" spans="1:38" ht="15.75" thickBot="1" x14ac:dyDescent="0.3">
      <c r="A83" t="s">
        <v>363</v>
      </c>
      <c r="B83" t="s">
        <v>409</v>
      </c>
      <c r="C83" t="s">
        <v>121</v>
      </c>
      <c r="D83" t="s">
        <v>1118</v>
      </c>
      <c r="E83">
        <v>22</v>
      </c>
      <c r="F83"/>
      <c r="G83" t="s">
        <v>308</v>
      </c>
      <c r="H83"/>
      <c r="I83"/>
      <c r="J83"/>
      <c r="K83"/>
      <c r="M83"/>
      <c r="N83"/>
      <c r="O83"/>
      <c r="P83" s="160"/>
      <c r="Q83" s="160"/>
      <c r="R83"/>
      <c r="T83" s="160"/>
      <c r="U83" s="160"/>
      <c r="V83"/>
      <c r="X83" s="160"/>
      <c r="Y83" s="160"/>
      <c r="Z83"/>
      <c r="AB83" s="160"/>
      <c r="AC83" s="160"/>
      <c r="AD83"/>
      <c r="AF83" s="160"/>
      <c r="AG83" s="160"/>
      <c r="AH83"/>
      <c r="AJ83" s="160"/>
      <c r="AK83" s="160"/>
      <c r="AL83"/>
    </row>
    <row r="84" spans="1:38" ht="15.75" thickTop="1" x14ac:dyDescent="0.25">
      <c r="A84" t="s">
        <v>254</v>
      </c>
      <c r="B84" t="s">
        <v>409</v>
      </c>
      <c r="C84" t="s">
        <v>298</v>
      </c>
      <c r="D84" t="s">
        <v>1118</v>
      </c>
      <c r="E84">
        <v>23</v>
      </c>
      <c r="F84"/>
      <c r="G84" t="s">
        <v>341</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254</v>
      </c>
      <c r="B85" t="s">
        <v>409</v>
      </c>
      <c r="C85" t="s">
        <v>298</v>
      </c>
      <c r="D85" t="s">
        <v>1118</v>
      </c>
      <c r="E85">
        <v>23</v>
      </c>
      <c r="F85" t="s">
        <v>2107</v>
      </c>
      <c r="G85" t="s">
        <v>2371</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254</v>
      </c>
      <c r="B86" t="s">
        <v>409</v>
      </c>
      <c r="C86" t="s">
        <v>298</v>
      </c>
      <c r="D86" t="s">
        <v>1118</v>
      </c>
      <c r="E86">
        <v>23</v>
      </c>
      <c r="F86" t="s">
        <v>2109</v>
      </c>
      <c r="G86" t="s">
        <v>2372</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254</v>
      </c>
      <c r="B87" t="s">
        <v>409</v>
      </c>
      <c r="C87" t="s">
        <v>705</v>
      </c>
      <c r="D87" t="s">
        <v>1118</v>
      </c>
      <c r="E87">
        <v>24</v>
      </c>
      <c r="F87"/>
      <c r="G87" t="s">
        <v>335</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H88">
        <f>COUNTA(H10:H87)</f>
        <v>0</v>
      </c>
      <c r="I88">
        <f t="shared" ref="I88:J88" si="7">COUNTA(I10:I87)</f>
        <v>0</v>
      </c>
      <c r="J88">
        <f t="shared" si="7"/>
        <v>0</v>
      </c>
    </row>
    <row r="89" spans="1:38" ht="36.75" customHeight="1" x14ac:dyDescent="0.25">
      <c r="A89" s="161" t="s">
        <v>4126</v>
      </c>
      <c r="B89" s="160"/>
      <c r="C89" s="160"/>
      <c r="D89" s="160"/>
      <c r="E89" s="160"/>
    </row>
    <row r="90" spans="1:38" ht="45" x14ac:dyDescent="0.25">
      <c r="A90" s="52" t="s">
        <v>3</v>
      </c>
      <c r="B90" s="52" t="s">
        <v>4112</v>
      </c>
      <c r="C90" s="52" t="s">
        <v>4113</v>
      </c>
      <c r="D90" s="52" t="s">
        <v>4114</v>
      </c>
      <c r="E90" s="52" t="s">
        <v>4115</v>
      </c>
    </row>
    <row r="91" spans="1:38" x14ac:dyDescent="0.25">
      <c r="A91" s="54" t="s">
        <v>0</v>
      </c>
      <c r="B91" s="53">
        <f>COUNTIFS($A$10:$A$87,A91,$H$10:$H$87,"&lt;&gt;")</f>
        <v>0</v>
      </c>
      <c r="C91" s="53">
        <f>COUNTIFS($A$10:$A$87,A91,$I$10:$I$87,"&lt;&gt;")</f>
        <v>0</v>
      </c>
      <c r="D91" s="53">
        <f>COUNTIFS($A$10:$A$87,A91,$J$10:$J$87,"&lt;&gt;")</f>
        <v>0</v>
      </c>
      <c r="E91" s="57" t="str">
        <f>IFERROR(B91/(B91+C91),"")</f>
        <v/>
      </c>
    </row>
    <row r="92" spans="1:38" x14ac:dyDescent="0.25">
      <c r="A92" s="54" t="s">
        <v>24</v>
      </c>
      <c r="B92" s="53">
        <f t="shared" ref="B92:B97" si="8">COUNTIFS($A$10:$A$87,A92,$H$10:$H$87,"&lt;&gt;")</f>
        <v>0</v>
      </c>
      <c r="C92" s="53">
        <f t="shared" ref="C92:C97" si="9">COUNTIFS($A$10:$A$87,A92,$I$10:$I$87,"&lt;&gt;")</f>
        <v>0</v>
      </c>
      <c r="D92" s="53">
        <f t="shared" ref="D92:D97" si="10">COUNTIFS($A$10:$A$87,A92,$J$10:$J$87,"&lt;&gt;")</f>
        <v>0</v>
      </c>
      <c r="E92" s="57" t="str">
        <f t="shared" ref="E92:E98" si="11">IFERROR(B92/(B92+C92),"")</f>
        <v/>
      </c>
    </row>
    <row r="93" spans="1:38" x14ac:dyDescent="0.25">
      <c r="A93" s="54" t="s">
        <v>125</v>
      </c>
      <c r="B93" s="53">
        <f t="shared" si="8"/>
        <v>0</v>
      </c>
      <c r="C93" s="53">
        <f t="shared" si="9"/>
        <v>0</v>
      </c>
      <c r="D93" s="53">
        <f t="shared" si="10"/>
        <v>0</v>
      </c>
      <c r="E93" s="57" t="str">
        <f t="shared" si="11"/>
        <v/>
      </c>
    </row>
    <row r="94" spans="1:38" ht="30" x14ac:dyDescent="0.25">
      <c r="A94" s="54" t="s">
        <v>167</v>
      </c>
      <c r="B94" s="53">
        <f t="shared" si="8"/>
        <v>0</v>
      </c>
      <c r="C94" s="53">
        <f t="shared" si="9"/>
        <v>0</v>
      </c>
      <c r="D94" s="53">
        <f t="shared" si="10"/>
        <v>0</v>
      </c>
      <c r="E94" s="57" t="str">
        <f t="shared" si="11"/>
        <v/>
      </c>
    </row>
    <row r="95" spans="1:38" ht="30" x14ac:dyDescent="0.25">
      <c r="A95" s="54" t="s">
        <v>189</v>
      </c>
      <c r="B95" s="53">
        <f t="shared" si="8"/>
        <v>0</v>
      </c>
      <c r="C95" s="53">
        <f t="shared" si="9"/>
        <v>0</v>
      </c>
      <c r="D95" s="53">
        <f t="shared" si="10"/>
        <v>0</v>
      </c>
      <c r="E95" s="57" t="str">
        <f t="shared" si="11"/>
        <v/>
      </c>
    </row>
    <row r="96" spans="1:38" ht="30" x14ac:dyDescent="0.25">
      <c r="A96" s="54" t="s">
        <v>363</v>
      </c>
      <c r="B96" s="53">
        <f t="shared" si="8"/>
        <v>0</v>
      </c>
      <c r="C96" s="53">
        <f t="shared" si="9"/>
        <v>0</v>
      </c>
      <c r="D96" s="53">
        <f t="shared" si="10"/>
        <v>0</v>
      </c>
      <c r="E96" s="57" t="str">
        <f t="shared" si="11"/>
        <v/>
      </c>
    </row>
    <row r="97" spans="1:5" x14ac:dyDescent="0.25">
      <c r="A97" s="54" t="s">
        <v>254</v>
      </c>
      <c r="B97" s="53">
        <f t="shared" si="8"/>
        <v>0</v>
      </c>
      <c r="C97" s="53">
        <f t="shared" si="9"/>
        <v>0</v>
      </c>
      <c r="D97" s="53">
        <f t="shared" si="10"/>
        <v>0</v>
      </c>
      <c r="E97" s="57" t="str">
        <f t="shared" si="11"/>
        <v/>
      </c>
    </row>
    <row r="98" spans="1:5" x14ac:dyDescent="0.25">
      <c r="A98" s="56" t="s">
        <v>1456</v>
      </c>
      <c r="B98" s="55">
        <f>SUM(B91:B97)</f>
        <v>0</v>
      </c>
      <c r="C98" s="55">
        <f t="shared" ref="C98:D98" si="12">SUM(C91:C97)</f>
        <v>0</v>
      </c>
      <c r="D98" s="55">
        <f t="shared" si="12"/>
        <v>0</v>
      </c>
      <c r="E98" s="58" t="str">
        <f t="shared" si="11"/>
        <v/>
      </c>
    </row>
  </sheetData>
  <mergeCells count="490">
    <mergeCell ref="A89:E89"/>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7:AK87"/>
    <mergeCell ref="P87:Q87"/>
    <mergeCell ref="T87:U87"/>
    <mergeCell ref="X87:Y87"/>
    <mergeCell ref="AB87:AC87"/>
    <mergeCell ref="AF87:AG87"/>
    <mergeCell ref="AJ85:AK85"/>
    <mergeCell ref="P86:Q86"/>
    <mergeCell ref="T86:U86"/>
    <mergeCell ref="X86:Y86"/>
    <mergeCell ref="AB86:AC86"/>
    <mergeCell ref="AF86:AG86"/>
    <mergeCell ref="AJ86:AK86"/>
    <mergeCell ref="P85:Q85"/>
    <mergeCell ref="T85:U85"/>
    <mergeCell ref="X85:Y85"/>
    <mergeCell ref="AB85:AC85"/>
    <mergeCell ref="AF85:AG85"/>
  </mergeCells>
  <conditionalFormatting sqref="H10:J87">
    <cfRule type="duplicateValues" dxfId="795" priority="30"/>
  </conditionalFormatting>
  <conditionalFormatting sqref="T10:V87 X10:Z87 AB10:AD87 AF10:AH87 AJ10:AL87 M10:R87">
    <cfRule type="expression" dxfId="794" priority="1">
      <formula>$J10&lt;&gt;""</formula>
    </cfRule>
    <cfRule type="expression" dxfId="793" priority="2">
      <formula>$H10&lt;&gt;""</formula>
    </cfRule>
  </conditionalFormatting>
  <conditionalFormatting sqref="R10:R87">
    <cfRule type="cellIs" dxfId="792" priority="23" operator="equal">
      <formula>"CERRADA"</formula>
    </cfRule>
    <cfRule type="cellIs" dxfId="791" priority="24" operator="equal">
      <formula>"CANCELADA"</formula>
    </cfRule>
    <cfRule type="cellIs" dxfId="790" priority="25" operator="equal">
      <formula>"EN EJECUCION"</formula>
    </cfRule>
    <cfRule type="cellIs" dxfId="789" priority="26" operator="equal">
      <formula>"SIN INICIAR"</formula>
    </cfRule>
  </conditionalFormatting>
  <conditionalFormatting sqref="V10:V87">
    <cfRule type="cellIs" dxfId="788" priority="19" operator="equal">
      <formula>"CERRADA"</formula>
    </cfRule>
    <cfRule type="cellIs" dxfId="787" priority="20" operator="equal">
      <formula>"CANCELADA"</formula>
    </cfRule>
    <cfRule type="cellIs" dxfId="786" priority="21" operator="equal">
      <formula>"EN EJECUCION"</formula>
    </cfRule>
    <cfRule type="cellIs" dxfId="785" priority="22" operator="equal">
      <formula>"SIN INICIAR"</formula>
    </cfRule>
  </conditionalFormatting>
  <conditionalFormatting sqref="Z10:Z87">
    <cfRule type="cellIs" dxfId="784" priority="15" operator="equal">
      <formula>"CERRADA"</formula>
    </cfRule>
    <cfRule type="cellIs" dxfId="783" priority="16" operator="equal">
      <formula>"CANCELADA"</formula>
    </cfRule>
    <cfRule type="cellIs" dxfId="782" priority="17" operator="equal">
      <formula>"EN EJECUCION"</formula>
    </cfRule>
    <cfRule type="cellIs" dxfId="781" priority="18" operator="equal">
      <formula>"SIN INICIAR"</formula>
    </cfRule>
  </conditionalFormatting>
  <conditionalFormatting sqref="AD10:AD87">
    <cfRule type="cellIs" dxfId="780" priority="11" operator="equal">
      <formula>"CERRADA"</formula>
    </cfRule>
    <cfRule type="cellIs" dxfId="779" priority="12" operator="equal">
      <formula>"CANCELADA"</formula>
    </cfRule>
    <cfRule type="cellIs" dxfId="778" priority="13" operator="equal">
      <formula>"EN EJECUCION"</formula>
    </cfRule>
    <cfRule type="cellIs" dxfId="777" priority="14" operator="equal">
      <formula>"SIN INICIAR"</formula>
    </cfRule>
  </conditionalFormatting>
  <conditionalFormatting sqref="AH10:AH87">
    <cfRule type="cellIs" dxfId="776" priority="7" operator="equal">
      <formula>"CERRADA"</formula>
    </cfRule>
    <cfRule type="cellIs" dxfId="775" priority="8" operator="equal">
      <formula>"CANCELADA"</formula>
    </cfRule>
    <cfRule type="cellIs" dxfId="774" priority="9" operator="equal">
      <formula>"EN EJECUCION"</formula>
    </cfRule>
    <cfRule type="cellIs" dxfId="773" priority="10" operator="equal">
      <formula>"SIN INICIAR"</formula>
    </cfRule>
  </conditionalFormatting>
  <conditionalFormatting sqref="AL10:AL87">
    <cfRule type="cellIs" dxfId="772" priority="3" operator="equal">
      <formula>"CERRADA"</formula>
    </cfRule>
    <cfRule type="cellIs" dxfId="771" priority="4" operator="equal">
      <formula>"CANCELADA"</formula>
    </cfRule>
    <cfRule type="cellIs" dxfId="770" priority="5" operator="equal">
      <formula>"EN EJECUCION"</formula>
    </cfRule>
    <cfRule type="cellIs" dxfId="769" priority="6" operator="equal">
      <formula>"SIN INICIAR"</formula>
    </cfRule>
  </conditionalFormatting>
  <dataValidations count="1">
    <dataValidation type="list" allowBlank="1" showInputMessage="1" showErrorMessage="1" sqref="AD10:AD87 Z10:Z87 V10:V87 R10:R87 AH10:AH87 AL10:AL87" xr:uid="{00000000-0002-0000-0B00-000000000000}">
      <formula1>"SIN INICIAR,EN EJECUCION,CERRADA,CANCELADA"</formula1>
    </dataValidation>
  </dataValidations>
  <pageMargins left="0.31496062992125984" right="0.11811023622047245" top="0.15748031496062992" bottom="0.35433070866141736" header="0.31496062992125984" footer="0.31496062992125984"/>
  <pageSetup scale="55" fitToHeight="20" orientation="landscape" r:id="rId1"/>
  <drawing r:id="rId2"/>
  <legacyDrawing r:id="rId3"/>
  <tableParts count="1">
    <tablePart r:id="rId4"/>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4">
    <tabColor rgb="FFFF6699"/>
    <pageSetUpPr fitToPage="1"/>
  </sheetPr>
  <dimension ref="A1:AL110"/>
  <sheetViews>
    <sheetView showGridLines="0" zoomScale="85" zoomScaleNormal="85" workbookViewId="0">
      <selection activeCell="G10" sqref="G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4.285156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39" style="51" customWidth="1"/>
    <col min="12" max="12" width="3" style="48" customWidth="1"/>
    <col min="13" max="14" width="38.85546875" style="48" customWidth="1"/>
    <col min="15" max="15" width="21.7109375" style="48" customWidth="1"/>
    <col min="16" max="17" width="31.140625" style="48" customWidth="1"/>
    <col min="18" max="18" width="18" style="48" customWidth="1"/>
    <col min="19" max="19" width="2.85546875" style="48" customWidth="1"/>
    <col min="20" max="21" width="31.140625" style="48" customWidth="1"/>
    <col min="22" max="22" width="21.140625" style="48" customWidth="1"/>
    <col min="23" max="23" width="3.5703125" style="48" customWidth="1"/>
    <col min="24" max="25" width="31.140625" style="48" customWidth="1"/>
    <col min="26" max="26" width="19.28515625" style="48" customWidth="1"/>
    <col min="27" max="27" width="3.140625" style="48" customWidth="1"/>
    <col min="28" max="29" width="31.140625" style="48" customWidth="1"/>
    <col min="30" max="30" width="22.140625" style="48" customWidth="1"/>
    <col min="31" max="31" width="3.140625" style="48" customWidth="1"/>
    <col min="32" max="33" width="31.140625" style="48" customWidth="1"/>
    <col min="34" max="34" width="25.42578125" style="48" customWidth="1"/>
    <col min="35" max="35" width="2.140625" style="48" customWidth="1"/>
    <col min="36" max="37" width="31.140625" style="48" customWidth="1"/>
    <col min="38" max="38" width="18.5703125" style="48" customWidth="1"/>
    <col min="39" max="16384" width="11.42578125" style="48"/>
  </cols>
  <sheetData>
    <row r="1" spans="1:38" ht="56.25" customHeight="1" x14ac:dyDescent="0.25">
      <c r="B1" s="160" t="s">
        <v>1398</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COUNTA(H10:H99)</f>
        <v>0</v>
      </c>
      <c r="D4">
        <f t="shared" ref="D4:E4" si="6">COUNTA(I10:I99)</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1449</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409</v>
      </c>
      <c r="C10" t="s">
        <v>386</v>
      </c>
      <c r="D10" t="s">
        <v>1131</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409</v>
      </c>
      <c r="C11" t="s">
        <v>386</v>
      </c>
      <c r="D11" t="s">
        <v>1131</v>
      </c>
      <c r="E11">
        <v>1</v>
      </c>
      <c r="F11" t="s">
        <v>1778</v>
      </c>
      <c r="G11" t="s">
        <v>2373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409</v>
      </c>
      <c r="C12" t="s">
        <v>386</v>
      </c>
      <c r="D12" t="s">
        <v>1131</v>
      </c>
      <c r="E12">
        <v>1</v>
      </c>
      <c r="F12" t="s">
        <v>1780</v>
      </c>
      <c r="G12" t="s">
        <v>2374</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409</v>
      </c>
      <c r="C13" t="s">
        <v>386</v>
      </c>
      <c r="D13" t="s">
        <v>1131</v>
      </c>
      <c r="E13">
        <v>1</v>
      </c>
      <c r="F13" t="s">
        <v>1782</v>
      </c>
      <c r="G13" t="s">
        <v>2375</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409</v>
      </c>
      <c r="C14" t="s">
        <v>386</v>
      </c>
      <c r="D14" t="s">
        <v>1131</v>
      </c>
      <c r="E14">
        <v>2</v>
      </c>
      <c r="F14"/>
      <c r="G14" t="s">
        <v>2376</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409</v>
      </c>
      <c r="C15" t="s">
        <v>121</v>
      </c>
      <c r="D15" t="s">
        <v>1131</v>
      </c>
      <c r="E15">
        <v>3</v>
      </c>
      <c r="F15"/>
      <c r="G15" t="s">
        <v>308</v>
      </c>
      <c r="H15"/>
      <c r="I15"/>
      <c r="J15"/>
      <c r="K15"/>
      <c r="M15"/>
      <c r="N15"/>
      <c r="O15"/>
      <c r="P15" s="160"/>
      <c r="Q15" s="160"/>
      <c r="R15"/>
      <c r="T15" s="160"/>
      <c r="U15" s="160"/>
      <c r="V15"/>
      <c r="X15" s="160"/>
      <c r="Y15" s="160"/>
      <c r="Z15"/>
      <c r="AB15" s="160"/>
      <c r="AC15" s="160"/>
      <c r="AD15"/>
      <c r="AF15" s="160"/>
      <c r="AG15" s="160"/>
      <c r="AH15"/>
      <c r="AJ15" s="160"/>
      <c r="AK15" s="160"/>
      <c r="AL15"/>
    </row>
    <row r="16" spans="1:38" ht="15.75" thickBot="1" x14ac:dyDescent="0.3">
      <c r="A16" t="s">
        <v>0</v>
      </c>
      <c r="B16" t="s">
        <v>409</v>
      </c>
      <c r="C16" t="s">
        <v>121</v>
      </c>
      <c r="D16" t="s">
        <v>1131</v>
      </c>
      <c r="E16">
        <v>4</v>
      </c>
      <c r="F16"/>
      <c r="G16" t="s">
        <v>1132</v>
      </c>
      <c r="H16"/>
      <c r="I16"/>
      <c r="J16"/>
      <c r="K16"/>
      <c r="M16"/>
      <c r="N16"/>
      <c r="O16"/>
      <c r="P16" s="160"/>
      <c r="Q16" s="160"/>
      <c r="R16"/>
      <c r="T16" s="160"/>
      <c r="U16" s="160"/>
      <c r="V16"/>
      <c r="X16" s="160"/>
      <c r="Y16" s="160"/>
      <c r="Z16"/>
      <c r="AB16" s="160"/>
      <c r="AC16" s="160"/>
      <c r="AD16"/>
      <c r="AF16" s="160"/>
      <c r="AG16" s="160"/>
      <c r="AH16"/>
      <c r="AJ16" s="160"/>
      <c r="AK16" s="160"/>
      <c r="AL16"/>
    </row>
    <row r="17" spans="1:38" ht="15.75" thickTop="1" x14ac:dyDescent="0.25">
      <c r="A17" t="s">
        <v>24</v>
      </c>
      <c r="B17" t="s">
        <v>409</v>
      </c>
      <c r="C17" t="s">
        <v>386</v>
      </c>
      <c r="D17" t="s">
        <v>1131</v>
      </c>
      <c r="E17">
        <v>5</v>
      </c>
      <c r="F17"/>
      <c r="G17" t="s">
        <v>341</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409</v>
      </c>
      <c r="C18" t="s">
        <v>386</v>
      </c>
      <c r="D18" t="s">
        <v>1131</v>
      </c>
      <c r="E18">
        <v>5</v>
      </c>
      <c r="F18" t="s">
        <v>1578</v>
      </c>
      <c r="G18" t="s">
        <v>2377</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409</v>
      </c>
      <c r="C19" t="s">
        <v>386</v>
      </c>
      <c r="D19" t="s">
        <v>1131</v>
      </c>
      <c r="E19">
        <v>5</v>
      </c>
      <c r="F19" t="s">
        <v>1580</v>
      </c>
      <c r="G19" t="s">
        <v>2378</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409</v>
      </c>
      <c r="C20" t="s">
        <v>386</v>
      </c>
      <c r="D20" t="s">
        <v>1131</v>
      </c>
      <c r="E20">
        <v>5</v>
      </c>
      <c r="F20" t="s">
        <v>1582</v>
      </c>
      <c r="G20" t="s">
        <v>2379</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409</v>
      </c>
      <c r="C21" t="s">
        <v>386</v>
      </c>
      <c r="D21" t="s">
        <v>1131</v>
      </c>
      <c r="E21">
        <v>5</v>
      </c>
      <c r="F21" t="s">
        <v>1133</v>
      </c>
      <c r="G21" t="s">
        <v>2380</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409</v>
      </c>
      <c r="C22" t="s">
        <v>386</v>
      </c>
      <c r="D22" t="s">
        <v>1131</v>
      </c>
      <c r="E22">
        <v>5</v>
      </c>
      <c r="F22" t="s">
        <v>1134</v>
      </c>
      <c r="G22" t="s">
        <v>2381</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409</v>
      </c>
      <c r="C23" t="s">
        <v>386</v>
      </c>
      <c r="D23" t="s">
        <v>1131</v>
      </c>
      <c r="E23">
        <v>5</v>
      </c>
      <c r="F23" t="s">
        <v>1135</v>
      </c>
      <c r="G23" t="s">
        <v>2382</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409</v>
      </c>
      <c r="C24" t="s">
        <v>386</v>
      </c>
      <c r="D24" t="s">
        <v>1131</v>
      </c>
      <c r="E24">
        <v>5</v>
      </c>
      <c r="F24" t="s">
        <v>1584</v>
      </c>
      <c r="G24" t="s">
        <v>2383</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409</v>
      </c>
      <c r="C25" t="s">
        <v>386</v>
      </c>
      <c r="D25" t="s">
        <v>1131</v>
      </c>
      <c r="E25">
        <v>5</v>
      </c>
      <c r="F25" t="s">
        <v>2226</v>
      </c>
      <c r="G25" t="s">
        <v>2384</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409</v>
      </c>
      <c r="C26" t="s">
        <v>386</v>
      </c>
      <c r="D26" t="s">
        <v>1131</v>
      </c>
      <c r="E26">
        <v>5</v>
      </c>
      <c r="F26" t="s">
        <v>2228</v>
      </c>
      <c r="G26" t="s">
        <v>2385</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409</v>
      </c>
      <c r="C27" t="s">
        <v>386</v>
      </c>
      <c r="D27" t="s">
        <v>1131</v>
      </c>
      <c r="E27">
        <v>5</v>
      </c>
      <c r="F27" t="s">
        <v>1136</v>
      </c>
      <c r="G27" t="s">
        <v>2380</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409</v>
      </c>
      <c r="C28" t="s">
        <v>386</v>
      </c>
      <c r="D28" t="s">
        <v>1131</v>
      </c>
      <c r="E28">
        <v>5</v>
      </c>
      <c r="F28" t="s">
        <v>1137</v>
      </c>
      <c r="G28" t="s">
        <v>2381</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409</v>
      </c>
      <c r="C29" t="s">
        <v>386</v>
      </c>
      <c r="D29" t="s">
        <v>1131</v>
      </c>
      <c r="E29">
        <v>5</v>
      </c>
      <c r="F29" t="s">
        <v>1138</v>
      </c>
      <c r="G29" t="s">
        <v>2386</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409</v>
      </c>
      <c r="C30" t="s">
        <v>386</v>
      </c>
      <c r="D30" t="s">
        <v>1131</v>
      </c>
      <c r="E30">
        <v>5</v>
      </c>
      <c r="F30" t="s">
        <v>1139</v>
      </c>
      <c r="G30" t="s">
        <v>2387</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409</v>
      </c>
      <c r="C31" t="s">
        <v>386</v>
      </c>
      <c r="D31" t="s">
        <v>1131</v>
      </c>
      <c r="E31">
        <v>5</v>
      </c>
      <c r="F31" t="s">
        <v>1140</v>
      </c>
      <c r="G31" t="s">
        <v>2388</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409</v>
      </c>
      <c r="C32" t="s">
        <v>386</v>
      </c>
      <c r="D32" t="s">
        <v>1131</v>
      </c>
      <c r="E32">
        <v>5</v>
      </c>
      <c r="F32" t="s">
        <v>1141</v>
      </c>
      <c r="G32" t="s">
        <v>2389</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409</v>
      </c>
      <c r="C33" t="s">
        <v>386</v>
      </c>
      <c r="D33" t="s">
        <v>1131</v>
      </c>
      <c r="E33">
        <v>5</v>
      </c>
      <c r="F33" t="s">
        <v>1142</v>
      </c>
      <c r="G33" t="s">
        <v>2390</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409</v>
      </c>
      <c r="C34" t="s">
        <v>386</v>
      </c>
      <c r="D34" t="s">
        <v>1131</v>
      </c>
      <c r="E34">
        <v>5</v>
      </c>
      <c r="F34" t="s">
        <v>2230</v>
      </c>
      <c r="G34" t="s">
        <v>2391</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409</v>
      </c>
      <c r="C35" t="s">
        <v>386</v>
      </c>
      <c r="D35" t="s">
        <v>1131</v>
      </c>
      <c r="E35">
        <v>5</v>
      </c>
      <c r="F35" t="s">
        <v>1143</v>
      </c>
      <c r="G35" t="s">
        <v>2392</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409</v>
      </c>
      <c r="C36" t="s">
        <v>386</v>
      </c>
      <c r="D36" t="s">
        <v>1131</v>
      </c>
      <c r="E36">
        <v>5</v>
      </c>
      <c r="F36" t="s">
        <v>1144</v>
      </c>
      <c r="G36" t="s">
        <v>1666</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409</v>
      </c>
      <c r="C37" t="s">
        <v>386</v>
      </c>
      <c r="D37" t="s">
        <v>1131</v>
      </c>
      <c r="E37">
        <v>5</v>
      </c>
      <c r="F37" t="s">
        <v>1145</v>
      </c>
      <c r="G37" t="s">
        <v>1688</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409</v>
      </c>
      <c r="C38" t="s">
        <v>386</v>
      </c>
      <c r="D38" t="s">
        <v>1131</v>
      </c>
      <c r="E38">
        <v>5</v>
      </c>
      <c r="F38" t="s">
        <v>2232</v>
      </c>
      <c r="G38" t="s">
        <v>2393</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409</v>
      </c>
      <c r="C39" t="s">
        <v>386</v>
      </c>
      <c r="D39" t="s">
        <v>1131</v>
      </c>
      <c r="E39">
        <v>5</v>
      </c>
      <c r="F39" t="s">
        <v>2394</v>
      </c>
      <c r="G39" t="s">
        <v>2395</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409</v>
      </c>
      <c r="C40" t="s">
        <v>386</v>
      </c>
      <c r="D40" t="s">
        <v>1131</v>
      </c>
      <c r="E40">
        <v>6</v>
      </c>
      <c r="F40"/>
      <c r="G40" t="s">
        <v>85</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409</v>
      </c>
      <c r="C41" t="s">
        <v>386</v>
      </c>
      <c r="D41" t="s">
        <v>1131</v>
      </c>
      <c r="E41">
        <v>6</v>
      </c>
      <c r="F41" t="s">
        <v>2170</v>
      </c>
      <c r="G41" t="s">
        <v>2080</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409</v>
      </c>
      <c r="C42" t="s">
        <v>386</v>
      </c>
      <c r="D42" t="s">
        <v>1131</v>
      </c>
      <c r="E42">
        <v>6</v>
      </c>
      <c r="F42" t="s">
        <v>2172</v>
      </c>
      <c r="G42" t="s">
        <v>2164</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409</v>
      </c>
      <c r="C43" t="s">
        <v>386</v>
      </c>
      <c r="D43" t="s">
        <v>1131</v>
      </c>
      <c r="E43">
        <v>6</v>
      </c>
      <c r="F43" t="s">
        <v>2174</v>
      </c>
      <c r="G43" t="s">
        <v>2396</v>
      </c>
      <c r="H43"/>
      <c r="I43"/>
      <c r="J43"/>
      <c r="K43"/>
      <c r="M43"/>
      <c r="N43"/>
      <c r="O43"/>
      <c r="P43" s="160"/>
      <c r="Q43" s="160"/>
      <c r="R43"/>
      <c r="T43" s="160"/>
      <c r="U43" s="160"/>
      <c r="V43"/>
      <c r="X43" s="160"/>
      <c r="Y43" s="160"/>
      <c r="Z43"/>
      <c r="AB43" s="160"/>
      <c r="AC43" s="160"/>
      <c r="AD43"/>
      <c r="AF43" s="160"/>
      <c r="AG43" s="160"/>
      <c r="AH43"/>
      <c r="AJ43" s="160"/>
      <c r="AK43" s="160"/>
      <c r="AL43"/>
    </row>
    <row r="44" spans="1:38" ht="15.75" thickBot="1" x14ac:dyDescent="0.3">
      <c r="A44" t="s">
        <v>24</v>
      </c>
      <c r="B44" t="s">
        <v>409</v>
      </c>
      <c r="C44" t="s">
        <v>121</v>
      </c>
      <c r="D44" t="s">
        <v>1131</v>
      </c>
      <c r="E44">
        <v>7</v>
      </c>
      <c r="F44"/>
      <c r="G44" t="s">
        <v>308</v>
      </c>
      <c r="H44"/>
      <c r="I44"/>
      <c r="J44"/>
      <c r="K44"/>
      <c r="M44"/>
      <c r="N44"/>
      <c r="O44"/>
      <c r="P44" s="160"/>
      <c r="Q44" s="160"/>
      <c r="R44"/>
      <c r="T44" s="160"/>
      <c r="U44" s="160"/>
      <c r="V44"/>
      <c r="X44" s="160"/>
      <c r="Y44" s="160"/>
      <c r="Z44"/>
      <c r="AB44" s="160"/>
      <c r="AC44" s="160"/>
      <c r="AD44"/>
      <c r="AF44" s="160"/>
      <c r="AG44" s="160"/>
      <c r="AH44"/>
      <c r="AJ44" s="160"/>
      <c r="AK44" s="160"/>
      <c r="AL44"/>
    </row>
    <row r="45" spans="1:38" ht="15.75" thickTop="1" x14ac:dyDescent="0.25">
      <c r="A45" t="s">
        <v>125</v>
      </c>
      <c r="B45" t="s">
        <v>409</v>
      </c>
      <c r="C45" t="s">
        <v>386</v>
      </c>
      <c r="D45" t="s">
        <v>1131</v>
      </c>
      <c r="E45">
        <v>8</v>
      </c>
      <c r="F45"/>
      <c r="G45" t="s">
        <v>341</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125</v>
      </c>
      <c r="B46" t="s">
        <v>409</v>
      </c>
      <c r="C46" t="s">
        <v>386</v>
      </c>
      <c r="D46" t="s">
        <v>1131</v>
      </c>
      <c r="E46">
        <v>8</v>
      </c>
      <c r="F46" t="s">
        <v>1794</v>
      </c>
      <c r="G46" t="s">
        <v>2397</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409</v>
      </c>
      <c r="C47" t="s">
        <v>386</v>
      </c>
      <c r="D47" t="s">
        <v>1131</v>
      </c>
      <c r="E47">
        <v>8</v>
      </c>
      <c r="F47" t="s">
        <v>1146</v>
      </c>
      <c r="G47" t="s">
        <v>2398</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409</v>
      </c>
      <c r="C48" t="s">
        <v>386</v>
      </c>
      <c r="D48" t="s">
        <v>1131</v>
      </c>
      <c r="E48">
        <v>8</v>
      </c>
      <c r="F48" t="s">
        <v>1147</v>
      </c>
      <c r="G48" t="s">
        <v>2399</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409</v>
      </c>
      <c r="C49" t="s">
        <v>386</v>
      </c>
      <c r="D49" t="s">
        <v>1131</v>
      </c>
      <c r="E49">
        <v>8</v>
      </c>
      <c r="F49" t="s">
        <v>1148</v>
      </c>
      <c r="G49" t="s">
        <v>2400</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409</v>
      </c>
      <c r="C50" t="s">
        <v>386</v>
      </c>
      <c r="D50" t="s">
        <v>1131</v>
      </c>
      <c r="E50">
        <v>8</v>
      </c>
      <c r="F50" t="s">
        <v>1796</v>
      </c>
      <c r="G50" t="s">
        <v>2401</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409</v>
      </c>
      <c r="C51" t="s">
        <v>386</v>
      </c>
      <c r="D51" t="s">
        <v>1131</v>
      </c>
      <c r="E51">
        <v>8</v>
      </c>
      <c r="F51" t="s">
        <v>1798</v>
      </c>
      <c r="G51" t="s">
        <v>2402</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409</v>
      </c>
      <c r="C52" t="s">
        <v>386</v>
      </c>
      <c r="D52" t="s">
        <v>1131</v>
      </c>
      <c r="E52">
        <v>8</v>
      </c>
      <c r="F52" t="s">
        <v>1800</v>
      </c>
      <c r="G52" t="s">
        <v>2403</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409</v>
      </c>
      <c r="C53" t="s">
        <v>386</v>
      </c>
      <c r="D53" t="s">
        <v>1131</v>
      </c>
      <c r="E53">
        <v>8</v>
      </c>
      <c r="F53" t="s">
        <v>1809</v>
      </c>
      <c r="G53" t="s">
        <v>2404</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409</v>
      </c>
      <c r="C54" t="s">
        <v>386</v>
      </c>
      <c r="D54" t="s">
        <v>1131</v>
      </c>
      <c r="E54">
        <v>8</v>
      </c>
      <c r="F54" t="s">
        <v>1811</v>
      </c>
      <c r="G54" t="s">
        <v>2405</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409</v>
      </c>
      <c r="C55" t="s">
        <v>386</v>
      </c>
      <c r="D55" t="s">
        <v>1131</v>
      </c>
      <c r="E55">
        <v>8</v>
      </c>
      <c r="F55" t="s">
        <v>2406</v>
      </c>
      <c r="G55" t="s">
        <v>2407</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409</v>
      </c>
      <c r="C56" t="s">
        <v>386</v>
      </c>
      <c r="D56" t="s">
        <v>1131</v>
      </c>
      <c r="E56">
        <v>8</v>
      </c>
      <c r="F56" t="s">
        <v>2408</v>
      </c>
      <c r="G56" t="s">
        <v>2409</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409</v>
      </c>
      <c r="C57" t="s">
        <v>386</v>
      </c>
      <c r="D57" t="s">
        <v>1131</v>
      </c>
      <c r="E57">
        <v>8</v>
      </c>
      <c r="F57" t="s">
        <v>2410</v>
      </c>
      <c r="G57" t="s">
        <v>2411</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409</v>
      </c>
      <c r="C58" t="s">
        <v>386</v>
      </c>
      <c r="D58" t="s">
        <v>1131</v>
      </c>
      <c r="E58">
        <v>9</v>
      </c>
      <c r="F58"/>
      <c r="G58" t="s">
        <v>85</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125</v>
      </c>
      <c r="B59" t="s">
        <v>409</v>
      </c>
      <c r="C59" t="s">
        <v>386</v>
      </c>
      <c r="D59" t="s">
        <v>1131</v>
      </c>
      <c r="E59">
        <v>9</v>
      </c>
      <c r="F59" t="s">
        <v>1586</v>
      </c>
      <c r="G59" t="s">
        <v>2412</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125</v>
      </c>
      <c r="B60" t="s">
        <v>409</v>
      </c>
      <c r="C60" t="s">
        <v>386</v>
      </c>
      <c r="D60" t="s">
        <v>1131</v>
      </c>
      <c r="E60">
        <v>9</v>
      </c>
      <c r="F60" t="s">
        <v>1588</v>
      </c>
      <c r="G60" t="s">
        <v>2413</v>
      </c>
      <c r="H60"/>
      <c r="I60"/>
      <c r="J60"/>
      <c r="K60"/>
      <c r="M60"/>
      <c r="N60"/>
      <c r="O60"/>
      <c r="P60" s="160"/>
      <c r="Q60" s="160"/>
      <c r="R60"/>
      <c r="T60" s="160"/>
      <c r="U60" s="160"/>
      <c r="V60"/>
      <c r="X60" s="160"/>
      <c r="Y60" s="160"/>
      <c r="Z60"/>
      <c r="AB60" s="160"/>
      <c r="AC60" s="160"/>
      <c r="AD60"/>
      <c r="AF60" s="160"/>
      <c r="AG60" s="160"/>
      <c r="AH60"/>
      <c r="AJ60" s="160"/>
      <c r="AK60" s="160"/>
      <c r="AL60"/>
    </row>
    <row r="61" spans="1:38" ht="15.75" thickBot="1" x14ac:dyDescent="0.3">
      <c r="A61" t="s">
        <v>125</v>
      </c>
      <c r="B61" t="s">
        <v>409</v>
      </c>
      <c r="C61" t="s">
        <v>121</v>
      </c>
      <c r="D61" t="s">
        <v>1131</v>
      </c>
      <c r="E61">
        <v>9</v>
      </c>
      <c r="F61" t="s">
        <v>1590</v>
      </c>
      <c r="G61" t="s">
        <v>2414</v>
      </c>
      <c r="H61"/>
      <c r="I61"/>
      <c r="J61"/>
      <c r="K61"/>
      <c r="M61"/>
      <c r="N61"/>
      <c r="O61"/>
      <c r="P61" s="160"/>
      <c r="Q61" s="160"/>
      <c r="R61"/>
      <c r="T61" s="160"/>
      <c r="U61" s="160"/>
      <c r="V61"/>
      <c r="X61" s="160"/>
      <c r="Y61" s="160"/>
      <c r="Z61"/>
      <c r="AB61" s="160"/>
      <c r="AC61" s="160"/>
      <c r="AD61"/>
      <c r="AF61" s="160"/>
      <c r="AG61" s="160"/>
      <c r="AH61"/>
      <c r="AJ61" s="160"/>
      <c r="AK61" s="160"/>
      <c r="AL61"/>
    </row>
    <row r="62" spans="1:38" ht="15.75" thickTop="1" x14ac:dyDescent="0.25">
      <c r="A62" t="s">
        <v>167</v>
      </c>
      <c r="B62" t="s">
        <v>409</v>
      </c>
      <c r="C62" t="s">
        <v>1149</v>
      </c>
      <c r="D62" t="s">
        <v>1131</v>
      </c>
      <c r="E62">
        <v>10</v>
      </c>
      <c r="F62"/>
      <c r="G62" t="s">
        <v>1150</v>
      </c>
      <c r="H62"/>
      <c r="I62"/>
      <c r="J62"/>
      <c r="K62"/>
      <c r="M62"/>
      <c r="N62"/>
      <c r="O62"/>
      <c r="P62" s="160"/>
      <c r="Q62" s="160"/>
      <c r="R62"/>
      <c r="T62" s="160"/>
      <c r="U62" s="160"/>
      <c r="V62"/>
      <c r="X62" s="160"/>
      <c r="Y62" s="160"/>
      <c r="Z62"/>
      <c r="AB62" s="160"/>
      <c r="AC62" s="160"/>
      <c r="AD62"/>
      <c r="AF62" s="160"/>
      <c r="AG62" s="160"/>
      <c r="AH62"/>
      <c r="AJ62" s="160"/>
      <c r="AK62" s="160"/>
      <c r="AL62"/>
    </row>
    <row r="63" spans="1:38" ht="15.75" thickBot="1" x14ac:dyDescent="0.3">
      <c r="A63" t="s">
        <v>167</v>
      </c>
      <c r="B63" t="s">
        <v>409</v>
      </c>
      <c r="C63" t="s">
        <v>1151</v>
      </c>
      <c r="D63" t="s">
        <v>1131</v>
      </c>
      <c r="E63">
        <v>11</v>
      </c>
      <c r="F63"/>
      <c r="G63" t="s">
        <v>308</v>
      </c>
      <c r="H63"/>
      <c r="I63"/>
      <c r="J63"/>
      <c r="K63"/>
      <c r="M63"/>
      <c r="N63"/>
      <c r="O63"/>
      <c r="P63" s="160"/>
      <c r="Q63" s="160"/>
      <c r="R63"/>
      <c r="T63" s="160"/>
      <c r="U63" s="160"/>
      <c r="V63"/>
      <c r="X63" s="160"/>
      <c r="Y63" s="160"/>
      <c r="Z63"/>
      <c r="AB63" s="160"/>
      <c r="AC63" s="160"/>
      <c r="AD63"/>
      <c r="AF63" s="160"/>
      <c r="AG63" s="160"/>
      <c r="AH63"/>
      <c r="AJ63" s="160"/>
      <c r="AK63" s="160"/>
      <c r="AL63"/>
    </row>
    <row r="64" spans="1:38" ht="15.75" thickTop="1" x14ac:dyDescent="0.25">
      <c r="A64" t="s">
        <v>189</v>
      </c>
      <c r="B64" t="s">
        <v>409</v>
      </c>
      <c r="C64" t="s">
        <v>386</v>
      </c>
      <c r="D64" t="s">
        <v>1131</v>
      </c>
      <c r="E64">
        <v>12</v>
      </c>
      <c r="F64"/>
      <c r="G64" t="s">
        <v>346</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189</v>
      </c>
      <c r="B65" t="s">
        <v>409</v>
      </c>
      <c r="C65" t="s">
        <v>386</v>
      </c>
      <c r="D65" t="s">
        <v>1131</v>
      </c>
      <c r="E65">
        <v>12</v>
      </c>
      <c r="F65" t="s">
        <v>1913</v>
      </c>
      <c r="G65" t="s">
        <v>2415</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189</v>
      </c>
      <c r="B66" t="s">
        <v>409</v>
      </c>
      <c r="C66" t="s">
        <v>386</v>
      </c>
      <c r="D66" t="s">
        <v>1131</v>
      </c>
      <c r="E66">
        <v>12</v>
      </c>
      <c r="F66" t="s">
        <v>1915</v>
      </c>
      <c r="G66" t="s">
        <v>2416</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189</v>
      </c>
      <c r="B67" t="s">
        <v>409</v>
      </c>
      <c r="C67" t="s">
        <v>386</v>
      </c>
      <c r="D67" t="s">
        <v>1131</v>
      </c>
      <c r="E67">
        <v>12</v>
      </c>
      <c r="F67" t="s">
        <v>1917</v>
      </c>
      <c r="G67" t="s">
        <v>2417</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189</v>
      </c>
      <c r="B68" t="s">
        <v>409</v>
      </c>
      <c r="C68" t="s">
        <v>386</v>
      </c>
      <c r="D68" t="s">
        <v>1131</v>
      </c>
      <c r="E68">
        <v>12</v>
      </c>
      <c r="F68" t="s">
        <v>1919</v>
      </c>
      <c r="G68" t="s">
        <v>2418</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189</v>
      </c>
      <c r="B69" t="s">
        <v>409</v>
      </c>
      <c r="C69" t="s">
        <v>386</v>
      </c>
      <c r="D69" t="s">
        <v>1131</v>
      </c>
      <c r="E69">
        <v>12</v>
      </c>
      <c r="F69" t="s">
        <v>1921</v>
      </c>
      <c r="G69" t="s">
        <v>2419</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189</v>
      </c>
      <c r="B70" t="s">
        <v>409</v>
      </c>
      <c r="C70" t="s">
        <v>386</v>
      </c>
      <c r="D70" t="s">
        <v>1131</v>
      </c>
      <c r="E70">
        <v>12</v>
      </c>
      <c r="F70" t="s">
        <v>1923</v>
      </c>
      <c r="G70" t="s">
        <v>2420</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189</v>
      </c>
      <c r="B71" t="s">
        <v>409</v>
      </c>
      <c r="C71" t="s">
        <v>386</v>
      </c>
      <c r="D71" t="s">
        <v>1131</v>
      </c>
      <c r="E71">
        <v>12</v>
      </c>
      <c r="F71" t="s">
        <v>1925</v>
      </c>
      <c r="G71" t="s">
        <v>2421</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189</v>
      </c>
      <c r="B72" t="s">
        <v>409</v>
      </c>
      <c r="C72" t="s">
        <v>386</v>
      </c>
      <c r="D72" t="s">
        <v>1131</v>
      </c>
      <c r="E72">
        <v>12</v>
      </c>
      <c r="F72" t="s">
        <v>2024</v>
      </c>
      <c r="G72" t="s">
        <v>2422</v>
      </c>
      <c r="H72"/>
      <c r="I72"/>
      <c r="J72"/>
      <c r="K72"/>
      <c r="M72"/>
      <c r="N72"/>
      <c r="O72"/>
      <c r="P72" s="160"/>
      <c r="Q72" s="160"/>
      <c r="R72"/>
      <c r="T72" s="160"/>
      <c r="U72" s="160"/>
      <c r="V72"/>
      <c r="X72" s="160"/>
      <c r="Y72" s="160"/>
      <c r="Z72"/>
      <c r="AB72" s="160"/>
      <c r="AC72" s="160"/>
      <c r="AD72"/>
      <c r="AF72" s="160"/>
      <c r="AG72" s="160"/>
      <c r="AH72"/>
      <c r="AJ72" s="160"/>
      <c r="AK72" s="160"/>
      <c r="AL72"/>
    </row>
    <row r="73" spans="1:38" ht="15.75" thickBot="1" x14ac:dyDescent="0.3">
      <c r="A73" t="s">
        <v>189</v>
      </c>
      <c r="B73" t="s">
        <v>409</v>
      </c>
      <c r="C73" t="s">
        <v>121</v>
      </c>
      <c r="D73" t="s">
        <v>1131</v>
      </c>
      <c r="E73">
        <v>13</v>
      </c>
      <c r="F73"/>
      <c r="G73" t="s">
        <v>308</v>
      </c>
      <c r="H73"/>
      <c r="I73"/>
      <c r="J73"/>
      <c r="K73"/>
      <c r="M73"/>
      <c r="N73"/>
      <c r="O73"/>
      <c r="P73" s="160"/>
      <c r="Q73" s="160"/>
      <c r="R73"/>
      <c r="T73" s="160"/>
      <c r="U73" s="160"/>
      <c r="V73"/>
      <c r="X73" s="160"/>
      <c r="Y73" s="160"/>
      <c r="Z73"/>
      <c r="AB73" s="160"/>
      <c r="AC73" s="160"/>
      <c r="AD73"/>
      <c r="AF73" s="160"/>
      <c r="AG73" s="160"/>
      <c r="AH73"/>
      <c r="AJ73" s="160"/>
      <c r="AK73" s="160"/>
      <c r="AL73"/>
    </row>
    <row r="74" spans="1:38" ht="15.75" thickTop="1" x14ac:dyDescent="0.25">
      <c r="A74" t="s">
        <v>363</v>
      </c>
      <c r="B74" t="s">
        <v>409</v>
      </c>
      <c r="C74" t="s">
        <v>1149</v>
      </c>
      <c r="D74" t="s">
        <v>1131</v>
      </c>
      <c r="E74">
        <v>14</v>
      </c>
      <c r="F74"/>
      <c r="G74" t="s">
        <v>1152</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363</v>
      </c>
      <c r="B75" t="s">
        <v>409</v>
      </c>
      <c r="C75" t="s">
        <v>1149</v>
      </c>
      <c r="D75" t="s">
        <v>1131</v>
      </c>
      <c r="E75">
        <v>14</v>
      </c>
      <c r="F75" t="s">
        <v>2031</v>
      </c>
      <c r="G75" t="s">
        <v>2423</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363</v>
      </c>
      <c r="B76" t="s">
        <v>409</v>
      </c>
      <c r="C76" t="s">
        <v>1149</v>
      </c>
      <c r="D76" t="s">
        <v>1131</v>
      </c>
      <c r="E76">
        <v>14</v>
      </c>
      <c r="F76" t="s">
        <v>675</v>
      </c>
      <c r="G76" t="s">
        <v>2424</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363</v>
      </c>
      <c r="B77" t="s">
        <v>409</v>
      </c>
      <c r="C77" t="s">
        <v>1149</v>
      </c>
      <c r="D77" t="s">
        <v>1131</v>
      </c>
      <c r="E77">
        <v>14</v>
      </c>
      <c r="F77" t="s">
        <v>676</v>
      </c>
      <c r="G77" t="s">
        <v>2425</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363</v>
      </c>
      <c r="B78" t="s">
        <v>409</v>
      </c>
      <c r="C78" t="s">
        <v>1149</v>
      </c>
      <c r="D78" t="s">
        <v>1131</v>
      </c>
      <c r="E78">
        <v>14</v>
      </c>
      <c r="F78" t="s">
        <v>679</v>
      </c>
      <c r="G78" t="s">
        <v>2426</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363</v>
      </c>
      <c r="B79" t="s">
        <v>409</v>
      </c>
      <c r="C79" t="s">
        <v>1149</v>
      </c>
      <c r="D79" t="s">
        <v>1131</v>
      </c>
      <c r="E79">
        <v>14</v>
      </c>
      <c r="F79" t="s">
        <v>680</v>
      </c>
      <c r="G79" t="s">
        <v>2427</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363</v>
      </c>
      <c r="B80" t="s">
        <v>409</v>
      </c>
      <c r="C80" t="s">
        <v>1149</v>
      </c>
      <c r="D80" t="s">
        <v>1131</v>
      </c>
      <c r="E80">
        <v>14</v>
      </c>
      <c r="F80" t="s">
        <v>743</v>
      </c>
      <c r="G80" t="s">
        <v>2428</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363</v>
      </c>
      <c r="B81" t="s">
        <v>409</v>
      </c>
      <c r="C81" t="s">
        <v>1149</v>
      </c>
      <c r="D81" t="s">
        <v>1131</v>
      </c>
      <c r="E81">
        <v>14</v>
      </c>
      <c r="F81" t="s">
        <v>744</v>
      </c>
      <c r="G81" t="s">
        <v>2429</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363</v>
      </c>
      <c r="B82" t="s">
        <v>409</v>
      </c>
      <c r="C82" t="s">
        <v>1149</v>
      </c>
      <c r="D82" t="s">
        <v>1131</v>
      </c>
      <c r="E82">
        <v>14</v>
      </c>
      <c r="F82" t="s">
        <v>745</v>
      </c>
      <c r="G82" t="s">
        <v>2430</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363</v>
      </c>
      <c r="B83" t="s">
        <v>409</v>
      </c>
      <c r="C83" t="s">
        <v>1149</v>
      </c>
      <c r="D83" t="s">
        <v>1131</v>
      </c>
      <c r="E83">
        <v>14</v>
      </c>
      <c r="F83" t="s">
        <v>746</v>
      </c>
      <c r="G83" t="s">
        <v>2431</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363</v>
      </c>
      <c r="B84" t="s">
        <v>409</v>
      </c>
      <c r="C84" t="s">
        <v>1149</v>
      </c>
      <c r="D84" t="s">
        <v>1131</v>
      </c>
      <c r="E84">
        <v>14</v>
      </c>
      <c r="F84" t="s">
        <v>747</v>
      </c>
      <c r="G84" t="s">
        <v>2432</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363</v>
      </c>
      <c r="B85" t="s">
        <v>409</v>
      </c>
      <c r="C85" t="s">
        <v>1149</v>
      </c>
      <c r="D85" t="s">
        <v>1131</v>
      </c>
      <c r="E85">
        <v>14</v>
      </c>
      <c r="F85" t="s">
        <v>2033</v>
      </c>
      <c r="G85" t="s">
        <v>2433</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363</v>
      </c>
      <c r="B86" t="s">
        <v>409</v>
      </c>
      <c r="C86" t="s">
        <v>1149</v>
      </c>
      <c r="D86" t="s">
        <v>1131</v>
      </c>
      <c r="E86">
        <v>14</v>
      </c>
      <c r="F86" t="s">
        <v>681</v>
      </c>
      <c r="G86" t="s">
        <v>2398</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363</v>
      </c>
      <c r="B87" t="s">
        <v>409</v>
      </c>
      <c r="C87" t="s">
        <v>1149</v>
      </c>
      <c r="D87" t="s">
        <v>1131</v>
      </c>
      <c r="E87">
        <v>14</v>
      </c>
      <c r="F87" t="s">
        <v>682</v>
      </c>
      <c r="G87" t="s">
        <v>2434</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363</v>
      </c>
      <c r="B88" t="s">
        <v>409</v>
      </c>
      <c r="C88" t="s">
        <v>1149</v>
      </c>
      <c r="D88" t="s">
        <v>1131</v>
      </c>
      <c r="E88">
        <v>14</v>
      </c>
      <c r="F88" t="s">
        <v>677</v>
      </c>
      <c r="G88" t="s">
        <v>2435</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363</v>
      </c>
      <c r="B89" t="s">
        <v>409</v>
      </c>
      <c r="C89" t="s">
        <v>1149</v>
      </c>
      <c r="D89" t="s">
        <v>1131</v>
      </c>
      <c r="E89">
        <v>14</v>
      </c>
      <c r="F89" t="s">
        <v>678</v>
      </c>
      <c r="G89" t="s">
        <v>2436</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363</v>
      </c>
      <c r="B90" t="s">
        <v>409</v>
      </c>
      <c r="C90" t="s">
        <v>1149</v>
      </c>
      <c r="D90" t="s">
        <v>1131</v>
      </c>
      <c r="E90">
        <v>14</v>
      </c>
      <c r="F90" t="s">
        <v>683</v>
      </c>
      <c r="G90" t="s">
        <v>2437</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363</v>
      </c>
      <c r="B91" t="s">
        <v>409</v>
      </c>
      <c r="C91" t="s">
        <v>1149</v>
      </c>
      <c r="D91" t="s">
        <v>1131</v>
      </c>
      <c r="E91">
        <v>14</v>
      </c>
      <c r="F91" t="s">
        <v>2035</v>
      </c>
      <c r="G91" t="s">
        <v>2438</v>
      </c>
      <c r="H91"/>
      <c r="I91"/>
      <c r="J91"/>
      <c r="K91"/>
      <c r="M91"/>
      <c r="N91"/>
      <c r="O91"/>
      <c r="P91" s="160"/>
      <c r="Q91" s="160"/>
      <c r="R91"/>
      <c r="T91" s="160"/>
      <c r="U91" s="160"/>
      <c r="V91"/>
      <c r="X91" s="160"/>
      <c r="Y91" s="160"/>
      <c r="Z91"/>
      <c r="AB91" s="160"/>
      <c r="AC91" s="160"/>
      <c r="AD91"/>
      <c r="AF91" s="160"/>
      <c r="AG91" s="160"/>
      <c r="AH91"/>
      <c r="AJ91" s="160"/>
      <c r="AK91" s="160"/>
      <c r="AL91"/>
    </row>
    <row r="92" spans="1:38" ht="15.75" thickBot="1" x14ac:dyDescent="0.3">
      <c r="A92" t="s">
        <v>363</v>
      </c>
      <c r="B92" t="s">
        <v>409</v>
      </c>
      <c r="C92" t="s">
        <v>121</v>
      </c>
      <c r="D92" t="s">
        <v>1131</v>
      </c>
      <c r="E92">
        <v>15</v>
      </c>
      <c r="F92"/>
      <c r="G92" t="s">
        <v>308</v>
      </c>
      <c r="H92"/>
      <c r="I92"/>
      <c r="J92"/>
      <c r="K92"/>
      <c r="M92"/>
      <c r="N92"/>
      <c r="O92"/>
      <c r="P92" s="160"/>
      <c r="Q92" s="160"/>
      <c r="R92"/>
      <c r="T92" s="160"/>
      <c r="U92" s="160"/>
      <c r="V92"/>
      <c r="X92" s="160"/>
      <c r="Y92" s="160"/>
      <c r="Z92"/>
      <c r="AB92" s="160"/>
      <c r="AC92" s="160"/>
      <c r="AD92"/>
      <c r="AF92" s="160"/>
      <c r="AG92" s="160"/>
      <c r="AH92"/>
      <c r="AJ92" s="160"/>
      <c r="AK92" s="160"/>
      <c r="AL92"/>
    </row>
    <row r="93" spans="1:38" ht="15.75" thickTop="1" x14ac:dyDescent="0.25">
      <c r="A93" t="s">
        <v>254</v>
      </c>
      <c r="B93" t="s">
        <v>409</v>
      </c>
      <c r="C93" t="s">
        <v>298</v>
      </c>
      <c r="D93" t="s">
        <v>1131</v>
      </c>
      <c r="E93">
        <v>16</v>
      </c>
      <c r="F93"/>
      <c r="G93" t="s">
        <v>563</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254</v>
      </c>
      <c r="B94" t="s">
        <v>409</v>
      </c>
      <c r="C94" t="s">
        <v>298</v>
      </c>
      <c r="D94" t="s">
        <v>1131</v>
      </c>
      <c r="E94">
        <v>16</v>
      </c>
      <c r="F94" t="s">
        <v>1819</v>
      </c>
      <c r="G94" t="s">
        <v>2305</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254</v>
      </c>
      <c r="B95" t="s">
        <v>409</v>
      </c>
      <c r="C95" t="s">
        <v>298</v>
      </c>
      <c r="D95" t="s">
        <v>1131</v>
      </c>
      <c r="E95">
        <v>16</v>
      </c>
      <c r="F95" t="s">
        <v>1821</v>
      </c>
      <c r="G95" t="s">
        <v>2439</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254</v>
      </c>
      <c r="B96" t="s">
        <v>409</v>
      </c>
      <c r="C96" t="s">
        <v>298</v>
      </c>
      <c r="D96" t="s">
        <v>1131</v>
      </c>
      <c r="E96">
        <v>16</v>
      </c>
      <c r="F96" t="s">
        <v>1939</v>
      </c>
      <c r="G96" t="s">
        <v>2440</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254</v>
      </c>
      <c r="B97" t="s">
        <v>409</v>
      </c>
      <c r="C97" t="s">
        <v>298</v>
      </c>
      <c r="D97" t="s">
        <v>1131</v>
      </c>
      <c r="E97">
        <v>16</v>
      </c>
      <c r="F97" t="s">
        <v>2441</v>
      </c>
      <c r="G97" t="s">
        <v>2442</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254</v>
      </c>
      <c r="B98" t="s">
        <v>409</v>
      </c>
      <c r="C98" t="s">
        <v>298</v>
      </c>
      <c r="D98" t="s">
        <v>1131</v>
      </c>
      <c r="E98">
        <v>16</v>
      </c>
      <c r="F98" t="s">
        <v>2443</v>
      </c>
      <c r="G98" t="s">
        <v>2444</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254</v>
      </c>
      <c r="B99" t="s">
        <v>409</v>
      </c>
      <c r="C99" t="s">
        <v>705</v>
      </c>
      <c r="D99" t="s">
        <v>1131</v>
      </c>
      <c r="E99">
        <v>17</v>
      </c>
      <c r="F99"/>
      <c r="G99" t="s">
        <v>649</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H100">
        <f>COUNTA(H10:H99)</f>
        <v>0</v>
      </c>
      <c r="I100">
        <f t="shared" ref="I100:J100" si="7">COUNTA(I10:I99)</f>
        <v>0</v>
      </c>
      <c r="J100">
        <f t="shared" si="7"/>
        <v>0</v>
      </c>
    </row>
    <row r="101" spans="1:38" ht="45.75" customHeight="1" x14ac:dyDescent="0.25">
      <c r="A101" s="161" t="s">
        <v>4127</v>
      </c>
      <c r="B101" s="160"/>
      <c r="C101" s="160"/>
      <c r="D101" s="160"/>
      <c r="E101" s="160"/>
    </row>
    <row r="102" spans="1:38" ht="45" x14ac:dyDescent="0.25">
      <c r="A102" s="52" t="s">
        <v>3</v>
      </c>
      <c r="B102" s="52" t="s">
        <v>4112</v>
      </c>
      <c r="C102" s="52" t="s">
        <v>4113</v>
      </c>
      <c r="D102" s="52" t="s">
        <v>4114</v>
      </c>
      <c r="E102" s="52" t="s">
        <v>4115</v>
      </c>
    </row>
    <row r="103" spans="1:38" x14ac:dyDescent="0.25">
      <c r="A103" s="54" t="s">
        <v>0</v>
      </c>
      <c r="B103" s="53">
        <f>COUNTIFS($A$10:$A$99,A103,$H$10:$H$99,"&lt;&gt;")</f>
        <v>0</v>
      </c>
      <c r="C103" s="53">
        <f>COUNTIFS($A$10:$A$99,A103,$I$10:$I$99,"&lt;&gt;")</f>
        <v>0</v>
      </c>
      <c r="D103" s="53">
        <f>COUNTIFS($A$10:$A$99,A103,$J$10:$J$99,"&lt;&gt;")</f>
        <v>0</v>
      </c>
      <c r="E103" s="57" t="str">
        <f>IFERROR(B103/(B103+C103),"")</f>
        <v/>
      </c>
    </row>
    <row r="104" spans="1:38" x14ac:dyDescent="0.25">
      <c r="A104" s="54" t="s">
        <v>24</v>
      </c>
      <c r="B104" s="53">
        <f t="shared" ref="B104:B109" si="8">COUNTIFS($A$10:$A$99,A104,$H$10:$H$99,"&lt;&gt;")</f>
        <v>0</v>
      </c>
      <c r="C104" s="53">
        <f t="shared" ref="C104:C109" si="9">COUNTIFS($A$10:$A$99,A104,$I$10:$I$99,"&lt;&gt;")</f>
        <v>0</v>
      </c>
      <c r="D104" s="53">
        <f t="shared" ref="D104:D109" si="10">COUNTIFS($A$10:$A$99,A104,$J$10:$J$99,"&lt;&gt;")</f>
        <v>0</v>
      </c>
      <c r="E104" s="57" t="str">
        <f t="shared" ref="E104:E110" si="11">IFERROR(B104/(B104+C104),"")</f>
        <v/>
      </c>
    </row>
    <row r="105" spans="1:38" x14ac:dyDescent="0.25">
      <c r="A105" s="54" t="s">
        <v>125</v>
      </c>
      <c r="B105" s="53">
        <f t="shared" si="8"/>
        <v>0</v>
      </c>
      <c r="C105" s="53">
        <f t="shared" si="9"/>
        <v>0</v>
      </c>
      <c r="D105" s="53">
        <f t="shared" si="10"/>
        <v>0</v>
      </c>
      <c r="E105" s="57" t="str">
        <f t="shared" si="11"/>
        <v/>
      </c>
    </row>
    <row r="106" spans="1:38" ht="30" x14ac:dyDescent="0.25">
      <c r="A106" s="54" t="s">
        <v>167</v>
      </c>
      <c r="B106" s="53">
        <f t="shared" si="8"/>
        <v>0</v>
      </c>
      <c r="C106" s="53">
        <f t="shared" si="9"/>
        <v>0</v>
      </c>
      <c r="D106" s="53">
        <f t="shared" si="10"/>
        <v>0</v>
      </c>
      <c r="E106" s="57" t="str">
        <f t="shared" si="11"/>
        <v/>
      </c>
    </row>
    <row r="107" spans="1:38" ht="30" x14ac:dyDescent="0.25">
      <c r="A107" s="54" t="s">
        <v>189</v>
      </c>
      <c r="B107" s="53">
        <f t="shared" si="8"/>
        <v>0</v>
      </c>
      <c r="C107" s="53">
        <f t="shared" si="9"/>
        <v>0</v>
      </c>
      <c r="D107" s="53">
        <f t="shared" si="10"/>
        <v>0</v>
      </c>
      <c r="E107" s="57" t="str">
        <f t="shared" si="11"/>
        <v/>
      </c>
    </row>
    <row r="108" spans="1:38" ht="30" x14ac:dyDescent="0.25">
      <c r="A108" s="54" t="s">
        <v>363</v>
      </c>
      <c r="B108" s="53">
        <f t="shared" si="8"/>
        <v>0</v>
      </c>
      <c r="C108" s="53">
        <f t="shared" si="9"/>
        <v>0</v>
      </c>
      <c r="D108" s="53">
        <f t="shared" si="10"/>
        <v>0</v>
      </c>
      <c r="E108" s="57" t="str">
        <f t="shared" si="11"/>
        <v/>
      </c>
    </row>
    <row r="109" spans="1:38" x14ac:dyDescent="0.25">
      <c r="A109" s="54" t="s">
        <v>254</v>
      </c>
      <c r="B109" s="53">
        <f t="shared" si="8"/>
        <v>0</v>
      </c>
      <c r="C109" s="53">
        <f t="shared" si="9"/>
        <v>0</v>
      </c>
      <c r="D109" s="53">
        <f t="shared" si="10"/>
        <v>0</v>
      </c>
      <c r="E109" s="57" t="str">
        <f t="shared" si="11"/>
        <v/>
      </c>
    </row>
    <row r="110" spans="1:38" x14ac:dyDescent="0.25">
      <c r="A110" s="56" t="s">
        <v>1456</v>
      </c>
      <c r="B110" s="55">
        <f>SUM(B103:B109)</f>
        <v>0</v>
      </c>
      <c r="C110" s="55">
        <f t="shared" ref="C110:D110" si="12">SUM(C103:C109)</f>
        <v>0</v>
      </c>
      <c r="D110" s="55">
        <f t="shared" si="12"/>
        <v>0</v>
      </c>
      <c r="E110" s="58" t="str">
        <f t="shared" si="11"/>
        <v/>
      </c>
    </row>
  </sheetData>
  <mergeCells count="562">
    <mergeCell ref="A101:E101"/>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9:AK99"/>
    <mergeCell ref="P99:Q99"/>
    <mergeCell ref="T99:U99"/>
    <mergeCell ref="X99:Y99"/>
    <mergeCell ref="AB99:AC99"/>
    <mergeCell ref="AF99:AG99"/>
    <mergeCell ref="AJ97:AK97"/>
    <mergeCell ref="P98:Q98"/>
    <mergeCell ref="T98:U98"/>
    <mergeCell ref="X98:Y98"/>
    <mergeCell ref="AB98:AC98"/>
    <mergeCell ref="AF98:AG98"/>
    <mergeCell ref="AJ98:AK98"/>
    <mergeCell ref="P97:Q97"/>
    <mergeCell ref="T97:U97"/>
    <mergeCell ref="X97:Y97"/>
    <mergeCell ref="AB97:AC97"/>
    <mergeCell ref="AF97:AG97"/>
  </mergeCells>
  <conditionalFormatting sqref="H10:J99">
    <cfRule type="duplicateValues" dxfId="768" priority="30"/>
  </conditionalFormatting>
  <conditionalFormatting sqref="T10:V99 X10:Z99 AB10:AD99 AF10:AH99 AJ10:AL99 M10:R99">
    <cfRule type="expression" dxfId="767" priority="1">
      <formula>$J10&lt;&gt;""</formula>
    </cfRule>
    <cfRule type="expression" dxfId="766" priority="2">
      <formula>$H10&lt;&gt;""</formula>
    </cfRule>
  </conditionalFormatting>
  <conditionalFormatting sqref="R10:R99">
    <cfRule type="cellIs" dxfId="765" priority="23" operator="equal">
      <formula>"CERRADA"</formula>
    </cfRule>
    <cfRule type="cellIs" dxfId="764" priority="24" operator="equal">
      <formula>"CANCELADA"</formula>
    </cfRule>
    <cfRule type="cellIs" dxfId="763" priority="25" operator="equal">
      <formula>"EN EJECUCION"</formula>
    </cfRule>
    <cfRule type="cellIs" dxfId="762" priority="26" operator="equal">
      <formula>"SIN INICIAR"</formula>
    </cfRule>
  </conditionalFormatting>
  <conditionalFormatting sqref="V10:V99">
    <cfRule type="cellIs" dxfId="761" priority="19" operator="equal">
      <formula>"CERRADA"</formula>
    </cfRule>
    <cfRule type="cellIs" dxfId="760" priority="20" operator="equal">
      <formula>"CANCELADA"</formula>
    </cfRule>
    <cfRule type="cellIs" dxfId="759" priority="21" operator="equal">
      <formula>"EN EJECUCION"</formula>
    </cfRule>
    <cfRule type="cellIs" dxfId="758" priority="22" operator="equal">
      <formula>"SIN INICIAR"</formula>
    </cfRule>
  </conditionalFormatting>
  <conditionalFormatting sqref="Z10:Z99">
    <cfRule type="cellIs" dxfId="757" priority="15" operator="equal">
      <formula>"CERRADA"</formula>
    </cfRule>
    <cfRule type="cellIs" dxfId="756" priority="16" operator="equal">
      <formula>"CANCELADA"</formula>
    </cfRule>
    <cfRule type="cellIs" dxfId="755" priority="17" operator="equal">
      <formula>"EN EJECUCION"</formula>
    </cfRule>
    <cfRule type="cellIs" dxfId="754" priority="18" operator="equal">
      <formula>"SIN INICIAR"</formula>
    </cfRule>
  </conditionalFormatting>
  <conditionalFormatting sqref="AD10:AD99">
    <cfRule type="cellIs" dxfId="753" priority="11" operator="equal">
      <formula>"CERRADA"</formula>
    </cfRule>
    <cfRule type="cellIs" dxfId="752" priority="12" operator="equal">
      <formula>"CANCELADA"</formula>
    </cfRule>
    <cfRule type="cellIs" dxfId="751" priority="13" operator="equal">
      <formula>"EN EJECUCION"</formula>
    </cfRule>
    <cfRule type="cellIs" dxfId="750" priority="14" operator="equal">
      <formula>"SIN INICIAR"</formula>
    </cfRule>
  </conditionalFormatting>
  <conditionalFormatting sqref="AH10:AH99">
    <cfRule type="cellIs" dxfId="749" priority="7" operator="equal">
      <formula>"CERRADA"</formula>
    </cfRule>
    <cfRule type="cellIs" dxfId="748" priority="8" operator="equal">
      <formula>"CANCELADA"</formula>
    </cfRule>
    <cfRule type="cellIs" dxfId="747" priority="9" operator="equal">
      <formula>"EN EJECUCION"</formula>
    </cfRule>
    <cfRule type="cellIs" dxfId="746" priority="10" operator="equal">
      <formula>"SIN INICIAR"</formula>
    </cfRule>
  </conditionalFormatting>
  <conditionalFormatting sqref="AL10:AL99">
    <cfRule type="cellIs" dxfId="745" priority="3" operator="equal">
      <formula>"CERRADA"</formula>
    </cfRule>
    <cfRule type="cellIs" dxfId="744" priority="4" operator="equal">
      <formula>"CANCELADA"</formula>
    </cfRule>
    <cfRule type="cellIs" dxfId="743" priority="5" operator="equal">
      <formula>"EN EJECUCION"</formula>
    </cfRule>
    <cfRule type="cellIs" dxfId="742" priority="6" operator="equal">
      <formula>"SIN INICIAR"</formula>
    </cfRule>
  </conditionalFormatting>
  <dataValidations disablePrompts="1" count="1">
    <dataValidation type="list" allowBlank="1" showInputMessage="1" showErrorMessage="1" sqref="AD10:AD99 Z10:Z99 V10:V99 R10:R99 AH10:AH99 AL10:AL99" xr:uid="{00000000-0002-0000-0C00-000000000000}">
      <formula1>"SIN INICIAR,EN EJECUCION,CERRADA,CANCELADA"</formula1>
    </dataValidation>
  </dataValidations>
  <pageMargins left="0.31496062992125984" right="0.11811023622047245" top="0.15748031496062992" bottom="0.35433070866141736" header="0.31496062992125984" footer="0.31496062992125984"/>
  <pageSetup scale="57" fitToHeight="20" orientation="landscape" r:id="rId1"/>
  <drawing r:id="rId2"/>
  <legacyDrawing r:id="rId3"/>
  <tableParts count="1">
    <tablePart r:id="rId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5">
    <tabColor rgb="FFFF6699"/>
    <pageSetUpPr fitToPage="1"/>
  </sheetPr>
  <dimension ref="A1:AL105"/>
  <sheetViews>
    <sheetView showGridLines="0" zoomScale="85" zoomScaleNormal="85"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39.85546875" style="51" customWidth="1"/>
    <col min="12" max="12" width="3.5703125" style="48" customWidth="1"/>
    <col min="13" max="13" width="44.7109375" style="48" customWidth="1"/>
    <col min="14" max="14" width="28.85546875" style="48" customWidth="1"/>
    <col min="15" max="15" width="25.5703125" style="48" customWidth="1"/>
    <col min="16" max="17" width="23.140625" style="48" customWidth="1"/>
    <col min="18" max="18" width="20.7109375" style="48" customWidth="1"/>
    <col min="19" max="19" width="1.85546875" style="48" customWidth="1"/>
    <col min="20" max="21" width="23.140625" style="48" customWidth="1"/>
    <col min="22" max="22" width="20.7109375" style="48" customWidth="1"/>
    <col min="23" max="23" width="2.5703125" style="48" customWidth="1"/>
    <col min="24" max="25" width="23.140625" style="48" customWidth="1"/>
    <col min="26" max="26" width="20.7109375" style="48" customWidth="1"/>
    <col min="27" max="27" width="2.28515625" style="48" customWidth="1"/>
    <col min="28" max="29" width="23.140625" style="48" customWidth="1"/>
    <col min="30" max="30" width="20.7109375" style="48" customWidth="1"/>
    <col min="31" max="31" width="2.5703125" style="48" customWidth="1"/>
    <col min="32" max="33" width="23.140625" style="48" customWidth="1"/>
    <col min="34" max="34" width="20.7109375" style="48" customWidth="1"/>
    <col min="35" max="35" width="3.42578125" style="48" customWidth="1"/>
    <col min="36" max="37" width="23.140625" style="48" customWidth="1"/>
    <col min="38" max="38" width="20.7109375" style="48" customWidth="1"/>
    <col min="39" max="16384" width="11.42578125" style="48"/>
  </cols>
  <sheetData>
    <row r="1" spans="1:38" ht="56.25" customHeight="1" x14ac:dyDescent="0.25">
      <c r="B1" s="160" t="s">
        <v>1399</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COUNTA(H10:H94)</f>
        <v>0</v>
      </c>
      <c r="D4">
        <f t="shared" ref="D4:E4" si="6">COUNTA(I10:I94)</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409</v>
      </c>
      <c r="C10" t="s">
        <v>386</v>
      </c>
      <c r="D10" t="s">
        <v>1154</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409</v>
      </c>
      <c r="C11" t="s">
        <v>386</v>
      </c>
      <c r="D11" t="s">
        <v>1154</v>
      </c>
      <c r="E11">
        <v>1</v>
      </c>
      <c r="F11" t="s">
        <v>1778</v>
      </c>
      <c r="G11" t="s">
        <v>2445</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409</v>
      </c>
      <c r="C12" t="s">
        <v>386</v>
      </c>
      <c r="D12" t="s">
        <v>1154</v>
      </c>
      <c r="E12">
        <v>1</v>
      </c>
      <c r="F12" t="s">
        <v>1780</v>
      </c>
      <c r="G12" t="s">
        <v>2446</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409</v>
      </c>
      <c r="C13" t="s">
        <v>386</v>
      </c>
      <c r="D13" t="s">
        <v>1154</v>
      </c>
      <c r="E13">
        <v>1</v>
      </c>
      <c r="F13" t="s">
        <v>1782</v>
      </c>
      <c r="G13" t="s">
        <v>2447</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409</v>
      </c>
      <c r="C14" t="s">
        <v>386</v>
      </c>
      <c r="D14" t="s">
        <v>1154</v>
      </c>
      <c r="E14">
        <v>2</v>
      </c>
      <c r="F14"/>
      <c r="G14" t="s">
        <v>1155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409</v>
      </c>
      <c r="C15" t="s">
        <v>386</v>
      </c>
      <c r="D15" t="s">
        <v>1154</v>
      </c>
      <c r="E15">
        <v>3</v>
      </c>
      <c r="F15"/>
      <c r="G15" t="s">
        <v>1156</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409</v>
      </c>
      <c r="C16" t="s">
        <v>121</v>
      </c>
      <c r="D16" t="s">
        <v>1154</v>
      </c>
      <c r="E16">
        <v>4</v>
      </c>
      <c r="F16"/>
      <c r="G16" t="s">
        <v>308</v>
      </c>
      <c r="H16"/>
      <c r="I16"/>
      <c r="J16"/>
      <c r="K16"/>
      <c r="M16"/>
      <c r="N16"/>
      <c r="O16"/>
      <c r="P16" s="160"/>
      <c r="Q16" s="160"/>
      <c r="R16"/>
      <c r="T16" s="160"/>
      <c r="U16" s="160"/>
      <c r="V16"/>
      <c r="X16" s="160"/>
      <c r="Y16" s="160"/>
      <c r="Z16"/>
      <c r="AB16" s="160"/>
      <c r="AC16" s="160"/>
      <c r="AD16"/>
      <c r="AF16" s="160"/>
      <c r="AG16" s="160"/>
      <c r="AH16"/>
      <c r="AJ16" s="160"/>
      <c r="AK16" s="160"/>
      <c r="AL16"/>
    </row>
    <row r="17" spans="1:38" ht="15.75" thickBot="1" x14ac:dyDescent="0.3">
      <c r="A17" t="s">
        <v>0</v>
      </c>
      <c r="B17" t="s">
        <v>409</v>
      </c>
      <c r="C17" t="s">
        <v>121</v>
      </c>
      <c r="D17" t="s">
        <v>1154</v>
      </c>
      <c r="E17">
        <v>5</v>
      </c>
      <c r="F17"/>
      <c r="G17" t="s">
        <v>1157</v>
      </c>
      <c r="H17"/>
      <c r="I17"/>
      <c r="J17"/>
      <c r="K17"/>
      <c r="M17"/>
      <c r="N17"/>
      <c r="O17"/>
      <c r="P17" s="160"/>
      <c r="Q17" s="160"/>
      <c r="R17"/>
      <c r="T17" s="160"/>
      <c r="U17" s="160"/>
      <c r="V17"/>
      <c r="X17" s="160"/>
      <c r="Y17" s="160"/>
      <c r="Z17"/>
      <c r="AB17" s="160"/>
      <c r="AC17" s="160"/>
      <c r="AD17"/>
      <c r="AF17" s="160"/>
      <c r="AG17" s="160"/>
      <c r="AH17"/>
      <c r="AJ17" s="160"/>
      <c r="AK17" s="160"/>
      <c r="AL17"/>
    </row>
    <row r="18" spans="1:38" ht="15.75" thickTop="1" x14ac:dyDescent="0.25">
      <c r="A18" t="s">
        <v>24</v>
      </c>
      <c r="B18" t="s">
        <v>409</v>
      </c>
      <c r="C18" t="s">
        <v>386</v>
      </c>
      <c r="D18" t="s">
        <v>1154</v>
      </c>
      <c r="E18">
        <v>6</v>
      </c>
      <c r="F18"/>
      <c r="G18" t="s">
        <v>341</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409</v>
      </c>
      <c r="C19" t="s">
        <v>386</v>
      </c>
      <c r="D19" t="s">
        <v>1154</v>
      </c>
      <c r="E19">
        <v>6</v>
      </c>
      <c r="F19" t="s">
        <v>2170</v>
      </c>
      <c r="G19" t="s">
        <v>2080</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409</v>
      </c>
      <c r="C20" t="s">
        <v>386</v>
      </c>
      <c r="D20" t="s">
        <v>1154</v>
      </c>
      <c r="E20">
        <v>6</v>
      </c>
      <c r="F20" t="s">
        <v>2172</v>
      </c>
      <c r="G20" t="s">
        <v>2164</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409</v>
      </c>
      <c r="C21" t="s">
        <v>386</v>
      </c>
      <c r="D21" t="s">
        <v>1154</v>
      </c>
      <c r="E21">
        <v>6</v>
      </c>
      <c r="F21" t="s">
        <v>2174</v>
      </c>
      <c r="G21" t="s">
        <v>2448</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409</v>
      </c>
      <c r="C22" t="s">
        <v>386</v>
      </c>
      <c r="D22" t="s">
        <v>1154</v>
      </c>
      <c r="E22">
        <v>7</v>
      </c>
      <c r="F22"/>
      <c r="G22" t="s">
        <v>1159</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409</v>
      </c>
      <c r="C23" t="s">
        <v>386</v>
      </c>
      <c r="D23" t="s">
        <v>1154</v>
      </c>
      <c r="E23">
        <v>8</v>
      </c>
      <c r="F23"/>
      <c r="G23" t="s">
        <v>1158</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409</v>
      </c>
      <c r="C24" t="s">
        <v>386</v>
      </c>
      <c r="D24" t="s">
        <v>1154</v>
      </c>
      <c r="E24">
        <v>8</v>
      </c>
      <c r="F24" t="s">
        <v>1794</v>
      </c>
      <c r="G24" t="s">
        <v>2449</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409</v>
      </c>
      <c r="C25" t="s">
        <v>386</v>
      </c>
      <c r="D25" t="s">
        <v>1154</v>
      </c>
      <c r="E25">
        <v>8</v>
      </c>
      <c r="F25" t="s">
        <v>1796</v>
      </c>
      <c r="G25" t="s">
        <v>2450</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409</v>
      </c>
      <c r="C26" t="s">
        <v>386</v>
      </c>
      <c r="D26" t="s">
        <v>1154</v>
      </c>
      <c r="E26">
        <v>8</v>
      </c>
      <c r="F26" t="s">
        <v>1798</v>
      </c>
      <c r="G26" t="s">
        <v>1688</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409</v>
      </c>
      <c r="C27" t="s">
        <v>386</v>
      </c>
      <c r="D27" t="s">
        <v>1154</v>
      </c>
      <c r="E27">
        <v>8</v>
      </c>
      <c r="F27" t="s">
        <v>1800</v>
      </c>
      <c r="G27" t="s">
        <v>2451</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409</v>
      </c>
      <c r="C28" t="s">
        <v>386</v>
      </c>
      <c r="D28" t="s">
        <v>1154</v>
      </c>
      <c r="E28">
        <v>8</v>
      </c>
      <c r="F28" t="s">
        <v>1809</v>
      </c>
      <c r="G28" t="s">
        <v>1692</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409</v>
      </c>
      <c r="C29" t="s">
        <v>386</v>
      </c>
      <c r="D29" t="s">
        <v>1154</v>
      </c>
      <c r="E29">
        <v>8</v>
      </c>
      <c r="F29" t="s">
        <v>1811</v>
      </c>
      <c r="G29" t="s">
        <v>2452</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409</v>
      </c>
      <c r="C30" t="s">
        <v>386</v>
      </c>
      <c r="D30" t="s">
        <v>1154</v>
      </c>
      <c r="E30">
        <v>8</v>
      </c>
      <c r="F30" t="s">
        <v>2406</v>
      </c>
      <c r="G30" t="s">
        <v>2453</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409</v>
      </c>
      <c r="C31" t="s">
        <v>386</v>
      </c>
      <c r="D31" t="s">
        <v>1154</v>
      </c>
      <c r="E31">
        <v>8</v>
      </c>
      <c r="F31" t="s">
        <v>2454</v>
      </c>
      <c r="G31" t="s">
        <v>1662</v>
      </c>
      <c r="H31"/>
      <c r="I31"/>
      <c r="J31"/>
      <c r="K31"/>
      <c r="M31"/>
      <c r="N31"/>
      <c r="O31"/>
      <c r="P31" s="160"/>
      <c r="Q31" s="160"/>
      <c r="R31"/>
      <c r="T31" s="160"/>
      <c r="U31" s="160"/>
      <c r="V31"/>
      <c r="X31" s="160"/>
      <c r="Y31" s="160"/>
      <c r="Z31"/>
      <c r="AB31" s="160"/>
      <c r="AC31" s="160"/>
      <c r="AD31"/>
      <c r="AF31" s="160"/>
      <c r="AG31" s="160"/>
      <c r="AH31"/>
      <c r="AJ31" s="160"/>
      <c r="AK31" s="160"/>
      <c r="AL31"/>
    </row>
    <row r="32" spans="1:38" ht="15.75" thickBot="1" x14ac:dyDescent="0.3">
      <c r="A32" t="s">
        <v>24</v>
      </c>
      <c r="B32" t="s">
        <v>409</v>
      </c>
      <c r="C32" t="s">
        <v>906</v>
      </c>
      <c r="D32" t="s">
        <v>1154</v>
      </c>
      <c r="E32">
        <v>9</v>
      </c>
      <c r="F32"/>
      <c r="G32" t="s">
        <v>308</v>
      </c>
      <c r="H32"/>
      <c r="I32"/>
      <c r="J32"/>
      <c r="K32"/>
      <c r="M32"/>
      <c r="N32"/>
      <c r="O32"/>
      <c r="P32" s="160"/>
      <c r="Q32" s="160"/>
      <c r="R32"/>
      <c r="T32" s="160"/>
      <c r="U32" s="160"/>
      <c r="V32"/>
      <c r="X32" s="160"/>
      <c r="Y32" s="160"/>
      <c r="Z32"/>
      <c r="AB32" s="160"/>
      <c r="AC32" s="160"/>
      <c r="AD32"/>
      <c r="AF32" s="160"/>
      <c r="AG32" s="160"/>
      <c r="AH32"/>
      <c r="AJ32" s="160"/>
      <c r="AK32" s="160"/>
      <c r="AL32"/>
    </row>
    <row r="33" spans="1:38" ht="15.75" thickTop="1" x14ac:dyDescent="0.25">
      <c r="A33" t="s">
        <v>125</v>
      </c>
      <c r="B33" t="s">
        <v>409</v>
      </c>
      <c r="C33" t="s">
        <v>386</v>
      </c>
      <c r="D33" t="s">
        <v>1154</v>
      </c>
      <c r="E33">
        <v>10</v>
      </c>
      <c r="F33"/>
      <c r="G33" t="s">
        <v>287</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125</v>
      </c>
      <c r="B34" t="s">
        <v>409</v>
      </c>
      <c r="C34" t="s">
        <v>386</v>
      </c>
      <c r="D34" t="s">
        <v>1154</v>
      </c>
      <c r="E34">
        <v>10</v>
      </c>
      <c r="F34" t="s">
        <v>2079</v>
      </c>
      <c r="G34" t="s">
        <v>2455</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125</v>
      </c>
      <c r="B35" t="s">
        <v>409</v>
      </c>
      <c r="C35" t="s">
        <v>386</v>
      </c>
      <c r="D35" t="s">
        <v>1154</v>
      </c>
      <c r="E35">
        <v>10</v>
      </c>
      <c r="F35" t="s">
        <v>1161</v>
      </c>
      <c r="G35" t="s">
        <v>2456</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125</v>
      </c>
      <c r="B36" t="s">
        <v>409</v>
      </c>
      <c r="C36" t="s">
        <v>386</v>
      </c>
      <c r="D36" t="s">
        <v>1154</v>
      </c>
      <c r="E36" t="s">
        <v>1165</v>
      </c>
      <c r="F36" t="s">
        <v>1164</v>
      </c>
      <c r="G36" t="s">
        <v>2457</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125</v>
      </c>
      <c r="B37" t="s">
        <v>409</v>
      </c>
      <c r="C37" t="s">
        <v>386</v>
      </c>
      <c r="D37" t="s">
        <v>1154</v>
      </c>
      <c r="E37">
        <v>10</v>
      </c>
      <c r="F37" t="s">
        <v>1162</v>
      </c>
      <c r="G37" t="s">
        <v>2458</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125</v>
      </c>
      <c r="B38" t="s">
        <v>409</v>
      </c>
      <c r="C38" t="s">
        <v>386</v>
      </c>
      <c r="D38" t="s">
        <v>1154</v>
      </c>
      <c r="E38">
        <v>10</v>
      </c>
      <c r="F38" t="s">
        <v>1160</v>
      </c>
      <c r="G38" t="s">
        <v>2459</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125</v>
      </c>
      <c r="B39" t="s">
        <v>409</v>
      </c>
      <c r="C39" t="s">
        <v>386</v>
      </c>
      <c r="D39" t="s">
        <v>1154</v>
      </c>
      <c r="E39">
        <v>10</v>
      </c>
      <c r="F39" t="s">
        <v>1163</v>
      </c>
      <c r="G39" t="s">
        <v>2352</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409</v>
      </c>
      <c r="C40" t="s">
        <v>386</v>
      </c>
      <c r="D40" t="s">
        <v>1154</v>
      </c>
      <c r="E40">
        <v>10</v>
      </c>
      <c r="F40" t="s">
        <v>2081</v>
      </c>
      <c r="G40" t="s">
        <v>2460</v>
      </c>
      <c r="H40"/>
      <c r="I40"/>
      <c r="J40"/>
      <c r="K40"/>
      <c r="M40"/>
      <c r="N40"/>
      <c r="O40"/>
      <c r="P40" s="160"/>
      <c r="Q40" s="160"/>
      <c r="R40"/>
      <c r="T40" s="160"/>
      <c r="U40" s="160"/>
      <c r="V40"/>
      <c r="X40" s="160"/>
      <c r="Y40" s="160"/>
      <c r="Z40"/>
      <c r="AB40" s="160"/>
      <c r="AC40" s="160"/>
      <c r="AD40"/>
      <c r="AF40" s="160"/>
      <c r="AG40" s="160"/>
      <c r="AH40"/>
      <c r="AJ40" s="160"/>
      <c r="AK40" s="160"/>
      <c r="AL40"/>
    </row>
    <row r="41" spans="1:38" ht="15.75" thickBot="1" x14ac:dyDescent="0.3">
      <c r="A41" t="s">
        <v>125</v>
      </c>
      <c r="B41" t="s">
        <v>409</v>
      </c>
      <c r="C41" t="s">
        <v>906</v>
      </c>
      <c r="D41" t="s">
        <v>1154</v>
      </c>
      <c r="E41">
        <v>11</v>
      </c>
      <c r="F41"/>
      <c r="G41" t="s">
        <v>308</v>
      </c>
      <c r="H41"/>
      <c r="I41"/>
      <c r="J41"/>
      <c r="K41"/>
      <c r="M41"/>
      <c r="N41"/>
      <c r="O41"/>
      <c r="P41" s="160"/>
      <c r="Q41" s="160"/>
      <c r="R41"/>
      <c r="T41" s="160"/>
      <c r="U41" s="160"/>
      <c r="V41"/>
      <c r="X41" s="160"/>
      <c r="Y41" s="160"/>
      <c r="Z41"/>
      <c r="AB41" s="160"/>
      <c r="AC41" s="160"/>
      <c r="AD41"/>
      <c r="AF41" s="160"/>
      <c r="AG41" s="160"/>
      <c r="AH41"/>
      <c r="AJ41" s="160"/>
      <c r="AK41" s="160"/>
      <c r="AL41"/>
    </row>
    <row r="42" spans="1:38" ht="15.75" thickTop="1" x14ac:dyDescent="0.25">
      <c r="A42" t="s">
        <v>167</v>
      </c>
      <c r="B42" t="s">
        <v>409</v>
      </c>
      <c r="C42" t="s">
        <v>386</v>
      </c>
      <c r="D42" t="s">
        <v>1154</v>
      </c>
      <c r="E42">
        <v>12</v>
      </c>
      <c r="F42"/>
      <c r="G42" t="s">
        <v>292</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167</v>
      </c>
      <c r="B43" t="s">
        <v>409</v>
      </c>
      <c r="C43" t="s">
        <v>386</v>
      </c>
      <c r="D43" t="s">
        <v>1154</v>
      </c>
      <c r="E43">
        <v>12</v>
      </c>
      <c r="F43" t="s">
        <v>1913</v>
      </c>
      <c r="G43" t="s">
        <v>2461</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167</v>
      </c>
      <c r="B44" t="s">
        <v>409</v>
      </c>
      <c r="C44" t="s">
        <v>386</v>
      </c>
      <c r="D44" t="s">
        <v>1154</v>
      </c>
      <c r="E44">
        <v>12</v>
      </c>
      <c r="F44" t="s">
        <v>1915</v>
      </c>
      <c r="G44" t="s">
        <v>2462</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167</v>
      </c>
      <c r="B45" t="s">
        <v>409</v>
      </c>
      <c r="C45" t="s">
        <v>386</v>
      </c>
      <c r="D45" t="s">
        <v>1154</v>
      </c>
      <c r="E45">
        <v>12</v>
      </c>
      <c r="F45" t="s">
        <v>1166</v>
      </c>
      <c r="G45" t="s">
        <v>2463</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167</v>
      </c>
      <c r="B46" t="s">
        <v>409</v>
      </c>
      <c r="C46" t="s">
        <v>386</v>
      </c>
      <c r="D46" t="s">
        <v>1154</v>
      </c>
      <c r="E46">
        <v>12</v>
      </c>
      <c r="F46" t="s">
        <v>1167</v>
      </c>
      <c r="G46" t="s">
        <v>2464</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167</v>
      </c>
      <c r="B47" t="s">
        <v>409</v>
      </c>
      <c r="C47" t="s">
        <v>386</v>
      </c>
      <c r="D47" t="s">
        <v>1154</v>
      </c>
      <c r="E47">
        <v>12</v>
      </c>
      <c r="F47" t="s">
        <v>1168</v>
      </c>
      <c r="G47" t="s">
        <v>2465</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167</v>
      </c>
      <c r="B48" t="s">
        <v>409</v>
      </c>
      <c r="C48" t="s">
        <v>386</v>
      </c>
      <c r="D48" t="s">
        <v>1154</v>
      </c>
      <c r="E48">
        <v>12</v>
      </c>
      <c r="F48" t="s">
        <v>1169</v>
      </c>
      <c r="G48" t="s">
        <v>2466</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167</v>
      </c>
      <c r="B49" t="s">
        <v>409</v>
      </c>
      <c r="C49" t="s">
        <v>386</v>
      </c>
      <c r="D49" t="s">
        <v>1154</v>
      </c>
      <c r="E49">
        <v>12</v>
      </c>
      <c r="F49" t="s">
        <v>1171</v>
      </c>
      <c r="G49" t="s">
        <v>2467</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167</v>
      </c>
      <c r="B50" t="s">
        <v>409</v>
      </c>
      <c r="C50" t="s">
        <v>386</v>
      </c>
      <c r="D50" t="s">
        <v>1154</v>
      </c>
      <c r="E50">
        <v>12</v>
      </c>
      <c r="F50" t="s">
        <v>1170</v>
      </c>
      <c r="G50" t="s">
        <v>2468</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167</v>
      </c>
      <c r="B51" t="s">
        <v>409</v>
      </c>
      <c r="C51" t="s">
        <v>386</v>
      </c>
      <c r="D51" t="s">
        <v>1154</v>
      </c>
      <c r="E51">
        <v>12</v>
      </c>
      <c r="F51" t="s">
        <v>1917</v>
      </c>
      <c r="G51" t="s">
        <v>2469</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167</v>
      </c>
      <c r="B52" t="s">
        <v>409</v>
      </c>
      <c r="C52" t="s">
        <v>386</v>
      </c>
      <c r="D52" t="s">
        <v>1154</v>
      </c>
      <c r="E52">
        <v>12</v>
      </c>
      <c r="F52" t="s">
        <v>1919</v>
      </c>
      <c r="G52" t="s">
        <v>2470</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167</v>
      </c>
      <c r="B53" t="s">
        <v>409</v>
      </c>
      <c r="C53" t="s">
        <v>386</v>
      </c>
      <c r="D53" t="s">
        <v>1154</v>
      </c>
      <c r="E53">
        <v>12</v>
      </c>
      <c r="F53" t="s">
        <v>1921</v>
      </c>
      <c r="G53" t="s">
        <v>2471</v>
      </c>
      <c r="H53"/>
      <c r="I53"/>
      <c r="J53"/>
      <c r="K53"/>
      <c r="M53"/>
      <c r="N53"/>
      <c r="O53"/>
      <c r="P53" s="160"/>
      <c r="Q53" s="160"/>
      <c r="R53"/>
      <c r="T53" s="160"/>
      <c r="U53" s="160"/>
      <c r="V53"/>
      <c r="X53" s="160"/>
      <c r="Y53" s="160"/>
      <c r="Z53"/>
      <c r="AB53" s="160"/>
      <c r="AC53" s="160"/>
      <c r="AD53"/>
      <c r="AF53" s="160"/>
      <c r="AG53" s="160"/>
      <c r="AH53"/>
      <c r="AJ53" s="160"/>
      <c r="AK53" s="160"/>
      <c r="AL53"/>
    </row>
    <row r="54" spans="1:38" ht="15.75" thickBot="1" x14ac:dyDescent="0.3">
      <c r="A54" t="s">
        <v>167</v>
      </c>
      <c r="B54" t="s">
        <v>409</v>
      </c>
      <c r="C54" t="s">
        <v>1151</v>
      </c>
      <c r="D54" t="s">
        <v>1154</v>
      </c>
      <c r="E54">
        <v>13</v>
      </c>
      <c r="F54"/>
      <c r="G54" t="s">
        <v>313</v>
      </c>
      <c r="H54"/>
      <c r="I54"/>
      <c r="J54"/>
      <c r="K54"/>
      <c r="M54"/>
      <c r="N54"/>
      <c r="O54"/>
      <c r="P54" s="160"/>
      <c r="Q54" s="160"/>
      <c r="R54"/>
      <c r="T54" s="160"/>
      <c r="U54" s="160"/>
      <c r="V54"/>
      <c r="X54" s="160"/>
      <c r="Y54" s="160"/>
      <c r="Z54"/>
      <c r="AB54" s="160"/>
      <c r="AC54" s="160"/>
      <c r="AD54"/>
      <c r="AF54" s="160"/>
      <c r="AG54" s="160"/>
      <c r="AH54"/>
      <c r="AJ54" s="160"/>
      <c r="AK54" s="160"/>
      <c r="AL54"/>
    </row>
    <row r="55" spans="1:38" ht="15.75" thickTop="1" x14ac:dyDescent="0.25">
      <c r="A55" t="s">
        <v>189</v>
      </c>
      <c r="B55" t="s">
        <v>409</v>
      </c>
      <c r="C55" t="s">
        <v>1028</v>
      </c>
      <c r="D55" t="s">
        <v>1154</v>
      </c>
      <c r="E55">
        <v>14</v>
      </c>
      <c r="F55"/>
      <c r="G55" t="s">
        <v>615</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189</v>
      </c>
      <c r="B56" t="s">
        <v>409</v>
      </c>
      <c r="C56" t="s">
        <v>1028</v>
      </c>
      <c r="D56" t="s">
        <v>1154</v>
      </c>
      <c r="E56">
        <v>14</v>
      </c>
      <c r="F56" t="s">
        <v>2031</v>
      </c>
      <c r="G56" t="s">
        <v>2472</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189</v>
      </c>
      <c r="B57" t="s">
        <v>409</v>
      </c>
      <c r="C57" t="s">
        <v>1028</v>
      </c>
      <c r="D57" t="s">
        <v>1154</v>
      </c>
      <c r="E57">
        <v>14</v>
      </c>
      <c r="F57" t="s">
        <v>2033</v>
      </c>
      <c r="G57" t="s">
        <v>2473</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189</v>
      </c>
      <c r="B58" t="s">
        <v>409</v>
      </c>
      <c r="C58" t="s">
        <v>1028</v>
      </c>
      <c r="D58" t="s">
        <v>1154</v>
      </c>
      <c r="E58">
        <v>14</v>
      </c>
      <c r="F58" t="s">
        <v>2035</v>
      </c>
      <c r="G58" t="s">
        <v>2474</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189</v>
      </c>
      <c r="B59" t="s">
        <v>409</v>
      </c>
      <c r="C59" t="s">
        <v>1028</v>
      </c>
      <c r="D59" t="s">
        <v>1154</v>
      </c>
      <c r="E59">
        <v>14</v>
      </c>
      <c r="F59" t="s">
        <v>2037</v>
      </c>
      <c r="G59" t="s">
        <v>2475</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189</v>
      </c>
      <c r="B60" t="s">
        <v>409</v>
      </c>
      <c r="C60" t="s">
        <v>1028</v>
      </c>
      <c r="D60" t="s">
        <v>1154</v>
      </c>
      <c r="E60">
        <v>14</v>
      </c>
      <c r="F60" t="s">
        <v>1172</v>
      </c>
      <c r="G60" t="s">
        <v>2476</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189</v>
      </c>
      <c r="B61" t="s">
        <v>409</v>
      </c>
      <c r="C61" t="s">
        <v>1028</v>
      </c>
      <c r="D61" t="s">
        <v>1154</v>
      </c>
      <c r="E61">
        <v>14</v>
      </c>
      <c r="F61" t="s">
        <v>1173</v>
      </c>
      <c r="G61" t="s">
        <v>2477</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189</v>
      </c>
      <c r="B62" t="s">
        <v>409</v>
      </c>
      <c r="C62" t="s">
        <v>1028</v>
      </c>
      <c r="D62" t="s">
        <v>1154</v>
      </c>
      <c r="E62">
        <v>14</v>
      </c>
      <c r="F62" t="s">
        <v>1174</v>
      </c>
      <c r="G62" t="s">
        <v>2478</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189</v>
      </c>
      <c r="B63" t="s">
        <v>409</v>
      </c>
      <c r="C63" t="s">
        <v>1028</v>
      </c>
      <c r="D63" t="s">
        <v>1154</v>
      </c>
      <c r="E63">
        <v>14</v>
      </c>
      <c r="F63" t="s">
        <v>1175</v>
      </c>
      <c r="G63" t="s">
        <v>2479</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189</v>
      </c>
      <c r="B64" t="s">
        <v>409</v>
      </c>
      <c r="C64" t="s">
        <v>1028</v>
      </c>
      <c r="D64" t="s">
        <v>1154</v>
      </c>
      <c r="E64">
        <v>14</v>
      </c>
      <c r="F64" t="s">
        <v>2039</v>
      </c>
      <c r="G64" t="s">
        <v>2480</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189</v>
      </c>
      <c r="B65" t="s">
        <v>409</v>
      </c>
      <c r="C65" t="s">
        <v>1028</v>
      </c>
      <c r="D65" t="s">
        <v>1154</v>
      </c>
      <c r="E65">
        <v>14</v>
      </c>
      <c r="F65" t="s">
        <v>2041</v>
      </c>
      <c r="G65" t="s">
        <v>2481</v>
      </c>
      <c r="H65"/>
      <c r="I65"/>
      <c r="J65"/>
      <c r="K65"/>
      <c r="M65"/>
      <c r="N65"/>
      <c r="O65"/>
      <c r="P65" s="160"/>
      <c r="Q65" s="160"/>
      <c r="R65"/>
      <c r="T65" s="160"/>
      <c r="U65" s="160"/>
      <c r="V65"/>
      <c r="X65" s="160"/>
      <c r="Y65" s="160"/>
      <c r="Z65"/>
      <c r="AB65" s="160"/>
      <c r="AC65" s="160"/>
      <c r="AD65"/>
      <c r="AF65" s="160"/>
      <c r="AG65" s="160"/>
      <c r="AH65"/>
      <c r="AJ65" s="160"/>
      <c r="AK65" s="160"/>
      <c r="AL65"/>
    </row>
    <row r="66" spans="1:38" ht="15.75" thickBot="1" x14ac:dyDescent="0.3">
      <c r="A66" t="s">
        <v>189</v>
      </c>
      <c r="B66" t="s">
        <v>409</v>
      </c>
      <c r="C66" t="s">
        <v>121</v>
      </c>
      <c r="D66" t="s">
        <v>1154</v>
      </c>
      <c r="E66">
        <v>15</v>
      </c>
      <c r="F66"/>
      <c r="G66" t="s">
        <v>308</v>
      </c>
      <c r="H66"/>
      <c r="I66"/>
      <c r="J66"/>
      <c r="K66"/>
      <c r="M66"/>
      <c r="N66"/>
      <c r="O66"/>
      <c r="P66" s="160"/>
      <c r="Q66" s="160"/>
      <c r="R66"/>
      <c r="T66" s="160"/>
      <c r="U66" s="160"/>
      <c r="V66"/>
      <c r="X66" s="160"/>
      <c r="Y66" s="160"/>
      <c r="Z66"/>
      <c r="AB66" s="160"/>
      <c r="AC66" s="160"/>
      <c r="AD66"/>
      <c r="AF66" s="160"/>
      <c r="AG66" s="160"/>
      <c r="AH66"/>
      <c r="AJ66" s="160"/>
      <c r="AK66" s="160"/>
      <c r="AL66"/>
    </row>
    <row r="67" spans="1:38" ht="15.75" thickTop="1" x14ac:dyDescent="0.25">
      <c r="A67" t="s">
        <v>363</v>
      </c>
      <c r="B67" t="s">
        <v>409</v>
      </c>
      <c r="C67" t="s">
        <v>386</v>
      </c>
      <c r="D67" t="s">
        <v>1154</v>
      </c>
      <c r="E67">
        <v>16</v>
      </c>
      <c r="F67"/>
      <c r="G67" t="s">
        <v>341</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363</v>
      </c>
      <c r="B68" t="s">
        <v>409</v>
      </c>
      <c r="C68" t="s">
        <v>386</v>
      </c>
      <c r="D68" t="s">
        <v>1154</v>
      </c>
      <c r="E68">
        <v>16</v>
      </c>
      <c r="F68" t="s">
        <v>1819</v>
      </c>
      <c r="G68" t="s">
        <v>2482</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363</v>
      </c>
      <c r="B69" t="s">
        <v>409</v>
      </c>
      <c r="C69" t="s">
        <v>386</v>
      </c>
      <c r="D69" t="s">
        <v>1154</v>
      </c>
      <c r="E69">
        <v>16</v>
      </c>
      <c r="F69" t="s">
        <v>1023</v>
      </c>
      <c r="G69" t="s">
        <v>2483</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363</v>
      </c>
      <c r="B70" t="s">
        <v>409</v>
      </c>
      <c r="C70" t="s">
        <v>386</v>
      </c>
      <c r="D70" t="s">
        <v>1154</v>
      </c>
      <c r="E70">
        <v>16</v>
      </c>
      <c r="F70" t="s">
        <v>1022</v>
      </c>
      <c r="G70" t="s">
        <v>2484</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363</v>
      </c>
      <c r="B71" t="s">
        <v>409</v>
      </c>
      <c r="C71" t="s">
        <v>386</v>
      </c>
      <c r="D71" t="s">
        <v>1154</v>
      </c>
      <c r="E71">
        <v>16</v>
      </c>
      <c r="F71" t="s">
        <v>1024</v>
      </c>
      <c r="G71" t="s">
        <v>2485</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363</v>
      </c>
      <c r="B72" t="s">
        <v>409</v>
      </c>
      <c r="C72" t="s">
        <v>386</v>
      </c>
      <c r="D72" t="s">
        <v>1154</v>
      </c>
      <c r="E72">
        <v>16</v>
      </c>
      <c r="F72" t="s">
        <v>1025</v>
      </c>
      <c r="G72" t="s">
        <v>2486</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363</v>
      </c>
      <c r="B73" t="s">
        <v>409</v>
      </c>
      <c r="C73" t="s">
        <v>386</v>
      </c>
      <c r="D73" t="s">
        <v>1154</v>
      </c>
      <c r="E73">
        <v>16</v>
      </c>
      <c r="F73" t="s">
        <v>1026</v>
      </c>
      <c r="G73" t="s">
        <v>2487</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363</v>
      </c>
      <c r="B74" t="s">
        <v>409</v>
      </c>
      <c r="C74" t="s">
        <v>386</v>
      </c>
      <c r="D74" t="s">
        <v>1154</v>
      </c>
      <c r="E74">
        <v>16</v>
      </c>
      <c r="F74" t="s">
        <v>1176</v>
      </c>
      <c r="G74" t="s">
        <v>2488</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363</v>
      </c>
      <c r="B75" t="s">
        <v>409</v>
      </c>
      <c r="C75" t="s">
        <v>386</v>
      </c>
      <c r="D75" t="s">
        <v>1154</v>
      </c>
      <c r="E75">
        <v>16</v>
      </c>
      <c r="F75" t="s">
        <v>1177</v>
      </c>
      <c r="G75" t="s">
        <v>2489</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363</v>
      </c>
      <c r="B76" t="s">
        <v>409</v>
      </c>
      <c r="C76" t="s">
        <v>386</v>
      </c>
      <c r="D76" t="s">
        <v>1154</v>
      </c>
      <c r="E76">
        <v>16</v>
      </c>
      <c r="F76" t="s">
        <v>1178</v>
      </c>
      <c r="G76" t="s">
        <v>2490</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363</v>
      </c>
      <c r="B77" t="s">
        <v>409</v>
      </c>
      <c r="C77" t="s">
        <v>386</v>
      </c>
      <c r="D77" t="s">
        <v>1154</v>
      </c>
      <c r="E77">
        <v>16</v>
      </c>
      <c r="F77" t="s">
        <v>1179</v>
      </c>
      <c r="G77" t="s">
        <v>2491</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363</v>
      </c>
      <c r="B78" t="s">
        <v>409</v>
      </c>
      <c r="C78" t="s">
        <v>386</v>
      </c>
      <c r="D78" t="s">
        <v>1154</v>
      </c>
      <c r="E78">
        <v>16</v>
      </c>
      <c r="F78" t="s">
        <v>1180</v>
      </c>
      <c r="G78" t="s">
        <v>2492</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363</v>
      </c>
      <c r="B79" t="s">
        <v>409</v>
      </c>
      <c r="C79" t="s">
        <v>386</v>
      </c>
      <c r="D79" t="s">
        <v>1154</v>
      </c>
      <c r="E79">
        <v>16</v>
      </c>
      <c r="F79" t="s">
        <v>1181</v>
      </c>
      <c r="G79" t="s">
        <v>1843</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363</v>
      </c>
      <c r="B80" t="s">
        <v>409</v>
      </c>
      <c r="C80" t="s">
        <v>386</v>
      </c>
      <c r="D80" t="s">
        <v>1154</v>
      </c>
      <c r="E80">
        <v>16</v>
      </c>
      <c r="F80" t="s">
        <v>1182</v>
      </c>
      <c r="G80" t="s">
        <v>2493</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363</v>
      </c>
      <c r="B81" t="s">
        <v>409</v>
      </c>
      <c r="C81" t="s">
        <v>386</v>
      </c>
      <c r="D81" t="s">
        <v>1154</v>
      </c>
      <c r="E81">
        <v>16</v>
      </c>
      <c r="F81" t="s">
        <v>1183</v>
      </c>
      <c r="G81" t="s">
        <v>2494</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363</v>
      </c>
      <c r="B82" t="s">
        <v>409</v>
      </c>
      <c r="C82" t="s">
        <v>386</v>
      </c>
      <c r="D82" t="s">
        <v>1154</v>
      </c>
      <c r="E82">
        <v>16</v>
      </c>
      <c r="F82" t="s">
        <v>1184</v>
      </c>
      <c r="G82" t="s">
        <v>2495</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363</v>
      </c>
      <c r="B83" t="s">
        <v>409</v>
      </c>
      <c r="C83" t="s">
        <v>386</v>
      </c>
      <c r="D83" t="s">
        <v>1154</v>
      </c>
      <c r="E83">
        <v>16</v>
      </c>
      <c r="F83" t="s">
        <v>1185</v>
      </c>
      <c r="G83" t="s">
        <v>2496</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363</v>
      </c>
      <c r="B84" t="s">
        <v>409</v>
      </c>
      <c r="C84" t="s">
        <v>386</v>
      </c>
      <c r="D84" t="s">
        <v>1154</v>
      </c>
      <c r="E84">
        <v>16</v>
      </c>
      <c r="F84" t="s">
        <v>1186</v>
      </c>
      <c r="G84" t="s">
        <v>2497</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363</v>
      </c>
      <c r="B85" t="s">
        <v>409</v>
      </c>
      <c r="C85" t="s">
        <v>386</v>
      </c>
      <c r="D85" t="s">
        <v>1154</v>
      </c>
      <c r="E85">
        <v>16</v>
      </c>
      <c r="F85" t="s">
        <v>1187</v>
      </c>
      <c r="G85" t="s">
        <v>2498</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363</v>
      </c>
      <c r="B86" t="s">
        <v>409</v>
      </c>
      <c r="C86" t="s">
        <v>386</v>
      </c>
      <c r="D86" t="s">
        <v>1154</v>
      </c>
      <c r="E86">
        <v>16</v>
      </c>
      <c r="F86" t="s">
        <v>1188</v>
      </c>
      <c r="G86" t="s">
        <v>2499</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363</v>
      </c>
      <c r="B87" t="s">
        <v>409</v>
      </c>
      <c r="C87" t="s">
        <v>386</v>
      </c>
      <c r="D87" t="s">
        <v>1154</v>
      </c>
      <c r="E87">
        <v>16</v>
      </c>
      <c r="F87" t="s">
        <v>1189</v>
      </c>
      <c r="G87" t="s">
        <v>2500</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363</v>
      </c>
      <c r="B88" t="s">
        <v>409</v>
      </c>
      <c r="C88" t="s">
        <v>386</v>
      </c>
      <c r="D88" t="s">
        <v>1154</v>
      </c>
      <c r="E88">
        <v>16</v>
      </c>
      <c r="F88" t="s">
        <v>1821</v>
      </c>
      <c r="G88" t="s">
        <v>2501</v>
      </c>
      <c r="H88"/>
      <c r="I88"/>
      <c r="J88"/>
      <c r="K88"/>
      <c r="M88"/>
      <c r="N88"/>
      <c r="O88"/>
      <c r="P88" s="160"/>
      <c r="Q88" s="160"/>
      <c r="R88"/>
      <c r="T88" s="160"/>
      <c r="U88" s="160"/>
      <c r="V88"/>
      <c r="X88" s="160"/>
      <c r="Y88" s="160"/>
      <c r="Z88"/>
      <c r="AB88" s="160"/>
      <c r="AC88" s="160"/>
      <c r="AD88"/>
      <c r="AF88" s="160"/>
      <c r="AG88" s="160"/>
      <c r="AH88"/>
      <c r="AJ88" s="160"/>
      <c r="AK88" s="160"/>
      <c r="AL88"/>
    </row>
    <row r="89" spans="1:38" ht="15.75" thickBot="1" x14ac:dyDescent="0.3">
      <c r="A89" t="s">
        <v>363</v>
      </c>
      <c r="B89" t="s">
        <v>409</v>
      </c>
      <c r="C89" t="s">
        <v>121</v>
      </c>
      <c r="D89" t="s">
        <v>1154</v>
      </c>
      <c r="E89">
        <v>17</v>
      </c>
      <c r="F89"/>
      <c r="G89" t="s">
        <v>308</v>
      </c>
      <c r="H89"/>
      <c r="I89"/>
      <c r="J89"/>
      <c r="K89"/>
      <c r="M89"/>
      <c r="N89"/>
      <c r="O89"/>
      <c r="P89" s="160"/>
      <c r="Q89" s="160"/>
      <c r="R89"/>
      <c r="T89" s="160"/>
      <c r="U89" s="160"/>
      <c r="V89"/>
      <c r="X89" s="160"/>
      <c r="Y89" s="160"/>
      <c r="Z89"/>
      <c r="AB89" s="160"/>
      <c r="AC89" s="160"/>
      <c r="AD89"/>
      <c r="AF89" s="160"/>
      <c r="AG89" s="160"/>
      <c r="AH89"/>
      <c r="AJ89" s="160"/>
      <c r="AK89" s="160"/>
      <c r="AL89"/>
    </row>
    <row r="90" spans="1:38" ht="15.75" thickTop="1" x14ac:dyDescent="0.25">
      <c r="A90" t="s">
        <v>254</v>
      </c>
      <c r="B90" t="s">
        <v>409</v>
      </c>
      <c r="C90" t="s">
        <v>1190</v>
      </c>
      <c r="D90" t="s">
        <v>1154</v>
      </c>
      <c r="E90">
        <v>18</v>
      </c>
      <c r="F90"/>
      <c r="G90" t="s">
        <v>1191</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254</v>
      </c>
      <c r="B91" t="s">
        <v>409</v>
      </c>
      <c r="C91" t="s">
        <v>1190</v>
      </c>
      <c r="D91" t="s">
        <v>1154</v>
      </c>
      <c r="E91">
        <v>19</v>
      </c>
      <c r="F91"/>
      <c r="G91" t="s">
        <v>85</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254</v>
      </c>
      <c r="B92" t="s">
        <v>409</v>
      </c>
      <c r="C92" t="s">
        <v>1190</v>
      </c>
      <c r="D92" t="s">
        <v>1154</v>
      </c>
      <c r="E92">
        <v>19</v>
      </c>
      <c r="F92" t="s">
        <v>1972</v>
      </c>
      <c r="G92" t="s">
        <v>2307</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254</v>
      </c>
      <c r="B93" t="s">
        <v>409</v>
      </c>
      <c r="C93" t="s">
        <v>1190</v>
      </c>
      <c r="D93" t="s">
        <v>1154</v>
      </c>
      <c r="E93">
        <v>19</v>
      </c>
      <c r="F93" t="s">
        <v>1974</v>
      </c>
      <c r="G93" t="s">
        <v>2305</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254</v>
      </c>
      <c r="B94" t="s">
        <v>409</v>
      </c>
      <c r="C94" t="s">
        <v>1192</v>
      </c>
      <c r="D94" t="s">
        <v>1154</v>
      </c>
      <c r="E94">
        <v>20</v>
      </c>
      <c r="F94"/>
      <c r="G94" t="s">
        <v>335</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H95">
        <f>COUNTA(H10:H94)</f>
        <v>0</v>
      </c>
      <c r="I95">
        <f t="shared" ref="I95:J95" si="7">COUNTA(I10:I94)</f>
        <v>0</v>
      </c>
      <c r="J95">
        <f t="shared" si="7"/>
        <v>0</v>
      </c>
    </row>
    <row r="96" spans="1:38" ht="43.5" customHeight="1" x14ac:dyDescent="0.25">
      <c r="A96" s="161" t="s">
        <v>4128</v>
      </c>
      <c r="B96" s="160"/>
      <c r="C96" s="160"/>
      <c r="D96" s="160"/>
      <c r="E96" s="160"/>
    </row>
    <row r="97" spans="1:5" ht="45" x14ac:dyDescent="0.25">
      <c r="A97" s="52" t="s">
        <v>3</v>
      </c>
      <c r="B97" s="52" t="s">
        <v>4112</v>
      </c>
      <c r="C97" s="52" t="s">
        <v>4113</v>
      </c>
      <c r="D97" s="52" t="s">
        <v>4114</v>
      </c>
      <c r="E97" s="52" t="s">
        <v>4115</v>
      </c>
    </row>
    <row r="98" spans="1:5" x14ac:dyDescent="0.25">
      <c r="A98" s="54" t="s">
        <v>0</v>
      </c>
      <c r="B98" s="53">
        <f>COUNTIFS($A$10:$A$94,$A98,H$10:H$94,"&lt;&gt;")</f>
        <v>0</v>
      </c>
      <c r="C98" s="53">
        <f t="shared" ref="C98:D98" si="8">COUNTIFS($A$10:$A$94,$A98,I$10:I$94,"&lt;&gt;")</f>
        <v>0</v>
      </c>
      <c r="D98" s="53">
        <f t="shared" si="8"/>
        <v>0</v>
      </c>
      <c r="E98" s="57" t="str">
        <f>IFERROR(B98/(B98+C98),"")</f>
        <v/>
      </c>
    </row>
    <row r="99" spans="1:5" x14ac:dyDescent="0.25">
      <c r="A99" s="54" t="s">
        <v>24</v>
      </c>
      <c r="B99" s="53">
        <f t="shared" ref="B99:B104" si="9">COUNTIFS($A$10:$A$94,$A99,H$10:H$94,"&lt;&gt;")</f>
        <v>0</v>
      </c>
      <c r="C99" s="53">
        <f t="shared" ref="C99:C104" si="10">COUNTIFS($A$10:$A$94,$A99,I$10:I$94,"&lt;&gt;")</f>
        <v>0</v>
      </c>
      <c r="D99" s="53">
        <f t="shared" ref="D99:D104" si="11">COUNTIFS($A$10:$A$94,$A99,J$10:J$94,"&lt;&gt;")</f>
        <v>0</v>
      </c>
      <c r="E99" s="57" t="str">
        <f t="shared" ref="E99:E105" si="12">IFERROR(B99/(B99+C99),"")</f>
        <v/>
      </c>
    </row>
    <row r="100" spans="1:5" x14ac:dyDescent="0.25">
      <c r="A100" s="54" t="s">
        <v>125</v>
      </c>
      <c r="B100" s="53">
        <f t="shared" si="9"/>
        <v>0</v>
      </c>
      <c r="C100" s="53">
        <f t="shared" si="10"/>
        <v>0</v>
      </c>
      <c r="D100" s="53">
        <f t="shared" si="11"/>
        <v>0</v>
      </c>
      <c r="E100" s="57" t="str">
        <f t="shared" si="12"/>
        <v/>
      </c>
    </row>
    <row r="101" spans="1:5" ht="30" x14ac:dyDescent="0.25">
      <c r="A101" s="54" t="s">
        <v>167</v>
      </c>
      <c r="B101" s="53">
        <f t="shared" si="9"/>
        <v>0</v>
      </c>
      <c r="C101" s="53">
        <f t="shared" si="10"/>
        <v>0</v>
      </c>
      <c r="D101" s="53">
        <f t="shared" si="11"/>
        <v>0</v>
      </c>
      <c r="E101" s="57" t="str">
        <f t="shared" si="12"/>
        <v/>
      </c>
    </row>
    <row r="102" spans="1:5" ht="30" x14ac:dyDescent="0.25">
      <c r="A102" s="54" t="s">
        <v>189</v>
      </c>
      <c r="B102" s="53">
        <f t="shared" si="9"/>
        <v>0</v>
      </c>
      <c r="C102" s="53">
        <f t="shared" si="10"/>
        <v>0</v>
      </c>
      <c r="D102" s="53">
        <f t="shared" si="11"/>
        <v>0</v>
      </c>
      <c r="E102" s="57" t="str">
        <f t="shared" si="12"/>
        <v/>
      </c>
    </row>
    <row r="103" spans="1:5" ht="30" x14ac:dyDescent="0.25">
      <c r="A103" s="54" t="s">
        <v>363</v>
      </c>
      <c r="B103" s="53">
        <f t="shared" si="9"/>
        <v>0</v>
      </c>
      <c r="C103" s="53">
        <f t="shared" si="10"/>
        <v>0</v>
      </c>
      <c r="D103" s="53">
        <f t="shared" si="11"/>
        <v>0</v>
      </c>
      <c r="E103" s="57" t="str">
        <f t="shared" si="12"/>
        <v/>
      </c>
    </row>
    <row r="104" spans="1:5" x14ac:dyDescent="0.25">
      <c r="A104" s="54" t="s">
        <v>254</v>
      </c>
      <c r="B104" s="53">
        <f t="shared" si="9"/>
        <v>0</v>
      </c>
      <c r="C104" s="53">
        <f t="shared" si="10"/>
        <v>0</v>
      </c>
      <c r="D104" s="53">
        <f t="shared" si="11"/>
        <v>0</v>
      </c>
      <c r="E104" s="57" t="str">
        <f t="shared" si="12"/>
        <v/>
      </c>
    </row>
    <row r="105" spans="1:5" x14ac:dyDescent="0.25">
      <c r="A105" s="56" t="s">
        <v>1456</v>
      </c>
      <c r="B105" s="55">
        <f>SUM(B98:B104)</f>
        <v>0</v>
      </c>
      <c r="C105" s="55">
        <f t="shared" ref="C105:D105" si="13">SUM(C98:C104)</f>
        <v>0</v>
      </c>
      <c r="D105" s="55">
        <f t="shared" si="13"/>
        <v>0</v>
      </c>
      <c r="E105" s="58" t="str">
        <f t="shared" si="12"/>
        <v/>
      </c>
    </row>
  </sheetData>
  <mergeCells count="532">
    <mergeCell ref="A96:E96"/>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s>
  <conditionalFormatting sqref="H10:J94">
    <cfRule type="duplicateValues" dxfId="741" priority="31"/>
  </conditionalFormatting>
  <conditionalFormatting sqref="T10:V94 X10:Z94 AB10:AD94 AF10:AH94 AJ10:AL94 M10:R94">
    <cfRule type="expression" dxfId="740" priority="1">
      <formula>$J10&lt;&gt;""</formula>
    </cfRule>
    <cfRule type="expression" dxfId="739" priority="2">
      <formula>$H10&lt;&gt;""</formula>
    </cfRule>
  </conditionalFormatting>
  <conditionalFormatting sqref="R10:R94">
    <cfRule type="cellIs" dxfId="738" priority="23" operator="equal">
      <formula>"CERRADA"</formula>
    </cfRule>
    <cfRule type="cellIs" dxfId="737" priority="24" operator="equal">
      <formula>"CANCELADA"</formula>
    </cfRule>
    <cfRule type="cellIs" dxfId="736" priority="25" operator="equal">
      <formula>"EN EJECUCION"</formula>
    </cfRule>
    <cfRule type="cellIs" dxfId="735" priority="26" operator="equal">
      <formula>"SIN INICIAR"</formula>
    </cfRule>
  </conditionalFormatting>
  <conditionalFormatting sqref="V10:V94">
    <cfRule type="cellIs" dxfId="734" priority="19" operator="equal">
      <formula>"CERRADA"</formula>
    </cfRule>
    <cfRule type="cellIs" dxfId="733" priority="20" operator="equal">
      <formula>"CANCELADA"</formula>
    </cfRule>
    <cfRule type="cellIs" dxfId="732" priority="21" operator="equal">
      <formula>"EN EJECUCION"</formula>
    </cfRule>
    <cfRule type="cellIs" dxfId="731" priority="22" operator="equal">
      <formula>"SIN INICIAR"</formula>
    </cfRule>
  </conditionalFormatting>
  <conditionalFormatting sqref="Z10:Z94">
    <cfRule type="cellIs" dxfId="730" priority="15" operator="equal">
      <formula>"CERRADA"</formula>
    </cfRule>
    <cfRule type="cellIs" dxfId="729" priority="16" operator="equal">
      <formula>"CANCELADA"</formula>
    </cfRule>
    <cfRule type="cellIs" dxfId="728" priority="17" operator="equal">
      <formula>"EN EJECUCION"</formula>
    </cfRule>
    <cfRule type="cellIs" dxfId="727" priority="18" operator="equal">
      <formula>"SIN INICIAR"</formula>
    </cfRule>
  </conditionalFormatting>
  <conditionalFormatting sqref="AD10:AD94">
    <cfRule type="cellIs" dxfId="726" priority="11" operator="equal">
      <formula>"CERRADA"</formula>
    </cfRule>
    <cfRule type="cellIs" dxfId="725" priority="12" operator="equal">
      <formula>"CANCELADA"</formula>
    </cfRule>
    <cfRule type="cellIs" dxfId="724" priority="13" operator="equal">
      <formula>"EN EJECUCION"</formula>
    </cfRule>
    <cfRule type="cellIs" dxfId="723" priority="14" operator="equal">
      <formula>"SIN INICIAR"</formula>
    </cfRule>
  </conditionalFormatting>
  <conditionalFormatting sqref="AH10:AH94">
    <cfRule type="cellIs" dxfId="722" priority="7" operator="equal">
      <formula>"CERRADA"</formula>
    </cfRule>
    <cfRule type="cellIs" dxfId="721" priority="8" operator="equal">
      <formula>"CANCELADA"</formula>
    </cfRule>
    <cfRule type="cellIs" dxfId="720" priority="9" operator="equal">
      <formula>"EN EJECUCION"</formula>
    </cfRule>
    <cfRule type="cellIs" dxfId="719" priority="10" operator="equal">
      <formula>"SIN INICIAR"</formula>
    </cfRule>
  </conditionalFormatting>
  <conditionalFormatting sqref="AL10:AL94">
    <cfRule type="cellIs" dxfId="718" priority="3" operator="equal">
      <formula>"CERRADA"</formula>
    </cfRule>
    <cfRule type="cellIs" dxfId="717" priority="4" operator="equal">
      <formula>"CANCELADA"</formula>
    </cfRule>
    <cfRule type="cellIs" dxfId="716" priority="5" operator="equal">
      <formula>"EN EJECUCION"</formula>
    </cfRule>
    <cfRule type="cellIs" dxfId="715" priority="6" operator="equal">
      <formula>"SIN INICIAR"</formula>
    </cfRule>
  </conditionalFormatting>
  <dataValidations count="1">
    <dataValidation type="list" allowBlank="1" showInputMessage="1" showErrorMessage="1" sqref="AD10:AD94 Z10:Z94 V10:V94 R10:R94 AH10:AH94 AL10:AL94" xr:uid="{00000000-0002-0000-0D00-000000000000}">
      <formula1>"SIN INICIAR,EN EJECUCION,CERRADA,CANCELADA"</formula1>
    </dataValidation>
  </dataValidations>
  <pageMargins left="0.31496062992125984" right="0.11811023622047245" top="0.15748031496062992" bottom="0.35433070866141736" header="0.31496062992125984" footer="0.31496062992125984"/>
  <pageSetup scale="57" fitToHeight="20" orientation="landscape" r:id="rId1"/>
  <drawing r:id="rId2"/>
  <legacyDrawing r:id="rId3"/>
  <tableParts count="1">
    <tablePart r:id="rId4"/>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6">
    <tabColor rgb="FFFF6699"/>
    <pageSetUpPr fitToPage="1"/>
  </sheetPr>
  <dimension ref="A1:AL54"/>
  <sheetViews>
    <sheetView showGridLines="0" zoomScale="85" zoomScaleNormal="85"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2.7109375" style="51" customWidth="1"/>
    <col min="12" max="12" width="1.85546875" style="48" customWidth="1"/>
    <col min="13" max="13" width="42" style="48" customWidth="1"/>
    <col min="14" max="14" width="23.85546875" style="48" customWidth="1"/>
    <col min="15" max="15" width="20.28515625" style="48" customWidth="1"/>
    <col min="16" max="18" width="17" style="48" customWidth="1"/>
    <col min="19" max="19" width="1.5703125" style="48" customWidth="1"/>
    <col min="20" max="22" width="17" style="48" customWidth="1"/>
    <col min="23" max="23" width="1.5703125" style="48" customWidth="1"/>
    <col min="24" max="26" width="17" style="48" customWidth="1"/>
    <col min="27" max="27" width="2.28515625" style="48" customWidth="1"/>
    <col min="28" max="30" width="17" style="48" customWidth="1"/>
    <col min="31" max="31" width="2" style="48" customWidth="1"/>
    <col min="32" max="34" width="17" style="48" customWidth="1"/>
    <col min="35" max="35" width="1.85546875" style="48" customWidth="1"/>
    <col min="36" max="38" width="17" style="48" customWidth="1"/>
    <col min="39" max="16384" width="11.42578125" style="48"/>
  </cols>
  <sheetData>
    <row r="1" spans="1:38" ht="56.25" customHeight="1" x14ac:dyDescent="0.25">
      <c r="B1" s="160" t="s">
        <v>1400</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COUNTA(H10:H43)</f>
        <v>0</v>
      </c>
      <c r="D4">
        <f t="shared" ref="D4:E4" si="6">COUNTA(I10:I43)</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351</v>
      </c>
      <c r="C10" t="s">
        <v>386</v>
      </c>
      <c r="D10" t="s">
        <v>1193</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351</v>
      </c>
      <c r="C11" t="s">
        <v>386</v>
      </c>
      <c r="D11" t="s">
        <v>1193</v>
      </c>
      <c r="E11">
        <v>1</v>
      </c>
      <c r="F11" t="s">
        <v>1778</v>
      </c>
      <c r="G11" t="s">
        <v>2502</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351</v>
      </c>
      <c r="C12" t="s">
        <v>386</v>
      </c>
      <c r="D12" t="s">
        <v>1193</v>
      </c>
      <c r="E12">
        <v>1</v>
      </c>
      <c r="F12" t="s">
        <v>1780</v>
      </c>
      <c r="G12" t="s">
        <v>2503</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351</v>
      </c>
      <c r="C13" t="s">
        <v>121</v>
      </c>
      <c r="D13" t="s">
        <v>1193</v>
      </c>
      <c r="E13">
        <v>2</v>
      </c>
      <c r="F13"/>
      <c r="G13" t="s">
        <v>308</v>
      </c>
      <c r="H13"/>
      <c r="I13"/>
      <c r="J13"/>
      <c r="K13"/>
      <c r="M13"/>
      <c r="N13"/>
      <c r="O13"/>
      <c r="P13" s="160"/>
      <c r="Q13" s="160"/>
      <c r="R13"/>
      <c r="T13" s="160"/>
      <c r="U13" s="160"/>
      <c r="V13"/>
      <c r="X13" s="160"/>
      <c r="Y13" s="160"/>
      <c r="Z13"/>
      <c r="AB13" s="160"/>
      <c r="AC13" s="160"/>
      <c r="AD13"/>
      <c r="AF13" s="160"/>
      <c r="AG13" s="160"/>
      <c r="AH13"/>
      <c r="AJ13" s="160"/>
      <c r="AK13" s="160"/>
      <c r="AL13"/>
    </row>
    <row r="14" spans="1:38" ht="15.75" thickBot="1" x14ac:dyDescent="0.3">
      <c r="A14" t="s">
        <v>0</v>
      </c>
      <c r="B14" t="s">
        <v>351</v>
      </c>
      <c r="C14" t="s">
        <v>121</v>
      </c>
      <c r="D14" t="s">
        <v>1193</v>
      </c>
      <c r="E14">
        <v>3</v>
      </c>
      <c r="F14"/>
      <c r="G14" t="s">
        <v>1195</v>
      </c>
      <c r="H14"/>
      <c r="I14"/>
      <c r="J14"/>
      <c r="K14"/>
      <c r="M14"/>
      <c r="N14"/>
      <c r="O14"/>
      <c r="P14" s="160"/>
      <c r="Q14" s="160"/>
      <c r="R14"/>
      <c r="T14" s="160"/>
      <c r="U14" s="160"/>
      <c r="V14"/>
      <c r="X14" s="160"/>
      <c r="Y14" s="160"/>
      <c r="Z14"/>
      <c r="AB14" s="160"/>
      <c r="AC14" s="160"/>
      <c r="AD14"/>
      <c r="AF14" s="160"/>
      <c r="AG14" s="160"/>
      <c r="AH14"/>
      <c r="AJ14" s="160"/>
      <c r="AK14" s="160"/>
      <c r="AL14"/>
    </row>
    <row r="15" spans="1:38" ht="15.75" thickTop="1" x14ac:dyDescent="0.25">
      <c r="A15" t="s">
        <v>24</v>
      </c>
      <c r="B15" t="s">
        <v>351</v>
      </c>
      <c r="C15" t="s">
        <v>386</v>
      </c>
      <c r="D15" t="s">
        <v>1193</v>
      </c>
      <c r="E15">
        <v>4</v>
      </c>
      <c r="F15"/>
      <c r="G15" t="s">
        <v>287</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351</v>
      </c>
      <c r="C16" t="s">
        <v>386</v>
      </c>
      <c r="D16" t="s">
        <v>1193</v>
      </c>
      <c r="E16">
        <v>5</v>
      </c>
      <c r="F16"/>
      <c r="G16" t="s">
        <v>250</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351</v>
      </c>
      <c r="C17" t="s">
        <v>386</v>
      </c>
      <c r="D17" t="s">
        <v>1193</v>
      </c>
      <c r="E17">
        <v>5</v>
      </c>
      <c r="F17" t="s">
        <v>1578</v>
      </c>
      <c r="G17" t="s">
        <v>1658</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351</v>
      </c>
      <c r="C18" t="s">
        <v>386</v>
      </c>
      <c r="D18" t="s">
        <v>1193</v>
      </c>
      <c r="E18">
        <v>5</v>
      </c>
      <c r="F18" t="s">
        <v>1580</v>
      </c>
      <c r="G18" t="s">
        <v>2504</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351</v>
      </c>
      <c r="C19" t="s">
        <v>386</v>
      </c>
      <c r="D19" t="s">
        <v>1193</v>
      </c>
      <c r="E19">
        <v>5</v>
      </c>
      <c r="F19" t="s">
        <v>1582</v>
      </c>
      <c r="G19" t="s">
        <v>2452</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351</v>
      </c>
      <c r="C20" t="s">
        <v>386</v>
      </c>
      <c r="D20" t="s">
        <v>1193</v>
      </c>
      <c r="E20">
        <v>6</v>
      </c>
      <c r="F20"/>
      <c r="G20" t="s">
        <v>85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351</v>
      </c>
      <c r="C21" t="s">
        <v>386</v>
      </c>
      <c r="D21" t="s">
        <v>1193</v>
      </c>
      <c r="E21">
        <v>6</v>
      </c>
      <c r="F21" t="s">
        <v>2170</v>
      </c>
      <c r="G21" t="s">
        <v>2080</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351</v>
      </c>
      <c r="C22" t="s">
        <v>386</v>
      </c>
      <c r="D22" t="s">
        <v>1193</v>
      </c>
      <c r="E22">
        <v>6</v>
      </c>
      <c r="F22" t="s">
        <v>2172</v>
      </c>
      <c r="G22" t="s">
        <v>2164</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351</v>
      </c>
      <c r="C23" t="s">
        <v>386</v>
      </c>
      <c r="D23" t="s">
        <v>1193</v>
      </c>
      <c r="E23">
        <v>6</v>
      </c>
      <c r="F23" t="s">
        <v>2174</v>
      </c>
      <c r="G23" t="s">
        <v>2505</v>
      </c>
      <c r="H23"/>
      <c r="I23"/>
      <c r="J23"/>
      <c r="K23"/>
      <c r="M23"/>
      <c r="N23"/>
      <c r="O23"/>
      <c r="P23" s="160"/>
      <c r="Q23" s="160"/>
      <c r="R23"/>
      <c r="T23" s="160"/>
      <c r="U23" s="160"/>
      <c r="V23"/>
      <c r="X23" s="160"/>
      <c r="Y23" s="160"/>
      <c r="Z23"/>
      <c r="AB23" s="160"/>
      <c r="AC23" s="160"/>
      <c r="AD23"/>
      <c r="AF23" s="160"/>
      <c r="AG23" s="160"/>
      <c r="AH23"/>
      <c r="AJ23" s="160"/>
      <c r="AK23" s="160"/>
      <c r="AL23"/>
    </row>
    <row r="24" spans="1:38" ht="15.75" thickBot="1" x14ac:dyDescent="0.3">
      <c r="A24" t="s">
        <v>24</v>
      </c>
      <c r="B24" t="s">
        <v>351</v>
      </c>
      <c r="C24" t="s">
        <v>2506</v>
      </c>
      <c r="D24" t="s">
        <v>1193</v>
      </c>
      <c r="E24">
        <v>7</v>
      </c>
      <c r="F24"/>
      <c r="G24" t="s">
        <v>308</v>
      </c>
      <c r="H24"/>
      <c r="I24"/>
      <c r="J24"/>
      <c r="K24"/>
      <c r="M24"/>
      <c r="N24"/>
      <c r="O24"/>
      <c r="P24" s="160"/>
      <c r="Q24" s="160"/>
      <c r="R24"/>
      <c r="T24" s="160"/>
      <c r="U24" s="160"/>
      <c r="V24"/>
      <c r="X24" s="160"/>
      <c r="Y24" s="160"/>
      <c r="Z24"/>
      <c r="AB24" s="160"/>
      <c r="AC24" s="160"/>
      <c r="AD24"/>
      <c r="AF24" s="160"/>
      <c r="AG24" s="160"/>
      <c r="AH24"/>
      <c r="AJ24" s="160"/>
      <c r="AK24" s="160"/>
      <c r="AL24"/>
    </row>
    <row r="25" spans="1:38" ht="15.75" thickTop="1" x14ac:dyDescent="0.25">
      <c r="A25" t="s">
        <v>125</v>
      </c>
      <c r="B25" t="s">
        <v>351</v>
      </c>
      <c r="C25" t="s">
        <v>386</v>
      </c>
      <c r="D25" t="s">
        <v>1193</v>
      </c>
      <c r="E25">
        <v>8</v>
      </c>
      <c r="F25"/>
      <c r="G25" t="s">
        <v>1196</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125</v>
      </c>
      <c r="B26" t="s">
        <v>351</v>
      </c>
      <c r="C26" t="s">
        <v>386</v>
      </c>
      <c r="D26" t="s">
        <v>1193</v>
      </c>
      <c r="E26">
        <v>8</v>
      </c>
      <c r="F26" t="s">
        <v>1794</v>
      </c>
      <c r="G26" t="s">
        <v>2507</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351</v>
      </c>
      <c r="C27" t="s">
        <v>386</v>
      </c>
      <c r="D27" t="s">
        <v>1193</v>
      </c>
      <c r="E27">
        <v>8</v>
      </c>
      <c r="F27" t="s">
        <v>1796</v>
      </c>
      <c r="G27" t="s">
        <v>2508</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351</v>
      </c>
      <c r="C28" t="s">
        <v>386</v>
      </c>
      <c r="D28" t="s">
        <v>1193</v>
      </c>
      <c r="E28">
        <v>8</v>
      </c>
      <c r="F28" t="s">
        <v>1798</v>
      </c>
      <c r="G28" t="s">
        <v>2509</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Bot="1" x14ac:dyDescent="0.3">
      <c r="A29" t="s">
        <v>125</v>
      </c>
      <c r="B29" t="s">
        <v>351</v>
      </c>
      <c r="C29" t="s">
        <v>121</v>
      </c>
      <c r="D29" t="s">
        <v>1193</v>
      </c>
      <c r="E29">
        <v>9</v>
      </c>
      <c r="F29"/>
      <c r="G29" t="s">
        <v>313</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Top="1" x14ac:dyDescent="0.25">
      <c r="A30" t="s">
        <v>167</v>
      </c>
      <c r="B30" t="s">
        <v>351</v>
      </c>
      <c r="C30" t="s">
        <v>1149</v>
      </c>
      <c r="D30" t="s">
        <v>1193</v>
      </c>
      <c r="E30">
        <v>10</v>
      </c>
      <c r="F30"/>
      <c r="G30" t="s">
        <v>292</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167</v>
      </c>
      <c r="B31" t="s">
        <v>351</v>
      </c>
      <c r="C31" t="s">
        <v>1149</v>
      </c>
      <c r="D31" t="s">
        <v>1193</v>
      </c>
      <c r="E31">
        <v>10</v>
      </c>
      <c r="F31" t="s">
        <v>2079</v>
      </c>
      <c r="G31" t="s">
        <v>2510</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167</v>
      </c>
      <c r="B32" t="s">
        <v>351</v>
      </c>
      <c r="C32" t="s">
        <v>1149</v>
      </c>
      <c r="D32" t="s">
        <v>1193</v>
      </c>
      <c r="E32">
        <v>10</v>
      </c>
      <c r="F32" t="s">
        <v>2081</v>
      </c>
      <c r="G32" t="s">
        <v>2511</v>
      </c>
      <c r="H32"/>
      <c r="I32"/>
      <c r="J32"/>
      <c r="K32"/>
      <c r="M32"/>
      <c r="N32"/>
      <c r="O32"/>
      <c r="P32" s="160"/>
      <c r="Q32" s="160"/>
      <c r="R32"/>
      <c r="T32" s="160"/>
      <c r="U32" s="160"/>
      <c r="V32"/>
      <c r="X32" s="160"/>
      <c r="Y32" s="160"/>
      <c r="Z32"/>
      <c r="AB32" s="160"/>
      <c r="AC32" s="160"/>
      <c r="AD32"/>
      <c r="AF32" s="160"/>
      <c r="AG32" s="160"/>
      <c r="AH32"/>
      <c r="AJ32" s="160"/>
      <c r="AK32" s="160"/>
      <c r="AL32"/>
    </row>
    <row r="33" spans="1:38" ht="15.75" thickBot="1" x14ac:dyDescent="0.3">
      <c r="A33" t="s">
        <v>167</v>
      </c>
      <c r="B33" t="s">
        <v>351</v>
      </c>
      <c r="C33" t="s">
        <v>1151</v>
      </c>
      <c r="D33" t="s">
        <v>1193</v>
      </c>
      <c r="E33">
        <v>11</v>
      </c>
      <c r="F33"/>
      <c r="G33" t="s">
        <v>308</v>
      </c>
      <c r="H33"/>
      <c r="I33"/>
      <c r="J33"/>
      <c r="K33"/>
      <c r="M33"/>
      <c r="N33"/>
      <c r="O33"/>
      <c r="P33" s="160"/>
      <c r="Q33" s="160"/>
      <c r="R33"/>
      <c r="T33" s="160"/>
      <c r="U33" s="160"/>
      <c r="V33"/>
      <c r="X33" s="160"/>
      <c r="Y33" s="160"/>
      <c r="Z33"/>
      <c r="AB33" s="160"/>
      <c r="AC33" s="160"/>
      <c r="AD33"/>
      <c r="AF33" s="160"/>
      <c r="AG33" s="160"/>
      <c r="AH33"/>
      <c r="AJ33" s="160"/>
      <c r="AK33" s="160"/>
      <c r="AL33"/>
    </row>
    <row r="34" spans="1:38" ht="15.75" thickTop="1" x14ac:dyDescent="0.25">
      <c r="A34" t="s">
        <v>189</v>
      </c>
      <c r="B34" t="s">
        <v>351</v>
      </c>
      <c r="C34" t="s">
        <v>386</v>
      </c>
      <c r="D34" t="s">
        <v>1193</v>
      </c>
      <c r="E34">
        <v>12</v>
      </c>
      <c r="F34"/>
      <c r="G34" t="s">
        <v>346</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189</v>
      </c>
      <c r="B35" t="s">
        <v>351</v>
      </c>
      <c r="C35" t="s">
        <v>386</v>
      </c>
      <c r="D35" t="s">
        <v>1193</v>
      </c>
      <c r="E35">
        <v>12</v>
      </c>
      <c r="F35" t="s">
        <v>1913</v>
      </c>
      <c r="G35" t="s">
        <v>2512</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189</v>
      </c>
      <c r="B36" t="s">
        <v>351</v>
      </c>
      <c r="C36" t="s">
        <v>386</v>
      </c>
      <c r="D36" t="s">
        <v>1193</v>
      </c>
      <c r="E36">
        <v>12</v>
      </c>
      <c r="F36" t="s">
        <v>1915</v>
      </c>
      <c r="G36" t="s">
        <v>2513</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189</v>
      </c>
      <c r="B37" t="s">
        <v>351</v>
      </c>
      <c r="C37" t="s">
        <v>386</v>
      </c>
      <c r="D37" t="s">
        <v>1193</v>
      </c>
      <c r="E37">
        <v>12</v>
      </c>
      <c r="F37" t="s">
        <v>1917</v>
      </c>
      <c r="G37" t="s">
        <v>2514</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189</v>
      </c>
      <c r="B38" t="s">
        <v>351</v>
      </c>
      <c r="C38" t="s">
        <v>386</v>
      </c>
      <c r="D38" t="s">
        <v>1193</v>
      </c>
      <c r="E38">
        <v>12</v>
      </c>
      <c r="F38" t="s">
        <v>1919</v>
      </c>
      <c r="G38" t="s">
        <v>2515</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189</v>
      </c>
      <c r="B39" t="s">
        <v>351</v>
      </c>
      <c r="C39" t="s">
        <v>386</v>
      </c>
      <c r="D39" t="s">
        <v>1193</v>
      </c>
      <c r="E39">
        <v>12</v>
      </c>
      <c r="F39" t="s">
        <v>1921</v>
      </c>
      <c r="G39" t="s">
        <v>2516</v>
      </c>
      <c r="H39"/>
      <c r="I39"/>
      <c r="J39"/>
      <c r="K39"/>
      <c r="M39"/>
      <c r="N39"/>
      <c r="O39"/>
      <c r="P39" s="160"/>
      <c r="Q39" s="160"/>
      <c r="R39"/>
      <c r="T39" s="160"/>
      <c r="U39" s="160"/>
      <c r="V39"/>
      <c r="X39" s="160"/>
      <c r="Y39" s="160"/>
      <c r="Z39"/>
      <c r="AB39" s="160"/>
      <c r="AC39" s="160"/>
      <c r="AD39"/>
      <c r="AF39" s="160"/>
      <c r="AG39" s="160"/>
      <c r="AH39"/>
      <c r="AJ39" s="160"/>
      <c r="AK39" s="160"/>
      <c r="AL39"/>
    </row>
    <row r="40" spans="1:38" ht="15.75" thickBot="1" x14ac:dyDescent="0.3">
      <c r="A40" t="s">
        <v>189</v>
      </c>
      <c r="B40" t="s">
        <v>351</v>
      </c>
      <c r="C40" t="s">
        <v>121</v>
      </c>
      <c r="D40" t="s">
        <v>1193</v>
      </c>
      <c r="E40">
        <v>13</v>
      </c>
      <c r="F40"/>
      <c r="G40" t="s">
        <v>313</v>
      </c>
      <c r="H40"/>
      <c r="I40"/>
      <c r="J40"/>
      <c r="K40"/>
      <c r="M40"/>
      <c r="N40"/>
      <c r="O40"/>
      <c r="P40" s="160"/>
      <c r="Q40" s="160"/>
      <c r="R40"/>
      <c r="T40" s="160"/>
      <c r="U40" s="160"/>
      <c r="V40"/>
      <c r="X40" s="160"/>
      <c r="Y40" s="160"/>
      <c r="Z40"/>
      <c r="AB40" s="160"/>
      <c r="AC40" s="160"/>
      <c r="AD40"/>
      <c r="AF40" s="160"/>
      <c r="AG40" s="160"/>
      <c r="AH40"/>
      <c r="AJ40" s="160"/>
      <c r="AK40" s="160"/>
      <c r="AL40"/>
    </row>
    <row r="41" spans="1:38" ht="16.5" thickTop="1" thickBot="1" x14ac:dyDescent="0.3">
      <c r="A41" t="s">
        <v>363</v>
      </c>
      <c r="B41" t="s">
        <v>351</v>
      </c>
      <c r="C41" t="s">
        <v>1197</v>
      </c>
      <c r="D41" t="s">
        <v>1193</v>
      </c>
      <c r="E41">
        <v>14</v>
      </c>
      <c r="F41"/>
      <c r="G41" t="s">
        <v>308</v>
      </c>
      <c r="H41"/>
      <c r="I41"/>
      <c r="J41"/>
      <c r="K41"/>
      <c r="M41"/>
      <c r="N41"/>
      <c r="O41"/>
      <c r="P41" s="160"/>
      <c r="Q41" s="160"/>
      <c r="R41"/>
      <c r="T41" s="160"/>
      <c r="U41" s="160"/>
      <c r="V41"/>
      <c r="X41" s="160"/>
      <c r="Y41" s="160"/>
      <c r="Z41"/>
      <c r="AB41" s="160"/>
      <c r="AC41" s="160"/>
      <c r="AD41"/>
      <c r="AF41" s="160"/>
      <c r="AG41" s="160"/>
      <c r="AH41"/>
      <c r="AJ41" s="160"/>
      <c r="AK41" s="160"/>
      <c r="AL41"/>
    </row>
    <row r="42" spans="1:38" ht="15.75" thickTop="1" x14ac:dyDescent="0.25">
      <c r="A42" t="s">
        <v>254</v>
      </c>
      <c r="B42" t="s">
        <v>351</v>
      </c>
      <c r="C42" t="s">
        <v>646</v>
      </c>
      <c r="D42" t="s">
        <v>1193</v>
      </c>
      <c r="E42">
        <v>15</v>
      </c>
      <c r="F42"/>
      <c r="G42" t="s">
        <v>1198</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254</v>
      </c>
      <c r="B43" t="s">
        <v>351</v>
      </c>
      <c r="C43" t="s">
        <v>705</v>
      </c>
      <c r="D43" t="s">
        <v>1193</v>
      </c>
      <c r="E43">
        <v>16</v>
      </c>
      <c r="F43"/>
      <c r="G43" t="s">
        <v>335</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H44">
        <f>COUNTA(H10:H43)</f>
        <v>0</v>
      </c>
      <c r="I44">
        <f t="shared" ref="I44:J44" si="7">COUNTA(I10:I43)</f>
        <v>0</v>
      </c>
      <c r="J44">
        <f t="shared" si="7"/>
        <v>0</v>
      </c>
    </row>
    <row r="45" spans="1:38" ht="43.5" customHeight="1" x14ac:dyDescent="0.25">
      <c r="A45" s="161" t="s">
        <v>4129</v>
      </c>
      <c r="B45" s="160"/>
      <c r="C45" s="160"/>
      <c r="D45" s="160"/>
      <c r="E45" s="160"/>
    </row>
    <row r="46" spans="1:38" ht="45" x14ac:dyDescent="0.25">
      <c r="A46" s="52" t="s">
        <v>3</v>
      </c>
      <c r="B46" s="52" t="s">
        <v>4112</v>
      </c>
      <c r="C46" s="52" t="s">
        <v>4113</v>
      </c>
      <c r="D46" s="52" t="s">
        <v>4114</v>
      </c>
      <c r="E46" s="52" t="s">
        <v>4115</v>
      </c>
    </row>
    <row r="47" spans="1:38" x14ac:dyDescent="0.25">
      <c r="A47" s="54" t="s">
        <v>0</v>
      </c>
      <c r="B47" s="53">
        <f>COUNTIFS($A$10:$A$43,$A47,H$10:H$43,"&lt;&gt;")</f>
        <v>0</v>
      </c>
      <c r="C47" s="53">
        <f t="shared" ref="C47:D47" si="8">COUNTIFS($A$10:$A$43,$A47,I$10:I$43,"&lt;&gt;")</f>
        <v>0</v>
      </c>
      <c r="D47" s="53">
        <f t="shared" si="8"/>
        <v>0</v>
      </c>
      <c r="E47" s="57" t="str">
        <f>IFERROR(B47/(B47+C47),"")</f>
        <v/>
      </c>
    </row>
    <row r="48" spans="1:38" x14ac:dyDescent="0.25">
      <c r="A48" s="54" t="s">
        <v>24</v>
      </c>
      <c r="B48" s="53">
        <f t="shared" ref="B48:B53" si="9">COUNTIFS($A$10:$A$43,$A48,H$10:H$43,"&lt;&gt;")</f>
        <v>0</v>
      </c>
      <c r="C48" s="53">
        <f t="shared" ref="C48:C53" si="10">COUNTIFS($A$10:$A$43,$A48,I$10:I$43,"&lt;&gt;")</f>
        <v>0</v>
      </c>
      <c r="D48" s="53">
        <f t="shared" ref="D48:D53" si="11">COUNTIFS($A$10:$A$43,$A48,J$10:J$43,"&lt;&gt;")</f>
        <v>0</v>
      </c>
      <c r="E48" s="57" t="str">
        <f t="shared" ref="E48:E54" si="12">IFERROR(B48/(B48+C48),"")</f>
        <v/>
      </c>
    </row>
    <row r="49" spans="1:5" x14ac:dyDescent="0.25">
      <c r="A49" s="54" t="s">
        <v>125</v>
      </c>
      <c r="B49" s="53">
        <f t="shared" si="9"/>
        <v>0</v>
      </c>
      <c r="C49" s="53">
        <f t="shared" si="10"/>
        <v>0</v>
      </c>
      <c r="D49" s="53">
        <f t="shared" si="11"/>
        <v>0</v>
      </c>
      <c r="E49" s="57" t="str">
        <f t="shared" si="12"/>
        <v/>
      </c>
    </row>
    <row r="50" spans="1:5" ht="30" x14ac:dyDescent="0.25">
      <c r="A50" s="54" t="s">
        <v>167</v>
      </c>
      <c r="B50" s="53">
        <f t="shared" si="9"/>
        <v>0</v>
      </c>
      <c r="C50" s="53">
        <f t="shared" si="10"/>
        <v>0</v>
      </c>
      <c r="D50" s="53">
        <f t="shared" si="11"/>
        <v>0</v>
      </c>
      <c r="E50" s="57" t="str">
        <f t="shared" si="12"/>
        <v/>
      </c>
    </row>
    <row r="51" spans="1:5" ht="30" x14ac:dyDescent="0.25">
      <c r="A51" s="54" t="s">
        <v>189</v>
      </c>
      <c r="B51" s="53">
        <f t="shared" si="9"/>
        <v>0</v>
      </c>
      <c r="C51" s="53">
        <f t="shared" si="10"/>
        <v>0</v>
      </c>
      <c r="D51" s="53">
        <f t="shared" si="11"/>
        <v>0</v>
      </c>
      <c r="E51" s="57" t="str">
        <f t="shared" si="12"/>
        <v/>
      </c>
    </row>
    <row r="52" spans="1:5" ht="30" x14ac:dyDescent="0.25">
      <c r="A52" s="54" t="s">
        <v>363</v>
      </c>
      <c r="B52" s="53">
        <f t="shared" si="9"/>
        <v>0</v>
      </c>
      <c r="C52" s="53">
        <f t="shared" si="10"/>
        <v>0</v>
      </c>
      <c r="D52" s="53">
        <f t="shared" si="11"/>
        <v>0</v>
      </c>
      <c r="E52" s="57" t="str">
        <f t="shared" si="12"/>
        <v/>
      </c>
    </row>
    <row r="53" spans="1:5" x14ac:dyDescent="0.25">
      <c r="A53" s="54" t="s">
        <v>254</v>
      </c>
      <c r="B53" s="53">
        <f t="shared" si="9"/>
        <v>0</v>
      </c>
      <c r="C53" s="53">
        <f t="shared" si="10"/>
        <v>0</v>
      </c>
      <c r="D53" s="53">
        <f t="shared" si="11"/>
        <v>0</v>
      </c>
      <c r="E53" s="57" t="str">
        <f t="shared" si="12"/>
        <v/>
      </c>
    </row>
    <row r="54" spans="1:5" x14ac:dyDescent="0.25">
      <c r="A54" s="56" t="s">
        <v>1456</v>
      </c>
      <c r="B54" s="55">
        <f>SUM(B47:B53)</f>
        <v>0</v>
      </c>
      <c r="C54" s="55">
        <f t="shared" ref="C54:D54" si="13">SUM(C47:C53)</f>
        <v>0</v>
      </c>
      <c r="D54" s="55">
        <f t="shared" si="13"/>
        <v>0</v>
      </c>
      <c r="E54" s="58" t="str">
        <f t="shared" si="12"/>
        <v/>
      </c>
    </row>
  </sheetData>
  <mergeCells count="226">
    <mergeCell ref="A45:E45"/>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3:AK43"/>
    <mergeCell ref="P43:Q43"/>
    <mergeCell ref="T43:U43"/>
    <mergeCell ref="X43:Y43"/>
    <mergeCell ref="AB43:AC43"/>
    <mergeCell ref="AF43:AG43"/>
    <mergeCell ref="AJ41:AK41"/>
    <mergeCell ref="P42:Q42"/>
    <mergeCell ref="T42:U42"/>
    <mergeCell ref="X42:Y42"/>
    <mergeCell ref="AB42:AC42"/>
    <mergeCell ref="AF42:AG42"/>
    <mergeCell ref="AJ42:AK42"/>
    <mergeCell ref="P41:Q41"/>
    <mergeCell ref="T41:U41"/>
    <mergeCell ref="X41:Y41"/>
    <mergeCell ref="AB41:AC41"/>
    <mergeCell ref="AF41:AG41"/>
  </mergeCells>
  <conditionalFormatting sqref="H10:J43">
    <cfRule type="duplicateValues" dxfId="714" priority="30"/>
  </conditionalFormatting>
  <conditionalFormatting sqref="G2:I8">
    <cfRule type="duplicateValues" dxfId="713" priority="29"/>
  </conditionalFormatting>
  <conditionalFormatting sqref="T10:V43 X10:Z43 AB10:AD43 AF10:AH43 AJ10:AL43 M10:R43">
    <cfRule type="expression" dxfId="712" priority="1">
      <formula>$J10&lt;&gt;""</formula>
    </cfRule>
    <cfRule type="expression" dxfId="711" priority="2">
      <formula>$H10&lt;&gt;""</formula>
    </cfRule>
  </conditionalFormatting>
  <conditionalFormatting sqref="R10:R43">
    <cfRule type="cellIs" dxfId="710" priority="23" operator="equal">
      <formula>"CERRADA"</formula>
    </cfRule>
    <cfRule type="cellIs" dxfId="709" priority="24" operator="equal">
      <formula>"CANCELADA"</formula>
    </cfRule>
    <cfRule type="cellIs" dxfId="708" priority="25" operator="equal">
      <formula>"EN EJECUCION"</formula>
    </cfRule>
    <cfRule type="cellIs" dxfId="707" priority="26" operator="equal">
      <formula>"SIN INICIAR"</formula>
    </cfRule>
  </conditionalFormatting>
  <conditionalFormatting sqref="V10:V43">
    <cfRule type="cellIs" dxfId="706" priority="19" operator="equal">
      <formula>"CERRADA"</formula>
    </cfRule>
    <cfRule type="cellIs" dxfId="705" priority="20" operator="equal">
      <formula>"CANCELADA"</formula>
    </cfRule>
    <cfRule type="cellIs" dxfId="704" priority="21" operator="equal">
      <formula>"EN EJECUCION"</formula>
    </cfRule>
    <cfRule type="cellIs" dxfId="703" priority="22" operator="equal">
      <formula>"SIN INICIAR"</formula>
    </cfRule>
  </conditionalFormatting>
  <conditionalFormatting sqref="Z10:Z43">
    <cfRule type="cellIs" dxfId="702" priority="15" operator="equal">
      <formula>"CERRADA"</formula>
    </cfRule>
    <cfRule type="cellIs" dxfId="701" priority="16" operator="equal">
      <formula>"CANCELADA"</formula>
    </cfRule>
    <cfRule type="cellIs" dxfId="700" priority="17" operator="equal">
      <formula>"EN EJECUCION"</formula>
    </cfRule>
    <cfRule type="cellIs" dxfId="699" priority="18" operator="equal">
      <formula>"SIN INICIAR"</formula>
    </cfRule>
  </conditionalFormatting>
  <conditionalFormatting sqref="AD10:AD43">
    <cfRule type="cellIs" dxfId="698" priority="11" operator="equal">
      <formula>"CERRADA"</formula>
    </cfRule>
    <cfRule type="cellIs" dxfId="697" priority="12" operator="equal">
      <formula>"CANCELADA"</formula>
    </cfRule>
    <cfRule type="cellIs" dxfId="696" priority="13" operator="equal">
      <formula>"EN EJECUCION"</formula>
    </cfRule>
    <cfRule type="cellIs" dxfId="695" priority="14" operator="equal">
      <formula>"SIN INICIAR"</formula>
    </cfRule>
  </conditionalFormatting>
  <conditionalFormatting sqref="AH10:AH43">
    <cfRule type="cellIs" dxfId="694" priority="7" operator="equal">
      <formula>"CERRADA"</formula>
    </cfRule>
    <cfRule type="cellIs" dxfId="693" priority="8" operator="equal">
      <formula>"CANCELADA"</formula>
    </cfRule>
    <cfRule type="cellIs" dxfId="692" priority="9" operator="equal">
      <formula>"EN EJECUCION"</formula>
    </cfRule>
    <cfRule type="cellIs" dxfId="691" priority="10" operator="equal">
      <formula>"SIN INICIAR"</formula>
    </cfRule>
  </conditionalFormatting>
  <conditionalFormatting sqref="AL10:AL43">
    <cfRule type="cellIs" dxfId="690" priority="3" operator="equal">
      <formula>"CERRADA"</formula>
    </cfRule>
    <cfRule type="cellIs" dxfId="689" priority="4" operator="equal">
      <formula>"CANCELADA"</formula>
    </cfRule>
    <cfRule type="cellIs" dxfId="688" priority="5" operator="equal">
      <formula>"EN EJECUCION"</formula>
    </cfRule>
    <cfRule type="cellIs" dxfId="687" priority="6" operator="equal">
      <formula>"SIN INICIAR"</formula>
    </cfRule>
  </conditionalFormatting>
  <dataValidations count="1">
    <dataValidation type="list" allowBlank="1" showInputMessage="1" showErrorMessage="1" sqref="AD10:AD43 Z10:Z43 V10:V43 R10:R43 AH10:AH43 AL10:AL43" xr:uid="{00000000-0002-0000-0E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7">
    <tabColor rgb="FFFF6699"/>
    <pageSetUpPr fitToPage="1"/>
  </sheetPr>
  <dimension ref="A1:AL118"/>
  <sheetViews>
    <sheetView showGridLines="0" zoomScale="85" zoomScaleNormal="85" zoomScaleSheetLayoutView="90"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9.85546875" style="51" customWidth="1"/>
    <col min="12" max="12" width="2.85546875" style="48" customWidth="1"/>
    <col min="13" max="13" width="41" style="48" customWidth="1"/>
    <col min="14" max="14" width="28.42578125" style="48" customWidth="1"/>
    <col min="15" max="15" width="26" style="48" customWidth="1"/>
    <col min="16" max="18" width="18.140625" style="48" customWidth="1"/>
    <col min="19" max="19" width="2" style="48" customWidth="1"/>
    <col min="20" max="22" width="18.140625" style="48" customWidth="1"/>
    <col min="23" max="23" width="2.28515625" style="48" customWidth="1"/>
    <col min="24" max="26" width="18.140625" style="48" customWidth="1"/>
    <col min="27" max="27" width="2.42578125" style="48" customWidth="1"/>
    <col min="28" max="30" width="18.140625" style="48" customWidth="1"/>
    <col min="31" max="31" width="1.85546875" style="48" customWidth="1"/>
    <col min="32" max="34" width="18.140625" style="48" customWidth="1"/>
    <col min="35" max="35" width="1.85546875" style="48" customWidth="1"/>
    <col min="36" max="38" width="18.140625" style="48" customWidth="1"/>
    <col min="39" max="16384" width="11.42578125" style="48"/>
  </cols>
  <sheetData>
    <row r="1" spans="1:38" ht="56.25" customHeight="1" x14ac:dyDescent="0.25">
      <c r="B1" s="160" t="s">
        <v>1401</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COUNTA(H10:H107)</f>
        <v>0</v>
      </c>
      <c r="D4">
        <f t="shared" ref="D4:E4" si="6">COUNTA(I10:I107)</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409</v>
      </c>
      <c r="C10" t="s">
        <v>386</v>
      </c>
      <c r="D10" t="s">
        <v>1200</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409</v>
      </c>
      <c r="C11" t="s">
        <v>386</v>
      </c>
      <c r="D11" t="s">
        <v>1200</v>
      </c>
      <c r="E11">
        <v>1</v>
      </c>
      <c r="F11" t="s">
        <v>1778</v>
      </c>
      <c r="G11" t="s">
        <v>2517</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409</v>
      </c>
      <c r="C12" t="s">
        <v>386</v>
      </c>
      <c r="D12" t="s">
        <v>1200</v>
      </c>
      <c r="E12">
        <v>1</v>
      </c>
      <c r="F12" t="s">
        <v>1780</v>
      </c>
      <c r="G12" t="s">
        <v>2518</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409</v>
      </c>
      <c r="C13" t="s">
        <v>386</v>
      </c>
      <c r="D13" t="s">
        <v>1200</v>
      </c>
      <c r="E13">
        <v>1</v>
      </c>
      <c r="F13" t="s">
        <v>1782</v>
      </c>
      <c r="G13" t="s">
        <v>2519</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409</v>
      </c>
      <c r="C14" t="s">
        <v>386</v>
      </c>
      <c r="D14" t="s">
        <v>1200</v>
      </c>
      <c r="E14">
        <v>2</v>
      </c>
      <c r="F14"/>
      <c r="G14" t="s">
        <v>1201</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409</v>
      </c>
      <c r="C15" t="s">
        <v>121</v>
      </c>
      <c r="D15" t="s">
        <v>1200</v>
      </c>
      <c r="E15">
        <v>3</v>
      </c>
      <c r="F15"/>
      <c r="G15" t="s">
        <v>313</v>
      </c>
      <c r="H15"/>
      <c r="I15"/>
      <c r="J15"/>
      <c r="K15"/>
      <c r="M15"/>
      <c r="N15"/>
      <c r="O15"/>
      <c r="P15" s="160"/>
      <c r="Q15" s="160"/>
      <c r="R15"/>
      <c r="T15" s="160"/>
      <c r="U15" s="160"/>
      <c r="V15"/>
      <c r="X15" s="160"/>
      <c r="Y15" s="160"/>
      <c r="Z15"/>
      <c r="AB15" s="160"/>
      <c r="AC15" s="160"/>
      <c r="AD15"/>
      <c r="AF15" s="160"/>
      <c r="AG15" s="160"/>
      <c r="AH15"/>
      <c r="AJ15" s="160"/>
      <c r="AK15" s="160"/>
      <c r="AL15"/>
    </row>
    <row r="16" spans="1:38" ht="15.75" thickBot="1" x14ac:dyDescent="0.3">
      <c r="A16" t="s">
        <v>0</v>
      </c>
      <c r="B16" t="s">
        <v>409</v>
      </c>
      <c r="C16" t="s">
        <v>121</v>
      </c>
      <c r="D16" t="s">
        <v>1200</v>
      </c>
      <c r="E16">
        <v>4</v>
      </c>
      <c r="F16"/>
      <c r="G16" t="s">
        <v>1202</v>
      </c>
      <c r="H16"/>
      <c r="I16"/>
      <c r="J16"/>
      <c r="K16"/>
      <c r="M16"/>
      <c r="N16"/>
      <c r="O16"/>
      <c r="P16" s="160"/>
      <c r="Q16" s="160"/>
      <c r="R16"/>
      <c r="T16" s="160"/>
      <c r="U16" s="160"/>
      <c r="V16"/>
      <c r="X16" s="160"/>
      <c r="Y16" s="160"/>
      <c r="Z16"/>
      <c r="AB16" s="160"/>
      <c r="AC16" s="160"/>
      <c r="AD16"/>
      <c r="AF16" s="160"/>
      <c r="AG16" s="160"/>
      <c r="AH16"/>
      <c r="AJ16" s="160"/>
      <c r="AK16" s="160"/>
      <c r="AL16"/>
    </row>
    <row r="17" spans="1:38" ht="15.75" thickTop="1" x14ac:dyDescent="0.25">
      <c r="A17" t="s">
        <v>24</v>
      </c>
      <c r="B17" t="s">
        <v>409</v>
      </c>
      <c r="C17" t="s">
        <v>386</v>
      </c>
      <c r="D17" t="s">
        <v>1200</v>
      </c>
      <c r="E17">
        <v>5</v>
      </c>
      <c r="F17"/>
      <c r="G17" t="s">
        <v>341</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409</v>
      </c>
      <c r="C18" t="s">
        <v>386</v>
      </c>
      <c r="D18" t="s">
        <v>1200</v>
      </c>
      <c r="E18">
        <v>5</v>
      </c>
      <c r="F18" t="s">
        <v>1578</v>
      </c>
      <c r="G18" t="s">
        <v>2520</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409</v>
      </c>
      <c r="C19" t="s">
        <v>386</v>
      </c>
      <c r="D19" t="s">
        <v>1200</v>
      </c>
      <c r="E19">
        <v>5</v>
      </c>
      <c r="F19" t="s">
        <v>1580</v>
      </c>
      <c r="G19" t="s">
        <v>2521</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409</v>
      </c>
      <c r="C20" t="s">
        <v>386</v>
      </c>
      <c r="D20" t="s">
        <v>1200</v>
      </c>
      <c r="E20">
        <v>5</v>
      </c>
      <c r="F20" t="s">
        <v>1582</v>
      </c>
      <c r="G20" t="s">
        <v>2522</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409</v>
      </c>
      <c r="C21" t="s">
        <v>386</v>
      </c>
      <c r="D21" t="s">
        <v>1200</v>
      </c>
      <c r="E21">
        <v>5</v>
      </c>
      <c r="F21" t="s">
        <v>1584</v>
      </c>
      <c r="G21" t="s">
        <v>2523</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409</v>
      </c>
      <c r="C22" t="s">
        <v>386</v>
      </c>
      <c r="D22" t="s">
        <v>1200</v>
      </c>
      <c r="E22">
        <v>5</v>
      </c>
      <c r="F22" t="s">
        <v>2226</v>
      </c>
      <c r="G22" t="s">
        <v>1662</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409</v>
      </c>
      <c r="C23" t="s">
        <v>386</v>
      </c>
      <c r="D23" t="s">
        <v>1200</v>
      </c>
      <c r="E23">
        <v>6</v>
      </c>
      <c r="F23"/>
      <c r="G23" t="s">
        <v>1203</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409</v>
      </c>
      <c r="C24" t="s">
        <v>386</v>
      </c>
      <c r="D24" t="s">
        <v>1200</v>
      </c>
      <c r="E24">
        <v>6</v>
      </c>
      <c r="F24" t="s">
        <v>2170</v>
      </c>
      <c r="G24" t="s">
        <v>2524</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409</v>
      </c>
      <c r="C25" t="s">
        <v>386</v>
      </c>
      <c r="D25" t="s">
        <v>1200</v>
      </c>
      <c r="E25">
        <v>6</v>
      </c>
      <c r="F25" t="s">
        <v>2172</v>
      </c>
      <c r="G25" t="s">
        <v>2525</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409</v>
      </c>
      <c r="C26" t="s">
        <v>386</v>
      </c>
      <c r="D26" t="s">
        <v>1200</v>
      </c>
      <c r="E26">
        <v>6</v>
      </c>
      <c r="F26" t="s">
        <v>2174</v>
      </c>
      <c r="G26" t="s">
        <v>2526</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409</v>
      </c>
      <c r="C27" t="s">
        <v>386</v>
      </c>
      <c r="D27" t="s">
        <v>1200</v>
      </c>
      <c r="E27">
        <v>6</v>
      </c>
      <c r="F27" t="s">
        <v>2327</v>
      </c>
      <c r="G27" t="s">
        <v>2527</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409</v>
      </c>
      <c r="C28" t="s">
        <v>386</v>
      </c>
      <c r="D28" t="s">
        <v>1200</v>
      </c>
      <c r="E28">
        <v>6</v>
      </c>
      <c r="F28" t="s">
        <v>2329</v>
      </c>
      <c r="G28" t="s">
        <v>2528</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409</v>
      </c>
      <c r="C29" t="s">
        <v>386</v>
      </c>
      <c r="D29" t="s">
        <v>1200</v>
      </c>
      <c r="E29">
        <v>7</v>
      </c>
      <c r="F29"/>
      <c r="G29" t="s">
        <v>1204</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409</v>
      </c>
      <c r="C30" t="s">
        <v>386</v>
      </c>
      <c r="D30" t="s">
        <v>1200</v>
      </c>
      <c r="E30">
        <v>7</v>
      </c>
      <c r="F30" t="s">
        <v>2176</v>
      </c>
      <c r="G30" t="s">
        <v>2392</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409</v>
      </c>
      <c r="C31" t="s">
        <v>386</v>
      </c>
      <c r="D31" t="s">
        <v>1200</v>
      </c>
      <c r="E31">
        <v>7</v>
      </c>
      <c r="F31" t="s">
        <v>2178</v>
      </c>
      <c r="G31" t="s">
        <v>1688</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409</v>
      </c>
      <c r="C32" t="s">
        <v>386</v>
      </c>
      <c r="D32" t="s">
        <v>1200</v>
      </c>
      <c r="E32">
        <v>7</v>
      </c>
      <c r="F32" t="s">
        <v>2179</v>
      </c>
      <c r="G32" t="s">
        <v>1666</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409</v>
      </c>
      <c r="C33" t="s">
        <v>386</v>
      </c>
      <c r="D33" t="s">
        <v>1200</v>
      </c>
      <c r="E33">
        <v>8</v>
      </c>
      <c r="F33"/>
      <c r="G33" t="s">
        <v>638</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409</v>
      </c>
      <c r="C34" t="s">
        <v>386</v>
      </c>
      <c r="D34" t="s">
        <v>1200</v>
      </c>
      <c r="E34">
        <v>8</v>
      </c>
      <c r="F34" t="s">
        <v>1794</v>
      </c>
      <c r="G34" t="s">
        <v>2529</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409</v>
      </c>
      <c r="C35" t="s">
        <v>386</v>
      </c>
      <c r="D35" t="s">
        <v>1200</v>
      </c>
      <c r="E35">
        <v>8</v>
      </c>
      <c r="F35" t="s">
        <v>1796</v>
      </c>
      <c r="G35" t="s">
        <v>1692</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409</v>
      </c>
      <c r="C36" t="s">
        <v>386</v>
      </c>
      <c r="D36" t="s">
        <v>1200</v>
      </c>
      <c r="E36">
        <v>8</v>
      </c>
      <c r="F36" t="s">
        <v>1798</v>
      </c>
      <c r="G36" t="s">
        <v>2530</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409</v>
      </c>
      <c r="C37" t="s">
        <v>386</v>
      </c>
      <c r="D37" t="s">
        <v>1200</v>
      </c>
      <c r="E37">
        <v>9</v>
      </c>
      <c r="F37"/>
      <c r="G37" t="s">
        <v>85</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409</v>
      </c>
      <c r="C38" t="s">
        <v>386</v>
      </c>
      <c r="D38" t="s">
        <v>1200</v>
      </c>
      <c r="E38">
        <v>9</v>
      </c>
      <c r="F38" t="s">
        <v>1586</v>
      </c>
      <c r="G38" t="s">
        <v>2219</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409</v>
      </c>
      <c r="C39" t="s">
        <v>386</v>
      </c>
      <c r="D39" t="s">
        <v>1200</v>
      </c>
      <c r="E39">
        <v>9</v>
      </c>
      <c r="F39" t="s">
        <v>1588</v>
      </c>
      <c r="G39" t="s">
        <v>2243</v>
      </c>
      <c r="H39"/>
      <c r="I39"/>
      <c r="J39"/>
      <c r="K39"/>
      <c r="M39"/>
      <c r="N39"/>
      <c r="O39"/>
      <c r="P39" s="160"/>
      <c r="Q39" s="160"/>
      <c r="R39"/>
      <c r="T39" s="160"/>
      <c r="U39" s="160"/>
      <c r="V39"/>
      <c r="X39" s="160"/>
      <c r="Y39" s="160"/>
      <c r="Z39"/>
      <c r="AB39" s="160"/>
      <c r="AC39" s="160"/>
      <c r="AD39"/>
      <c r="AF39" s="160"/>
      <c r="AG39" s="160"/>
      <c r="AH39"/>
      <c r="AJ39" s="160"/>
      <c r="AK39" s="160"/>
      <c r="AL39"/>
    </row>
    <row r="40" spans="1:38" ht="15.75" thickBot="1" x14ac:dyDescent="0.3">
      <c r="A40" t="s">
        <v>24</v>
      </c>
      <c r="B40" t="s">
        <v>409</v>
      </c>
      <c r="C40" t="s">
        <v>121</v>
      </c>
      <c r="D40" t="s">
        <v>1200</v>
      </c>
      <c r="E40">
        <v>10</v>
      </c>
      <c r="F40"/>
      <c r="G40" t="s">
        <v>308</v>
      </c>
      <c r="H40"/>
      <c r="I40"/>
      <c r="J40"/>
      <c r="K40"/>
      <c r="M40"/>
      <c r="N40"/>
      <c r="O40"/>
      <c r="P40" s="160"/>
      <c r="Q40" s="160"/>
      <c r="R40"/>
      <c r="T40" s="160"/>
      <c r="U40" s="160"/>
      <c r="V40"/>
      <c r="X40" s="160"/>
      <c r="Y40" s="160"/>
      <c r="Z40"/>
      <c r="AB40" s="160"/>
      <c r="AC40" s="160"/>
      <c r="AD40"/>
      <c r="AF40" s="160"/>
      <c r="AG40" s="160"/>
      <c r="AH40"/>
      <c r="AJ40" s="160"/>
      <c r="AK40" s="160"/>
      <c r="AL40"/>
    </row>
    <row r="41" spans="1:38" ht="15.75" thickTop="1" x14ac:dyDescent="0.25">
      <c r="A41" t="s">
        <v>125</v>
      </c>
      <c r="B41" t="s">
        <v>409</v>
      </c>
      <c r="C41" t="s">
        <v>1205</v>
      </c>
      <c r="D41" t="s">
        <v>1200</v>
      </c>
      <c r="E41">
        <v>11</v>
      </c>
      <c r="F41"/>
      <c r="G41" t="s">
        <v>1206</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409</v>
      </c>
      <c r="C42" t="s">
        <v>1205</v>
      </c>
      <c r="D42" t="s">
        <v>1200</v>
      </c>
      <c r="E42">
        <v>11</v>
      </c>
      <c r="F42" t="s">
        <v>2007</v>
      </c>
      <c r="G42" t="s">
        <v>2531</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125</v>
      </c>
      <c r="B43" t="s">
        <v>409</v>
      </c>
      <c r="C43" t="s">
        <v>1205</v>
      </c>
      <c r="D43" t="s">
        <v>1200</v>
      </c>
      <c r="E43">
        <v>11</v>
      </c>
      <c r="F43" t="s">
        <v>1</v>
      </c>
      <c r="G43" t="s">
        <v>2532</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125</v>
      </c>
      <c r="B44" t="s">
        <v>409</v>
      </c>
      <c r="C44" t="s">
        <v>1205</v>
      </c>
      <c r="D44" t="s">
        <v>1200</v>
      </c>
      <c r="E44">
        <v>11</v>
      </c>
      <c r="F44" t="s">
        <v>28</v>
      </c>
      <c r="G44" t="s">
        <v>2533</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125</v>
      </c>
      <c r="B45" t="s">
        <v>409</v>
      </c>
      <c r="C45" t="s">
        <v>1205</v>
      </c>
      <c r="D45" t="s">
        <v>1200</v>
      </c>
      <c r="E45">
        <v>11</v>
      </c>
      <c r="F45" t="s">
        <v>1207</v>
      </c>
      <c r="G45" t="s">
        <v>2534</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125</v>
      </c>
      <c r="B46" t="s">
        <v>409</v>
      </c>
      <c r="C46" t="s">
        <v>1205</v>
      </c>
      <c r="D46" t="s">
        <v>1200</v>
      </c>
      <c r="E46">
        <v>11</v>
      </c>
      <c r="F46" t="s">
        <v>1208</v>
      </c>
      <c r="G46" t="s">
        <v>2247</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409</v>
      </c>
      <c r="C47" t="s">
        <v>1205</v>
      </c>
      <c r="D47" t="s">
        <v>1200</v>
      </c>
      <c r="E47">
        <v>11</v>
      </c>
      <c r="F47" t="s">
        <v>1209</v>
      </c>
      <c r="G47" t="s">
        <v>2282</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409</v>
      </c>
      <c r="C48" t="s">
        <v>1205</v>
      </c>
      <c r="D48" t="s">
        <v>1200</v>
      </c>
      <c r="E48">
        <v>11</v>
      </c>
      <c r="F48" t="s">
        <v>1210</v>
      </c>
      <c r="G48" t="s">
        <v>2535</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409</v>
      </c>
      <c r="C49" t="s">
        <v>1205</v>
      </c>
      <c r="D49" t="s">
        <v>1200</v>
      </c>
      <c r="E49">
        <v>11</v>
      </c>
      <c r="F49" t="s">
        <v>1211</v>
      </c>
      <c r="G49" t="s">
        <v>2536</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409</v>
      </c>
      <c r="C50" t="s">
        <v>1205</v>
      </c>
      <c r="D50" t="s">
        <v>1200</v>
      </c>
      <c r="E50">
        <v>11</v>
      </c>
      <c r="F50" t="s">
        <v>127</v>
      </c>
      <c r="G50" t="s">
        <v>2537</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409</v>
      </c>
      <c r="C51" t="s">
        <v>1205</v>
      </c>
      <c r="D51" t="s">
        <v>1200</v>
      </c>
      <c r="E51">
        <v>11</v>
      </c>
      <c r="F51" t="s">
        <v>165</v>
      </c>
      <c r="G51" t="s">
        <v>2538</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409</v>
      </c>
      <c r="C52" t="s">
        <v>1205</v>
      </c>
      <c r="D52" t="s">
        <v>1200</v>
      </c>
      <c r="E52">
        <v>11</v>
      </c>
      <c r="F52" t="s">
        <v>190</v>
      </c>
      <c r="G52" t="s">
        <v>2539</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409</v>
      </c>
      <c r="C53" t="s">
        <v>1205</v>
      </c>
      <c r="D53" t="s">
        <v>1200</v>
      </c>
      <c r="E53">
        <v>11</v>
      </c>
      <c r="F53" t="s">
        <v>230</v>
      </c>
      <c r="G53" t="s">
        <v>2540</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409</v>
      </c>
      <c r="C54" t="s">
        <v>1205</v>
      </c>
      <c r="D54" t="s">
        <v>1200</v>
      </c>
      <c r="E54">
        <v>11</v>
      </c>
      <c r="F54" t="s">
        <v>255</v>
      </c>
      <c r="G54" t="s">
        <v>2541</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409</v>
      </c>
      <c r="C55" t="s">
        <v>1205</v>
      </c>
      <c r="D55" t="s">
        <v>1200</v>
      </c>
      <c r="E55">
        <v>11</v>
      </c>
      <c r="F55" t="s">
        <v>1212</v>
      </c>
      <c r="G55" t="s">
        <v>2542</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409</v>
      </c>
      <c r="C56" t="s">
        <v>1205</v>
      </c>
      <c r="D56" t="s">
        <v>1200</v>
      </c>
      <c r="E56">
        <v>11</v>
      </c>
      <c r="F56" t="s">
        <v>1213</v>
      </c>
      <c r="G56" t="s">
        <v>1804</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409</v>
      </c>
      <c r="C57" t="s">
        <v>1205</v>
      </c>
      <c r="D57" t="s">
        <v>1200</v>
      </c>
      <c r="E57">
        <v>11</v>
      </c>
      <c r="F57" t="s">
        <v>1214</v>
      </c>
      <c r="G57" t="s">
        <v>2543</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409</v>
      </c>
      <c r="C58" t="s">
        <v>1205</v>
      </c>
      <c r="D58" t="s">
        <v>1200</v>
      </c>
      <c r="E58">
        <v>11</v>
      </c>
      <c r="F58" t="s">
        <v>1215</v>
      </c>
      <c r="G58" t="s">
        <v>2544</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125</v>
      </c>
      <c r="B59" t="s">
        <v>409</v>
      </c>
      <c r="C59" t="s">
        <v>1205</v>
      </c>
      <c r="D59" t="s">
        <v>1200</v>
      </c>
      <c r="E59">
        <v>11</v>
      </c>
      <c r="F59" t="s">
        <v>1216</v>
      </c>
      <c r="G59" t="s">
        <v>2545</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125</v>
      </c>
      <c r="B60" t="s">
        <v>409</v>
      </c>
      <c r="C60" t="s">
        <v>1205</v>
      </c>
      <c r="D60" t="s">
        <v>1200</v>
      </c>
      <c r="E60">
        <v>11</v>
      </c>
      <c r="F60" t="s">
        <v>1217</v>
      </c>
      <c r="G60" t="s">
        <v>1808</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125</v>
      </c>
      <c r="B61" t="s">
        <v>409</v>
      </c>
      <c r="C61" t="s">
        <v>1205</v>
      </c>
      <c r="D61" t="s">
        <v>1200</v>
      </c>
      <c r="E61">
        <v>11</v>
      </c>
      <c r="F61" t="s">
        <v>1218</v>
      </c>
      <c r="G61" t="s">
        <v>2546</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125</v>
      </c>
      <c r="B62" t="s">
        <v>409</v>
      </c>
      <c r="C62" t="s">
        <v>1205</v>
      </c>
      <c r="D62" t="s">
        <v>1200</v>
      </c>
      <c r="E62">
        <v>11</v>
      </c>
      <c r="F62" t="s">
        <v>1227</v>
      </c>
      <c r="G62" t="s">
        <v>2547</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125</v>
      </c>
      <c r="B63" t="s">
        <v>409</v>
      </c>
      <c r="C63" t="s">
        <v>1205</v>
      </c>
      <c r="D63" t="s">
        <v>1200</v>
      </c>
      <c r="E63">
        <v>11</v>
      </c>
      <c r="F63" t="s">
        <v>1228</v>
      </c>
      <c r="G63" t="s">
        <v>2548</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125</v>
      </c>
      <c r="B64" t="s">
        <v>409</v>
      </c>
      <c r="C64" t="s">
        <v>1205</v>
      </c>
      <c r="D64" t="s">
        <v>1200</v>
      </c>
      <c r="E64">
        <v>11</v>
      </c>
      <c r="F64" t="s">
        <v>1229</v>
      </c>
      <c r="G64" t="s">
        <v>2549</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125</v>
      </c>
      <c r="B65" t="s">
        <v>409</v>
      </c>
      <c r="C65" t="s">
        <v>1205</v>
      </c>
      <c r="D65" t="s">
        <v>1200</v>
      </c>
      <c r="E65">
        <v>11</v>
      </c>
      <c r="F65" t="s">
        <v>1230</v>
      </c>
      <c r="G65" t="s">
        <v>2550</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125</v>
      </c>
      <c r="B66" t="s">
        <v>409</v>
      </c>
      <c r="C66" t="s">
        <v>1205</v>
      </c>
      <c r="D66" t="s">
        <v>1200</v>
      </c>
      <c r="E66">
        <v>11</v>
      </c>
      <c r="F66" t="s">
        <v>1231</v>
      </c>
      <c r="G66" t="s">
        <v>2551</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125</v>
      </c>
      <c r="B67" t="s">
        <v>409</v>
      </c>
      <c r="C67" t="s">
        <v>1205</v>
      </c>
      <c r="D67" t="s">
        <v>1200</v>
      </c>
      <c r="E67">
        <v>11</v>
      </c>
      <c r="F67" t="s">
        <v>1232</v>
      </c>
      <c r="G67" t="s">
        <v>2552</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125</v>
      </c>
      <c r="B68" t="s">
        <v>409</v>
      </c>
      <c r="C68" t="s">
        <v>1205</v>
      </c>
      <c r="D68" t="s">
        <v>1200</v>
      </c>
      <c r="E68">
        <v>11</v>
      </c>
      <c r="F68" t="s">
        <v>1233</v>
      </c>
      <c r="G68" t="s">
        <v>2553</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125</v>
      </c>
      <c r="B69" t="s">
        <v>409</v>
      </c>
      <c r="C69" t="s">
        <v>1205</v>
      </c>
      <c r="D69" t="s">
        <v>1200</v>
      </c>
      <c r="E69">
        <v>11</v>
      </c>
      <c r="F69" t="s">
        <v>1219</v>
      </c>
      <c r="G69" t="s">
        <v>2554</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125</v>
      </c>
      <c r="B70" t="s">
        <v>409</v>
      </c>
      <c r="C70" t="s">
        <v>1205</v>
      </c>
      <c r="D70" t="s">
        <v>1200</v>
      </c>
      <c r="E70">
        <v>11</v>
      </c>
      <c r="F70" t="s">
        <v>2009</v>
      </c>
      <c r="G70" t="s">
        <v>2555</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125</v>
      </c>
      <c r="B71" t="s">
        <v>409</v>
      </c>
      <c r="C71" t="s">
        <v>1205</v>
      </c>
      <c r="D71" t="s">
        <v>1200</v>
      </c>
      <c r="E71">
        <v>11</v>
      </c>
      <c r="F71" t="s">
        <v>285</v>
      </c>
      <c r="G71" t="s">
        <v>2556</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125</v>
      </c>
      <c r="B72" t="s">
        <v>409</v>
      </c>
      <c r="C72" t="s">
        <v>1205</v>
      </c>
      <c r="D72" t="s">
        <v>1200</v>
      </c>
      <c r="E72">
        <v>11</v>
      </c>
      <c r="F72" t="s">
        <v>337</v>
      </c>
      <c r="G72" t="s">
        <v>2557</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125</v>
      </c>
      <c r="B73" t="s">
        <v>409</v>
      </c>
      <c r="C73" t="s">
        <v>1205</v>
      </c>
      <c r="D73" t="s">
        <v>1200</v>
      </c>
      <c r="E73">
        <v>11</v>
      </c>
      <c r="F73" t="s">
        <v>286</v>
      </c>
      <c r="G73" t="s">
        <v>2558</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125</v>
      </c>
      <c r="B74" t="s">
        <v>409</v>
      </c>
      <c r="C74" t="s">
        <v>1205</v>
      </c>
      <c r="D74" t="s">
        <v>1200</v>
      </c>
      <c r="E74">
        <v>11</v>
      </c>
      <c r="F74" t="s">
        <v>349</v>
      </c>
      <c r="G74" t="s">
        <v>2559</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125</v>
      </c>
      <c r="B75" t="s">
        <v>409</v>
      </c>
      <c r="C75" t="s">
        <v>1205</v>
      </c>
      <c r="D75" t="s">
        <v>1200</v>
      </c>
      <c r="E75">
        <v>11</v>
      </c>
      <c r="F75" t="s">
        <v>1220</v>
      </c>
      <c r="G75" t="s">
        <v>2560</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125</v>
      </c>
      <c r="B76" t="s">
        <v>409</v>
      </c>
      <c r="C76" t="s">
        <v>1205</v>
      </c>
      <c r="D76" t="s">
        <v>1200</v>
      </c>
      <c r="E76">
        <v>11</v>
      </c>
      <c r="F76" t="s">
        <v>1221</v>
      </c>
      <c r="G76" t="s">
        <v>2542</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125</v>
      </c>
      <c r="B77" t="s">
        <v>409</v>
      </c>
      <c r="C77" t="s">
        <v>1205</v>
      </c>
      <c r="D77" t="s">
        <v>1200</v>
      </c>
      <c r="E77">
        <v>11</v>
      </c>
      <c r="F77" t="s">
        <v>1222</v>
      </c>
      <c r="G77" t="s">
        <v>1804</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125</v>
      </c>
      <c r="B78" t="s">
        <v>409</v>
      </c>
      <c r="C78" t="s">
        <v>1205</v>
      </c>
      <c r="D78" t="s">
        <v>1200</v>
      </c>
      <c r="E78">
        <v>11</v>
      </c>
      <c r="F78" t="s">
        <v>1223</v>
      </c>
      <c r="G78" t="s">
        <v>2544</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125</v>
      </c>
      <c r="B79" t="s">
        <v>409</v>
      </c>
      <c r="C79" t="s">
        <v>1205</v>
      </c>
      <c r="D79" t="s">
        <v>1200</v>
      </c>
      <c r="E79">
        <v>11</v>
      </c>
      <c r="F79" t="s">
        <v>1224</v>
      </c>
      <c r="G79" t="s">
        <v>2545</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125</v>
      </c>
      <c r="B80" t="s">
        <v>409</v>
      </c>
      <c r="C80" t="s">
        <v>1205</v>
      </c>
      <c r="D80" t="s">
        <v>1200</v>
      </c>
      <c r="E80">
        <v>11</v>
      </c>
      <c r="F80" t="s">
        <v>1225</v>
      </c>
      <c r="G80" t="s">
        <v>1808</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125</v>
      </c>
      <c r="B81" t="s">
        <v>409</v>
      </c>
      <c r="C81" t="s">
        <v>1205</v>
      </c>
      <c r="D81" t="s">
        <v>1200</v>
      </c>
      <c r="E81">
        <v>11</v>
      </c>
      <c r="F81" t="s">
        <v>1226</v>
      </c>
      <c r="G81" t="s">
        <v>2561</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125</v>
      </c>
      <c r="B82" t="s">
        <v>409</v>
      </c>
      <c r="C82" t="s">
        <v>1205</v>
      </c>
      <c r="D82" t="s">
        <v>1200</v>
      </c>
      <c r="E82">
        <v>11</v>
      </c>
      <c r="F82" t="s">
        <v>1234</v>
      </c>
      <c r="G82" t="s">
        <v>2562</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125</v>
      </c>
      <c r="B83" t="s">
        <v>409</v>
      </c>
      <c r="C83" t="s">
        <v>1205</v>
      </c>
      <c r="D83" t="s">
        <v>1200</v>
      </c>
      <c r="E83">
        <v>11</v>
      </c>
      <c r="F83" t="s">
        <v>1235</v>
      </c>
      <c r="G83" t="s">
        <v>2563</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125</v>
      </c>
      <c r="B84" t="s">
        <v>409</v>
      </c>
      <c r="C84" t="s">
        <v>1205</v>
      </c>
      <c r="D84" t="s">
        <v>1200</v>
      </c>
      <c r="E84">
        <v>11</v>
      </c>
      <c r="F84" t="s">
        <v>2011</v>
      </c>
      <c r="G84" t="s">
        <v>2564</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125</v>
      </c>
      <c r="B85" t="s">
        <v>409</v>
      </c>
      <c r="C85" t="s">
        <v>1205</v>
      </c>
      <c r="D85" t="s">
        <v>1200</v>
      </c>
      <c r="E85">
        <v>11</v>
      </c>
      <c r="F85" t="s">
        <v>354</v>
      </c>
      <c r="G85" t="s">
        <v>2565</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125</v>
      </c>
      <c r="B86" t="s">
        <v>409</v>
      </c>
      <c r="C86" t="s">
        <v>1205</v>
      </c>
      <c r="D86" t="s">
        <v>1200</v>
      </c>
      <c r="E86">
        <v>11</v>
      </c>
      <c r="F86" t="s">
        <v>367</v>
      </c>
      <c r="G86" t="s">
        <v>2566</v>
      </c>
      <c r="H86"/>
      <c r="I86"/>
      <c r="J86"/>
      <c r="K86"/>
      <c r="M86"/>
      <c r="N86"/>
      <c r="O86"/>
      <c r="P86" s="160"/>
      <c r="Q86" s="160"/>
      <c r="R86"/>
      <c r="T86" s="160"/>
      <c r="U86" s="160"/>
      <c r="V86"/>
      <c r="X86" s="160"/>
      <c r="Y86" s="160"/>
      <c r="Z86"/>
      <c r="AB86" s="160"/>
      <c r="AC86" s="160"/>
      <c r="AD86"/>
      <c r="AF86" s="160"/>
      <c r="AG86" s="160"/>
      <c r="AH86"/>
      <c r="AJ86" s="160"/>
      <c r="AK86" s="160"/>
      <c r="AL86"/>
    </row>
    <row r="87" spans="1:38" ht="15.75" thickBot="1" x14ac:dyDescent="0.3">
      <c r="A87" t="s">
        <v>125</v>
      </c>
      <c r="B87" t="s">
        <v>409</v>
      </c>
      <c r="C87" t="s">
        <v>121</v>
      </c>
      <c r="D87" t="s">
        <v>1200</v>
      </c>
      <c r="E87">
        <v>12</v>
      </c>
      <c r="F87"/>
      <c r="G87" t="s">
        <v>313</v>
      </c>
      <c r="H87"/>
      <c r="I87"/>
      <c r="J87"/>
      <c r="K87"/>
      <c r="M87"/>
      <c r="N87"/>
      <c r="O87"/>
      <c r="P87" s="160"/>
      <c r="Q87" s="160"/>
      <c r="R87"/>
      <c r="T87" s="160"/>
      <c r="U87" s="160"/>
      <c r="V87"/>
      <c r="X87" s="160"/>
      <c r="Y87" s="160"/>
      <c r="Z87"/>
      <c r="AB87" s="160"/>
      <c r="AC87" s="160"/>
      <c r="AD87"/>
      <c r="AF87" s="160"/>
      <c r="AG87" s="160"/>
      <c r="AH87"/>
      <c r="AJ87" s="160"/>
      <c r="AK87" s="160"/>
      <c r="AL87"/>
    </row>
    <row r="88" spans="1:38" ht="15.75" thickTop="1" x14ac:dyDescent="0.25">
      <c r="A88" t="s">
        <v>167</v>
      </c>
      <c r="B88" t="s">
        <v>409</v>
      </c>
      <c r="C88" t="s">
        <v>1149</v>
      </c>
      <c r="D88" t="s">
        <v>1200</v>
      </c>
      <c r="E88">
        <v>13</v>
      </c>
      <c r="F88"/>
      <c r="G88" t="s">
        <v>1236</v>
      </c>
      <c r="H88"/>
      <c r="I88"/>
      <c r="J88"/>
      <c r="K88"/>
      <c r="M88"/>
      <c r="N88"/>
      <c r="O88"/>
      <c r="P88" s="160"/>
      <c r="Q88" s="160"/>
      <c r="R88"/>
      <c r="T88" s="160"/>
      <c r="U88" s="160"/>
      <c r="V88"/>
      <c r="X88" s="160"/>
      <c r="Y88" s="160"/>
      <c r="Z88"/>
      <c r="AB88" s="160"/>
      <c r="AC88" s="160"/>
      <c r="AD88"/>
      <c r="AF88" s="160"/>
      <c r="AG88" s="160"/>
      <c r="AH88"/>
      <c r="AJ88" s="160"/>
      <c r="AK88" s="160"/>
      <c r="AL88"/>
    </row>
    <row r="89" spans="1:38" ht="15.75" thickBot="1" x14ac:dyDescent="0.3">
      <c r="A89" t="s">
        <v>167</v>
      </c>
      <c r="B89" t="s">
        <v>409</v>
      </c>
      <c r="C89" t="s">
        <v>121</v>
      </c>
      <c r="D89" t="s">
        <v>1200</v>
      </c>
      <c r="E89">
        <v>14</v>
      </c>
      <c r="F89"/>
      <c r="G89" t="s">
        <v>308</v>
      </c>
      <c r="H89"/>
      <c r="I89"/>
      <c r="J89"/>
      <c r="K89"/>
      <c r="M89"/>
      <c r="N89"/>
      <c r="O89"/>
      <c r="P89" s="160"/>
      <c r="Q89" s="160"/>
      <c r="R89"/>
      <c r="T89" s="160"/>
      <c r="U89" s="160"/>
      <c r="V89"/>
      <c r="X89" s="160"/>
      <c r="Y89" s="160"/>
      <c r="Z89"/>
      <c r="AB89" s="160"/>
      <c r="AC89" s="160"/>
      <c r="AD89"/>
      <c r="AF89" s="160"/>
      <c r="AG89" s="160"/>
      <c r="AH89"/>
      <c r="AJ89" s="160"/>
      <c r="AK89" s="160"/>
      <c r="AL89"/>
    </row>
    <row r="90" spans="1:38" ht="15.75" thickTop="1" x14ac:dyDescent="0.25">
      <c r="A90" t="s">
        <v>189</v>
      </c>
      <c r="B90" t="s">
        <v>409</v>
      </c>
      <c r="C90" t="s">
        <v>386</v>
      </c>
      <c r="D90" t="s">
        <v>1200</v>
      </c>
      <c r="E90">
        <v>15</v>
      </c>
      <c r="F90"/>
      <c r="G90" t="s">
        <v>615</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189</v>
      </c>
      <c r="B91" t="s">
        <v>409</v>
      </c>
      <c r="C91" t="s">
        <v>386</v>
      </c>
      <c r="D91" t="s">
        <v>1200</v>
      </c>
      <c r="E91">
        <v>15</v>
      </c>
      <c r="F91" t="s">
        <v>2054</v>
      </c>
      <c r="G91" t="s">
        <v>2567</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189</v>
      </c>
      <c r="B92" t="s">
        <v>409</v>
      </c>
      <c r="C92" t="s">
        <v>386</v>
      </c>
      <c r="D92" t="s">
        <v>1200</v>
      </c>
      <c r="E92">
        <v>15</v>
      </c>
      <c r="F92" t="s">
        <v>2056</v>
      </c>
      <c r="G92" t="s">
        <v>2568</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189</v>
      </c>
      <c r="B93" t="s">
        <v>409</v>
      </c>
      <c r="C93" t="s">
        <v>386</v>
      </c>
      <c r="D93" t="s">
        <v>1200</v>
      </c>
      <c r="E93">
        <v>15</v>
      </c>
      <c r="F93" t="s">
        <v>2058</v>
      </c>
      <c r="G93" t="s">
        <v>2291</v>
      </c>
      <c r="H93"/>
      <c r="I93"/>
      <c r="J93"/>
      <c r="K93"/>
      <c r="M93"/>
      <c r="N93"/>
      <c r="O93"/>
      <c r="P93" s="160"/>
      <c r="Q93" s="160"/>
      <c r="R93"/>
      <c r="T93" s="160"/>
      <c r="U93" s="160"/>
      <c r="V93"/>
      <c r="X93" s="160"/>
      <c r="Y93" s="160"/>
      <c r="Z93"/>
      <c r="AB93" s="160"/>
      <c r="AC93" s="160"/>
      <c r="AD93"/>
      <c r="AF93" s="160"/>
      <c r="AG93" s="160"/>
      <c r="AH93"/>
      <c r="AJ93" s="160"/>
      <c r="AK93" s="160"/>
      <c r="AL93"/>
    </row>
    <row r="94" spans="1:38" ht="15.75" thickBot="1" x14ac:dyDescent="0.3">
      <c r="A94" t="s">
        <v>189</v>
      </c>
      <c r="B94" t="s">
        <v>409</v>
      </c>
      <c r="C94" t="s">
        <v>121</v>
      </c>
      <c r="D94" t="s">
        <v>1200</v>
      </c>
      <c r="E94">
        <v>16</v>
      </c>
      <c r="F94"/>
      <c r="G94" t="s">
        <v>313</v>
      </c>
      <c r="H94"/>
      <c r="I94"/>
      <c r="J94"/>
      <c r="K94"/>
      <c r="M94"/>
      <c r="N94"/>
      <c r="O94"/>
      <c r="P94" s="160"/>
      <c r="Q94" s="160"/>
      <c r="R94"/>
      <c r="T94" s="160"/>
      <c r="U94" s="160"/>
      <c r="V94"/>
      <c r="X94" s="160"/>
      <c r="Y94" s="160"/>
      <c r="Z94"/>
      <c r="AB94" s="160"/>
      <c r="AC94" s="160"/>
      <c r="AD94"/>
      <c r="AF94" s="160"/>
      <c r="AG94" s="160"/>
      <c r="AH94"/>
      <c r="AJ94" s="160"/>
      <c r="AK94" s="160"/>
      <c r="AL94"/>
    </row>
    <row r="95" spans="1:38" ht="15.75" thickTop="1" x14ac:dyDescent="0.25">
      <c r="A95" t="s">
        <v>363</v>
      </c>
      <c r="B95" t="s">
        <v>409</v>
      </c>
      <c r="C95" t="s">
        <v>386</v>
      </c>
      <c r="D95" t="s">
        <v>1200</v>
      </c>
      <c r="E95">
        <v>17</v>
      </c>
      <c r="F95"/>
      <c r="G95" t="s">
        <v>1152</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363</v>
      </c>
      <c r="B96" t="s">
        <v>409</v>
      </c>
      <c r="C96" t="s">
        <v>386</v>
      </c>
      <c r="D96" t="s">
        <v>1200</v>
      </c>
      <c r="E96">
        <v>17</v>
      </c>
      <c r="F96" t="s">
        <v>1826</v>
      </c>
      <c r="G96" t="s">
        <v>2569</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363</v>
      </c>
      <c r="B97" t="s">
        <v>409</v>
      </c>
      <c r="C97" t="s">
        <v>386</v>
      </c>
      <c r="D97" t="s">
        <v>1200</v>
      </c>
      <c r="E97">
        <v>17</v>
      </c>
      <c r="F97" t="s">
        <v>1836</v>
      </c>
      <c r="G97" t="s">
        <v>2570</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363</v>
      </c>
      <c r="B98" t="s">
        <v>409</v>
      </c>
      <c r="C98" t="s">
        <v>386</v>
      </c>
      <c r="D98" t="s">
        <v>1200</v>
      </c>
      <c r="E98">
        <v>17</v>
      </c>
      <c r="F98" t="s">
        <v>1943</v>
      </c>
      <c r="G98" t="s">
        <v>2298</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363</v>
      </c>
      <c r="B99" t="s">
        <v>409</v>
      </c>
      <c r="C99" t="s">
        <v>386</v>
      </c>
      <c r="D99" t="s">
        <v>1200</v>
      </c>
      <c r="E99">
        <v>17</v>
      </c>
      <c r="F99" t="s">
        <v>2571</v>
      </c>
      <c r="G99" t="s">
        <v>2572</v>
      </c>
      <c r="H99"/>
      <c r="I99"/>
      <c r="J99"/>
      <c r="K99"/>
      <c r="M99"/>
      <c r="N99"/>
      <c r="O99"/>
      <c r="P99" s="160"/>
      <c r="Q99" s="160"/>
      <c r="R99"/>
      <c r="T99" s="160"/>
      <c r="U99" s="160"/>
      <c r="V99"/>
      <c r="X99" s="160"/>
      <c r="Y99" s="160"/>
      <c r="Z99"/>
      <c r="AB99" s="160"/>
      <c r="AC99" s="160"/>
      <c r="AD99"/>
      <c r="AF99" s="160"/>
      <c r="AG99" s="160"/>
      <c r="AH99"/>
      <c r="AJ99" s="160"/>
      <c r="AK99" s="160"/>
      <c r="AL99"/>
    </row>
    <row r="100" spans="1:38" ht="15.75" thickBot="1" x14ac:dyDescent="0.3">
      <c r="A100" t="s">
        <v>363</v>
      </c>
      <c r="B100" t="s">
        <v>409</v>
      </c>
      <c r="C100" t="s">
        <v>121</v>
      </c>
      <c r="D100" t="s">
        <v>1200</v>
      </c>
      <c r="E100">
        <v>18</v>
      </c>
      <c r="F100"/>
      <c r="G100" t="s">
        <v>308</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ht="15.75" thickTop="1" x14ac:dyDescent="0.25">
      <c r="A101" t="s">
        <v>254</v>
      </c>
      <c r="B101" t="s">
        <v>409</v>
      </c>
      <c r="C101" t="s">
        <v>646</v>
      </c>
      <c r="D101" t="s">
        <v>1200</v>
      </c>
      <c r="E101">
        <v>19</v>
      </c>
      <c r="F101"/>
      <c r="G101" t="s">
        <v>341</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254</v>
      </c>
      <c r="B102" t="s">
        <v>409</v>
      </c>
      <c r="C102" t="s">
        <v>646</v>
      </c>
      <c r="D102" t="s">
        <v>1200</v>
      </c>
      <c r="E102">
        <v>19</v>
      </c>
      <c r="F102" t="s">
        <v>1972</v>
      </c>
      <c r="G102" t="s">
        <v>2439</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254</v>
      </c>
      <c r="B103" t="s">
        <v>409</v>
      </c>
      <c r="C103" t="s">
        <v>646</v>
      </c>
      <c r="D103" t="s">
        <v>1200</v>
      </c>
      <c r="E103">
        <v>19</v>
      </c>
      <c r="F103" t="s">
        <v>1974</v>
      </c>
      <c r="G103" t="s">
        <v>2573</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254</v>
      </c>
      <c r="B104" t="s">
        <v>409</v>
      </c>
      <c r="C104" t="s">
        <v>646</v>
      </c>
      <c r="D104" t="s">
        <v>1200</v>
      </c>
      <c r="E104">
        <v>19</v>
      </c>
      <c r="F104" t="s">
        <v>1976</v>
      </c>
      <c r="G104" t="s">
        <v>2574</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254</v>
      </c>
      <c r="B105" t="s">
        <v>409</v>
      </c>
      <c r="C105" t="s">
        <v>646</v>
      </c>
      <c r="D105" t="s">
        <v>1200</v>
      </c>
      <c r="E105">
        <v>19</v>
      </c>
      <c r="F105" t="s">
        <v>2089</v>
      </c>
      <c r="G105" t="s">
        <v>2575</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254</v>
      </c>
      <c r="B106" t="s">
        <v>409</v>
      </c>
      <c r="C106" t="s">
        <v>646</v>
      </c>
      <c r="D106" t="s">
        <v>1200</v>
      </c>
      <c r="E106">
        <v>19</v>
      </c>
      <c r="F106" t="s">
        <v>2091</v>
      </c>
      <c r="G106" t="s">
        <v>2576</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254</v>
      </c>
      <c r="B107" t="s">
        <v>409</v>
      </c>
      <c r="C107" t="s">
        <v>705</v>
      </c>
      <c r="D107" t="s">
        <v>1200</v>
      </c>
      <c r="E107">
        <v>20</v>
      </c>
      <c r="F107"/>
      <c r="G107" t="s">
        <v>335</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H108">
        <f>COUNTA(H10:H107)</f>
        <v>0</v>
      </c>
      <c r="I108">
        <f t="shared" ref="I108:J108" si="7">COUNTA(I10:I107)</f>
        <v>0</v>
      </c>
      <c r="J108">
        <f t="shared" si="7"/>
        <v>0</v>
      </c>
    </row>
    <row r="109" spans="1:38" ht="45" customHeight="1" x14ac:dyDescent="0.25">
      <c r="A109" s="161" t="s">
        <v>4130</v>
      </c>
      <c r="B109" s="160"/>
      <c r="C109" s="160"/>
      <c r="D109" s="160"/>
      <c r="E109" s="160"/>
    </row>
    <row r="110" spans="1:38" ht="45" x14ac:dyDescent="0.25">
      <c r="A110" s="52" t="s">
        <v>3</v>
      </c>
      <c r="B110" s="52" t="s">
        <v>4112</v>
      </c>
      <c r="C110" s="52" t="s">
        <v>4113</v>
      </c>
      <c r="D110" s="52" t="s">
        <v>4114</v>
      </c>
      <c r="E110" s="52" t="s">
        <v>4115</v>
      </c>
    </row>
    <row r="111" spans="1:38" x14ac:dyDescent="0.25">
      <c r="A111" s="54" t="s">
        <v>0</v>
      </c>
      <c r="B111" s="53">
        <f>COUNTIFS($A$10:$A$107,$A111,H$10:H$107,"&lt;&gt;")</f>
        <v>0</v>
      </c>
      <c r="C111" s="53">
        <f t="shared" ref="C111:D111" si="8">COUNTIFS($A$10:$A$107,$A111,I$10:I$107,"&lt;&gt;")</f>
        <v>0</v>
      </c>
      <c r="D111" s="53">
        <f t="shared" si="8"/>
        <v>0</v>
      </c>
      <c r="E111" s="57" t="str">
        <f>IFERROR(B111/(B111+C111),"")</f>
        <v/>
      </c>
    </row>
    <row r="112" spans="1:38" x14ac:dyDescent="0.25">
      <c r="A112" s="54" t="s">
        <v>24</v>
      </c>
      <c r="B112" s="53">
        <f t="shared" ref="B112:B117" si="9">COUNTIFS($A$10:$A$107,$A112,H$10:H$107,"&lt;&gt;")</f>
        <v>0</v>
      </c>
      <c r="C112" s="53">
        <f t="shared" ref="C112:C117" si="10">COUNTIFS($A$10:$A$107,$A112,I$10:I$107,"&lt;&gt;")</f>
        <v>0</v>
      </c>
      <c r="D112" s="53">
        <f t="shared" ref="D112:D117" si="11">COUNTIFS($A$10:$A$107,$A112,J$10:J$107,"&lt;&gt;")</f>
        <v>0</v>
      </c>
      <c r="E112" s="57" t="str">
        <f t="shared" ref="E112:E118" si="12">IFERROR(B112/(B112+C112),"")</f>
        <v/>
      </c>
    </row>
    <row r="113" spans="1:5" x14ac:dyDescent="0.25">
      <c r="A113" s="54" t="s">
        <v>125</v>
      </c>
      <c r="B113" s="53">
        <f t="shared" si="9"/>
        <v>0</v>
      </c>
      <c r="C113" s="53">
        <f t="shared" si="10"/>
        <v>0</v>
      </c>
      <c r="D113" s="53">
        <f t="shared" si="11"/>
        <v>0</v>
      </c>
      <c r="E113" s="57" t="str">
        <f t="shared" si="12"/>
        <v/>
      </c>
    </row>
    <row r="114" spans="1:5" ht="30" x14ac:dyDescent="0.25">
      <c r="A114" s="54" t="s">
        <v>167</v>
      </c>
      <c r="B114" s="53">
        <f t="shared" si="9"/>
        <v>0</v>
      </c>
      <c r="C114" s="53">
        <f t="shared" si="10"/>
        <v>0</v>
      </c>
      <c r="D114" s="53">
        <f t="shared" si="11"/>
        <v>0</v>
      </c>
      <c r="E114" s="57" t="str">
        <f t="shared" si="12"/>
        <v/>
      </c>
    </row>
    <row r="115" spans="1:5" ht="30" x14ac:dyDescent="0.25">
      <c r="A115" s="54" t="s">
        <v>189</v>
      </c>
      <c r="B115" s="53">
        <f t="shared" si="9"/>
        <v>0</v>
      </c>
      <c r="C115" s="53">
        <f t="shared" si="10"/>
        <v>0</v>
      </c>
      <c r="D115" s="53">
        <f t="shared" si="11"/>
        <v>0</v>
      </c>
      <c r="E115" s="57" t="str">
        <f t="shared" si="12"/>
        <v/>
      </c>
    </row>
    <row r="116" spans="1:5" ht="30" x14ac:dyDescent="0.25">
      <c r="A116" s="54" t="s">
        <v>363</v>
      </c>
      <c r="B116" s="53">
        <f t="shared" si="9"/>
        <v>0</v>
      </c>
      <c r="C116" s="53">
        <f t="shared" si="10"/>
        <v>0</v>
      </c>
      <c r="D116" s="53">
        <f t="shared" si="11"/>
        <v>0</v>
      </c>
      <c r="E116" s="57" t="str">
        <f t="shared" si="12"/>
        <v/>
      </c>
    </row>
    <row r="117" spans="1:5" x14ac:dyDescent="0.25">
      <c r="A117" s="54" t="s">
        <v>254</v>
      </c>
      <c r="B117" s="53">
        <f t="shared" si="9"/>
        <v>0</v>
      </c>
      <c r="C117" s="53">
        <f t="shared" si="10"/>
        <v>0</v>
      </c>
      <c r="D117" s="53">
        <f t="shared" si="11"/>
        <v>0</v>
      </c>
      <c r="E117" s="57" t="str">
        <f t="shared" si="12"/>
        <v/>
      </c>
    </row>
    <row r="118" spans="1:5" x14ac:dyDescent="0.25">
      <c r="A118" s="56" t="s">
        <v>1456</v>
      </c>
      <c r="B118" s="55">
        <f>SUM(B111:B117)</f>
        <v>0</v>
      </c>
      <c r="C118" s="55">
        <f t="shared" ref="C118:D118" si="13">SUM(C111:C117)</f>
        <v>0</v>
      </c>
      <c r="D118" s="55">
        <f t="shared" si="13"/>
        <v>0</v>
      </c>
      <c r="E118" s="58" t="str">
        <f t="shared" si="12"/>
        <v/>
      </c>
    </row>
  </sheetData>
  <mergeCells count="610">
    <mergeCell ref="A109:E109"/>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 ref="AJ99:AK99"/>
    <mergeCell ref="P100:Q100"/>
    <mergeCell ref="T100:U100"/>
    <mergeCell ref="X100:Y100"/>
    <mergeCell ref="AB100:AC100"/>
    <mergeCell ref="AF100:AG100"/>
    <mergeCell ref="AJ100:AK100"/>
    <mergeCell ref="P99:Q99"/>
    <mergeCell ref="T99:U99"/>
    <mergeCell ref="X99:Y99"/>
    <mergeCell ref="AB99:AC99"/>
    <mergeCell ref="AF99:AG99"/>
    <mergeCell ref="AJ101:AK101"/>
    <mergeCell ref="P102:Q102"/>
    <mergeCell ref="T102:U102"/>
    <mergeCell ref="X102:Y102"/>
    <mergeCell ref="AB102:AC102"/>
    <mergeCell ref="AF102:AG102"/>
    <mergeCell ref="AJ102:AK102"/>
    <mergeCell ref="P101:Q101"/>
    <mergeCell ref="T101:U101"/>
    <mergeCell ref="X101:Y101"/>
    <mergeCell ref="AB101:AC101"/>
    <mergeCell ref="AF101:AG101"/>
    <mergeCell ref="AJ103:AK103"/>
    <mergeCell ref="P104:Q104"/>
    <mergeCell ref="T104:U104"/>
    <mergeCell ref="X104:Y104"/>
    <mergeCell ref="AB104:AC104"/>
    <mergeCell ref="AF104:AG104"/>
    <mergeCell ref="AJ104:AK104"/>
    <mergeCell ref="P103:Q103"/>
    <mergeCell ref="T103:U103"/>
    <mergeCell ref="X103:Y103"/>
    <mergeCell ref="AB103:AC103"/>
    <mergeCell ref="AF103:AG103"/>
    <mergeCell ref="AJ107:AK107"/>
    <mergeCell ref="P107:Q107"/>
    <mergeCell ref="T107:U107"/>
    <mergeCell ref="X107:Y107"/>
    <mergeCell ref="AB107:AC107"/>
    <mergeCell ref="AF107:AG107"/>
    <mergeCell ref="AJ105:AK105"/>
    <mergeCell ref="P106:Q106"/>
    <mergeCell ref="T106:U106"/>
    <mergeCell ref="X106:Y106"/>
    <mergeCell ref="AB106:AC106"/>
    <mergeCell ref="AF106:AG106"/>
    <mergeCell ref="AJ106:AK106"/>
    <mergeCell ref="P105:Q105"/>
    <mergeCell ref="T105:U105"/>
    <mergeCell ref="X105:Y105"/>
    <mergeCell ref="AB105:AC105"/>
    <mergeCell ref="AF105:AG105"/>
  </mergeCells>
  <conditionalFormatting sqref="H10:J107">
    <cfRule type="duplicateValues" dxfId="686" priority="31"/>
  </conditionalFormatting>
  <conditionalFormatting sqref="T10:V107 X10:Z107 AB10:AD107 AF10:AH107 AJ10:AL107 M10:R107">
    <cfRule type="expression" dxfId="685" priority="1">
      <formula>$J10&lt;&gt;""</formula>
    </cfRule>
    <cfRule type="expression" dxfId="684" priority="2">
      <formula>$H10&lt;&gt;""</formula>
    </cfRule>
  </conditionalFormatting>
  <conditionalFormatting sqref="R10:R107">
    <cfRule type="cellIs" dxfId="683" priority="23" operator="equal">
      <formula>"CERRADA"</formula>
    </cfRule>
    <cfRule type="cellIs" dxfId="682" priority="24" operator="equal">
      <formula>"CANCELADA"</formula>
    </cfRule>
    <cfRule type="cellIs" dxfId="681" priority="25" operator="equal">
      <formula>"EN EJECUCION"</formula>
    </cfRule>
    <cfRule type="cellIs" dxfId="680" priority="26" operator="equal">
      <formula>"SIN INICIAR"</formula>
    </cfRule>
  </conditionalFormatting>
  <conditionalFormatting sqref="V10:V107">
    <cfRule type="cellIs" dxfId="679" priority="19" operator="equal">
      <formula>"CERRADA"</formula>
    </cfRule>
    <cfRule type="cellIs" dxfId="678" priority="20" operator="equal">
      <formula>"CANCELADA"</formula>
    </cfRule>
    <cfRule type="cellIs" dxfId="677" priority="21" operator="equal">
      <formula>"EN EJECUCION"</formula>
    </cfRule>
    <cfRule type="cellIs" dxfId="676" priority="22" operator="equal">
      <formula>"SIN INICIAR"</formula>
    </cfRule>
  </conditionalFormatting>
  <conditionalFormatting sqref="Z10:Z107">
    <cfRule type="cellIs" dxfId="675" priority="15" operator="equal">
      <formula>"CERRADA"</formula>
    </cfRule>
    <cfRule type="cellIs" dxfId="674" priority="16" operator="equal">
      <formula>"CANCELADA"</formula>
    </cfRule>
    <cfRule type="cellIs" dxfId="673" priority="17" operator="equal">
      <formula>"EN EJECUCION"</formula>
    </cfRule>
    <cfRule type="cellIs" dxfId="672" priority="18" operator="equal">
      <formula>"SIN INICIAR"</formula>
    </cfRule>
  </conditionalFormatting>
  <conditionalFormatting sqref="AD10:AD107">
    <cfRule type="cellIs" dxfId="671" priority="11" operator="equal">
      <formula>"CERRADA"</formula>
    </cfRule>
    <cfRule type="cellIs" dxfId="670" priority="12" operator="equal">
      <formula>"CANCELADA"</formula>
    </cfRule>
    <cfRule type="cellIs" dxfId="669" priority="13" operator="equal">
      <formula>"EN EJECUCION"</formula>
    </cfRule>
    <cfRule type="cellIs" dxfId="668" priority="14" operator="equal">
      <formula>"SIN INICIAR"</formula>
    </cfRule>
  </conditionalFormatting>
  <conditionalFormatting sqref="AH10:AH107">
    <cfRule type="cellIs" dxfId="667" priority="7" operator="equal">
      <formula>"CERRADA"</formula>
    </cfRule>
    <cfRule type="cellIs" dxfId="666" priority="8" operator="equal">
      <formula>"CANCELADA"</formula>
    </cfRule>
    <cfRule type="cellIs" dxfId="665" priority="9" operator="equal">
      <formula>"EN EJECUCION"</formula>
    </cfRule>
    <cfRule type="cellIs" dxfId="664" priority="10" operator="equal">
      <formula>"SIN INICIAR"</formula>
    </cfRule>
  </conditionalFormatting>
  <conditionalFormatting sqref="AL10:AL107">
    <cfRule type="cellIs" dxfId="663" priority="3" operator="equal">
      <formula>"CERRADA"</formula>
    </cfRule>
    <cfRule type="cellIs" dxfId="662" priority="4" operator="equal">
      <formula>"CANCELADA"</formula>
    </cfRule>
    <cfRule type="cellIs" dxfId="661" priority="5" operator="equal">
      <formula>"EN EJECUCION"</formula>
    </cfRule>
    <cfRule type="cellIs" dxfId="660" priority="6" operator="equal">
      <formula>"SIN INICIAR"</formula>
    </cfRule>
  </conditionalFormatting>
  <dataValidations disablePrompts="1" count="1">
    <dataValidation type="list" allowBlank="1" showInputMessage="1" showErrorMessage="1" sqref="AD10:AD107 Z10:Z107 V10:V107 R10:R107 AH10:AH107 AL10:AL107" xr:uid="{00000000-0002-0000-0F00-000000000000}">
      <formula1>"SIN INICIAR,EN EJECUCION,CERRADA,CANCELADA"</formula1>
    </dataValidation>
  </dataValidations>
  <pageMargins left="0.31496062992125984" right="0.11811023622047245" top="0.15748031496062992" bottom="0.35433070866141736" header="0.31496062992125984" footer="0.31496062992125984"/>
  <pageSetup scale="54" fitToHeight="20" orientation="landscape" r:id="rId1"/>
  <drawing r:id="rId2"/>
  <legacyDrawing r:id="rId3"/>
  <tableParts count="1">
    <tablePart r:id="rId4"/>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8">
    <tabColor rgb="FFFF6699"/>
    <pageSetUpPr fitToPage="1"/>
  </sheetPr>
  <dimension ref="A1:AL61"/>
  <sheetViews>
    <sheetView showGridLines="0" zoomScale="85" zoomScaleNormal="85" zoomScaleSheetLayoutView="90" workbookViewId="0">
      <selection activeCell="G55" sqref="G55"/>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4.8554687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36.140625" style="51" customWidth="1"/>
    <col min="12" max="12" width="3" style="48" customWidth="1"/>
    <col min="13" max="13" width="41.140625" style="48" customWidth="1"/>
    <col min="14" max="14" width="37" style="48" customWidth="1"/>
    <col min="15" max="15" width="27.5703125" style="48" customWidth="1"/>
    <col min="16" max="18" width="19.5703125" style="48" customWidth="1"/>
    <col min="19" max="19" width="2.28515625" style="48" customWidth="1"/>
    <col min="20" max="22" width="19.5703125" style="48" customWidth="1"/>
    <col min="23" max="23" width="2" style="48" customWidth="1"/>
    <col min="24" max="26" width="19.5703125" style="48" customWidth="1"/>
    <col min="27" max="27" width="2.42578125" style="48" customWidth="1"/>
    <col min="28" max="30" width="19.5703125" style="48" customWidth="1"/>
    <col min="31" max="31" width="2" style="48" customWidth="1"/>
    <col min="32" max="34" width="19.5703125" style="48" customWidth="1"/>
    <col min="35" max="35" width="1.85546875" style="48" customWidth="1"/>
    <col min="36" max="38" width="19.5703125" style="48" customWidth="1"/>
    <col min="39" max="16384" width="11.42578125" style="48"/>
  </cols>
  <sheetData>
    <row r="1" spans="1:38" ht="56.25" customHeight="1" x14ac:dyDescent="0.25">
      <c r="B1" s="160" t="s">
        <v>1402</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COUNTA(H10:H50)</f>
        <v>0</v>
      </c>
      <c r="D4">
        <f t="shared" ref="D4:E4" si="6">COUNTA(I10:I50)</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335</v>
      </c>
      <c r="C10" t="s">
        <v>1240</v>
      </c>
      <c r="D10" t="s">
        <v>1238</v>
      </c>
      <c r="E10">
        <v>1</v>
      </c>
      <c r="F10"/>
      <c r="G10" t="s">
        <v>1239</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335</v>
      </c>
      <c r="C11" t="s">
        <v>1240</v>
      </c>
      <c r="D11" t="s">
        <v>1238</v>
      </c>
      <c r="E11">
        <v>1</v>
      </c>
      <c r="F11" t="s">
        <v>1778</v>
      </c>
      <c r="G11" t="s">
        <v>2577</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335</v>
      </c>
      <c r="C12" t="s">
        <v>1240</v>
      </c>
      <c r="D12" t="s">
        <v>1238</v>
      </c>
      <c r="E12">
        <v>1</v>
      </c>
      <c r="F12" t="s">
        <v>1780</v>
      </c>
      <c r="G12" t="s">
        <v>2578</v>
      </c>
      <c r="H12"/>
      <c r="I12"/>
      <c r="J12"/>
      <c r="K12"/>
      <c r="M12"/>
      <c r="N12"/>
      <c r="O12"/>
      <c r="P12" s="160"/>
      <c r="Q12" s="160"/>
      <c r="R12"/>
      <c r="T12" s="160"/>
      <c r="U12" s="160"/>
      <c r="V12"/>
      <c r="X12" s="160"/>
      <c r="Y12" s="160"/>
      <c r="Z12"/>
      <c r="AB12" s="160"/>
      <c r="AC12" s="160"/>
      <c r="AD12"/>
      <c r="AF12" s="160"/>
      <c r="AG12" s="160"/>
      <c r="AH12"/>
      <c r="AJ12" s="160"/>
      <c r="AK12" s="160"/>
      <c r="AL12"/>
    </row>
    <row r="13" spans="1:38" ht="15.75" thickBot="1" x14ac:dyDescent="0.3">
      <c r="A13" t="s">
        <v>0</v>
      </c>
      <c r="B13" t="s">
        <v>335</v>
      </c>
      <c r="C13" t="s">
        <v>1240</v>
      </c>
      <c r="D13" t="s">
        <v>1238</v>
      </c>
      <c r="E13">
        <v>2</v>
      </c>
      <c r="F13"/>
      <c r="G13" t="s">
        <v>1241</v>
      </c>
      <c r="H13"/>
      <c r="I13"/>
      <c r="J13"/>
      <c r="K13"/>
      <c r="M13"/>
      <c r="N13"/>
      <c r="O13"/>
      <c r="P13" s="160"/>
      <c r="Q13" s="160"/>
      <c r="R13"/>
      <c r="T13" s="160"/>
      <c r="U13" s="160"/>
      <c r="V13"/>
      <c r="X13" s="160"/>
      <c r="Y13" s="160"/>
      <c r="Z13"/>
      <c r="AB13" s="160"/>
      <c r="AC13" s="160"/>
      <c r="AD13"/>
      <c r="AF13" s="160"/>
      <c r="AG13" s="160"/>
      <c r="AH13"/>
      <c r="AJ13" s="160"/>
      <c r="AK13" s="160"/>
      <c r="AL13"/>
    </row>
    <row r="14" spans="1:38" ht="15.75" thickTop="1" x14ac:dyDescent="0.25">
      <c r="A14" t="s">
        <v>24</v>
      </c>
      <c r="B14" t="s">
        <v>335</v>
      </c>
      <c r="C14" t="s">
        <v>1240</v>
      </c>
      <c r="D14" t="s">
        <v>1238</v>
      </c>
      <c r="E14">
        <v>3</v>
      </c>
      <c r="F14"/>
      <c r="G14" t="s">
        <v>287</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24</v>
      </c>
      <c r="B15" t="s">
        <v>335</v>
      </c>
      <c r="C15" t="s">
        <v>1240</v>
      </c>
      <c r="D15" t="s">
        <v>1238</v>
      </c>
      <c r="E15">
        <v>4</v>
      </c>
      <c r="F15"/>
      <c r="G15" t="s">
        <v>250</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335</v>
      </c>
      <c r="C16" t="s">
        <v>1240</v>
      </c>
      <c r="D16" t="s">
        <v>1238</v>
      </c>
      <c r="E16">
        <v>4</v>
      </c>
      <c r="F16" t="s">
        <v>1562</v>
      </c>
      <c r="G16" t="s">
        <v>2579</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335</v>
      </c>
      <c r="C17" t="s">
        <v>1240</v>
      </c>
      <c r="D17" t="s">
        <v>1238</v>
      </c>
      <c r="E17">
        <v>4</v>
      </c>
      <c r="F17" t="s">
        <v>1564</v>
      </c>
      <c r="G17" t="s">
        <v>2580</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335</v>
      </c>
      <c r="C18" t="s">
        <v>1240</v>
      </c>
      <c r="D18" t="s">
        <v>1238</v>
      </c>
      <c r="E18">
        <v>4</v>
      </c>
      <c r="F18" t="s">
        <v>342</v>
      </c>
      <c r="G18" t="s">
        <v>1666</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335</v>
      </c>
      <c r="C19" t="s">
        <v>1240</v>
      </c>
      <c r="D19" t="s">
        <v>1238</v>
      </c>
      <c r="E19">
        <v>4</v>
      </c>
      <c r="F19" t="s">
        <v>343</v>
      </c>
      <c r="G19" t="s">
        <v>1656</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335</v>
      </c>
      <c r="C20" t="s">
        <v>1240</v>
      </c>
      <c r="D20" t="s">
        <v>1238</v>
      </c>
      <c r="E20">
        <v>4</v>
      </c>
      <c r="F20" t="s">
        <v>344</v>
      </c>
      <c r="G20" t="s">
        <v>2581</v>
      </c>
      <c r="H20"/>
      <c r="I20"/>
      <c r="J20"/>
      <c r="K20"/>
      <c r="M20"/>
      <c r="N20"/>
      <c r="O20"/>
      <c r="P20" s="160"/>
      <c r="Q20" s="160"/>
      <c r="R20"/>
      <c r="T20" s="160"/>
      <c r="U20" s="160"/>
      <c r="V20"/>
      <c r="X20" s="160"/>
      <c r="Y20" s="160"/>
      <c r="Z20"/>
      <c r="AB20" s="160"/>
      <c r="AC20" s="160"/>
      <c r="AD20"/>
      <c r="AF20" s="160"/>
      <c r="AG20" s="160"/>
      <c r="AH20"/>
      <c r="AJ20" s="160"/>
      <c r="AK20" s="160"/>
      <c r="AL20"/>
    </row>
    <row r="21" spans="1:38" ht="15.75" thickBot="1" x14ac:dyDescent="0.3">
      <c r="A21" t="s">
        <v>24</v>
      </c>
      <c r="B21" t="s">
        <v>335</v>
      </c>
      <c r="C21" t="s">
        <v>1240</v>
      </c>
      <c r="D21" t="s">
        <v>1238</v>
      </c>
      <c r="E21">
        <v>4</v>
      </c>
      <c r="F21" t="s">
        <v>345</v>
      </c>
      <c r="G21" t="s">
        <v>2582</v>
      </c>
      <c r="H21"/>
      <c r="I21"/>
      <c r="J21"/>
      <c r="K21"/>
      <c r="M21"/>
      <c r="N21"/>
      <c r="O21"/>
      <c r="P21" s="160"/>
      <c r="Q21" s="160"/>
      <c r="R21"/>
      <c r="T21" s="160"/>
      <c r="U21" s="160"/>
      <c r="V21"/>
      <c r="X21" s="160"/>
      <c r="Y21" s="160"/>
      <c r="Z21"/>
      <c r="AB21" s="160"/>
      <c r="AC21" s="160"/>
      <c r="AD21"/>
      <c r="AF21" s="160"/>
      <c r="AG21" s="160"/>
      <c r="AH21"/>
      <c r="AJ21" s="160"/>
      <c r="AK21" s="160"/>
      <c r="AL21"/>
    </row>
    <row r="22" spans="1:38" ht="15.75" thickTop="1" x14ac:dyDescent="0.25">
      <c r="A22" t="s">
        <v>125</v>
      </c>
      <c r="B22" t="s">
        <v>335</v>
      </c>
      <c r="C22" t="s">
        <v>1240</v>
      </c>
      <c r="D22" t="s">
        <v>1238</v>
      </c>
      <c r="E22">
        <v>5</v>
      </c>
      <c r="F22"/>
      <c r="G22" t="s">
        <v>341</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125</v>
      </c>
      <c r="B23" t="s">
        <v>335</v>
      </c>
      <c r="C23" t="s">
        <v>1240</v>
      </c>
      <c r="D23" t="s">
        <v>1238</v>
      </c>
      <c r="E23">
        <v>5</v>
      </c>
      <c r="F23" t="s">
        <v>1578</v>
      </c>
      <c r="G23" t="s">
        <v>2583</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125</v>
      </c>
      <c r="B24" t="s">
        <v>335</v>
      </c>
      <c r="C24" t="s">
        <v>1240</v>
      </c>
      <c r="D24" t="s">
        <v>1238</v>
      </c>
      <c r="E24">
        <v>5</v>
      </c>
      <c r="F24" t="s">
        <v>1580</v>
      </c>
      <c r="G24" t="s">
        <v>2584</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125</v>
      </c>
      <c r="B25" t="s">
        <v>335</v>
      </c>
      <c r="C25" t="s">
        <v>1240</v>
      </c>
      <c r="D25" t="s">
        <v>1238</v>
      </c>
      <c r="E25">
        <v>5</v>
      </c>
      <c r="F25" t="s">
        <v>1582</v>
      </c>
      <c r="G25" t="s">
        <v>2585</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125</v>
      </c>
      <c r="B26" t="s">
        <v>335</v>
      </c>
      <c r="C26" t="s">
        <v>1240</v>
      </c>
      <c r="D26" t="s">
        <v>1238</v>
      </c>
      <c r="E26">
        <v>5</v>
      </c>
      <c r="F26" t="s">
        <v>1584</v>
      </c>
      <c r="G26" t="s">
        <v>2586</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335</v>
      </c>
      <c r="C27" t="s">
        <v>1240</v>
      </c>
      <c r="D27" t="s">
        <v>1238</v>
      </c>
      <c r="E27">
        <v>5</v>
      </c>
      <c r="F27" t="s">
        <v>2226</v>
      </c>
      <c r="G27" t="s">
        <v>2587</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335</v>
      </c>
      <c r="C28" t="s">
        <v>1240</v>
      </c>
      <c r="D28" t="s">
        <v>1238</v>
      </c>
      <c r="E28">
        <v>5</v>
      </c>
      <c r="F28" t="s">
        <v>2228</v>
      </c>
      <c r="G28" t="s">
        <v>2588</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125</v>
      </c>
      <c r="B29" t="s">
        <v>335</v>
      </c>
      <c r="C29" t="s">
        <v>1240</v>
      </c>
      <c r="D29" t="s">
        <v>1238</v>
      </c>
      <c r="E29">
        <v>5</v>
      </c>
      <c r="F29" t="s">
        <v>2230</v>
      </c>
      <c r="G29" t="s">
        <v>2589</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125</v>
      </c>
      <c r="B30" t="s">
        <v>335</v>
      </c>
      <c r="C30" t="s">
        <v>1240</v>
      </c>
      <c r="D30" t="s">
        <v>1238</v>
      </c>
      <c r="E30">
        <v>5</v>
      </c>
      <c r="F30" t="s">
        <v>2232</v>
      </c>
      <c r="G30" t="s">
        <v>2590</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125</v>
      </c>
      <c r="B31" t="s">
        <v>335</v>
      </c>
      <c r="C31" t="s">
        <v>1240</v>
      </c>
      <c r="D31" t="s">
        <v>1238</v>
      </c>
      <c r="E31">
        <v>5</v>
      </c>
      <c r="F31" t="s">
        <v>2394</v>
      </c>
      <c r="G31" t="s">
        <v>2591</v>
      </c>
      <c r="H31"/>
      <c r="I31"/>
      <c r="J31"/>
      <c r="K31"/>
      <c r="M31"/>
      <c r="N31"/>
      <c r="O31"/>
      <c r="P31" s="160"/>
      <c r="Q31" s="160"/>
      <c r="R31"/>
      <c r="T31" s="160"/>
      <c r="U31" s="160"/>
      <c r="V31"/>
      <c r="X31" s="160"/>
      <c r="Y31" s="160"/>
      <c r="Z31"/>
      <c r="AB31" s="160"/>
      <c r="AC31" s="160"/>
      <c r="AD31"/>
      <c r="AF31" s="160"/>
      <c r="AG31" s="160"/>
      <c r="AH31"/>
      <c r="AJ31" s="160"/>
      <c r="AK31" s="160"/>
      <c r="AL31"/>
    </row>
    <row r="32" spans="1:38" ht="15.75" thickBot="1" x14ac:dyDescent="0.3">
      <c r="A32" t="s">
        <v>125</v>
      </c>
      <c r="B32" t="s">
        <v>335</v>
      </c>
      <c r="C32" t="s">
        <v>1240</v>
      </c>
      <c r="D32" t="s">
        <v>1238</v>
      </c>
      <c r="E32">
        <v>5</v>
      </c>
      <c r="F32" t="s">
        <v>1242</v>
      </c>
      <c r="G32" t="s">
        <v>2592</v>
      </c>
      <c r="H32"/>
      <c r="I32"/>
      <c r="J32"/>
      <c r="K32"/>
      <c r="M32"/>
      <c r="N32"/>
      <c r="O32"/>
      <c r="P32" s="160"/>
      <c r="Q32" s="160"/>
      <c r="R32"/>
      <c r="T32" s="160"/>
      <c r="U32" s="160"/>
      <c r="V32"/>
      <c r="X32" s="160"/>
      <c r="Y32" s="160"/>
      <c r="Z32"/>
      <c r="AB32" s="160"/>
      <c r="AC32" s="160"/>
      <c r="AD32"/>
      <c r="AF32" s="160"/>
      <c r="AG32" s="160"/>
      <c r="AH32"/>
      <c r="AJ32" s="160"/>
      <c r="AK32" s="160"/>
      <c r="AL32"/>
    </row>
    <row r="33" spans="1:38" ht="16.5" thickTop="1" thickBot="1" x14ac:dyDescent="0.3">
      <c r="A33" t="s">
        <v>167</v>
      </c>
      <c r="B33" t="s">
        <v>335</v>
      </c>
      <c r="C33" t="s">
        <v>1240</v>
      </c>
      <c r="D33" t="s">
        <v>1238</v>
      </c>
      <c r="E33">
        <v>6</v>
      </c>
      <c r="F33"/>
      <c r="G33" t="s">
        <v>1243</v>
      </c>
      <c r="H33"/>
      <c r="I33"/>
      <c r="J33"/>
      <c r="K33"/>
      <c r="M33"/>
      <c r="N33"/>
      <c r="O33"/>
      <c r="P33" s="160"/>
      <c r="Q33" s="160"/>
      <c r="R33"/>
      <c r="T33" s="160"/>
      <c r="U33" s="160"/>
      <c r="V33"/>
      <c r="X33" s="160"/>
      <c r="Y33" s="160"/>
      <c r="Z33"/>
      <c r="AB33" s="160"/>
      <c r="AC33" s="160"/>
      <c r="AD33"/>
      <c r="AF33" s="160"/>
      <c r="AG33" s="160"/>
      <c r="AH33"/>
      <c r="AJ33" s="160"/>
      <c r="AK33" s="160"/>
      <c r="AL33"/>
    </row>
    <row r="34" spans="1:38" ht="15.75" thickTop="1" x14ac:dyDescent="0.25">
      <c r="A34" t="s">
        <v>189</v>
      </c>
      <c r="B34" t="s">
        <v>335</v>
      </c>
      <c r="C34" t="s">
        <v>1240</v>
      </c>
      <c r="D34" t="s">
        <v>1238</v>
      </c>
      <c r="E34">
        <v>7</v>
      </c>
      <c r="F34"/>
      <c r="G34" t="s">
        <v>615</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189</v>
      </c>
      <c r="B35" t="s">
        <v>335</v>
      </c>
      <c r="C35" t="s">
        <v>1240</v>
      </c>
      <c r="D35" t="s">
        <v>1238</v>
      </c>
      <c r="E35">
        <v>7</v>
      </c>
      <c r="F35" t="s">
        <v>2176</v>
      </c>
      <c r="G35" t="s">
        <v>2593</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189</v>
      </c>
      <c r="B36" t="s">
        <v>335</v>
      </c>
      <c r="C36" t="s">
        <v>1240</v>
      </c>
      <c r="D36" t="s">
        <v>1238</v>
      </c>
      <c r="E36">
        <v>7</v>
      </c>
      <c r="F36" t="s">
        <v>2178</v>
      </c>
      <c r="G36" t="s">
        <v>2594</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189</v>
      </c>
      <c r="B37" t="s">
        <v>335</v>
      </c>
      <c r="C37" t="s">
        <v>1240</v>
      </c>
      <c r="D37" t="s">
        <v>1238</v>
      </c>
      <c r="E37">
        <v>7</v>
      </c>
      <c r="F37" t="s">
        <v>2179</v>
      </c>
      <c r="G37" t="s">
        <v>2595</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189</v>
      </c>
      <c r="B38" t="s">
        <v>335</v>
      </c>
      <c r="C38" t="s">
        <v>1240</v>
      </c>
      <c r="D38" t="s">
        <v>1238</v>
      </c>
      <c r="E38">
        <v>7</v>
      </c>
      <c r="F38" t="s">
        <v>2197</v>
      </c>
      <c r="G38" t="s">
        <v>2596</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189</v>
      </c>
      <c r="B39" t="s">
        <v>335</v>
      </c>
      <c r="C39" t="s">
        <v>1240</v>
      </c>
      <c r="D39" t="s">
        <v>1238</v>
      </c>
      <c r="E39">
        <v>7</v>
      </c>
      <c r="F39" t="s">
        <v>2199</v>
      </c>
      <c r="G39" t="s">
        <v>2597</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189</v>
      </c>
      <c r="B40" t="s">
        <v>335</v>
      </c>
      <c r="C40" t="s">
        <v>1240</v>
      </c>
      <c r="D40" t="s">
        <v>1238</v>
      </c>
      <c r="E40">
        <v>7</v>
      </c>
      <c r="F40" t="s">
        <v>2200</v>
      </c>
      <c r="G40" t="s">
        <v>1992</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189</v>
      </c>
      <c r="B41" t="s">
        <v>335</v>
      </c>
      <c r="C41" t="s">
        <v>1240</v>
      </c>
      <c r="D41" t="s">
        <v>1238</v>
      </c>
      <c r="E41">
        <v>7</v>
      </c>
      <c r="F41" t="s">
        <v>2201</v>
      </c>
      <c r="G41" t="s">
        <v>2598</v>
      </c>
      <c r="H41"/>
      <c r="I41"/>
      <c r="J41"/>
      <c r="K41"/>
      <c r="M41"/>
      <c r="N41"/>
      <c r="O41"/>
      <c r="P41" s="160"/>
      <c r="Q41" s="160"/>
      <c r="R41"/>
      <c r="T41" s="160"/>
      <c r="U41" s="160"/>
      <c r="V41"/>
      <c r="X41" s="160"/>
      <c r="Y41" s="160"/>
      <c r="Z41"/>
      <c r="AB41" s="160"/>
      <c r="AC41" s="160"/>
      <c r="AD41"/>
      <c r="AF41" s="160"/>
      <c r="AG41" s="160"/>
      <c r="AH41"/>
      <c r="AJ41" s="160"/>
      <c r="AK41" s="160"/>
      <c r="AL41"/>
    </row>
    <row r="42" spans="1:38" ht="15.75" thickBot="1" x14ac:dyDescent="0.3">
      <c r="A42" t="s">
        <v>189</v>
      </c>
      <c r="B42" t="s">
        <v>335</v>
      </c>
      <c r="C42" t="s">
        <v>1240</v>
      </c>
      <c r="D42" t="s">
        <v>1238</v>
      </c>
      <c r="E42">
        <v>7</v>
      </c>
      <c r="F42" t="s">
        <v>2203</v>
      </c>
      <c r="G42" t="s">
        <v>2599</v>
      </c>
      <c r="H42"/>
      <c r="I42"/>
      <c r="J42"/>
      <c r="K42"/>
      <c r="M42"/>
      <c r="N42"/>
      <c r="O42"/>
      <c r="P42" s="160"/>
      <c r="Q42" s="160"/>
      <c r="R42"/>
      <c r="T42" s="160"/>
      <c r="U42" s="160"/>
      <c r="V42"/>
      <c r="X42" s="160"/>
      <c r="Y42" s="160"/>
      <c r="Z42"/>
      <c r="AB42" s="160"/>
      <c r="AC42" s="160"/>
      <c r="AD42"/>
      <c r="AF42" s="160"/>
      <c r="AG42" s="160"/>
      <c r="AH42"/>
      <c r="AJ42" s="160"/>
      <c r="AK42" s="160"/>
      <c r="AL42"/>
    </row>
    <row r="43" spans="1:38" ht="15.75" thickTop="1" x14ac:dyDescent="0.25">
      <c r="A43" t="s">
        <v>363</v>
      </c>
      <c r="B43" t="s">
        <v>335</v>
      </c>
      <c r="C43" t="s">
        <v>1240</v>
      </c>
      <c r="D43" t="s">
        <v>1238</v>
      </c>
      <c r="E43">
        <v>8</v>
      </c>
      <c r="F43"/>
      <c r="G43" t="s">
        <v>1152</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363</v>
      </c>
      <c r="B44" t="s">
        <v>335</v>
      </c>
      <c r="C44" t="s">
        <v>1240</v>
      </c>
      <c r="D44" t="s">
        <v>1238</v>
      </c>
      <c r="E44">
        <v>8</v>
      </c>
      <c r="F44" t="s">
        <v>1794</v>
      </c>
      <c r="G44" t="s">
        <v>2600</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363</v>
      </c>
      <c r="B45" t="s">
        <v>335</v>
      </c>
      <c r="C45" t="s">
        <v>1240</v>
      </c>
      <c r="D45" t="s">
        <v>1238</v>
      </c>
      <c r="E45">
        <v>8</v>
      </c>
      <c r="F45" t="s">
        <v>1796</v>
      </c>
      <c r="G45" t="s">
        <v>2601</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363</v>
      </c>
      <c r="B46" t="s">
        <v>335</v>
      </c>
      <c r="C46" t="s">
        <v>1240</v>
      </c>
      <c r="D46" t="s">
        <v>1238</v>
      </c>
      <c r="E46">
        <v>8</v>
      </c>
      <c r="F46" t="s">
        <v>1798</v>
      </c>
      <c r="G46" t="s">
        <v>2602</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363</v>
      </c>
      <c r="B47" t="s">
        <v>335</v>
      </c>
      <c r="C47" t="s">
        <v>1240</v>
      </c>
      <c r="D47" t="s">
        <v>1238</v>
      </c>
      <c r="E47">
        <v>8</v>
      </c>
      <c r="F47" t="s">
        <v>1800</v>
      </c>
      <c r="G47" t="s">
        <v>2603</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363</v>
      </c>
      <c r="B48" t="s">
        <v>335</v>
      </c>
      <c r="C48" t="s">
        <v>1240</v>
      </c>
      <c r="D48" t="s">
        <v>1238</v>
      </c>
      <c r="E48">
        <v>8</v>
      </c>
      <c r="F48" t="s">
        <v>1809</v>
      </c>
      <c r="G48" t="s">
        <v>2604</v>
      </c>
      <c r="H48"/>
      <c r="I48"/>
      <c r="J48"/>
      <c r="K48"/>
      <c r="M48"/>
      <c r="N48"/>
      <c r="O48"/>
      <c r="P48" s="160"/>
      <c r="Q48" s="160"/>
      <c r="R48"/>
      <c r="T48" s="160"/>
      <c r="U48" s="160"/>
      <c r="V48"/>
      <c r="X48" s="160"/>
      <c r="Y48" s="160"/>
      <c r="Z48"/>
      <c r="AB48" s="160"/>
      <c r="AC48" s="160"/>
      <c r="AD48"/>
      <c r="AF48" s="160"/>
      <c r="AG48" s="160"/>
      <c r="AH48"/>
      <c r="AJ48" s="160"/>
      <c r="AK48" s="160"/>
      <c r="AL48"/>
    </row>
    <row r="49" spans="1:38" ht="15.75" thickBot="1" x14ac:dyDescent="0.3">
      <c r="A49" t="s">
        <v>363</v>
      </c>
      <c r="B49" t="s">
        <v>335</v>
      </c>
      <c r="C49" t="s">
        <v>1240</v>
      </c>
      <c r="D49" t="s">
        <v>1238</v>
      </c>
      <c r="E49">
        <v>8</v>
      </c>
      <c r="F49" t="s">
        <v>1811</v>
      </c>
      <c r="G49" t="s">
        <v>2605</v>
      </c>
      <c r="H49"/>
      <c r="I49"/>
      <c r="J49"/>
      <c r="K49"/>
      <c r="M49"/>
      <c r="N49"/>
      <c r="O49"/>
      <c r="P49" s="160"/>
      <c r="Q49" s="160"/>
      <c r="R49"/>
      <c r="T49" s="160"/>
      <c r="U49" s="160"/>
      <c r="V49"/>
      <c r="X49" s="160"/>
      <c r="Y49" s="160"/>
      <c r="Z49"/>
      <c r="AB49" s="160"/>
      <c r="AC49" s="160"/>
      <c r="AD49"/>
      <c r="AF49" s="160"/>
      <c r="AG49" s="160"/>
      <c r="AH49"/>
      <c r="AJ49" s="160"/>
      <c r="AK49" s="160"/>
      <c r="AL49"/>
    </row>
    <row r="50" spans="1:38" ht="15.75" thickTop="1" x14ac:dyDescent="0.25">
      <c r="A50" t="s">
        <v>254</v>
      </c>
      <c r="B50" t="s">
        <v>335</v>
      </c>
      <c r="C50" t="s">
        <v>1240</v>
      </c>
      <c r="D50" t="s">
        <v>1238</v>
      </c>
      <c r="E50">
        <v>9</v>
      </c>
      <c r="F50"/>
      <c r="G50" t="s">
        <v>335</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H51">
        <f>COUNTA(H10:H50)</f>
        <v>0</v>
      </c>
      <c r="I51">
        <f t="shared" ref="I51:J51" si="7">COUNTA(I10:I50)</f>
        <v>0</v>
      </c>
      <c r="J51">
        <f t="shared" si="7"/>
        <v>0</v>
      </c>
    </row>
    <row r="52" spans="1:38" ht="48.75" customHeight="1" x14ac:dyDescent="0.25">
      <c r="A52" s="161" t="s">
        <v>4131</v>
      </c>
      <c r="B52" s="160"/>
      <c r="C52" s="160"/>
      <c r="D52" s="160"/>
      <c r="E52" s="160"/>
    </row>
    <row r="53" spans="1:38" ht="30" x14ac:dyDescent="0.25">
      <c r="A53" s="52" t="s">
        <v>3</v>
      </c>
      <c r="B53" s="52" t="s">
        <v>4112</v>
      </c>
      <c r="C53" s="52" t="s">
        <v>4113</v>
      </c>
      <c r="D53" s="52" t="s">
        <v>4114</v>
      </c>
      <c r="E53" s="52" t="s">
        <v>4115</v>
      </c>
    </row>
    <row r="54" spans="1:38" ht="19.5" customHeight="1" x14ac:dyDescent="0.25">
      <c r="A54" s="54" t="s">
        <v>0</v>
      </c>
      <c r="B54" s="53">
        <f>COUNTIFS($A$10:$A$50,$A54,H$10:H$50,"&lt;&gt;")</f>
        <v>0</v>
      </c>
      <c r="C54" s="53">
        <f t="shared" ref="C54:D54" si="8">COUNTIFS($A$10:$A$50,$A54,I$10:I$50,"&lt;&gt;")</f>
        <v>0</v>
      </c>
      <c r="D54" s="53">
        <f t="shared" si="8"/>
        <v>0</v>
      </c>
      <c r="E54" s="57" t="str">
        <f>IFERROR(B54/(B54+C54),"")</f>
        <v/>
      </c>
    </row>
    <row r="55" spans="1:38" ht="21" customHeight="1" x14ac:dyDescent="0.25">
      <c r="A55" s="54" t="s">
        <v>24</v>
      </c>
      <c r="B55" s="53">
        <f t="shared" ref="B55:B60" si="9">COUNTIFS($A$10:$A$50,$A55,H$10:H$50,"&lt;&gt;")</f>
        <v>0</v>
      </c>
      <c r="C55" s="53">
        <f t="shared" ref="C55:C60" si="10">COUNTIFS($A$10:$A$50,$A55,I$10:I$50,"&lt;&gt;")</f>
        <v>0</v>
      </c>
      <c r="D55" s="53">
        <f t="shared" ref="D55:D60" si="11">COUNTIFS($A$10:$A$50,$A55,J$10:J$50,"&lt;&gt;")</f>
        <v>0</v>
      </c>
      <c r="E55" s="57" t="str">
        <f t="shared" ref="E55:E61" si="12">IFERROR(B55/(B55+C55),"")</f>
        <v/>
      </c>
    </row>
    <row r="56" spans="1:38" ht="21.75" customHeight="1" x14ac:dyDescent="0.25">
      <c r="A56" s="54" t="s">
        <v>125</v>
      </c>
      <c r="B56" s="53">
        <f t="shared" si="9"/>
        <v>0</v>
      </c>
      <c r="C56" s="53">
        <f t="shared" si="10"/>
        <v>0</v>
      </c>
      <c r="D56" s="53">
        <f t="shared" si="11"/>
        <v>0</v>
      </c>
      <c r="E56" s="57" t="str">
        <f t="shared" si="12"/>
        <v/>
      </c>
    </row>
    <row r="57" spans="1:38" ht="30" x14ac:dyDescent="0.25">
      <c r="A57" s="54" t="s">
        <v>167</v>
      </c>
      <c r="B57" s="53">
        <f t="shared" si="9"/>
        <v>0</v>
      </c>
      <c r="C57" s="53">
        <f t="shared" si="10"/>
        <v>0</v>
      </c>
      <c r="D57" s="53">
        <f t="shared" si="11"/>
        <v>0</v>
      </c>
      <c r="E57" s="57" t="str">
        <f t="shared" si="12"/>
        <v/>
      </c>
    </row>
    <row r="58" spans="1:38" ht="30" x14ac:dyDescent="0.25">
      <c r="A58" s="54" t="s">
        <v>189</v>
      </c>
      <c r="B58" s="53">
        <f t="shared" si="9"/>
        <v>0</v>
      </c>
      <c r="C58" s="53">
        <f t="shared" si="10"/>
        <v>0</v>
      </c>
      <c r="D58" s="53">
        <f t="shared" si="11"/>
        <v>0</v>
      </c>
      <c r="E58" s="57" t="str">
        <f t="shared" si="12"/>
        <v/>
      </c>
    </row>
    <row r="59" spans="1:38" ht="30" x14ac:dyDescent="0.25">
      <c r="A59" s="54" t="s">
        <v>363</v>
      </c>
      <c r="B59" s="53">
        <f t="shared" si="9"/>
        <v>0</v>
      </c>
      <c r="C59" s="53">
        <f t="shared" si="10"/>
        <v>0</v>
      </c>
      <c r="D59" s="53">
        <f t="shared" si="11"/>
        <v>0</v>
      </c>
      <c r="E59" s="57" t="str">
        <f t="shared" si="12"/>
        <v/>
      </c>
    </row>
    <row r="60" spans="1:38" x14ac:dyDescent="0.25">
      <c r="A60" s="54" t="s">
        <v>254</v>
      </c>
      <c r="B60" s="53">
        <f t="shared" si="9"/>
        <v>0</v>
      </c>
      <c r="C60" s="53">
        <f t="shared" si="10"/>
        <v>0</v>
      </c>
      <c r="D60" s="53">
        <f t="shared" si="11"/>
        <v>0</v>
      </c>
      <c r="E60" s="57" t="str">
        <f t="shared" si="12"/>
        <v/>
      </c>
    </row>
    <row r="61" spans="1:38" x14ac:dyDescent="0.25">
      <c r="A61" s="56" t="s">
        <v>1456</v>
      </c>
      <c r="B61" s="55">
        <f>SUM(B54:B60)</f>
        <v>0</v>
      </c>
      <c r="C61" s="55">
        <f t="shared" ref="C61:D61" si="13">SUM(C54:C60)</f>
        <v>0</v>
      </c>
      <c r="D61" s="55">
        <f t="shared" si="13"/>
        <v>0</v>
      </c>
      <c r="E61" s="58" t="str">
        <f t="shared" si="12"/>
        <v/>
      </c>
    </row>
  </sheetData>
  <mergeCells count="268">
    <mergeCell ref="A52:E52"/>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s>
  <conditionalFormatting sqref="H10:J50">
    <cfRule type="duplicateValues" dxfId="659" priority="30"/>
  </conditionalFormatting>
  <conditionalFormatting sqref="T10:V50 X10:Z50 AB10:AD50 AF10:AH50 AJ10:AL50 M10:R50">
    <cfRule type="expression" dxfId="658" priority="1">
      <formula>$J10&lt;&gt;""</formula>
    </cfRule>
    <cfRule type="expression" dxfId="657" priority="2">
      <formula>$H10&lt;&gt;""</formula>
    </cfRule>
  </conditionalFormatting>
  <conditionalFormatting sqref="R10:R50">
    <cfRule type="cellIs" dxfId="656" priority="23" operator="equal">
      <formula>"CERRADA"</formula>
    </cfRule>
    <cfRule type="cellIs" dxfId="655" priority="24" operator="equal">
      <formula>"CANCELADA"</formula>
    </cfRule>
    <cfRule type="cellIs" dxfId="654" priority="25" operator="equal">
      <formula>"EN EJECUCION"</formula>
    </cfRule>
    <cfRule type="cellIs" dxfId="653" priority="26" operator="equal">
      <formula>"SIN INICIAR"</formula>
    </cfRule>
  </conditionalFormatting>
  <conditionalFormatting sqref="V10:V50">
    <cfRule type="cellIs" dxfId="652" priority="19" operator="equal">
      <formula>"CERRADA"</formula>
    </cfRule>
    <cfRule type="cellIs" dxfId="651" priority="20" operator="equal">
      <formula>"CANCELADA"</formula>
    </cfRule>
    <cfRule type="cellIs" dxfId="650" priority="21" operator="equal">
      <formula>"EN EJECUCION"</formula>
    </cfRule>
    <cfRule type="cellIs" dxfId="649" priority="22" operator="equal">
      <formula>"SIN INICIAR"</formula>
    </cfRule>
  </conditionalFormatting>
  <conditionalFormatting sqref="Z10:Z50">
    <cfRule type="cellIs" dxfId="648" priority="15" operator="equal">
      <formula>"CERRADA"</formula>
    </cfRule>
    <cfRule type="cellIs" dxfId="647" priority="16" operator="equal">
      <formula>"CANCELADA"</formula>
    </cfRule>
    <cfRule type="cellIs" dxfId="646" priority="17" operator="equal">
      <formula>"EN EJECUCION"</formula>
    </cfRule>
    <cfRule type="cellIs" dxfId="645" priority="18" operator="equal">
      <formula>"SIN INICIAR"</formula>
    </cfRule>
  </conditionalFormatting>
  <conditionalFormatting sqref="AD10:AD50">
    <cfRule type="cellIs" dxfId="644" priority="11" operator="equal">
      <formula>"CERRADA"</formula>
    </cfRule>
    <cfRule type="cellIs" dxfId="643" priority="12" operator="equal">
      <formula>"CANCELADA"</formula>
    </cfRule>
    <cfRule type="cellIs" dxfId="642" priority="13" operator="equal">
      <formula>"EN EJECUCION"</formula>
    </cfRule>
    <cfRule type="cellIs" dxfId="641" priority="14" operator="equal">
      <formula>"SIN INICIAR"</formula>
    </cfRule>
  </conditionalFormatting>
  <conditionalFormatting sqref="AH10:AH50">
    <cfRule type="cellIs" dxfId="640" priority="7" operator="equal">
      <formula>"CERRADA"</formula>
    </cfRule>
    <cfRule type="cellIs" dxfId="639" priority="8" operator="equal">
      <formula>"CANCELADA"</formula>
    </cfRule>
    <cfRule type="cellIs" dxfId="638" priority="9" operator="equal">
      <formula>"EN EJECUCION"</formula>
    </cfRule>
    <cfRule type="cellIs" dxfId="637" priority="10" operator="equal">
      <formula>"SIN INICIAR"</formula>
    </cfRule>
  </conditionalFormatting>
  <conditionalFormatting sqref="AL10:AL50">
    <cfRule type="cellIs" dxfId="636" priority="3" operator="equal">
      <formula>"CERRADA"</formula>
    </cfRule>
    <cfRule type="cellIs" dxfId="635" priority="4" operator="equal">
      <formula>"CANCELADA"</formula>
    </cfRule>
    <cfRule type="cellIs" dxfId="634" priority="5" operator="equal">
      <formula>"EN EJECUCION"</formula>
    </cfRule>
    <cfRule type="cellIs" dxfId="633" priority="6" operator="equal">
      <formula>"SIN INICIAR"</formula>
    </cfRule>
  </conditionalFormatting>
  <dataValidations count="1">
    <dataValidation type="list" allowBlank="1" showInputMessage="1" showErrorMessage="1" sqref="AD10:AD50 Z10:Z50 V10:V50 R10:R50 AH10:AH50 AL10:AL50" xr:uid="{00000000-0002-0000-1000-000000000000}">
      <formula1>"SIN INICIAR,EN EJECUCION,CERRADA,CANCELADA"</formula1>
    </dataValidation>
  </dataValidations>
  <pageMargins left="0.31496062992125984" right="0.11811023622047245" top="0.15748031496062992" bottom="0.35433070866141736" header="0.31496062992125984" footer="0.31496062992125984"/>
  <pageSetup scale="57" fitToHeight="20" orientation="landscape" r:id="rId1"/>
  <drawing r:id="rId2"/>
  <legacyDrawing r:id="rId3"/>
  <tableParts count="1">
    <tablePart r:id="rId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9">
    <tabColor rgb="FFFF6699"/>
    <pageSetUpPr fitToPage="1"/>
  </sheetPr>
  <dimension ref="A1:AL47"/>
  <sheetViews>
    <sheetView showGridLines="0" zoomScale="85" zoomScaleNormal="85" zoomScaleSheetLayoutView="80"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2.7109375" style="51" customWidth="1"/>
    <col min="12" max="12" width="4.28515625" style="48" customWidth="1"/>
    <col min="13" max="13" width="36.140625" style="48" customWidth="1"/>
    <col min="14" max="14" width="26.5703125" style="48" customWidth="1"/>
    <col min="15" max="15" width="21.85546875" style="48" customWidth="1"/>
    <col min="16" max="18" width="25.85546875" style="48" customWidth="1"/>
    <col min="19" max="19" width="1.85546875" style="48" customWidth="1"/>
    <col min="20" max="22" width="25.85546875" style="48" customWidth="1"/>
    <col min="23" max="23" width="2.28515625" style="48" customWidth="1"/>
    <col min="24" max="26" width="25.85546875" style="48" customWidth="1"/>
    <col min="27" max="27" width="1.42578125" style="48" customWidth="1"/>
    <col min="28" max="29" width="25.85546875" style="48" customWidth="1"/>
    <col min="30" max="30" width="23.28515625" style="48" customWidth="1"/>
    <col min="31" max="31" width="1.85546875" style="48" customWidth="1"/>
    <col min="32" max="33" width="25.85546875" style="48" customWidth="1"/>
    <col min="34" max="34" width="22.42578125" style="48" customWidth="1"/>
    <col min="35" max="35" width="1.5703125" style="48" customWidth="1"/>
    <col min="36" max="37" width="25.85546875" style="48" customWidth="1"/>
    <col min="38" max="38" width="22.85546875" style="48" customWidth="1"/>
    <col min="39" max="16384" width="11.42578125" style="48"/>
  </cols>
  <sheetData>
    <row r="1" spans="1:38" ht="56.25" customHeight="1" x14ac:dyDescent="0.25">
      <c r="B1" s="160" t="s">
        <v>1403</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COUNTA(H10:H36)</f>
        <v>0</v>
      </c>
      <c r="D4">
        <f t="shared" ref="D4:E4" si="6">COUNTA(I10:I36)</f>
        <v>0</v>
      </c>
      <c r="E4">
        <f t="shared" si="6"/>
        <v>0</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t="str">
        <f>IFERROR(C4/(D4+C4),"")</f>
        <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335</v>
      </c>
      <c r="C10" t="s">
        <v>284</v>
      </c>
      <c r="D10" t="s">
        <v>1246</v>
      </c>
      <c r="E10">
        <v>1</v>
      </c>
      <c r="F10"/>
      <c r="G10" t="s">
        <v>1245</v>
      </c>
      <c r="H10"/>
      <c r="I10"/>
      <c r="J10"/>
      <c r="K10"/>
      <c r="M10"/>
      <c r="N10"/>
      <c r="O10"/>
      <c r="P10" s="160"/>
      <c r="Q10" s="160"/>
      <c r="R10"/>
      <c r="T10" s="160"/>
      <c r="U10" s="160"/>
      <c r="V10"/>
      <c r="X10" s="160"/>
      <c r="Y10" s="160"/>
      <c r="Z10"/>
      <c r="AB10" s="160"/>
      <c r="AC10" s="160"/>
      <c r="AD10"/>
      <c r="AF10" s="160"/>
      <c r="AG10" s="160"/>
      <c r="AH10"/>
      <c r="AJ10" s="160"/>
      <c r="AK10" s="160"/>
      <c r="AL10"/>
    </row>
    <row r="11" spans="1:38" ht="15.75" thickBot="1" x14ac:dyDescent="0.3">
      <c r="A11" t="s">
        <v>0</v>
      </c>
      <c r="B11" t="s">
        <v>335</v>
      </c>
      <c r="C11" t="s">
        <v>284</v>
      </c>
      <c r="D11" t="s">
        <v>1246</v>
      </c>
      <c r="E11">
        <v>2</v>
      </c>
      <c r="F11"/>
      <c r="G11" t="s">
        <v>1247</v>
      </c>
      <c r="H11"/>
      <c r="I11"/>
      <c r="J11"/>
      <c r="K11"/>
      <c r="M11"/>
      <c r="N11"/>
      <c r="O11"/>
      <c r="P11" s="160"/>
      <c r="Q11" s="160"/>
      <c r="R11"/>
      <c r="T11" s="160"/>
      <c r="U11" s="160"/>
      <c r="V11"/>
      <c r="X11" s="160"/>
      <c r="Y11" s="160"/>
      <c r="Z11"/>
      <c r="AB11" s="160"/>
      <c r="AC11" s="160"/>
      <c r="AD11"/>
      <c r="AF11" s="160"/>
      <c r="AG11" s="160"/>
      <c r="AH11"/>
      <c r="AJ11" s="160"/>
      <c r="AK11" s="160"/>
      <c r="AL11"/>
    </row>
    <row r="12" spans="1:38" ht="15.75" thickTop="1" x14ac:dyDescent="0.25">
      <c r="A12" t="s">
        <v>24</v>
      </c>
      <c r="B12" t="s">
        <v>335</v>
      </c>
      <c r="C12" t="s">
        <v>298</v>
      </c>
      <c r="D12" t="s">
        <v>1246</v>
      </c>
      <c r="E12">
        <v>3</v>
      </c>
      <c r="F12"/>
      <c r="G12" t="s">
        <v>338</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24</v>
      </c>
      <c r="B13" t="s">
        <v>335</v>
      </c>
      <c r="C13" t="s">
        <v>298</v>
      </c>
      <c r="D13" t="s">
        <v>1246</v>
      </c>
      <c r="E13">
        <v>4</v>
      </c>
      <c r="F13"/>
      <c r="G13" t="s">
        <v>250</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24</v>
      </c>
      <c r="B14" t="s">
        <v>335</v>
      </c>
      <c r="C14" t="s">
        <v>298</v>
      </c>
      <c r="D14" t="s">
        <v>1246</v>
      </c>
      <c r="E14">
        <v>4</v>
      </c>
      <c r="F14" t="s">
        <v>1562</v>
      </c>
      <c r="G14" t="s">
        <v>2606</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24</v>
      </c>
      <c r="B15" t="s">
        <v>335</v>
      </c>
      <c r="C15" t="s">
        <v>298</v>
      </c>
      <c r="D15" t="s">
        <v>1246</v>
      </c>
      <c r="E15">
        <v>4</v>
      </c>
      <c r="F15" t="s">
        <v>1564</v>
      </c>
      <c r="G15" t="s">
        <v>2607</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335</v>
      </c>
      <c r="C16" t="s">
        <v>298</v>
      </c>
      <c r="D16" t="s">
        <v>1246</v>
      </c>
      <c r="E16">
        <v>4</v>
      </c>
      <c r="F16" t="s">
        <v>1566</v>
      </c>
      <c r="G16" t="s">
        <v>2608</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335</v>
      </c>
      <c r="C17" t="s">
        <v>298</v>
      </c>
      <c r="D17" t="s">
        <v>1246</v>
      </c>
      <c r="E17">
        <v>4</v>
      </c>
      <c r="F17" t="s">
        <v>1882</v>
      </c>
      <c r="G17" t="s">
        <v>1666</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335</v>
      </c>
      <c r="C18" t="s">
        <v>298</v>
      </c>
      <c r="D18" t="s">
        <v>1246</v>
      </c>
      <c r="E18">
        <v>4</v>
      </c>
      <c r="F18" t="s">
        <v>1884</v>
      </c>
      <c r="G18" t="s">
        <v>2609</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c r="B19"/>
      <c r="C19"/>
      <c r="D19"/>
      <c r="E19"/>
      <c r="F19" t="s">
        <v>1379</v>
      </c>
      <c r="G19" t="s">
        <v>2610</v>
      </c>
      <c r="H19"/>
      <c r="I19"/>
      <c r="J19"/>
      <c r="K19"/>
      <c r="M19"/>
      <c r="N19"/>
      <c r="O19"/>
      <c r="P19"/>
      <c r="Q19"/>
      <c r="R19"/>
      <c r="T19"/>
      <c r="U19"/>
      <c r="V19"/>
      <c r="X19"/>
      <c r="Y19"/>
      <c r="Z19"/>
      <c r="AB19"/>
      <c r="AC19"/>
      <c r="AD19"/>
      <c r="AF19"/>
      <c r="AG19"/>
      <c r="AH19"/>
      <c r="AJ19"/>
      <c r="AK19"/>
      <c r="AL19"/>
    </row>
    <row r="20" spans="1:38" x14ac:dyDescent="0.25">
      <c r="A20" t="s">
        <v>24</v>
      </c>
      <c r="B20" t="s">
        <v>335</v>
      </c>
      <c r="C20" t="s">
        <v>298</v>
      </c>
      <c r="D20" t="s">
        <v>1246</v>
      </c>
      <c r="E20">
        <v>5</v>
      </c>
      <c r="F20"/>
      <c r="G20" t="s">
        <v>85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335</v>
      </c>
      <c r="C21" t="s">
        <v>298</v>
      </c>
      <c r="D21" t="s">
        <v>1246</v>
      </c>
      <c r="E21">
        <v>5</v>
      </c>
      <c r="F21" t="s">
        <v>1578</v>
      </c>
      <c r="G21" t="s">
        <v>2080</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335</v>
      </c>
      <c r="C22" t="s">
        <v>298</v>
      </c>
      <c r="D22" t="s">
        <v>1246</v>
      </c>
      <c r="E22">
        <v>5</v>
      </c>
      <c r="F22" t="s">
        <v>1580</v>
      </c>
      <c r="G22" t="s">
        <v>2243</v>
      </c>
      <c r="H22"/>
      <c r="I22"/>
      <c r="J22"/>
      <c r="K22"/>
      <c r="M22"/>
      <c r="N22"/>
      <c r="O22"/>
      <c r="P22" s="160"/>
      <c r="Q22" s="160"/>
      <c r="R22"/>
      <c r="T22" s="160"/>
      <c r="U22" s="160"/>
      <c r="V22"/>
      <c r="X22" s="160"/>
      <c r="Y22" s="160"/>
      <c r="Z22"/>
      <c r="AB22" s="160"/>
      <c r="AC22" s="160"/>
      <c r="AD22"/>
      <c r="AF22" s="160"/>
      <c r="AG22" s="160"/>
      <c r="AH22"/>
      <c r="AJ22" s="160"/>
      <c r="AK22" s="160"/>
      <c r="AL22"/>
    </row>
    <row r="23" spans="1:38" ht="15.75" thickBot="1" x14ac:dyDescent="0.3">
      <c r="A23" t="s">
        <v>24</v>
      </c>
      <c r="B23" t="s">
        <v>335</v>
      </c>
      <c r="C23" t="s">
        <v>339</v>
      </c>
      <c r="D23" t="s">
        <v>1246</v>
      </c>
      <c r="E23">
        <v>6</v>
      </c>
      <c r="F23"/>
      <c r="G23" t="s">
        <v>308</v>
      </c>
      <c r="H23"/>
      <c r="I23"/>
      <c r="J23"/>
      <c r="K23"/>
      <c r="M23"/>
      <c r="N23"/>
      <c r="O23"/>
      <c r="P23" s="160"/>
      <c r="Q23" s="160"/>
      <c r="R23"/>
      <c r="T23" s="160"/>
      <c r="U23" s="160"/>
      <c r="V23"/>
      <c r="X23" s="160"/>
      <c r="Y23" s="160"/>
      <c r="Z23"/>
      <c r="AB23" s="160"/>
      <c r="AC23" s="160"/>
      <c r="AD23"/>
      <c r="AF23" s="160"/>
      <c r="AG23" s="160"/>
      <c r="AH23"/>
      <c r="AJ23" s="160"/>
      <c r="AK23" s="160"/>
      <c r="AL23"/>
    </row>
    <row r="24" spans="1:38" ht="16.5" thickTop="1" thickBot="1" x14ac:dyDescent="0.3">
      <c r="A24" t="s">
        <v>125</v>
      </c>
      <c r="B24" t="s">
        <v>335</v>
      </c>
      <c r="C24" t="s">
        <v>284</v>
      </c>
      <c r="D24" t="s">
        <v>1246</v>
      </c>
      <c r="E24">
        <v>7</v>
      </c>
      <c r="F24"/>
      <c r="G24" t="s">
        <v>2611</v>
      </c>
      <c r="H24"/>
      <c r="I24"/>
      <c r="J24"/>
      <c r="K24"/>
      <c r="M24"/>
      <c r="N24"/>
      <c r="O24"/>
      <c r="P24" s="160"/>
      <c r="Q24" s="160"/>
      <c r="R24"/>
      <c r="T24" s="160"/>
      <c r="U24" s="160"/>
      <c r="V24"/>
      <c r="X24" s="160"/>
      <c r="Y24" s="160"/>
      <c r="Z24"/>
      <c r="AB24" s="160"/>
      <c r="AC24" s="160"/>
      <c r="AD24"/>
      <c r="AF24" s="160"/>
      <c r="AG24" s="160"/>
      <c r="AH24"/>
      <c r="AJ24" s="160"/>
      <c r="AK24" s="160"/>
      <c r="AL24"/>
    </row>
    <row r="25" spans="1:38" ht="16.5" thickTop="1" thickBot="1" x14ac:dyDescent="0.3">
      <c r="A25" t="s">
        <v>167</v>
      </c>
      <c r="B25" t="s">
        <v>335</v>
      </c>
      <c r="C25" t="s">
        <v>284</v>
      </c>
      <c r="D25" t="s">
        <v>1246</v>
      </c>
      <c r="E25">
        <v>8</v>
      </c>
      <c r="F25"/>
      <c r="G25" t="s">
        <v>1248</v>
      </c>
      <c r="H25"/>
      <c r="I25"/>
      <c r="J25"/>
      <c r="K25"/>
      <c r="M25"/>
      <c r="N25"/>
      <c r="O25"/>
      <c r="P25" s="160"/>
      <c r="Q25" s="160"/>
      <c r="R25"/>
      <c r="T25" s="160"/>
      <c r="U25" s="160"/>
      <c r="V25"/>
      <c r="X25" s="160"/>
      <c r="Y25" s="160"/>
      <c r="Z25"/>
      <c r="AB25" s="160"/>
      <c r="AC25" s="160"/>
      <c r="AD25"/>
      <c r="AF25" s="160"/>
      <c r="AG25" s="160"/>
      <c r="AH25"/>
      <c r="AJ25" s="160"/>
      <c r="AK25" s="160"/>
      <c r="AL25"/>
    </row>
    <row r="26" spans="1:38" ht="15.75" thickTop="1" x14ac:dyDescent="0.25">
      <c r="A26" t="s">
        <v>189</v>
      </c>
      <c r="B26" t="s">
        <v>335</v>
      </c>
      <c r="C26" t="s">
        <v>284</v>
      </c>
      <c r="D26" t="s">
        <v>1246</v>
      </c>
      <c r="E26">
        <v>9</v>
      </c>
      <c r="F26"/>
      <c r="G26" t="s">
        <v>615</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189</v>
      </c>
      <c r="B27" t="s">
        <v>335</v>
      </c>
      <c r="C27" t="s">
        <v>284</v>
      </c>
      <c r="D27" t="s">
        <v>1246</v>
      </c>
      <c r="E27">
        <v>9</v>
      </c>
      <c r="F27" t="s">
        <v>1586</v>
      </c>
      <c r="G27" t="s">
        <v>2612</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189</v>
      </c>
      <c r="B28" t="s">
        <v>335</v>
      </c>
      <c r="C28" t="s">
        <v>284</v>
      </c>
      <c r="D28" t="s">
        <v>1246</v>
      </c>
      <c r="E28">
        <v>9</v>
      </c>
      <c r="F28" t="s">
        <v>1588</v>
      </c>
      <c r="G28" t="s">
        <v>2613</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189</v>
      </c>
      <c r="B29" t="s">
        <v>335</v>
      </c>
      <c r="C29" t="s">
        <v>284</v>
      </c>
      <c r="D29" t="s">
        <v>1246</v>
      </c>
      <c r="E29">
        <v>9</v>
      </c>
      <c r="F29" t="s">
        <v>1590</v>
      </c>
      <c r="G29" t="s">
        <v>2614</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Bot="1" x14ac:dyDescent="0.3">
      <c r="A30" t="s">
        <v>189</v>
      </c>
      <c r="B30" t="s">
        <v>335</v>
      </c>
      <c r="C30" t="s">
        <v>284</v>
      </c>
      <c r="D30" t="s">
        <v>1246</v>
      </c>
      <c r="E30">
        <v>9</v>
      </c>
      <c r="F30" t="s">
        <v>1592</v>
      </c>
      <c r="G30" t="s">
        <v>2615</v>
      </c>
      <c r="H30"/>
      <c r="I30"/>
      <c r="J30"/>
      <c r="K30"/>
      <c r="M30"/>
      <c r="N30"/>
      <c r="O30"/>
      <c r="P30" s="160"/>
      <c r="Q30" s="160"/>
      <c r="R30"/>
      <c r="T30" s="160"/>
      <c r="U30" s="160"/>
      <c r="V30"/>
      <c r="X30" s="160"/>
      <c r="Y30" s="160"/>
      <c r="Z30"/>
      <c r="AB30" s="160"/>
      <c r="AC30" s="160"/>
      <c r="AD30"/>
      <c r="AF30" s="160"/>
      <c r="AG30" s="160"/>
      <c r="AH30"/>
      <c r="AJ30" s="160"/>
      <c r="AK30" s="160"/>
      <c r="AL30"/>
    </row>
    <row r="31" spans="1:38" ht="15.75" thickTop="1" x14ac:dyDescent="0.25">
      <c r="A31" t="s">
        <v>363</v>
      </c>
      <c r="B31" t="s">
        <v>335</v>
      </c>
      <c r="C31" t="s">
        <v>284</v>
      </c>
      <c r="D31" t="s">
        <v>1246</v>
      </c>
      <c r="E31">
        <v>10</v>
      </c>
      <c r="F31"/>
      <c r="G31" t="s">
        <v>341</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363</v>
      </c>
      <c r="B32" t="s">
        <v>335</v>
      </c>
      <c r="C32" t="s">
        <v>284</v>
      </c>
      <c r="D32" t="s">
        <v>1246</v>
      </c>
      <c r="E32">
        <v>10</v>
      </c>
      <c r="F32" t="s">
        <v>2079</v>
      </c>
      <c r="G32" t="s">
        <v>2616</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363</v>
      </c>
      <c r="B33" t="s">
        <v>335</v>
      </c>
      <c r="C33" t="s">
        <v>284</v>
      </c>
      <c r="D33" t="s">
        <v>1246</v>
      </c>
      <c r="E33">
        <v>10</v>
      </c>
      <c r="F33" t="s">
        <v>2081</v>
      </c>
      <c r="G33" t="s">
        <v>2617</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363</v>
      </c>
      <c r="B34" t="s">
        <v>335</v>
      </c>
      <c r="C34" t="s">
        <v>284</v>
      </c>
      <c r="D34" t="s">
        <v>1246</v>
      </c>
      <c r="E34">
        <v>10</v>
      </c>
      <c r="F34" t="s">
        <v>2082</v>
      </c>
      <c r="G34" t="s">
        <v>2618</v>
      </c>
      <c r="H34"/>
      <c r="I34"/>
      <c r="J34"/>
      <c r="K34"/>
      <c r="M34"/>
      <c r="N34"/>
      <c r="O34"/>
      <c r="P34" s="160"/>
      <c r="Q34" s="160"/>
      <c r="R34"/>
      <c r="T34" s="160"/>
      <c r="U34" s="160"/>
      <c r="V34"/>
      <c r="X34" s="160"/>
      <c r="Y34" s="160"/>
      <c r="Z34"/>
      <c r="AB34" s="160"/>
      <c r="AC34" s="160"/>
      <c r="AD34"/>
      <c r="AF34" s="160"/>
      <c r="AG34" s="160"/>
      <c r="AH34"/>
      <c r="AJ34" s="160"/>
      <c r="AK34" s="160"/>
      <c r="AL34"/>
    </row>
    <row r="35" spans="1:38" ht="15.75" thickBot="1" x14ac:dyDescent="0.3">
      <c r="A35" t="s">
        <v>363</v>
      </c>
      <c r="B35" t="s">
        <v>335</v>
      </c>
      <c r="C35" t="s">
        <v>284</v>
      </c>
      <c r="D35" t="s">
        <v>1246</v>
      </c>
      <c r="E35">
        <v>10</v>
      </c>
      <c r="F35" t="s">
        <v>2340</v>
      </c>
      <c r="G35" t="s">
        <v>2619</v>
      </c>
      <c r="H35"/>
      <c r="I35"/>
      <c r="J35"/>
      <c r="K35"/>
      <c r="M35"/>
      <c r="N35"/>
      <c r="O35"/>
      <c r="P35" s="160"/>
      <c r="Q35" s="160"/>
      <c r="R35"/>
      <c r="T35" s="160"/>
      <c r="U35" s="160"/>
      <c r="V35"/>
      <c r="X35" s="160"/>
      <c r="Y35" s="160"/>
      <c r="Z35"/>
      <c r="AB35" s="160"/>
      <c r="AC35" s="160"/>
      <c r="AD35"/>
      <c r="AF35" s="160"/>
      <c r="AG35" s="160"/>
      <c r="AH35"/>
      <c r="AJ35" s="160"/>
      <c r="AK35" s="160"/>
      <c r="AL35"/>
    </row>
    <row r="36" spans="1:38" ht="15.75" thickTop="1" x14ac:dyDescent="0.25">
      <c r="A36" t="s">
        <v>254</v>
      </c>
      <c r="B36" t="s">
        <v>335</v>
      </c>
      <c r="C36" t="s">
        <v>284</v>
      </c>
      <c r="D36" t="s">
        <v>1246</v>
      </c>
      <c r="E36">
        <v>11</v>
      </c>
      <c r="F36"/>
      <c r="G36" t="s">
        <v>1249</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H37">
        <f>COUNTA(H10:H36)</f>
        <v>0</v>
      </c>
      <c r="I37">
        <f t="shared" ref="I37:J37" si="7">COUNTA(I10:I36)</f>
        <v>0</v>
      </c>
      <c r="J37">
        <f t="shared" si="7"/>
        <v>0</v>
      </c>
    </row>
    <row r="38" spans="1:38" ht="45" customHeight="1" x14ac:dyDescent="0.25">
      <c r="A38" s="161" t="s">
        <v>4132</v>
      </c>
      <c r="B38" s="160"/>
      <c r="C38" s="160"/>
      <c r="D38" s="160"/>
      <c r="E38" s="160"/>
    </row>
    <row r="39" spans="1:38" ht="45" x14ac:dyDescent="0.25">
      <c r="A39" s="52" t="s">
        <v>3</v>
      </c>
      <c r="B39" s="52" t="s">
        <v>4112</v>
      </c>
      <c r="C39" s="52" t="s">
        <v>4113</v>
      </c>
      <c r="D39" s="52" t="s">
        <v>4114</v>
      </c>
      <c r="E39" s="52" t="s">
        <v>4115</v>
      </c>
    </row>
    <row r="40" spans="1:38" x14ac:dyDescent="0.25">
      <c r="A40" s="54" t="s">
        <v>0</v>
      </c>
      <c r="B40" s="53">
        <f>COUNTIFS($A$10:$A$36,$A40,H$10:H$36,"&lt;&gt;")</f>
        <v>0</v>
      </c>
      <c r="C40" s="53">
        <f t="shared" ref="C40:D40" si="8">COUNTIFS($A$10:$A$36,$A40,I$10:I$36,"&lt;&gt;")</f>
        <v>0</v>
      </c>
      <c r="D40" s="53">
        <f t="shared" si="8"/>
        <v>0</v>
      </c>
      <c r="E40" s="57" t="str">
        <f>IFERROR(B40/(B40+C40),"")</f>
        <v/>
      </c>
    </row>
    <row r="41" spans="1:38" x14ac:dyDescent="0.25">
      <c r="A41" s="54" t="s">
        <v>24</v>
      </c>
      <c r="B41" s="53">
        <f t="shared" ref="B41:B46" si="9">COUNTIFS($A$10:$A$36,$A41,H$10:H$36,"&lt;&gt;")</f>
        <v>0</v>
      </c>
      <c r="C41" s="53">
        <f t="shared" ref="C41:C46" si="10">COUNTIFS($A$10:$A$36,$A41,I$10:I$36,"&lt;&gt;")</f>
        <v>0</v>
      </c>
      <c r="D41" s="53">
        <f t="shared" ref="D41:D46" si="11">COUNTIFS($A$10:$A$36,$A41,J$10:J$36,"&lt;&gt;")</f>
        <v>0</v>
      </c>
      <c r="E41" s="57" t="str">
        <f t="shared" ref="E41:E47" si="12">IFERROR(B41/(B41+C41),"")</f>
        <v/>
      </c>
    </row>
    <row r="42" spans="1:38" x14ac:dyDescent="0.25">
      <c r="A42" s="54" t="s">
        <v>125</v>
      </c>
      <c r="B42" s="53">
        <f t="shared" si="9"/>
        <v>0</v>
      </c>
      <c r="C42" s="53">
        <f t="shared" si="10"/>
        <v>0</v>
      </c>
      <c r="D42" s="53">
        <f t="shared" si="11"/>
        <v>0</v>
      </c>
      <c r="E42" s="57" t="str">
        <f t="shared" si="12"/>
        <v/>
      </c>
    </row>
    <row r="43" spans="1:38" ht="30" x14ac:dyDescent="0.25">
      <c r="A43" s="54" t="s">
        <v>167</v>
      </c>
      <c r="B43" s="53">
        <f t="shared" si="9"/>
        <v>0</v>
      </c>
      <c r="C43" s="53">
        <f t="shared" si="10"/>
        <v>0</v>
      </c>
      <c r="D43" s="53">
        <f t="shared" si="11"/>
        <v>0</v>
      </c>
      <c r="E43" s="57" t="str">
        <f t="shared" si="12"/>
        <v/>
      </c>
    </row>
    <row r="44" spans="1:38" ht="30" x14ac:dyDescent="0.25">
      <c r="A44" s="54" t="s">
        <v>189</v>
      </c>
      <c r="B44" s="53">
        <f t="shared" si="9"/>
        <v>0</v>
      </c>
      <c r="C44" s="53">
        <f t="shared" si="10"/>
        <v>0</v>
      </c>
      <c r="D44" s="53">
        <f t="shared" si="11"/>
        <v>0</v>
      </c>
      <c r="E44" s="57" t="str">
        <f t="shared" si="12"/>
        <v/>
      </c>
    </row>
    <row r="45" spans="1:38" ht="30" x14ac:dyDescent="0.25">
      <c r="A45" s="54" t="s">
        <v>363</v>
      </c>
      <c r="B45" s="53">
        <f t="shared" si="9"/>
        <v>0</v>
      </c>
      <c r="C45" s="53">
        <f t="shared" si="10"/>
        <v>0</v>
      </c>
      <c r="D45" s="53">
        <f t="shared" si="11"/>
        <v>0</v>
      </c>
      <c r="E45" s="57" t="str">
        <f t="shared" si="12"/>
        <v/>
      </c>
    </row>
    <row r="46" spans="1:38" x14ac:dyDescent="0.25">
      <c r="A46" s="54" t="s">
        <v>254</v>
      </c>
      <c r="B46" s="53">
        <f t="shared" si="9"/>
        <v>0</v>
      </c>
      <c r="C46" s="53">
        <f t="shared" si="10"/>
        <v>0</v>
      </c>
      <c r="D46" s="53">
        <f t="shared" si="11"/>
        <v>0</v>
      </c>
      <c r="E46" s="57" t="str">
        <f t="shared" si="12"/>
        <v/>
      </c>
    </row>
    <row r="47" spans="1:38" x14ac:dyDescent="0.25">
      <c r="A47" s="56" t="s">
        <v>1456</v>
      </c>
      <c r="B47" s="55">
        <f>SUM(B40:B46)</f>
        <v>0</v>
      </c>
      <c r="C47" s="55">
        <f t="shared" ref="C47:D47" si="13">SUM(C40:C46)</f>
        <v>0</v>
      </c>
      <c r="D47" s="55">
        <f t="shared" si="13"/>
        <v>0</v>
      </c>
      <c r="E47" s="58" t="str">
        <f t="shared" si="12"/>
        <v/>
      </c>
    </row>
  </sheetData>
  <mergeCells count="178">
    <mergeCell ref="A38:E38"/>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20:AK20"/>
    <mergeCell ref="P21:Q21"/>
    <mergeCell ref="T21:U21"/>
    <mergeCell ref="X21:Y21"/>
    <mergeCell ref="AB21:AC21"/>
    <mergeCell ref="AF21:AG21"/>
    <mergeCell ref="AJ21:AK21"/>
    <mergeCell ref="P20:Q20"/>
    <mergeCell ref="T20:U20"/>
    <mergeCell ref="X20:Y20"/>
    <mergeCell ref="AB20:AC20"/>
    <mergeCell ref="AF20:AG20"/>
    <mergeCell ref="AJ22:AK22"/>
    <mergeCell ref="P23:Q23"/>
    <mergeCell ref="T23:U23"/>
    <mergeCell ref="X23:Y23"/>
    <mergeCell ref="AB23:AC23"/>
    <mergeCell ref="AF23:AG23"/>
    <mergeCell ref="AJ23:AK23"/>
    <mergeCell ref="P22:Q22"/>
    <mergeCell ref="T22:U22"/>
    <mergeCell ref="X22:Y22"/>
    <mergeCell ref="AB22:AC22"/>
    <mergeCell ref="AF22:AG22"/>
    <mergeCell ref="AJ24:AK24"/>
    <mergeCell ref="P25:Q25"/>
    <mergeCell ref="T25:U25"/>
    <mergeCell ref="X25:Y25"/>
    <mergeCell ref="AB25:AC25"/>
    <mergeCell ref="AF25:AG25"/>
    <mergeCell ref="AJ25:AK25"/>
    <mergeCell ref="P24:Q24"/>
    <mergeCell ref="T24:U24"/>
    <mergeCell ref="X24:Y24"/>
    <mergeCell ref="AB24:AC24"/>
    <mergeCell ref="AF24:AG24"/>
    <mergeCell ref="AJ26:AK26"/>
    <mergeCell ref="P27:Q27"/>
    <mergeCell ref="T27:U27"/>
    <mergeCell ref="X27:Y27"/>
    <mergeCell ref="AB27:AC27"/>
    <mergeCell ref="AF27:AG27"/>
    <mergeCell ref="AJ27:AK27"/>
    <mergeCell ref="P26:Q26"/>
    <mergeCell ref="T26:U26"/>
    <mergeCell ref="X26:Y26"/>
    <mergeCell ref="AB26:AC26"/>
    <mergeCell ref="AF26:AG26"/>
    <mergeCell ref="AJ28:AK28"/>
    <mergeCell ref="P29:Q29"/>
    <mergeCell ref="T29:U29"/>
    <mergeCell ref="X29:Y29"/>
    <mergeCell ref="AB29:AC29"/>
    <mergeCell ref="AF29:AG29"/>
    <mergeCell ref="AJ29:AK29"/>
    <mergeCell ref="P28:Q28"/>
    <mergeCell ref="T28:U28"/>
    <mergeCell ref="X28:Y28"/>
    <mergeCell ref="AB28:AC28"/>
    <mergeCell ref="AF28:AG28"/>
    <mergeCell ref="AJ30:AK30"/>
    <mergeCell ref="P31:Q31"/>
    <mergeCell ref="T31:U31"/>
    <mergeCell ref="X31:Y31"/>
    <mergeCell ref="AB31:AC31"/>
    <mergeCell ref="AF31:AG31"/>
    <mergeCell ref="AJ31:AK31"/>
    <mergeCell ref="P30:Q30"/>
    <mergeCell ref="T30:U30"/>
    <mergeCell ref="X30:Y30"/>
    <mergeCell ref="AB30:AC30"/>
    <mergeCell ref="AF30:AG30"/>
    <mergeCell ref="AJ32:AK32"/>
    <mergeCell ref="P33:Q33"/>
    <mergeCell ref="T33:U33"/>
    <mergeCell ref="X33:Y33"/>
    <mergeCell ref="AB33:AC33"/>
    <mergeCell ref="AF33:AG33"/>
    <mergeCell ref="AJ33:AK33"/>
    <mergeCell ref="P32:Q32"/>
    <mergeCell ref="T32:U32"/>
    <mergeCell ref="X32:Y32"/>
    <mergeCell ref="AB32:AC32"/>
    <mergeCell ref="AF32:AG32"/>
    <mergeCell ref="AJ36:AK36"/>
    <mergeCell ref="P36:Q36"/>
    <mergeCell ref="T36:U36"/>
    <mergeCell ref="X36:Y36"/>
    <mergeCell ref="AB36:AC36"/>
    <mergeCell ref="AF36:AG36"/>
    <mergeCell ref="AJ34:AK34"/>
    <mergeCell ref="P35:Q35"/>
    <mergeCell ref="T35:U35"/>
    <mergeCell ref="X35:Y35"/>
    <mergeCell ref="AB35:AC35"/>
    <mergeCell ref="AF35:AG35"/>
    <mergeCell ref="AJ35:AK35"/>
    <mergeCell ref="P34:Q34"/>
    <mergeCell ref="T34:U34"/>
    <mergeCell ref="X34:Y34"/>
    <mergeCell ref="AB34:AC34"/>
    <mergeCell ref="AF34:AG34"/>
  </mergeCells>
  <conditionalFormatting sqref="H10:J36">
    <cfRule type="duplicateValues" dxfId="632" priority="30"/>
  </conditionalFormatting>
  <conditionalFormatting sqref="T10:V36 X10:Z36 AB10:AD36 AF10:AH36 AJ10:AL36 M10:R36">
    <cfRule type="expression" dxfId="631" priority="1">
      <formula>$J10&lt;&gt;""</formula>
    </cfRule>
    <cfRule type="expression" dxfId="630" priority="2">
      <formula>$H10&lt;&gt;""</formula>
    </cfRule>
  </conditionalFormatting>
  <conditionalFormatting sqref="R10:R36">
    <cfRule type="cellIs" dxfId="629" priority="23" operator="equal">
      <formula>"CERRADA"</formula>
    </cfRule>
    <cfRule type="cellIs" dxfId="628" priority="24" operator="equal">
      <formula>"CANCELADA"</formula>
    </cfRule>
    <cfRule type="cellIs" dxfId="627" priority="25" operator="equal">
      <formula>"EN EJECUCION"</formula>
    </cfRule>
    <cfRule type="cellIs" dxfId="626" priority="26" operator="equal">
      <formula>"SIN INICIAR"</formula>
    </cfRule>
  </conditionalFormatting>
  <conditionalFormatting sqref="V10:V36">
    <cfRule type="cellIs" dxfId="625" priority="19" operator="equal">
      <formula>"CERRADA"</formula>
    </cfRule>
    <cfRule type="cellIs" dxfId="624" priority="20" operator="equal">
      <formula>"CANCELADA"</formula>
    </cfRule>
    <cfRule type="cellIs" dxfId="623" priority="21" operator="equal">
      <formula>"EN EJECUCION"</formula>
    </cfRule>
    <cfRule type="cellIs" dxfId="622" priority="22" operator="equal">
      <formula>"SIN INICIAR"</formula>
    </cfRule>
  </conditionalFormatting>
  <conditionalFormatting sqref="Z10:Z36">
    <cfRule type="cellIs" dxfId="621" priority="15" operator="equal">
      <formula>"CERRADA"</formula>
    </cfRule>
    <cfRule type="cellIs" dxfId="620" priority="16" operator="equal">
      <formula>"CANCELADA"</formula>
    </cfRule>
    <cfRule type="cellIs" dxfId="619" priority="17" operator="equal">
      <formula>"EN EJECUCION"</formula>
    </cfRule>
    <cfRule type="cellIs" dxfId="618" priority="18" operator="equal">
      <formula>"SIN INICIAR"</formula>
    </cfRule>
  </conditionalFormatting>
  <conditionalFormatting sqref="AD10:AD36">
    <cfRule type="cellIs" dxfId="617" priority="11" operator="equal">
      <formula>"CERRADA"</formula>
    </cfRule>
    <cfRule type="cellIs" dxfId="616" priority="12" operator="equal">
      <formula>"CANCELADA"</formula>
    </cfRule>
    <cfRule type="cellIs" dxfId="615" priority="13" operator="equal">
      <formula>"EN EJECUCION"</formula>
    </cfRule>
    <cfRule type="cellIs" dxfId="614" priority="14" operator="equal">
      <formula>"SIN INICIAR"</formula>
    </cfRule>
  </conditionalFormatting>
  <conditionalFormatting sqref="AH10:AH36">
    <cfRule type="cellIs" dxfId="613" priority="7" operator="equal">
      <formula>"CERRADA"</formula>
    </cfRule>
    <cfRule type="cellIs" dxfId="612" priority="8" operator="equal">
      <formula>"CANCELADA"</formula>
    </cfRule>
    <cfRule type="cellIs" dxfId="611" priority="9" operator="equal">
      <formula>"EN EJECUCION"</formula>
    </cfRule>
    <cfRule type="cellIs" dxfId="610" priority="10" operator="equal">
      <formula>"SIN INICIAR"</formula>
    </cfRule>
  </conditionalFormatting>
  <conditionalFormatting sqref="AL10:AL36">
    <cfRule type="cellIs" dxfId="609" priority="3" operator="equal">
      <formula>"CERRADA"</formula>
    </cfRule>
    <cfRule type="cellIs" dxfId="608" priority="4" operator="equal">
      <formula>"CANCELADA"</formula>
    </cfRule>
    <cfRule type="cellIs" dxfId="607" priority="5" operator="equal">
      <formula>"EN EJECUCION"</formula>
    </cfRule>
    <cfRule type="cellIs" dxfId="606" priority="6" operator="equal">
      <formula>"SIN INICIAR"</formula>
    </cfRule>
  </conditionalFormatting>
  <dataValidations count="1">
    <dataValidation type="list" allowBlank="1" showInputMessage="1" showErrorMessage="1" sqref="AD10:AD36 Z10:Z36 V10:V36 R10:R36 AH10:AH36 AL10:AL36" xr:uid="{00000000-0002-0000-11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0">
    <tabColor rgb="FFFF6699"/>
    <pageSetUpPr fitToPage="1"/>
  </sheetPr>
  <dimension ref="A1:AL77"/>
  <sheetViews>
    <sheetView showGridLines="0" zoomScale="85" zoomScaleNormal="85" zoomScaleSheetLayoutView="90" workbookViewId="0">
      <selection activeCell="G10" sqref="G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4.285156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1.85546875" style="51" customWidth="1"/>
    <col min="12" max="12" width="4.42578125" style="48" customWidth="1"/>
    <col min="13" max="14" width="33.42578125" style="48" customWidth="1"/>
    <col min="15" max="15" width="28.140625" style="48" customWidth="1"/>
    <col min="16" max="18" width="22.5703125" style="48" customWidth="1"/>
    <col min="19" max="19" width="2.85546875" style="48" customWidth="1"/>
    <col min="20" max="22" width="22.5703125" style="48" customWidth="1"/>
    <col min="23" max="23" width="1.85546875" style="48" customWidth="1"/>
    <col min="24" max="26" width="22.5703125" style="48" customWidth="1"/>
    <col min="27" max="27" width="1.85546875" style="48" customWidth="1"/>
    <col min="28" max="30" width="22.5703125" style="48" customWidth="1"/>
    <col min="31" max="31" width="2.5703125" style="48" customWidth="1"/>
    <col min="32" max="34" width="22.5703125" style="48" customWidth="1"/>
    <col min="35" max="35" width="1.85546875" style="48" customWidth="1"/>
    <col min="36" max="38" width="22.5703125" style="48" customWidth="1"/>
    <col min="39" max="16384" width="11.42578125" style="48"/>
  </cols>
  <sheetData>
    <row r="1" spans="1:38" ht="56.25" customHeight="1" x14ac:dyDescent="0.25">
      <c r="B1" s="160" t="s">
        <v>1404</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COUNTA(H10:H66)</f>
        <v>0</v>
      </c>
      <c r="D4">
        <f t="shared" ref="D4:E4" si="6">COUNTA(I10:I66)</f>
        <v>0</v>
      </c>
      <c r="E4">
        <f t="shared" si="6"/>
        <v>0</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t="str">
        <f>IFERROR(C4/(D4+C4),"")</f>
        <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335</v>
      </c>
      <c r="C10" t="s">
        <v>1252</v>
      </c>
      <c r="D10" t="s">
        <v>1251</v>
      </c>
      <c r="E10">
        <v>1</v>
      </c>
      <c r="F10"/>
      <c r="G10" t="s">
        <v>292</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335</v>
      </c>
      <c r="C11" t="s">
        <v>1252</v>
      </c>
      <c r="D11" t="s">
        <v>1251</v>
      </c>
      <c r="E11">
        <v>1</v>
      </c>
      <c r="F11" t="s">
        <v>1778</v>
      </c>
      <c r="G11" t="s">
        <v>2620</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335</v>
      </c>
      <c r="C12" t="s">
        <v>1252</v>
      </c>
      <c r="D12" t="s">
        <v>1251</v>
      </c>
      <c r="E12">
        <v>1</v>
      </c>
      <c r="F12" t="s">
        <v>1780</v>
      </c>
      <c r="G12" t="s">
        <v>2621</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335</v>
      </c>
      <c r="C13" t="s">
        <v>1252</v>
      </c>
      <c r="D13" t="s">
        <v>1251</v>
      </c>
      <c r="E13">
        <v>1</v>
      </c>
      <c r="F13" t="s">
        <v>1782</v>
      </c>
      <c r="G13" t="s">
        <v>2622</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335</v>
      </c>
      <c r="C14" t="s">
        <v>1252</v>
      </c>
      <c r="D14" t="s">
        <v>1251</v>
      </c>
      <c r="E14">
        <v>1</v>
      </c>
      <c r="F14" t="s">
        <v>1784</v>
      </c>
      <c r="G14" t="s">
        <v>2623</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335</v>
      </c>
      <c r="C15" t="s">
        <v>1252</v>
      </c>
      <c r="D15" t="s">
        <v>1251</v>
      </c>
      <c r="E15">
        <v>2</v>
      </c>
      <c r="F15"/>
      <c r="G15" t="s">
        <v>1253</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335</v>
      </c>
      <c r="C16" t="s">
        <v>1252</v>
      </c>
      <c r="D16" t="s">
        <v>1251</v>
      </c>
      <c r="E16">
        <v>3</v>
      </c>
      <c r="F16"/>
      <c r="G16" t="s">
        <v>1254</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335</v>
      </c>
      <c r="C17" t="s">
        <v>1252</v>
      </c>
      <c r="D17" t="s">
        <v>1251</v>
      </c>
      <c r="E17">
        <v>4</v>
      </c>
      <c r="F17"/>
      <c r="G17" t="s">
        <v>1255</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335</v>
      </c>
      <c r="C18" t="s">
        <v>121</v>
      </c>
      <c r="D18" t="s">
        <v>1251</v>
      </c>
      <c r="E18">
        <v>5</v>
      </c>
      <c r="F18"/>
      <c r="G18" t="s">
        <v>308</v>
      </c>
      <c r="H18"/>
      <c r="I18"/>
      <c r="J18"/>
      <c r="K18"/>
      <c r="M18"/>
      <c r="N18"/>
      <c r="O18"/>
      <c r="P18" s="160"/>
      <c r="Q18" s="160"/>
      <c r="R18"/>
      <c r="T18" s="160"/>
      <c r="U18" s="160"/>
      <c r="V18"/>
      <c r="X18" s="160"/>
      <c r="Y18" s="160"/>
      <c r="Z18"/>
      <c r="AB18" s="160"/>
      <c r="AC18" s="160"/>
      <c r="AD18"/>
      <c r="AF18" s="160"/>
      <c r="AG18" s="160"/>
      <c r="AH18"/>
      <c r="AJ18" s="160"/>
      <c r="AK18" s="160"/>
      <c r="AL18"/>
    </row>
    <row r="19" spans="1:38" ht="15.75" thickBot="1" x14ac:dyDescent="0.3">
      <c r="A19" t="s">
        <v>0</v>
      </c>
      <c r="B19" t="s">
        <v>335</v>
      </c>
      <c r="C19" t="s">
        <v>121</v>
      </c>
      <c r="D19" t="s">
        <v>1251</v>
      </c>
      <c r="E19">
        <v>6</v>
      </c>
      <c r="F19"/>
      <c r="G19" t="s">
        <v>1256</v>
      </c>
      <c r="H19"/>
      <c r="I19"/>
      <c r="J19"/>
      <c r="K19"/>
      <c r="M19"/>
      <c r="N19"/>
      <c r="O19"/>
      <c r="P19" s="160"/>
      <c r="Q19" s="160"/>
      <c r="R19"/>
      <c r="T19" s="160"/>
      <c r="U19" s="160"/>
      <c r="V19"/>
      <c r="X19" s="160"/>
      <c r="Y19" s="160"/>
      <c r="Z19"/>
      <c r="AB19" s="160"/>
      <c r="AC19" s="160"/>
      <c r="AD19"/>
      <c r="AF19" s="160"/>
      <c r="AG19" s="160"/>
      <c r="AH19"/>
      <c r="AJ19" s="160"/>
      <c r="AK19" s="160"/>
      <c r="AL19"/>
    </row>
    <row r="20" spans="1:38" ht="15.75" thickTop="1" x14ac:dyDescent="0.25">
      <c r="A20" t="s">
        <v>24</v>
      </c>
      <c r="B20" t="s">
        <v>335</v>
      </c>
      <c r="C20" t="s">
        <v>386</v>
      </c>
      <c r="D20" t="s">
        <v>1251</v>
      </c>
      <c r="E20">
        <v>7</v>
      </c>
      <c r="F20"/>
      <c r="G20" t="s">
        <v>308</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335</v>
      </c>
      <c r="C21" t="s">
        <v>386</v>
      </c>
      <c r="D21" t="s">
        <v>1251</v>
      </c>
      <c r="E21">
        <v>8</v>
      </c>
      <c r="F21"/>
      <c r="G21" t="s">
        <v>250</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335</v>
      </c>
      <c r="C22" t="s">
        <v>386</v>
      </c>
      <c r="D22" t="s">
        <v>1251</v>
      </c>
      <c r="E22">
        <v>8</v>
      </c>
      <c r="F22" t="s">
        <v>1794</v>
      </c>
      <c r="G22" t="s">
        <v>2606</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335</v>
      </c>
      <c r="C23" t="s">
        <v>386</v>
      </c>
      <c r="D23" t="s">
        <v>1251</v>
      </c>
      <c r="E23">
        <v>8</v>
      </c>
      <c r="F23" t="s">
        <v>1796</v>
      </c>
      <c r="G23" t="s">
        <v>2624</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335</v>
      </c>
      <c r="C24" t="s">
        <v>386</v>
      </c>
      <c r="D24" t="s">
        <v>1251</v>
      </c>
      <c r="E24">
        <v>8</v>
      </c>
      <c r="F24" t="s">
        <v>2625</v>
      </c>
      <c r="G24" t="s">
        <v>2626</v>
      </c>
      <c r="H24"/>
      <c r="I24"/>
      <c r="J24"/>
      <c r="K24"/>
      <c r="M24"/>
      <c r="N24"/>
      <c r="O24"/>
      <c r="P24"/>
      <c r="Q24"/>
      <c r="R24"/>
      <c r="T24"/>
      <c r="U24"/>
      <c r="V24"/>
      <c r="X24"/>
      <c r="Y24"/>
      <c r="Z24"/>
      <c r="AB24"/>
      <c r="AC24"/>
      <c r="AD24"/>
      <c r="AF24"/>
      <c r="AG24"/>
      <c r="AH24"/>
      <c r="AJ24"/>
      <c r="AK24"/>
      <c r="AL24"/>
    </row>
    <row r="25" spans="1:38" x14ac:dyDescent="0.25">
      <c r="A25" t="s">
        <v>24</v>
      </c>
      <c r="B25" t="s">
        <v>335</v>
      </c>
      <c r="C25" t="s">
        <v>386</v>
      </c>
      <c r="D25" t="s">
        <v>1251</v>
      </c>
      <c r="E25">
        <v>8</v>
      </c>
      <c r="F25" t="s">
        <v>1257</v>
      </c>
      <c r="G25" t="s">
        <v>2627</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335</v>
      </c>
      <c r="C26" t="s">
        <v>386</v>
      </c>
      <c r="D26" t="s">
        <v>1251</v>
      </c>
      <c r="E26">
        <v>8</v>
      </c>
      <c r="F26" t="s">
        <v>1259</v>
      </c>
      <c r="G26" t="s">
        <v>2628</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335</v>
      </c>
      <c r="C27" t="s">
        <v>386</v>
      </c>
      <c r="D27" t="s">
        <v>1251</v>
      </c>
      <c r="E27">
        <v>8</v>
      </c>
      <c r="F27" t="s">
        <v>1258</v>
      </c>
      <c r="G27" t="s">
        <v>1666</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335</v>
      </c>
      <c r="C28" t="s">
        <v>386</v>
      </c>
      <c r="D28" t="s">
        <v>1251</v>
      </c>
      <c r="E28">
        <v>8</v>
      </c>
      <c r="F28" t="s">
        <v>1260</v>
      </c>
      <c r="G28" t="s">
        <v>2629</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335</v>
      </c>
      <c r="C29" t="s">
        <v>386</v>
      </c>
      <c r="D29" t="s">
        <v>1251</v>
      </c>
      <c r="E29">
        <v>8</v>
      </c>
      <c r="F29" t="s">
        <v>1798</v>
      </c>
      <c r="G29" t="s">
        <v>2630</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335</v>
      </c>
      <c r="C30" t="s">
        <v>386</v>
      </c>
      <c r="D30" t="s">
        <v>1251</v>
      </c>
      <c r="E30">
        <v>8</v>
      </c>
      <c r="F30" t="s">
        <v>1800</v>
      </c>
      <c r="G30" t="s">
        <v>2631</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335</v>
      </c>
      <c r="C31" t="s">
        <v>386</v>
      </c>
      <c r="D31" t="s">
        <v>1251</v>
      </c>
      <c r="E31">
        <v>8</v>
      </c>
      <c r="F31" t="s">
        <v>1809</v>
      </c>
      <c r="G31" t="s">
        <v>2632</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335</v>
      </c>
      <c r="C32" t="s">
        <v>386</v>
      </c>
      <c r="D32" t="s">
        <v>1251</v>
      </c>
      <c r="E32">
        <v>9</v>
      </c>
      <c r="F32"/>
      <c r="G32" t="s">
        <v>85</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335</v>
      </c>
      <c r="C33" t="s">
        <v>386</v>
      </c>
      <c r="D33" t="s">
        <v>1251</v>
      </c>
      <c r="E33">
        <v>9</v>
      </c>
      <c r="F33" t="s">
        <v>1586</v>
      </c>
      <c r="G33" t="s">
        <v>2080</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335</v>
      </c>
      <c r="C34" t="s">
        <v>386</v>
      </c>
      <c r="D34" t="s">
        <v>1251</v>
      </c>
      <c r="E34">
        <v>9</v>
      </c>
      <c r="F34" t="s">
        <v>1588</v>
      </c>
      <c r="G34" t="s">
        <v>2633</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335</v>
      </c>
      <c r="C35" t="s">
        <v>1261</v>
      </c>
      <c r="D35" t="s">
        <v>1251</v>
      </c>
      <c r="E35">
        <v>10</v>
      </c>
      <c r="F35"/>
      <c r="G35" t="s">
        <v>308</v>
      </c>
      <c r="H35"/>
      <c r="I35"/>
      <c r="J35"/>
      <c r="K35"/>
      <c r="M35"/>
      <c r="N35"/>
      <c r="O35"/>
      <c r="P35" s="160"/>
      <c r="Q35" s="160"/>
      <c r="R35"/>
      <c r="T35" s="160"/>
      <c r="U35" s="160"/>
      <c r="V35"/>
      <c r="X35" s="160"/>
      <c r="Y35" s="160"/>
      <c r="Z35"/>
      <c r="AB35" s="160"/>
      <c r="AC35" s="160"/>
      <c r="AD35"/>
      <c r="AF35" s="160"/>
      <c r="AG35" s="160"/>
      <c r="AH35"/>
      <c r="AJ35" s="160"/>
      <c r="AK35" s="160"/>
      <c r="AL35"/>
    </row>
    <row r="36" spans="1:38" ht="15.75" thickBot="1" x14ac:dyDescent="0.3">
      <c r="A36" t="s">
        <v>24</v>
      </c>
      <c r="B36" t="s">
        <v>335</v>
      </c>
      <c r="C36" t="s">
        <v>121</v>
      </c>
      <c r="D36" t="s">
        <v>1251</v>
      </c>
      <c r="E36">
        <v>11</v>
      </c>
      <c r="F36"/>
      <c r="G36" t="s">
        <v>308</v>
      </c>
      <c r="H36"/>
      <c r="I36"/>
      <c r="J36"/>
      <c r="K36"/>
      <c r="M36"/>
      <c r="N36"/>
      <c r="O36"/>
      <c r="P36" s="160"/>
      <c r="Q36" s="160"/>
      <c r="R36"/>
      <c r="T36" s="160"/>
      <c r="U36" s="160"/>
      <c r="V36"/>
      <c r="X36" s="160"/>
      <c r="Y36" s="160"/>
      <c r="Z36"/>
      <c r="AB36" s="160"/>
      <c r="AC36" s="160"/>
      <c r="AD36"/>
      <c r="AF36" s="160"/>
      <c r="AG36" s="160"/>
      <c r="AH36"/>
      <c r="AJ36" s="160"/>
      <c r="AK36" s="160"/>
      <c r="AL36"/>
    </row>
    <row r="37" spans="1:38" ht="15.75" thickTop="1" x14ac:dyDescent="0.25">
      <c r="A37" t="s">
        <v>125</v>
      </c>
      <c r="B37" t="s">
        <v>335</v>
      </c>
      <c r="C37" t="s">
        <v>1262</v>
      </c>
      <c r="D37" t="s">
        <v>1251</v>
      </c>
      <c r="E37">
        <v>12</v>
      </c>
      <c r="F37"/>
      <c r="G37" t="s">
        <v>292</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125</v>
      </c>
      <c r="B38" t="s">
        <v>335</v>
      </c>
      <c r="C38" t="s">
        <v>1262</v>
      </c>
      <c r="D38" t="s">
        <v>1251</v>
      </c>
      <c r="E38">
        <v>12</v>
      </c>
      <c r="F38" t="s">
        <v>1913</v>
      </c>
      <c r="G38" t="s">
        <v>2634</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125</v>
      </c>
      <c r="B39" t="s">
        <v>335</v>
      </c>
      <c r="C39" t="s">
        <v>1262</v>
      </c>
      <c r="D39" t="s">
        <v>1251</v>
      </c>
      <c r="E39">
        <v>12</v>
      </c>
      <c r="F39" t="s">
        <v>1915</v>
      </c>
      <c r="G39" t="s">
        <v>2635</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335</v>
      </c>
      <c r="C40" t="s">
        <v>1262</v>
      </c>
      <c r="D40" t="s">
        <v>1251</v>
      </c>
      <c r="E40">
        <v>12</v>
      </c>
      <c r="F40" t="s">
        <v>1917</v>
      </c>
      <c r="G40" t="s">
        <v>2636</v>
      </c>
      <c r="H40"/>
      <c r="I40"/>
      <c r="J40"/>
      <c r="K40"/>
      <c r="M40"/>
      <c r="N40"/>
      <c r="O40"/>
      <c r="P40" s="160"/>
      <c r="Q40" s="160"/>
      <c r="R40"/>
      <c r="T40" s="160"/>
      <c r="U40" s="160"/>
      <c r="V40"/>
      <c r="X40" s="160"/>
      <c r="Y40" s="160"/>
      <c r="Z40"/>
      <c r="AB40" s="160"/>
      <c r="AC40" s="160"/>
      <c r="AD40"/>
      <c r="AF40" s="160"/>
      <c r="AG40" s="160"/>
      <c r="AH40"/>
      <c r="AJ40" s="160"/>
      <c r="AK40" s="160"/>
      <c r="AL40"/>
    </row>
    <row r="41" spans="1:38" ht="15.75" thickBot="1" x14ac:dyDescent="0.3">
      <c r="A41" t="s">
        <v>125</v>
      </c>
      <c r="B41" t="s">
        <v>335</v>
      </c>
      <c r="C41" t="s">
        <v>121</v>
      </c>
      <c r="D41" t="s">
        <v>1251</v>
      </c>
      <c r="E41">
        <v>13</v>
      </c>
      <c r="F41"/>
      <c r="G41" t="s">
        <v>308</v>
      </c>
      <c r="H41"/>
      <c r="I41"/>
      <c r="J41"/>
      <c r="K41"/>
      <c r="M41"/>
      <c r="N41"/>
      <c r="O41"/>
      <c r="P41" s="160"/>
      <c r="Q41" s="160"/>
      <c r="R41"/>
      <c r="T41" s="160"/>
      <c r="U41" s="160"/>
      <c r="V41"/>
      <c r="X41" s="160"/>
      <c r="Y41" s="160"/>
      <c r="Z41"/>
      <c r="AB41" s="160"/>
      <c r="AC41" s="160"/>
      <c r="AD41"/>
      <c r="AF41" s="160"/>
      <c r="AG41" s="160"/>
      <c r="AH41"/>
      <c r="AJ41" s="160"/>
      <c r="AK41" s="160"/>
      <c r="AL41"/>
    </row>
    <row r="42" spans="1:38" ht="15.75" thickTop="1" x14ac:dyDescent="0.25">
      <c r="A42" t="s">
        <v>167</v>
      </c>
      <c r="B42" t="s">
        <v>335</v>
      </c>
      <c r="C42" t="s">
        <v>1263</v>
      </c>
      <c r="D42" t="s">
        <v>1251</v>
      </c>
      <c r="E42">
        <v>14</v>
      </c>
      <c r="F42"/>
      <c r="G42" t="s">
        <v>1264</v>
      </c>
      <c r="H42"/>
      <c r="I42"/>
      <c r="J42"/>
      <c r="K42"/>
      <c r="M42"/>
      <c r="N42"/>
      <c r="O42"/>
      <c r="P42" s="160"/>
      <c r="Q42" s="160"/>
      <c r="R42"/>
      <c r="T42" s="160"/>
      <c r="U42" s="160"/>
      <c r="V42"/>
      <c r="X42" s="160"/>
      <c r="Y42" s="160"/>
      <c r="Z42"/>
      <c r="AB42" s="160"/>
      <c r="AC42" s="160"/>
      <c r="AD42"/>
      <c r="AF42" s="160"/>
      <c r="AG42" s="160"/>
      <c r="AH42"/>
      <c r="AJ42" s="160"/>
      <c r="AK42" s="160"/>
      <c r="AL42"/>
    </row>
    <row r="43" spans="1:38" ht="15.75" thickBot="1" x14ac:dyDescent="0.3">
      <c r="A43" t="s">
        <v>167</v>
      </c>
      <c r="B43" t="s">
        <v>335</v>
      </c>
      <c r="C43" t="s">
        <v>121</v>
      </c>
      <c r="D43" t="s">
        <v>1251</v>
      </c>
      <c r="E43">
        <v>15</v>
      </c>
      <c r="F43"/>
      <c r="G43" t="s">
        <v>308</v>
      </c>
      <c r="H43"/>
      <c r="I43"/>
      <c r="J43"/>
      <c r="K43"/>
      <c r="M43"/>
      <c r="N43"/>
      <c r="O43"/>
      <c r="P43" s="160"/>
      <c r="Q43" s="160"/>
      <c r="R43"/>
      <c r="T43" s="160"/>
      <c r="U43" s="160"/>
      <c r="V43"/>
      <c r="X43" s="160"/>
      <c r="Y43" s="160"/>
      <c r="Z43"/>
      <c r="AB43" s="160"/>
      <c r="AC43" s="160"/>
      <c r="AD43"/>
      <c r="AF43" s="160"/>
      <c r="AG43" s="160"/>
      <c r="AH43"/>
      <c r="AJ43" s="160"/>
      <c r="AK43" s="160"/>
      <c r="AL43"/>
    </row>
    <row r="44" spans="1:38" ht="15.75" thickTop="1" x14ac:dyDescent="0.25">
      <c r="A44" t="s">
        <v>189</v>
      </c>
      <c r="B44" t="s">
        <v>335</v>
      </c>
      <c r="C44" t="s">
        <v>1263</v>
      </c>
      <c r="D44" t="s">
        <v>1251</v>
      </c>
      <c r="E44">
        <v>16</v>
      </c>
      <c r="F44"/>
      <c r="G44" t="s">
        <v>346</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189</v>
      </c>
      <c r="B45" t="s">
        <v>335</v>
      </c>
      <c r="C45" t="s">
        <v>1263</v>
      </c>
      <c r="D45" t="s">
        <v>1251</v>
      </c>
      <c r="E45">
        <v>16</v>
      </c>
      <c r="F45" t="s">
        <v>1819</v>
      </c>
      <c r="G45" t="s">
        <v>2637</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189</v>
      </c>
      <c r="B46" t="s">
        <v>335</v>
      </c>
      <c r="C46" t="s">
        <v>1263</v>
      </c>
      <c r="D46" t="s">
        <v>1251</v>
      </c>
      <c r="E46">
        <v>16</v>
      </c>
      <c r="F46" t="s">
        <v>1821</v>
      </c>
      <c r="G46" t="s">
        <v>2638</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189</v>
      </c>
      <c r="B47" t="s">
        <v>335</v>
      </c>
      <c r="C47" t="s">
        <v>1263</v>
      </c>
      <c r="D47" t="s">
        <v>1251</v>
      </c>
      <c r="E47">
        <v>16</v>
      </c>
      <c r="F47" t="s">
        <v>1939</v>
      </c>
      <c r="G47" t="s">
        <v>1992</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189</v>
      </c>
      <c r="B48" t="s">
        <v>335</v>
      </c>
      <c r="C48" t="s">
        <v>1263</v>
      </c>
      <c r="D48" t="s">
        <v>1251</v>
      </c>
      <c r="E48">
        <v>16</v>
      </c>
      <c r="F48" t="s">
        <v>2441</v>
      </c>
      <c r="G48" t="s">
        <v>2639</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189</v>
      </c>
      <c r="B49" t="s">
        <v>335</v>
      </c>
      <c r="C49" t="s">
        <v>1263</v>
      </c>
      <c r="D49" t="s">
        <v>1251</v>
      </c>
      <c r="E49">
        <v>16</v>
      </c>
      <c r="F49" t="s">
        <v>2443</v>
      </c>
      <c r="G49" t="s">
        <v>2613</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189</v>
      </c>
      <c r="B50" t="s">
        <v>335</v>
      </c>
      <c r="C50" t="s">
        <v>1263</v>
      </c>
      <c r="D50" t="s">
        <v>1251</v>
      </c>
      <c r="E50">
        <v>16</v>
      </c>
      <c r="F50" t="s">
        <v>2640</v>
      </c>
      <c r="G50" t="s">
        <v>2641</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189</v>
      </c>
      <c r="B51" t="s">
        <v>335</v>
      </c>
      <c r="C51" t="s">
        <v>1263</v>
      </c>
      <c r="D51" t="s">
        <v>1251</v>
      </c>
      <c r="E51">
        <v>16</v>
      </c>
      <c r="F51" t="s">
        <v>2642</v>
      </c>
      <c r="G51" t="s">
        <v>2598</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189</v>
      </c>
      <c r="B52" t="s">
        <v>335</v>
      </c>
      <c r="C52" t="s">
        <v>1263</v>
      </c>
      <c r="D52" t="s">
        <v>1251</v>
      </c>
      <c r="E52">
        <v>16</v>
      </c>
      <c r="F52" t="s">
        <v>2643</v>
      </c>
      <c r="G52" t="s">
        <v>2644</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189</v>
      </c>
      <c r="B53" t="s">
        <v>335</v>
      </c>
      <c r="C53" t="s">
        <v>1263</v>
      </c>
      <c r="D53" t="s">
        <v>1251</v>
      </c>
      <c r="E53">
        <v>16</v>
      </c>
      <c r="F53" t="s">
        <v>2645</v>
      </c>
      <c r="G53" t="s">
        <v>2646</v>
      </c>
      <c r="H53"/>
      <c r="I53"/>
      <c r="J53"/>
      <c r="K53"/>
      <c r="M53"/>
      <c r="N53"/>
      <c r="O53"/>
      <c r="P53" s="160"/>
      <c r="Q53" s="160"/>
      <c r="R53"/>
      <c r="T53" s="160"/>
      <c r="U53" s="160"/>
      <c r="V53"/>
      <c r="X53" s="160"/>
      <c r="Y53" s="160"/>
      <c r="Z53"/>
      <c r="AB53" s="160"/>
      <c r="AC53" s="160"/>
      <c r="AD53"/>
      <c r="AF53" s="160"/>
      <c r="AG53" s="160"/>
      <c r="AH53"/>
      <c r="AJ53" s="160"/>
      <c r="AK53" s="160"/>
      <c r="AL53"/>
    </row>
    <row r="54" spans="1:38" ht="15.75" thickBot="1" x14ac:dyDescent="0.3">
      <c r="A54" t="s">
        <v>189</v>
      </c>
      <c r="B54" t="s">
        <v>335</v>
      </c>
      <c r="C54" t="s">
        <v>121</v>
      </c>
      <c r="D54" t="s">
        <v>1251</v>
      </c>
      <c r="E54">
        <v>17</v>
      </c>
      <c r="F54"/>
      <c r="G54" t="s">
        <v>308</v>
      </c>
      <c r="H54"/>
      <c r="I54"/>
      <c r="J54"/>
      <c r="K54"/>
      <c r="M54"/>
      <c r="N54"/>
      <c r="O54"/>
      <c r="P54" s="160"/>
      <c r="Q54" s="160"/>
      <c r="R54"/>
      <c r="T54" s="160"/>
      <c r="U54" s="160"/>
      <c r="V54"/>
      <c r="X54" s="160"/>
      <c r="Y54" s="160"/>
      <c r="Z54"/>
      <c r="AB54" s="160"/>
      <c r="AC54" s="160"/>
      <c r="AD54"/>
      <c r="AF54" s="160"/>
      <c r="AG54" s="160"/>
      <c r="AH54"/>
      <c r="AJ54" s="160"/>
      <c r="AK54" s="160"/>
      <c r="AL54"/>
    </row>
    <row r="55" spans="1:38" ht="15.75" thickTop="1" x14ac:dyDescent="0.25">
      <c r="A55" t="s">
        <v>363</v>
      </c>
      <c r="B55" t="s">
        <v>335</v>
      </c>
      <c r="C55" t="s">
        <v>1262</v>
      </c>
      <c r="D55" t="s">
        <v>1251</v>
      </c>
      <c r="E55">
        <v>18</v>
      </c>
      <c r="F55"/>
      <c r="G55" t="s">
        <v>341</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363</v>
      </c>
      <c r="B56" t="s">
        <v>335</v>
      </c>
      <c r="C56" t="s">
        <v>1262</v>
      </c>
      <c r="D56" t="s">
        <v>1251</v>
      </c>
      <c r="E56">
        <v>18</v>
      </c>
      <c r="F56" t="s">
        <v>1952</v>
      </c>
      <c r="G56" t="s">
        <v>2647</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363</v>
      </c>
      <c r="B57" t="s">
        <v>335</v>
      </c>
      <c r="C57" t="s">
        <v>1262</v>
      </c>
      <c r="D57" t="s">
        <v>1251</v>
      </c>
      <c r="E57">
        <v>18</v>
      </c>
      <c r="F57" t="s">
        <v>1954</v>
      </c>
      <c r="G57" t="s">
        <v>2648</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363</v>
      </c>
      <c r="B58" t="s">
        <v>335</v>
      </c>
      <c r="C58" t="s">
        <v>1262</v>
      </c>
      <c r="D58" t="s">
        <v>1251</v>
      </c>
      <c r="E58">
        <v>18</v>
      </c>
      <c r="F58" t="s">
        <v>1956</v>
      </c>
      <c r="G58" t="s">
        <v>2649</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363</v>
      </c>
      <c r="B59" t="s">
        <v>335</v>
      </c>
      <c r="C59" t="s">
        <v>1262</v>
      </c>
      <c r="D59" t="s">
        <v>1251</v>
      </c>
      <c r="E59">
        <v>18</v>
      </c>
      <c r="F59" t="s">
        <v>1958</v>
      </c>
      <c r="G59" t="s">
        <v>2650</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363</v>
      </c>
      <c r="B60" t="s">
        <v>335</v>
      </c>
      <c r="C60" t="s">
        <v>1262</v>
      </c>
      <c r="D60" t="s">
        <v>1251</v>
      </c>
      <c r="E60">
        <v>18</v>
      </c>
      <c r="F60" t="s">
        <v>1960</v>
      </c>
      <c r="G60" t="s">
        <v>2651</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363</v>
      </c>
      <c r="B61" t="s">
        <v>335</v>
      </c>
      <c r="C61" t="s">
        <v>1262</v>
      </c>
      <c r="D61" t="s">
        <v>1251</v>
      </c>
      <c r="E61">
        <v>18</v>
      </c>
      <c r="F61" t="s">
        <v>1966</v>
      </c>
      <c r="G61" t="s">
        <v>2652</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363</v>
      </c>
      <c r="B62" t="s">
        <v>335</v>
      </c>
      <c r="C62" t="s">
        <v>1262</v>
      </c>
      <c r="D62" t="s">
        <v>1251</v>
      </c>
      <c r="E62">
        <v>18</v>
      </c>
      <c r="F62" t="s">
        <v>1968</v>
      </c>
      <c r="G62" t="s">
        <v>2653</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363</v>
      </c>
      <c r="B63" t="s">
        <v>335</v>
      </c>
      <c r="C63" t="s">
        <v>1262</v>
      </c>
      <c r="D63" t="s">
        <v>1251</v>
      </c>
      <c r="E63">
        <v>18</v>
      </c>
      <c r="F63" t="s">
        <v>1970</v>
      </c>
      <c r="G63" t="s">
        <v>2654</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363</v>
      </c>
      <c r="B64" t="s">
        <v>335</v>
      </c>
      <c r="C64" t="s">
        <v>1262</v>
      </c>
      <c r="D64" t="s">
        <v>1251</v>
      </c>
      <c r="E64">
        <v>18</v>
      </c>
      <c r="F64" t="s">
        <v>2655</v>
      </c>
      <c r="G64" t="s">
        <v>2656</v>
      </c>
      <c r="H64"/>
      <c r="I64"/>
      <c r="J64"/>
      <c r="K64"/>
      <c r="M64"/>
      <c r="N64"/>
      <c r="O64"/>
      <c r="P64" s="160"/>
      <c r="Q64" s="160"/>
      <c r="R64"/>
      <c r="T64" s="160"/>
      <c r="U64" s="160"/>
      <c r="V64"/>
      <c r="X64" s="160"/>
      <c r="Y64" s="160"/>
      <c r="Z64"/>
      <c r="AB64" s="160"/>
      <c r="AC64" s="160"/>
      <c r="AD64"/>
      <c r="AF64" s="160"/>
      <c r="AG64" s="160"/>
      <c r="AH64"/>
      <c r="AJ64" s="160"/>
      <c r="AK64" s="160"/>
      <c r="AL64"/>
    </row>
    <row r="65" spans="1:38" ht="15.75" thickBot="1" x14ac:dyDescent="0.3">
      <c r="A65" t="s">
        <v>363</v>
      </c>
      <c r="B65" t="s">
        <v>335</v>
      </c>
      <c r="C65" t="s">
        <v>121</v>
      </c>
      <c r="D65" t="s">
        <v>1251</v>
      </c>
      <c r="E65">
        <v>19</v>
      </c>
      <c r="F65"/>
      <c r="G65" t="s">
        <v>308</v>
      </c>
      <c r="H65"/>
      <c r="I65"/>
      <c r="J65"/>
      <c r="K65"/>
      <c r="M65"/>
      <c r="N65"/>
      <c r="O65"/>
      <c r="P65" s="160"/>
      <c r="Q65" s="160"/>
      <c r="R65"/>
      <c r="T65" s="160"/>
      <c r="U65" s="160"/>
      <c r="V65"/>
      <c r="X65" s="160"/>
      <c r="Y65" s="160"/>
      <c r="Z65"/>
      <c r="AB65" s="160"/>
      <c r="AC65" s="160"/>
      <c r="AD65"/>
      <c r="AF65" s="160"/>
      <c r="AG65" s="160"/>
      <c r="AH65"/>
      <c r="AJ65" s="160"/>
      <c r="AK65" s="160"/>
      <c r="AL65"/>
    </row>
    <row r="66" spans="1:38" ht="15.75" thickTop="1" x14ac:dyDescent="0.25">
      <c r="A66" t="s">
        <v>254</v>
      </c>
      <c r="B66" t="s">
        <v>335</v>
      </c>
      <c r="C66" t="s">
        <v>1265</v>
      </c>
      <c r="D66" t="s">
        <v>1251</v>
      </c>
      <c r="E66">
        <v>20</v>
      </c>
      <c r="F66"/>
      <c r="G66" t="s">
        <v>335</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H67">
        <f>COUNTA(H10:H66)</f>
        <v>0</v>
      </c>
      <c r="I67">
        <f t="shared" ref="I67:J67" si="7">COUNTA(I10:I66)</f>
        <v>0</v>
      </c>
      <c r="J67">
        <f t="shared" si="7"/>
        <v>0</v>
      </c>
    </row>
    <row r="68" spans="1:38" ht="38.25" customHeight="1" x14ac:dyDescent="0.25">
      <c r="A68" s="161" t="s">
        <v>4133</v>
      </c>
      <c r="B68" s="160"/>
      <c r="C68" s="160"/>
      <c r="D68" s="160"/>
      <c r="E68" s="160"/>
    </row>
    <row r="69" spans="1:38" ht="45" x14ac:dyDescent="0.25">
      <c r="A69" s="52" t="s">
        <v>3</v>
      </c>
      <c r="B69" s="52" t="s">
        <v>4112</v>
      </c>
      <c r="C69" s="52" t="s">
        <v>4113</v>
      </c>
      <c r="D69" s="52" t="s">
        <v>4114</v>
      </c>
      <c r="E69" s="52" t="s">
        <v>4115</v>
      </c>
    </row>
    <row r="70" spans="1:38" x14ac:dyDescent="0.25">
      <c r="A70" s="54" t="s">
        <v>0</v>
      </c>
      <c r="B70" s="53">
        <f>COUNTIFS($A$10:$A$66,$A70,H$10:H$66,"&lt;&gt;")</f>
        <v>0</v>
      </c>
      <c r="C70" s="53">
        <f t="shared" ref="C70:D70" si="8">COUNTIFS($A$10:$A$66,$A70,I$10:I$66,"&lt;&gt;")</f>
        <v>0</v>
      </c>
      <c r="D70" s="53">
        <f t="shared" si="8"/>
        <v>0</v>
      </c>
      <c r="E70" s="57" t="str">
        <f>IFERROR(B70/(B70+C70),"")</f>
        <v/>
      </c>
    </row>
    <row r="71" spans="1:38" x14ac:dyDescent="0.25">
      <c r="A71" s="54" t="s">
        <v>24</v>
      </c>
      <c r="B71" s="53">
        <f t="shared" ref="B71:B76" si="9">COUNTIFS($A$10:$A$66,$A71,H$10:H$66,"&lt;&gt;")</f>
        <v>0</v>
      </c>
      <c r="C71" s="53">
        <f t="shared" ref="C71:C76" si="10">COUNTIFS($A$10:$A$66,$A71,I$10:I$66,"&lt;&gt;")</f>
        <v>0</v>
      </c>
      <c r="D71" s="53">
        <f t="shared" ref="D71:D76" si="11">COUNTIFS($A$10:$A$66,$A71,J$10:J$66,"&lt;&gt;")</f>
        <v>0</v>
      </c>
      <c r="E71" s="57" t="str">
        <f t="shared" ref="E71:E77" si="12">IFERROR(B71/(B71+C71),"")</f>
        <v/>
      </c>
    </row>
    <row r="72" spans="1:38" x14ac:dyDescent="0.25">
      <c r="A72" s="54" t="s">
        <v>125</v>
      </c>
      <c r="B72" s="53">
        <f t="shared" si="9"/>
        <v>0</v>
      </c>
      <c r="C72" s="53">
        <f t="shared" si="10"/>
        <v>0</v>
      </c>
      <c r="D72" s="53">
        <f t="shared" si="11"/>
        <v>0</v>
      </c>
      <c r="E72" s="57" t="str">
        <f t="shared" si="12"/>
        <v/>
      </c>
    </row>
    <row r="73" spans="1:38" ht="30" x14ac:dyDescent="0.25">
      <c r="A73" s="54" t="s">
        <v>167</v>
      </c>
      <c r="B73" s="53">
        <f t="shared" si="9"/>
        <v>0</v>
      </c>
      <c r="C73" s="53">
        <f t="shared" si="10"/>
        <v>0</v>
      </c>
      <c r="D73" s="53">
        <f t="shared" si="11"/>
        <v>0</v>
      </c>
      <c r="E73" s="57" t="str">
        <f t="shared" si="12"/>
        <v/>
      </c>
    </row>
    <row r="74" spans="1:38" ht="30" x14ac:dyDescent="0.25">
      <c r="A74" s="54" t="s">
        <v>189</v>
      </c>
      <c r="B74" s="53">
        <f t="shared" si="9"/>
        <v>0</v>
      </c>
      <c r="C74" s="53">
        <f t="shared" si="10"/>
        <v>0</v>
      </c>
      <c r="D74" s="53">
        <f t="shared" si="11"/>
        <v>0</v>
      </c>
      <c r="E74" s="57" t="str">
        <f t="shared" si="12"/>
        <v/>
      </c>
    </row>
    <row r="75" spans="1:38" ht="30" x14ac:dyDescent="0.25">
      <c r="A75" s="54" t="s">
        <v>363</v>
      </c>
      <c r="B75" s="53">
        <f t="shared" si="9"/>
        <v>0</v>
      </c>
      <c r="C75" s="53">
        <f t="shared" si="10"/>
        <v>0</v>
      </c>
      <c r="D75" s="53">
        <f t="shared" si="11"/>
        <v>0</v>
      </c>
      <c r="E75" s="57" t="str">
        <f t="shared" si="12"/>
        <v/>
      </c>
    </row>
    <row r="76" spans="1:38" x14ac:dyDescent="0.25">
      <c r="A76" s="54" t="s">
        <v>254</v>
      </c>
      <c r="B76" s="53">
        <f t="shared" si="9"/>
        <v>0</v>
      </c>
      <c r="C76" s="53">
        <f t="shared" si="10"/>
        <v>0</v>
      </c>
      <c r="D76" s="53">
        <f t="shared" si="11"/>
        <v>0</v>
      </c>
      <c r="E76" s="57" t="str">
        <f t="shared" si="12"/>
        <v/>
      </c>
    </row>
    <row r="77" spans="1:38" x14ac:dyDescent="0.25">
      <c r="A77" s="56" t="s">
        <v>1456</v>
      </c>
      <c r="B77" s="55">
        <f>SUM(B70:B76)</f>
        <v>0</v>
      </c>
      <c r="C77" s="55">
        <f t="shared" ref="C77:D77" si="13">SUM(C70:C76)</f>
        <v>0</v>
      </c>
      <c r="D77" s="55">
        <f t="shared" si="13"/>
        <v>0</v>
      </c>
      <c r="E77" s="58" t="str">
        <f t="shared" si="12"/>
        <v/>
      </c>
    </row>
  </sheetData>
  <mergeCells count="358">
    <mergeCell ref="A68:E68"/>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5:Q25"/>
    <mergeCell ref="T25:U25"/>
    <mergeCell ref="X25:Y25"/>
    <mergeCell ref="AB25:AC25"/>
    <mergeCell ref="AF25:AG25"/>
    <mergeCell ref="AJ25:AK25"/>
    <mergeCell ref="P23:Q23"/>
    <mergeCell ref="T23:U23"/>
    <mergeCell ref="X23:Y23"/>
    <mergeCell ref="AB23:AC23"/>
    <mergeCell ref="AF23:AG23"/>
    <mergeCell ref="AJ26:AK26"/>
    <mergeCell ref="P27:Q27"/>
    <mergeCell ref="T27:U27"/>
    <mergeCell ref="X27:Y27"/>
    <mergeCell ref="AB27:AC27"/>
    <mergeCell ref="AF27:AG27"/>
    <mergeCell ref="AJ27:AK27"/>
    <mergeCell ref="P26:Q26"/>
    <mergeCell ref="T26:U26"/>
    <mergeCell ref="X26:Y26"/>
    <mergeCell ref="AB26:AC26"/>
    <mergeCell ref="AF26:AG26"/>
    <mergeCell ref="AJ28:AK28"/>
    <mergeCell ref="P29:Q29"/>
    <mergeCell ref="T29:U29"/>
    <mergeCell ref="X29:Y29"/>
    <mergeCell ref="AB29:AC29"/>
    <mergeCell ref="AF29:AG29"/>
    <mergeCell ref="AJ29:AK29"/>
    <mergeCell ref="P28:Q28"/>
    <mergeCell ref="T28:U28"/>
    <mergeCell ref="X28:Y28"/>
    <mergeCell ref="AB28:AC28"/>
    <mergeCell ref="AF28:AG28"/>
    <mergeCell ref="AJ30:AK30"/>
    <mergeCell ref="P31:Q31"/>
    <mergeCell ref="T31:U31"/>
    <mergeCell ref="X31:Y31"/>
    <mergeCell ref="AB31:AC31"/>
    <mergeCell ref="AF31:AG31"/>
    <mergeCell ref="AJ31:AK31"/>
    <mergeCell ref="P30:Q30"/>
    <mergeCell ref="T30:U30"/>
    <mergeCell ref="X30:Y30"/>
    <mergeCell ref="AB30:AC30"/>
    <mergeCell ref="AF30:AG30"/>
    <mergeCell ref="AJ32:AK32"/>
    <mergeCell ref="P33:Q33"/>
    <mergeCell ref="T33:U33"/>
    <mergeCell ref="X33:Y33"/>
    <mergeCell ref="AB33:AC33"/>
    <mergeCell ref="AF33:AG33"/>
    <mergeCell ref="AJ33:AK33"/>
    <mergeCell ref="P32:Q32"/>
    <mergeCell ref="T32:U32"/>
    <mergeCell ref="X32:Y32"/>
    <mergeCell ref="AB32:AC32"/>
    <mergeCell ref="AF32:AG32"/>
    <mergeCell ref="AJ34:AK34"/>
    <mergeCell ref="P35:Q35"/>
    <mergeCell ref="T35:U35"/>
    <mergeCell ref="X35:Y35"/>
    <mergeCell ref="AB35:AC35"/>
    <mergeCell ref="AF35:AG35"/>
    <mergeCell ref="AJ35:AK35"/>
    <mergeCell ref="P34:Q34"/>
    <mergeCell ref="T34:U34"/>
    <mergeCell ref="X34:Y34"/>
    <mergeCell ref="AB34:AC34"/>
    <mergeCell ref="AF34:AG34"/>
    <mergeCell ref="AJ36:AK36"/>
    <mergeCell ref="P37:Q37"/>
    <mergeCell ref="T37:U37"/>
    <mergeCell ref="X37:Y37"/>
    <mergeCell ref="AB37:AC37"/>
    <mergeCell ref="AF37:AG37"/>
    <mergeCell ref="AJ37:AK37"/>
    <mergeCell ref="P36:Q36"/>
    <mergeCell ref="T36:U36"/>
    <mergeCell ref="X36:Y36"/>
    <mergeCell ref="AB36:AC36"/>
    <mergeCell ref="AF36:AG36"/>
    <mergeCell ref="AJ38:AK38"/>
    <mergeCell ref="P39:Q39"/>
    <mergeCell ref="T39:U39"/>
    <mergeCell ref="X39:Y39"/>
    <mergeCell ref="AB39:AC39"/>
    <mergeCell ref="AF39:AG39"/>
    <mergeCell ref="AJ39:AK39"/>
    <mergeCell ref="P38:Q38"/>
    <mergeCell ref="T38:U38"/>
    <mergeCell ref="X38:Y38"/>
    <mergeCell ref="AB38:AC38"/>
    <mergeCell ref="AF38:AG38"/>
    <mergeCell ref="AJ40:AK40"/>
    <mergeCell ref="P41:Q41"/>
    <mergeCell ref="T41:U41"/>
    <mergeCell ref="X41:Y41"/>
    <mergeCell ref="AB41:AC41"/>
    <mergeCell ref="AF41:AG41"/>
    <mergeCell ref="AJ41:AK41"/>
    <mergeCell ref="P40:Q40"/>
    <mergeCell ref="T40:U40"/>
    <mergeCell ref="X40:Y40"/>
    <mergeCell ref="AB40:AC40"/>
    <mergeCell ref="AF40:AG40"/>
    <mergeCell ref="AJ42:AK42"/>
    <mergeCell ref="P43:Q43"/>
    <mergeCell ref="T43:U43"/>
    <mergeCell ref="X43:Y43"/>
    <mergeCell ref="AB43:AC43"/>
    <mergeCell ref="AF43:AG43"/>
    <mergeCell ref="AJ43:AK43"/>
    <mergeCell ref="P42:Q42"/>
    <mergeCell ref="T42:U42"/>
    <mergeCell ref="X42:Y42"/>
    <mergeCell ref="AB42:AC42"/>
    <mergeCell ref="AF42:AG42"/>
    <mergeCell ref="AJ44:AK44"/>
    <mergeCell ref="P45:Q45"/>
    <mergeCell ref="T45:U45"/>
    <mergeCell ref="X45:Y45"/>
    <mergeCell ref="AB45:AC45"/>
    <mergeCell ref="AF45:AG45"/>
    <mergeCell ref="AJ45:AK45"/>
    <mergeCell ref="P44:Q44"/>
    <mergeCell ref="T44:U44"/>
    <mergeCell ref="X44:Y44"/>
    <mergeCell ref="AB44:AC44"/>
    <mergeCell ref="AF44:AG44"/>
    <mergeCell ref="AJ46:AK46"/>
    <mergeCell ref="P47:Q47"/>
    <mergeCell ref="T47:U47"/>
    <mergeCell ref="X47:Y47"/>
    <mergeCell ref="AB47:AC47"/>
    <mergeCell ref="AF47:AG47"/>
    <mergeCell ref="AJ47:AK47"/>
    <mergeCell ref="P46:Q46"/>
    <mergeCell ref="T46:U46"/>
    <mergeCell ref="X46:Y46"/>
    <mergeCell ref="AB46:AC46"/>
    <mergeCell ref="AF46:AG46"/>
    <mergeCell ref="AJ48:AK48"/>
    <mergeCell ref="P49:Q49"/>
    <mergeCell ref="T49:U49"/>
    <mergeCell ref="X49:Y49"/>
    <mergeCell ref="AB49:AC49"/>
    <mergeCell ref="AF49:AG49"/>
    <mergeCell ref="AJ49:AK49"/>
    <mergeCell ref="P48:Q48"/>
    <mergeCell ref="T48:U48"/>
    <mergeCell ref="X48:Y48"/>
    <mergeCell ref="AB48:AC48"/>
    <mergeCell ref="AF48:AG48"/>
    <mergeCell ref="AJ50:AK50"/>
    <mergeCell ref="P51:Q51"/>
    <mergeCell ref="T51:U51"/>
    <mergeCell ref="X51:Y51"/>
    <mergeCell ref="AB51:AC51"/>
    <mergeCell ref="AF51:AG51"/>
    <mergeCell ref="AJ51:AK51"/>
    <mergeCell ref="P50:Q50"/>
    <mergeCell ref="T50:U50"/>
    <mergeCell ref="X50:Y50"/>
    <mergeCell ref="AB50:AC50"/>
    <mergeCell ref="AF50:AG50"/>
    <mergeCell ref="AJ52:AK52"/>
    <mergeCell ref="P53:Q53"/>
    <mergeCell ref="T53:U53"/>
    <mergeCell ref="X53:Y53"/>
    <mergeCell ref="AB53:AC53"/>
    <mergeCell ref="AF53:AG53"/>
    <mergeCell ref="AJ53:AK53"/>
    <mergeCell ref="P52:Q52"/>
    <mergeCell ref="T52:U52"/>
    <mergeCell ref="X52:Y52"/>
    <mergeCell ref="AB52:AC52"/>
    <mergeCell ref="AF52:AG52"/>
    <mergeCell ref="AJ54:AK54"/>
    <mergeCell ref="P55:Q55"/>
    <mergeCell ref="T55:U55"/>
    <mergeCell ref="X55:Y55"/>
    <mergeCell ref="AB55:AC55"/>
    <mergeCell ref="AF55:AG55"/>
    <mergeCell ref="AJ55:AK55"/>
    <mergeCell ref="P54:Q54"/>
    <mergeCell ref="T54:U54"/>
    <mergeCell ref="X54:Y54"/>
    <mergeCell ref="AB54:AC54"/>
    <mergeCell ref="AF54:AG54"/>
    <mergeCell ref="AJ56:AK56"/>
    <mergeCell ref="P57:Q57"/>
    <mergeCell ref="T57:U57"/>
    <mergeCell ref="X57:Y57"/>
    <mergeCell ref="AB57:AC57"/>
    <mergeCell ref="AF57:AG57"/>
    <mergeCell ref="AJ57:AK57"/>
    <mergeCell ref="P56:Q56"/>
    <mergeCell ref="T56:U56"/>
    <mergeCell ref="X56:Y56"/>
    <mergeCell ref="AB56:AC56"/>
    <mergeCell ref="AF56:AG56"/>
    <mergeCell ref="AJ58:AK58"/>
    <mergeCell ref="P59:Q59"/>
    <mergeCell ref="T59:U59"/>
    <mergeCell ref="X59:Y59"/>
    <mergeCell ref="AB59:AC59"/>
    <mergeCell ref="AF59:AG59"/>
    <mergeCell ref="AJ59:AK59"/>
    <mergeCell ref="P58:Q58"/>
    <mergeCell ref="T58:U58"/>
    <mergeCell ref="X58:Y58"/>
    <mergeCell ref="AB58:AC58"/>
    <mergeCell ref="AF58:AG58"/>
    <mergeCell ref="AJ60:AK60"/>
    <mergeCell ref="P61:Q61"/>
    <mergeCell ref="T61:U61"/>
    <mergeCell ref="X61:Y61"/>
    <mergeCell ref="AB61:AC61"/>
    <mergeCell ref="AF61:AG61"/>
    <mergeCell ref="AJ61:AK61"/>
    <mergeCell ref="P60:Q60"/>
    <mergeCell ref="T60:U60"/>
    <mergeCell ref="X60:Y60"/>
    <mergeCell ref="AB60:AC60"/>
    <mergeCell ref="AF60:AG60"/>
    <mergeCell ref="AJ62:AK62"/>
    <mergeCell ref="P63:Q63"/>
    <mergeCell ref="T63:U63"/>
    <mergeCell ref="X63:Y63"/>
    <mergeCell ref="AB63:AC63"/>
    <mergeCell ref="AF63:AG63"/>
    <mergeCell ref="AJ63:AK63"/>
    <mergeCell ref="P62:Q62"/>
    <mergeCell ref="T62:U62"/>
    <mergeCell ref="X62:Y62"/>
    <mergeCell ref="AB62:AC62"/>
    <mergeCell ref="AF62:AG62"/>
    <mergeCell ref="AJ66:AK66"/>
    <mergeCell ref="P66:Q66"/>
    <mergeCell ref="T66:U66"/>
    <mergeCell ref="X66:Y66"/>
    <mergeCell ref="AB66:AC66"/>
    <mergeCell ref="AF66:AG66"/>
    <mergeCell ref="AJ64:AK64"/>
    <mergeCell ref="P65:Q65"/>
    <mergeCell ref="T65:U65"/>
    <mergeCell ref="X65:Y65"/>
    <mergeCell ref="AB65:AC65"/>
    <mergeCell ref="AF65:AG65"/>
    <mergeCell ref="AJ65:AK65"/>
    <mergeCell ref="P64:Q64"/>
    <mergeCell ref="T64:U64"/>
    <mergeCell ref="X64:Y64"/>
    <mergeCell ref="AB64:AC64"/>
    <mergeCell ref="AF64:AG64"/>
  </mergeCells>
  <conditionalFormatting sqref="H10:J66">
    <cfRule type="duplicateValues" dxfId="605" priority="30"/>
  </conditionalFormatting>
  <conditionalFormatting sqref="T10:V66 X10:Z66 AB10:AD66 AF10:AH66 AJ10:AL66 M10:R66">
    <cfRule type="expression" dxfId="604" priority="1">
      <formula>$J10&lt;&gt;""</formula>
    </cfRule>
    <cfRule type="expression" dxfId="603" priority="2">
      <formula>$H10&lt;&gt;""</formula>
    </cfRule>
  </conditionalFormatting>
  <conditionalFormatting sqref="R10:R66">
    <cfRule type="cellIs" dxfId="602" priority="23" operator="equal">
      <formula>"CERRADA"</formula>
    </cfRule>
    <cfRule type="cellIs" dxfId="601" priority="24" operator="equal">
      <formula>"CANCELADA"</formula>
    </cfRule>
    <cfRule type="cellIs" dxfId="600" priority="25" operator="equal">
      <formula>"EN EJECUCION"</formula>
    </cfRule>
    <cfRule type="cellIs" dxfId="599" priority="26" operator="equal">
      <formula>"SIN INICIAR"</formula>
    </cfRule>
  </conditionalFormatting>
  <conditionalFormatting sqref="V10:V66">
    <cfRule type="cellIs" dxfId="598" priority="19" operator="equal">
      <formula>"CERRADA"</formula>
    </cfRule>
    <cfRule type="cellIs" dxfId="597" priority="20" operator="equal">
      <formula>"CANCELADA"</formula>
    </cfRule>
    <cfRule type="cellIs" dxfId="596" priority="21" operator="equal">
      <formula>"EN EJECUCION"</formula>
    </cfRule>
    <cfRule type="cellIs" dxfId="595" priority="22" operator="equal">
      <formula>"SIN INICIAR"</formula>
    </cfRule>
  </conditionalFormatting>
  <conditionalFormatting sqref="Z10:Z66">
    <cfRule type="cellIs" dxfId="594" priority="15" operator="equal">
      <formula>"CERRADA"</formula>
    </cfRule>
    <cfRule type="cellIs" dxfId="593" priority="16" operator="equal">
      <formula>"CANCELADA"</formula>
    </cfRule>
    <cfRule type="cellIs" dxfId="592" priority="17" operator="equal">
      <formula>"EN EJECUCION"</formula>
    </cfRule>
    <cfRule type="cellIs" dxfId="591" priority="18" operator="equal">
      <formula>"SIN INICIAR"</formula>
    </cfRule>
  </conditionalFormatting>
  <conditionalFormatting sqref="AD10:AD66">
    <cfRule type="cellIs" dxfId="590" priority="11" operator="equal">
      <formula>"CERRADA"</formula>
    </cfRule>
    <cfRule type="cellIs" dxfId="589" priority="12" operator="equal">
      <formula>"CANCELADA"</formula>
    </cfRule>
    <cfRule type="cellIs" dxfId="588" priority="13" operator="equal">
      <formula>"EN EJECUCION"</formula>
    </cfRule>
    <cfRule type="cellIs" dxfId="587" priority="14" operator="equal">
      <formula>"SIN INICIAR"</formula>
    </cfRule>
  </conditionalFormatting>
  <conditionalFormatting sqref="AH10:AH66">
    <cfRule type="cellIs" dxfId="586" priority="7" operator="equal">
      <formula>"CERRADA"</formula>
    </cfRule>
    <cfRule type="cellIs" dxfId="585" priority="8" operator="equal">
      <formula>"CANCELADA"</formula>
    </cfRule>
    <cfRule type="cellIs" dxfId="584" priority="9" operator="equal">
      <formula>"EN EJECUCION"</formula>
    </cfRule>
    <cfRule type="cellIs" dxfId="583" priority="10" operator="equal">
      <formula>"SIN INICIAR"</formula>
    </cfRule>
  </conditionalFormatting>
  <conditionalFormatting sqref="AL10:AL66">
    <cfRule type="cellIs" dxfId="582" priority="3" operator="equal">
      <formula>"CERRADA"</formula>
    </cfRule>
    <cfRule type="cellIs" dxfId="581" priority="4" operator="equal">
      <formula>"CANCELADA"</formula>
    </cfRule>
    <cfRule type="cellIs" dxfId="580" priority="5" operator="equal">
      <formula>"EN EJECUCION"</formula>
    </cfRule>
    <cfRule type="cellIs" dxfId="579" priority="6" operator="equal">
      <formula>"SIN INICIAR"</formula>
    </cfRule>
  </conditionalFormatting>
  <dataValidations disablePrompts="1" count="1">
    <dataValidation type="list" allowBlank="1" showInputMessage="1" showErrorMessage="1" sqref="AD10:AD66 Z10:Z66 V10:V66 R10:R66 AH10:AH66 AL10:AL66" xr:uid="{00000000-0002-0000-12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1">
    <tabColor rgb="FFFF6699"/>
    <pageSetUpPr fitToPage="1"/>
  </sheetPr>
  <dimension ref="A1:AL63"/>
  <sheetViews>
    <sheetView showGridLines="0" zoomScale="85" zoomScaleNormal="85" zoomScaleSheetLayoutView="90"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3.42578125" style="51" customWidth="1"/>
    <col min="12" max="12" width="3.85546875" style="48" customWidth="1"/>
    <col min="13" max="14" width="32.28515625" style="48" customWidth="1"/>
    <col min="15" max="15" width="25.5703125" style="48" customWidth="1"/>
    <col min="16" max="18" width="22.85546875" style="48" customWidth="1"/>
    <col min="19" max="19" width="2.85546875" style="48" customWidth="1"/>
    <col min="20" max="22" width="22.85546875" style="48" customWidth="1"/>
    <col min="23" max="23" width="2" style="48" customWidth="1"/>
    <col min="24" max="26" width="22.85546875" style="48" customWidth="1"/>
    <col min="27" max="27" width="1.85546875" style="48" customWidth="1"/>
    <col min="28" max="30" width="22.85546875" style="48" customWidth="1"/>
    <col min="31" max="31" width="1.85546875" style="48" customWidth="1"/>
    <col min="32" max="34" width="22.85546875" style="48" customWidth="1"/>
    <col min="35" max="35" width="1.85546875" style="48" customWidth="1"/>
    <col min="36" max="38" width="22.85546875" style="48" customWidth="1"/>
    <col min="39" max="16384" width="11.42578125" style="48"/>
  </cols>
  <sheetData>
    <row r="1" spans="1:38" ht="56.25" customHeight="1" x14ac:dyDescent="0.25">
      <c r="B1" s="160" t="s">
        <v>1405</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COUNTA(H10:H52)</f>
        <v>0</v>
      </c>
      <c r="D4">
        <f t="shared" ref="D4:E4" si="6">COUNTA(I10:I52)</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335</v>
      </c>
      <c r="C10" t="s">
        <v>348</v>
      </c>
      <c r="D10" t="s">
        <v>1267</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335</v>
      </c>
      <c r="C11" t="s">
        <v>348</v>
      </c>
      <c r="D11" t="s">
        <v>1267</v>
      </c>
      <c r="E11">
        <v>1</v>
      </c>
      <c r="F11" t="s">
        <v>1778</v>
      </c>
      <c r="G11" t="s">
        <v>2657</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335</v>
      </c>
      <c r="C12" t="s">
        <v>348</v>
      </c>
      <c r="D12" t="s">
        <v>1267</v>
      </c>
      <c r="E12">
        <v>1</v>
      </c>
      <c r="F12" t="s">
        <v>1780</v>
      </c>
      <c r="G12" t="s">
        <v>2658</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335</v>
      </c>
      <c r="C13" t="s">
        <v>348</v>
      </c>
      <c r="D13" t="s">
        <v>1267</v>
      </c>
      <c r="E13">
        <v>1</v>
      </c>
      <c r="F13" t="s">
        <v>1782</v>
      </c>
      <c r="G13" t="s">
        <v>2659</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335</v>
      </c>
      <c r="C14" t="s">
        <v>1268</v>
      </c>
      <c r="D14" t="s">
        <v>1267</v>
      </c>
      <c r="E14">
        <v>2</v>
      </c>
      <c r="F14"/>
      <c r="G14" t="s">
        <v>250</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335</v>
      </c>
      <c r="C15" t="s">
        <v>1268</v>
      </c>
      <c r="D15" t="s">
        <v>1267</v>
      </c>
      <c r="E15">
        <v>2</v>
      </c>
      <c r="F15" t="s">
        <v>1790</v>
      </c>
      <c r="G15" t="s">
        <v>2660</v>
      </c>
      <c r="H15"/>
      <c r="I15"/>
      <c r="J15"/>
      <c r="K15"/>
      <c r="M15"/>
      <c r="N15"/>
      <c r="O15"/>
      <c r="P15" s="160"/>
      <c r="Q15" s="160"/>
      <c r="R15"/>
      <c r="T15" s="160"/>
      <c r="U15" s="160"/>
      <c r="V15"/>
      <c r="X15" s="160"/>
      <c r="Y15" s="160"/>
      <c r="Z15"/>
      <c r="AB15" s="160"/>
      <c r="AC15" s="160"/>
      <c r="AD15"/>
      <c r="AF15" s="160"/>
      <c r="AG15" s="160"/>
      <c r="AH15"/>
      <c r="AJ15" s="160"/>
      <c r="AK15" s="160"/>
      <c r="AL15"/>
    </row>
    <row r="16" spans="1:38" ht="15.75" thickBot="1" x14ac:dyDescent="0.3">
      <c r="A16" t="s">
        <v>0</v>
      </c>
      <c r="B16" t="s">
        <v>335</v>
      </c>
      <c r="C16" t="s">
        <v>1268</v>
      </c>
      <c r="D16" t="s">
        <v>1267</v>
      </c>
      <c r="E16">
        <v>2</v>
      </c>
      <c r="F16" t="s">
        <v>1792</v>
      </c>
      <c r="G16" t="s">
        <v>2661</v>
      </c>
      <c r="H16"/>
      <c r="I16"/>
      <c r="J16"/>
      <c r="K16"/>
      <c r="M16"/>
      <c r="N16"/>
      <c r="O16"/>
      <c r="P16" s="160"/>
      <c r="Q16" s="160"/>
      <c r="R16"/>
      <c r="T16" s="160"/>
      <c r="U16" s="160"/>
      <c r="V16"/>
      <c r="X16" s="160"/>
      <c r="Y16" s="160"/>
      <c r="Z16"/>
      <c r="AB16" s="160"/>
      <c r="AC16" s="160"/>
      <c r="AD16"/>
      <c r="AF16" s="160"/>
      <c r="AG16" s="160"/>
      <c r="AH16"/>
      <c r="AJ16" s="160"/>
      <c r="AK16" s="160"/>
      <c r="AL16"/>
    </row>
    <row r="17" spans="1:38" ht="15.75" thickTop="1" x14ac:dyDescent="0.25">
      <c r="A17" t="s">
        <v>24</v>
      </c>
      <c r="B17" t="s">
        <v>335</v>
      </c>
      <c r="C17" t="s">
        <v>298</v>
      </c>
      <c r="D17" t="s">
        <v>1267</v>
      </c>
      <c r="E17">
        <v>3</v>
      </c>
      <c r="F17"/>
      <c r="G17" t="s">
        <v>341</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335</v>
      </c>
      <c r="C18" t="s">
        <v>298</v>
      </c>
      <c r="D18" t="s">
        <v>1267</v>
      </c>
      <c r="E18">
        <v>3</v>
      </c>
      <c r="F18" t="s">
        <v>1867</v>
      </c>
      <c r="G18" t="s">
        <v>2662</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335</v>
      </c>
      <c r="C19" t="s">
        <v>298</v>
      </c>
      <c r="D19" t="s">
        <v>1267</v>
      </c>
      <c r="E19">
        <v>3</v>
      </c>
      <c r="F19" t="s">
        <v>1869</v>
      </c>
      <c r="G19" t="s">
        <v>2663</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335</v>
      </c>
      <c r="C20" t="s">
        <v>298</v>
      </c>
      <c r="D20" t="s">
        <v>1267</v>
      </c>
      <c r="E20">
        <v>3</v>
      </c>
      <c r="F20" t="s">
        <v>1871</v>
      </c>
      <c r="G20" t="s">
        <v>2664</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335</v>
      </c>
      <c r="C21" t="s">
        <v>298</v>
      </c>
      <c r="D21" t="s">
        <v>1267</v>
      </c>
      <c r="E21">
        <v>3</v>
      </c>
      <c r="F21" t="s">
        <v>1872</v>
      </c>
      <c r="G21" t="s">
        <v>2630</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335</v>
      </c>
      <c r="C22" t="s">
        <v>298</v>
      </c>
      <c r="D22" t="s">
        <v>1267</v>
      </c>
      <c r="E22">
        <v>4</v>
      </c>
      <c r="F22"/>
      <c r="G22" t="s">
        <v>85</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335</v>
      </c>
      <c r="C23" t="s">
        <v>298</v>
      </c>
      <c r="D23" t="s">
        <v>1267</v>
      </c>
      <c r="E23">
        <v>4</v>
      </c>
      <c r="F23" t="s">
        <v>1562</v>
      </c>
      <c r="G23" t="s">
        <v>2219</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335</v>
      </c>
      <c r="C24" t="s">
        <v>298</v>
      </c>
      <c r="D24" t="s">
        <v>1267</v>
      </c>
      <c r="E24">
        <v>4</v>
      </c>
      <c r="F24" t="s">
        <v>1564</v>
      </c>
      <c r="G24" t="s">
        <v>2243</v>
      </c>
      <c r="H24"/>
      <c r="I24"/>
      <c r="J24"/>
      <c r="K24"/>
      <c r="M24"/>
      <c r="N24"/>
      <c r="O24"/>
      <c r="P24" s="160"/>
      <c r="Q24" s="160"/>
      <c r="R24"/>
      <c r="T24" s="160"/>
      <c r="U24" s="160"/>
      <c r="V24"/>
      <c r="X24" s="160"/>
      <c r="Y24" s="160"/>
      <c r="Z24"/>
      <c r="AB24" s="160"/>
      <c r="AC24" s="160"/>
      <c r="AD24"/>
      <c r="AF24" s="160"/>
      <c r="AG24" s="160"/>
      <c r="AH24"/>
      <c r="AJ24" s="160"/>
      <c r="AK24" s="160"/>
      <c r="AL24"/>
    </row>
    <row r="25" spans="1:38" ht="15.75" thickBot="1" x14ac:dyDescent="0.3">
      <c r="A25" t="s">
        <v>24</v>
      </c>
      <c r="B25" t="s">
        <v>335</v>
      </c>
      <c r="C25" t="s">
        <v>1269</v>
      </c>
      <c r="D25" t="s">
        <v>1267</v>
      </c>
      <c r="E25">
        <v>5</v>
      </c>
      <c r="F25"/>
      <c r="G25" t="s">
        <v>308</v>
      </c>
      <c r="H25"/>
      <c r="I25"/>
      <c r="J25"/>
      <c r="K25"/>
      <c r="M25"/>
      <c r="N25"/>
      <c r="O25"/>
      <c r="P25" s="160"/>
      <c r="Q25" s="160"/>
      <c r="R25"/>
      <c r="T25" s="160"/>
      <c r="U25" s="160"/>
      <c r="V25"/>
      <c r="X25" s="160"/>
      <c r="Y25" s="160"/>
      <c r="Z25"/>
      <c r="AB25" s="160"/>
      <c r="AC25" s="160"/>
      <c r="AD25"/>
      <c r="AF25" s="160"/>
      <c r="AG25" s="160"/>
      <c r="AH25"/>
      <c r="AJ25" s="160"/>
      <c r="AK25" s="160"/>
      <c r="AL25"/>
    </row>
    <row r="26" spans="1:38" ht="15.75" thickTop="1" x14ac:dyDescent="0.25">
      <c r="A26" t="s">
        <v>125</v>
      </c>
      <c r="B26" t="s">
        <v>335</v>
      </c>
      <c r="C26" t="s">
        <v>348</v>
      </c>
      <c r="D26" t="s">
        <v>1267</v>
      </c>
      <c r="E26">
        <v>6</v>
      </c>
      <c r="F26"/>
      <c r="G26" t="s">
        <v>341</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335</v>
      </c>
      <c r="C27" t="s">
        <v>348</v>
      </c>
      <c r="D27" t="s">
        <v>1267</v>
      </c>
      <c r="E27">
        <v>6</v>
      </c>
      <c r="F27" t="s">
        <v>2170</v>
      </c>
      <c r="G27" t="s">
        <v>2665</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335</v>
      </c>
      <c r="C28" t="s">
        <v>348</v>
      </c>
      <c r="D28" t="s">
        <v>1267</v>
      </c>
      <c r="E28">
        <v>6</v>
      </c>
      <c r="F28" t="s">
        <v>2172</v>
      </c>
      <c r="G28" t="s">
        <v>2666</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Bot="1" x14ac:dyDescent="0.3">
      <c r="A29" t="s">
        <v>125</v>
      </c>
      <c r="B29" t="s">
        <v>335</v>
      </c>
      <c r="C29" t="s">
        <v>348</v>
      </c>
      <c r="D29" t="s">
        <v>1267</v>
      </c>
      <c r="E29">
        <v>6</v>
      </c>
      <c r="F29" t="s">
        <v>2174</v>
      </c>
      <c r="G29" t="s">
        <v>2087</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Top="1" x14ac:dyDescent="0.25">
      <c r="A30" t="s">
        <v>167</v>
      </c>
      <c r="B30" t="s">
        <v>335</v>
      </c>
      <c r="C30" t="s">
        <v>348</v>
      </c>
      <c r="D30" t="s">
        <v>1267</v>
      </c>
      <c r="E30">
        <v>7</v>
      </c>
      <c r="F30"/>
      <c r="G30" t="s">
        <v>341</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167</v>
      </c>
      <c r="B31" t="s">
        <v>335</v>
      </c>
      <c r="C31" t="s">
        <v>348</v>
      </c>
      <c r="D31" t="s">
        <v>1267</v>
      </c>
      <c r="E31">
        <v>7</v>
      </c>
      <c r="F31" t="s">
        <v>2176</v>
      </c>
      <c r="G31" t="s">
        <v>2667</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167</v>
      </c>
      <c r="B32" t="s">
        <v>335</v>
      </c>
      <c r="C32" t="s">
        <v>348</v>
      </c>
      <c r="D32" t="s">
        <v>1267</v>
      </c>
      <c r="E32">
        <v>7</v>
      </c>
      <c r="F32" t="s">
        <v>2178</v>
      </c>
      <c r="G32" t="s">
        <v>2668</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167</v>
      </c>
      <c r="B33" t="s">
        <v>335</v>
      </c>
      <c r="C33" t="s">
        <v>348</v>
      </c>
      <c r="D33" t="s">
        <v>1267</v>
      </c>
      <c r="E33">
        <v>7</v>
      </c>
      <c r="F33" t="s">
        <v>2179</v>
      </c>
      <c r="G33" t="s">
        <v>2669</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167</v>
      </c>
      <c r="B34" t="s">
        <v>335</v>
      </c>
      <c r="C34" t="s">
        <v>348</v>
      </c>
      <c r="D34" t="s">
        <v>1267</v>
      </c>
      <c r="E34">
        <v>7</v>
      </c>
      <c r="F34" t="s">
        <v>2197</v>
      </c>
      <c r="G34" t="s">
        <v>2670</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167</v>
      </c>
      <c r="B35" t="s">
        <v>335</v>
      </c>
      <c r="C35" t="s">
        <v>348</v>
      </c>
      <c r="D35" t="s">
        <v>1267</v>
      </c>
      <c r="E35">
        <v>7</v>
      </c>
      <c r="F35" t="s">
        <v>2199</v>
      </c>
      <c r="G35" t="s">
        <v>2671</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167</v>
      </c>
      <c r="B36" t="s">
        <v>335</v>
      </c>
      <c r="C36" t="s">
        <v>348</v>
      </c>
      <c r="D36" t="s">
        <v>1267</v>
      </c>
      <c r="E36">
        <v>7</v>
      </c>
      <c r="F36" t="s">
        <v>2200</v>
      </c>
      <c r="G36" t="s">
        <v>2672</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167</v>
      </c>
      <c r="B37" t="s">
        <v>335</v>
      </c>
      <c r="C37" t="s">
        <v>348</v>
      </c>
      <c r="D37" t="s">
        <v>1267</v>
      </c>
      <c r="E37">
        <v>7</v>
      </c>
      <c r="F37" t="s">
        <v>2201</v>
      </c>
      <c r="G37" t="s">
        <v>2673</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167</v>
      </c>
      <c r="B38" t="s">
        <v>335</v>
      </c>
      <c r="C38" t="s">
        <v>348</v>
      </c>
      <c r="D38" t="s">
        <v>1267</v>
      </c>
      <c r="E38">
        <v>7</v>
      </c>
      <c r="F38" t="s">
        <v>2203</v>
      </c>
      <c r="G38" t="s">
        <v>2674</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167</v>
      </c>
      <c r="B39" t="s">
        <v>335</v>
      </c>
      <c r="C39" t="s">
        <v>348</v>
      </c>
      <c r="D39" t="s">
        <v>1267</v>
      </c>
      <c r="E39">
        <v>7</v>
      </c>
      <c r="F39" t="s">
        <v>2204</v>
      </c>
      <c r="G39" t="s">
        <v>2675</v>
      </c>
      <c r="H39"/>
      <c r="I39"/>
      <c r="J39"/>
      <c r="K39"/>
      <c r="M39"/>
      <c r="N39"/>
      <c r="O39"/>
      <c r="P39" s="160"/>
      <c r="Q39" s="160"/>
      <c r="R39"/>
      <c r="T39" s="160"/>
      <c r="U39" s="160"/>
      <c r="V39"/>
      <c r="X39" s="160"/>
      <c r="Y39" s="160"/>
      <c r="Z39"/>
      <c r="AB39" s="160"/>
      <c r="AC39" s="160"/>
      <c r="AD39"/>
      <c r="AF39" s="160"/>
      <c r="AG39" s="160"/>
      <c r="AH39"/>
      <c r="AJ39" s="160"/>
      <c r="AK39" s="160"/>
      <c r="AL39"/>
    </row>
    <row r="40" spans="1:38" ht="15.75" thickBot="1" x14ac:dyDescent="0.3">
      <c r="A40" t="s">
        <v>167</v>
      </c>
      <c r="B40" t="s">
        <v>335</v>
      </c>
      <c r="C40" t="s">
        <v>348</v>
      </c>
      <c r="D40" t="s">
        <v>1267</v>
      </c>
      <c r="E40">
        <v>7</v>
      </c>
      <c r="F40" t="s">
        <v>350</v>
      </c>
      <c r="G40" t="s">
        <v>2676</v>
      </c>
      <c r="H40"/>
      <c r="I40"/>
      <c r="J40"/>
      <c r="K40"/>
      <c r="M40"/>
      <c r="N40"/>
      <c r="O40"/>
      <c r="P40" s="160"/>
      <c r="Q40" s="160"/>
      <c r="R40"/>
      <c r="T40" s="160"/>
      <c r="U40" s="160"/>
      <c r="V40"/>
      <c r="X40" s="160"/>
      <c r="Y40" s="160"/>
      <c r="Z40"/>
      <c r="AB40" s="160"/>
      <c r="AC40" s="160"/>
      <c r="AD40"/>
      <c r="AF40" s="160"/>
      <c r="AG40" s="160"/>
      <c r="AH40"/>
      <c r="AJ40" s="160"/>
      <c r="AK40" s="160"/>
      <c r="AL40"/>
    </row>
    <row r="41" spans="1:38" ht="15.75" thickTop="1" x14ac:dyDescent="0.25">
      <c r="A41" t="s">
        <v>189</v>
      </c>
      <c r="B41" t="s">
        <v>335</v>
      </c>
      <c r="C41" t="s">
        <v>348</v>
      </c>
      <c r="D41" t="s">
        <v>1267</v>
      </c>
      <c r="E41">
        <v>8</v>
      </c>
      <c r="F41"/>
      <c r="G41" t="s">
        <v>615</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189</v>
      </c>
      <c r="B42" t="s">
        <v>335</v>
      </c>
      <c r="C42" t="s">
        <v>348</v>
      </c>
      <c r="D42" t="s">
        <v>1267</v>
      </c>
      <c r="E42">
        <v>8</v>
      </c>
      <c r="F42" t="s">
        <v>1794</v>
      </c>
      <c r="G42" t="s">
        <v>2677</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189</v>
      </c>
      <c r="B43" t="s">
        <v>335</v>
      </c>
      <c r="C43" t="s">
        <v>348</v>
      </c>
      <c r="D43" t="s">
        <v>1267</v>
      </c>
      <c r="E43">
        <v>8</v>
      </c>
      <c r="F43" t="s">
        <v>1796</v>
      </c>
      <c r="G43" t="s">
        <v>2678</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189</v>
      </c>
      <c r="B44" t="s">
        <v>335</v>
      </c>
      <c r="C44" t="s">
        <v>348</v>
      </c>
      <c r="D44" t="s">
        <v>1267</v>
      </c>
      <c r="E44">
        <v>8</v>
      </c>
      <c r="F44" t="s">
        <v>1798</v>
      </c>
      <c r="G44" t="s">
        <v>2679</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189</v>
      </c>
      <c r="B45" t="s">
        <v>335</v>
      </c>
      <c r="C45" t="s">
        <v>348</v>
      </c>
      <c r="D45" t="s">
        <v>1267</v>
      </c>
      <c r="E45">
        <v>8</v>
      </c>
      <c r="F45" t="s">
        <v>1800</v>
      </c>
      <c r="G45" t="s">
        <v>2680</v>
      </c>
      <c r="H45"/>
      <c r="I45"/>
      <c r="J45"/>
      <c r="K45"/>
      <c r="M45"/>
      <c r="N45"/>
      <c r="O45"/>
      <c r="P45" s="160"/>
      <c r="Q45" s="160"/>
      <c r="R45"/>
      <c r="T45" s="160"/>
      <c r="U45" s="160"/>
      <c r="V45"/>
      <c r="X45" s="160"/>
      <c r="Y45" s="160"/>
      <c r="Z45"/>
      <c r="AB45" s="160"/>
      <c r="AC45" s="160"/>
      <c r="AD45"/>
      <c r="AF45" s="160"/>
      <c r="AG45" s="160"/>
      <c r="AH45"/>
      <c r="AJ45" s="160"/>
      <c r="AK45" s="160"/>
      <c r="AL45"/>
    </row>
    <row r="46" spans="1:38" ht="15.75" thickBot="1" x14ac:dyDescent="0.3">
      <c r="A46" t="s">
        <v>189</v>
      </c>
      <c r="B46" t="s">
        <v>335</v>
      </c>
      <c r="C46" t="s">
        <v>348</v>
      </c>
      <c r="D46" t="s">
        <v>1267</v>
      </c>
      <c r="E46">
        <v>8</v>
      </c>
      <c r="F46" t="s">
        <v>1809</v>
      </c>
      <c r="G46" t="s">
        <v>2613</v>
      </c>
      <c r="H46"/>
      <c r="I46"/>
      <c r="J46"/>
      <c r="K46"/>
      <c r="M46"/>
      <c r="N46"/>
      <c r="O46"/>
      <c r="P46" s="160"/>
      <c r="Q46" s="160"/>
      <c r="R46"/>
      <c r="T46" s="160"/>
      <c r="U46" s="160"/>
      <c r="V46"/>
      <c r="X46" s="160"/>
      <c r="Y46" s="160"/>
      <c r="Z46"/>
      <c r="AB46" s="160"/>
      <c r="AC46" s="160"/>
      <c r="AD46"/>
      <c r="AF46" s="160"/>
      <c r="AG46" s="160"/>
      <c r="AH46"/>
      <c r="AJ46" s="160"/>
      <c r="AK46" s="160"/>
      <c r="AL46"/>
    </row>
    <row r="47" spans="1:38" ht="15.75" thickTop="1" x14ac:dyDescent="0.25">
      <c r="A47" t="s">
        <v>363</v>
      </c>
      <c r="B47" t="s">
        <v>335</v>
      </c>
      <c r="C47" t="s">
        <v>348</v>
      </c>
      <c r="D47" t="s">
        <v>1267</v>
      </c>
      <c r="E47">
        <v>9</v>
      </c>
      <c r="F47"/>
      <c r="G47" t="s">
        <v>1152</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363</v>
      </c>
      <c r="B48" t="s">
        <v>335</v>
      </c>
      <c r="C48" t="s">
        <v>348</v>
      </c>
      <c r="D48" t="s">
        <v>1267</v>
      </c>
      <c r="E48">
        <v>9</v>
      </c>
      <c r="F48" t="s">
        <v>1586</v>
      </c>
      <c r="G48" t="s">
        <v>2681</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363</v>
      </c>
      <c r="B49" t="s">
        <v>335</v>
      </c>
      <c r="C49" t="s">
        <v>348</v>
      </c>
      <c r="D49" t="s">
        <v>1267</v>
      </c>
      <c r="E49">
        <v>9</v>
      </c>
      <c r="F49" t="s">
        <v>1588</v>
      </c>
      <c r="G49" t="s">
        <v>2682</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363</v>
      </c>
      <c r="B50" t="s">
        <v>335</v>
      </c>
      <c r="C50" t="s">
        <v>348</v>
      </c>
      <c r="D50" t="s">
        <v>1267</v>
      </c>
      <c r="E50">
        <v>9</v>
      </c>
      <c r="F50" t="s">
        <v>1590</v>
      </c>
      <c r="G50" t="s">
        <v>2683</v>
      </c>
      <c r="H50"/>
      <c r="I50"/>
      <c r="J50"/>
      <c r="K50"/>
      <c r="M50"/>
      <c r="N50"/>
      <c r="O50"/>
      <c r="P50" s="160"/>
      <c r="Q50" s="160"/>
      <c r="R50"/>
      <c r="T50" s="160"/>
      <c r="U50" s="160"/>
      <c r="V50"/>
      <c r="X50" s="160"/>
      <c r="Y50" s="160"/>
      <c r="Z50"/>
      <c r="AB50" s="160"/>
      <c r="AC50" s="160"/>
      <c r="AD50"/>
      <c r="AF50" s="160"/>
      <c r="AG50" s="160"/>
      <c r="AH50"/>
      <c r="AJ50" s="160"/>
      <c r="AK50" s="160"/>
      <c r="AL50"/>
    </row>
    <row r="51" spans="1:38" ht="15.75" thickBot="1" x14ac:dyDescent="0.3">
      <c r="A51" t="s">
        <v>363</v>
      </c>
      <c r="B51" t="s">
        <v>335</v>
      </c>
      <c r="C51" t="s">
        <v>348</v>
      </c>
      <c r="D51" t="s">
        <v>1267</v>
      </c>
      <c r="E51">
        <v>9</v>
      </c>
      <c r="F51" t="s">
        <v>1592</v>
      </c>
      <c r="G51" t="s">
        <v>2684</v>
      </c>
      <c r="H51"/>
      <c r="I51"/>
      <c r="J51"/>
      <c r="K51"/>
      <c r="M51"/>
      <c r="N51"/>
      <c r="O51"/>
      <c r="P51" s="160"/>
      <c r="Q51" s="160"/>
      <c r="R51"/>
      <c r="T51" s="160"/>
      <c r="U51" s="160"/>
      <c r="V51"/>
      <c r="X51" s="160"/>
      <c r="Y51" s="160"/>
      <c r="Z51"/>
      <c r="AB51" s="160"/>
      <c r="AC51" s="160"/>
      <c r="AD51"/>
      <c r="AF51" s="160"/>
      <c r="AG51" s="160"/>
      <c r="AH51"/>
      <c r="AJ51" s="160"/>
      <c r="AK51" s="160"/>
      <c r="AL51"/>
    </row>
    <row r="52" spans="1:38" ht="15.75" thickTop="1" x14ac:dyDescent="0.25">
      <c r="A52" t="s">
        <v>254</v>
      </c>
      <c r="B52" t="s">
        <v>335</v>
      </c>
      <c r="C52" t="s">
        <v>348</v>
      </c>
      <c r="D52" t="s">
        <v>1267</v>
      </c>
      <c r="E52">
        <v>10</v>
      </c>
      <c r="F52"/>
      <c r="G52" t="s">
        <v>1270</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H53">
        <f>COUNTA(H10:H52)</f>
        <v>0</v>
      </c>
      <c r="I53">
        <f t="shared" ref="I53:J53" si="7">COUNTA(I10:I52)</f>
        <v>0</v>
      </c>
      <c r="J53">
        <f t="shared" si="7"/>
        <v>0</v>
      </c>
    </row>
    <row r="54" spans="1:38" ht="40.5" customHeight="1" x14ac:dyDescent="0.25">
      <c r="A54" s="161" t="s">
        <v>4134</v>
      </c>
      <c r="B54" s="160"/>
      <c r="C54" s="160"/>
      <c r="D54" s="160"/>
      <c r="E54" s="160"/>
    </row>
    <row r="55" spans="1:38" ht="45" x14ac:dyDescent="0.25">
      <c r="A55" s="52" t="s">
        <v>3</v>
      </c>
      <c r="B55" s="52" t="s">
        <v>4112</v>
      </c>
      <c r="C55" s="52" t="s">
        <v>4113</v>
      </c>
      <c r="D55" s="52" t="s">
        <v>4114</v>
      </c>
      <c r="E55" s="52" t="s">
        <v>4115</v>
      </c>
    </row>
    <row r="56" spans="1:38" x14ac:dyDescent="0.25">
      <c r="A56" s="54" t="s">
        <v>0</v>
      </c>
      <c r="B56" s="53">
        <f>COUNTIFS($A$10:$A$52,$A56,H$10:H$52,"&lt;&gt;")</f>
        <v>0</v>
      </c>
      <c r="C56" s="53">
        <f t="shared" ref="C56:D56" si="8">COUNTIFS($A$10:$A$52,$A56,I$10:I$52,"&lt;&gt;")</f>
        <v>0</v>
      </c>
      <c r="D56" s="53">
        <f t="shared" si="8"/>
        <v>0</v>
      </c>
      <c r="E56" s="57" t="str">
        <f>IFERROR(B56/(B56+C56),"")</f>
        <v/>
      </c>
    </row>
    <row r="57" spans="1:38" x14ac:dyDescent="0.25">
      <c r="A57" s="54" t="s">
        <v>24</v>
      </c>
      <c r="B57" s="53">
        <f t="shared" ref="B57:B62" si="9">COUNTIFS($A$10:$A$52,$A57,H$10:H$52,"&lt;&gt;")</f>
        <v>0</v>
      </c>
      <c r="C57" s="53">
        <f t="shared" ref="C57:C62" si="10">COUNTIFS($A$10:$A$52,$A57,I$10:I$52,"&lt;&gt;")</f>
        <v>0</v>
      </c>
      <c r="D57" s="53">
        <f t="shared" ref="D57:D62" si="11">COUNTIFS($A$10:$A$52,$A57,J$10:J$52,"&lt;&gt;")</f>
        <v>0</v>
      </c>
      <c r="E57" s="57" t="str">
        <f t="shared" ref="E57:E63" si="12">IFERROR(B57/(B57+C57),"")</f>
        <v/>
      </c>
    </row>
    <row r="58" spans="1:38" x14ac:dyDescent="0.25">
      <c r="A58" s="54" t="s">
        <v>125</v>
      </c>
      <c r="B58" s="53">
        <f t="shared" si="9"/>
        <v>0</v>
      </c>
      <c r="C58" s="53">
        <f t="shared" si="10"/>
        <v>0</v>
      </c>
      <c r="D58" s="53">
        <f t="shared" si="11"/>
        <v>0</v>
      </c>
      <c r="E58" s="57" t="str">
        <f t="shared" si="12"/>
        <v/>
      </c>
    </row>
    <row r="59" spans="1:38" ht="30" x14ac:dyDescent="0.25">
      <c r="A59" s="54" t="s">
        <v>167</v>
      </c>
      <c r="B59" s="53">
        <f t="shared" si="9"/>
        <v>0</v>
      </c>
      <c r="C59" s="53">
        <f t="shared" si="10"/>
        <v>0</v>
      </c>
      <c r="D59" s="53">
        <f t="shared" si="11"/>
        <v>0</v>
      </c>
      <c r="E59" s="57" t="str">
        <f t="shared" si="12"/>
        <v/>
      </c>
    </row>
    <row r="60" spans="1:38" ht="30" x14ac:dyDescent="0.25">
      <c r="A60" s="54" t="s">
        <v>189</v>
      </c>
      <c r="B60" s="53">
        <f t="shared" si="9"/>
        <v>0</v>
      </c>
      <c r="C60" s="53">
        <f t="shared" si="10"/>
        <v>0</v>
      </c>
      <c r="D60" s="53">
        <f t="shared" si="11"/>
        <v>0</v>
      </c>
      <c r="E60" s="57" t="str">
        <f t="shared" si="12"/>
        <v/>
      </c>
    </row>
    <row r="61" spans="1:38" ht="30" x14ac:dyDescent="0.25">
      <c r="A61" s="54" t="s">
        <v>363</v>
      </c>
      <c r="B61" s="53">
        <f t="shared" si="9"/>
        <v>0</v>
      </c>
      <c r="C61" s="53">
        <f t="shared" si="10"/>
        <v>0</v>
      </c>
      <c r="D61" s="53">
        <f t="shared" si="11"/>
        <v>0</v>
      </c>
      <c r="E61" s="57" t="str">
        <f t="shared" si="12"/>
        <v/>
      </c>
    </row>
    <row r="62" spans="1:38" x14ac:dyDescent="0.25">
      <c r="A62" s="54" t="s">
        <v>254</v>
      </c>
      <c r="B62" s="53">
        <f t="shared" si="9"/>
        <v>0</v>
      </c>
      <c r="C62" s="53">
        <f t="shared" si="10"/>
        <v>0</v>
      </c>
      <c r="D62" s="53">
        <f t="shared" si="11"/>
        <v>0</v>
      </c>
      <c r="E62" s="57" t="str">
        <f t="shared" si="12"/>
        <v/>
      </c>
    </row>
    <row r="63" spans="1:38" x14ac:dyDescent="0.25">
      <c r="A63" s="56" t="s">
        <v>1456</v>
      </c>
      <c r="B63" s="55">
        <f>SUM(B56:B62)</f>
        <v>0</v>
      </c>
      <c r="C63" s="55">
        <f t="shared" ref="C63:D63" si="13">SUM(C56:C62)</f>
        <v>0</v>
      </c>
      <c r="D63" s="55">
        <f t="shared" si="13"/>
        <v>0</v>
      </c>
      <c r="E63" s="58" t="str">
        <f t="shared" si="12"/>
        <v/>
      </c>
    </row>
  </sheetData>
  <mergeCells count="280">
    <mergeCell ref="A54:E54"/>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s>
  <conditionalFormatting sqref="H10:J52">
    <cfRule type="duplicateValues" dxfId="578" priority="30"/>
  </conditionalFormatting>
  <conditionalFormatting sqref="G2:I8">
    <cfRule type="duplicateValues" dxfId="577" priority="29"/>
  </conditionalFormatting>
  <conditionalFormatting sqref="T10:V52 X10:Z52 AB10:AD52 AF10:AH52 AJ10:AL52 M10:R52">
    <cfRule type="expression" dxfId="576" priority="1">
      <formula>$J10&lt;&gt;""</formula>
    </cfRule>
    <cfRule type="expression" dxfId="575" priority="2">
      <formula>$H10&lt;&gt;""</formula>
    </cfRule>
  </conditionalFormatting>
  <conditionalFormatting sqref="R10:R52">
    <cfRule type="cellIs" dxfId="574" priority="23" operator="equal">
      <formula>"CERRADA"</formula>
    </cfRule>
    <cfRule type="cellIs" dxfId="573" priority="24" operator="equal">
      <formula>"CANCELADA"</formula>
    </cfRule>
    <cfRule type="cellIs" dxfId="572" priority="25" operator="equal">
      <formula>"EN EJECUCION"</formula>
    </cfRule>
    <cfRule type="cellIs" dxfId="571" priority="26" operator="equal">
      <formula>"SIN INICIAR"</formula>
    </cfRule>
  </conditionalFormatting>
  <conditionalFormatting sqref="V10:V52">
    <cfRule type="cellIs" dxfId="570" priority="19" operator="equal">
      <formula>"CERRADA"</formula>
    </cfRule>
    <cfRule type="cellIs" dxfId="569" priority="20" operator="equal">
      <formula>"CANCELADA"</formula>
    </cfRule>
    <cfRule type="cellIs" dxfId="568" priority="21" operator="equal">
      <formula>"EN EJECUCION"</formula>
    </cfRule>
    <cfRule type="cellIs" dxfId="567" priority="22" operator="equal">
      <formula>"SIN INICIAR"</formula>
    </cfRule>
  </conditionalFormatting>
  <conditionalFormatting sqref="Z10:Z52">
    <cfRule type="cellIs" dxfId="566" priority="15" operator="equal">
      <formula>"CERRADA"</formula>
    </cfRule>
    <cfRule type="cellIs" dxfId="565" priority="16" operator="equal">
      <formula>"CANCELADA"</formula>
    </cfRule>
    <cfRule type="cellIs" dxfId="564" priority="17" operator="equal">
      <formula>"EN EJECUCION"</formula>
    </cfRule>
    <cfRule type="cellIs" dxfId="563" priority="18" operator="equal">
      <formula>"SIN INICIAR"</formula>
    </cfRule>
  </conditionalFormatting>
  <conditionalFormatting sqref="AD10:AD52">
    <cfRule type="cellIs" dxfId="562" priority="11" operator="equal">
      <formula>"CERRADA"</formula>
    </cfRule>
    <cfRule type="cellIs" dxfId="561" priority="12" operator="equal">
      <formula>"CANCELADA"</formula>
    </cfRule>
    <cfRule type="cellIs" dxfId="560" priority="13" operator="equal">
      <formula>"EN EJECUCION"</formula>
    </cfRule>
    <cfRule type="cellIs" dxfId="559" priority="14" operator="equal">
      <formula>"SIN INICIAR"</formula>
    </cfRule>
  </conditionalFormatting>
  <conditionalFormatting sqref="AH10:AH52">
    <cfRule type="cellIs" dxfId="558" priority="7" operator="equal">
      <formula>"CERRADA"</formula>
    </cfRule>
    <cfRule type="cellIs" dxfId="557" priority="8" operator="equal">
      <formula>"CANCELADA"</formula>
    </cfRule>
    <cfRule type="cellIs" dxfId="556" priority="9" operator="equal">
      <formula>"EN EJECUCION"</formula>
    </cfRule>
    <cfRule type="cellIs" dxfId="555" priority="10" operator="equal">
      <formula>"SIN INICIAR"</formula>
    </cfRule>
  </conditionalFormatting>
  <conditionalFormatting sqref="AL10:AL52">
    <cfRule type="cellIs" dxfId="554" priority="3" operator="equal">
      <formula>"CERRADA"</formula>
    </cfRule>
    <cfRule type="cellIs" dxfId="553" priority="4" operator="equal">
      <formula>"CANCELADA"</formula>
    </cfRule>
    <cfRule type="cellIs" dxfId="552" priority="5" operator="equal">
      <formula>"EN EJECUCION"</formula>
    </cfRule>
    <cfRule type="cellIs" dxfId="551" priority="6" operator="equal">
      <formula>"SIN INICIAR"</formula>
    </cfRule>
  </conditionalFormatting>
  <dataValidations count="1">
    <dataValidation type="list" allowBlank="1" showInputMessage="1" showErrorMessage="1" sqref="AD10:AD52 Z10:Z52 V10:V52 R10:R52 AH10:AH52 AL10:AL52" xr:uid="{00000000-0002-0000-13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2">
    <tabColor rgb="FFFF6699"/>
    <pageSetUpPr fitToPage="1"/>
  </sheetPr>
  <dimension ref="A1:AL54"/>
  <sheetViews>
    <sheetView showGridLines="0" zoomScale="85" zoomScaleNormal="85" zoomScaleSheetLayoutView="80" workbookViewId="0">
      <selection activeCell="H46" sqref="H46"/>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0.85546875" style="51" customWidth="1"/>
    <col min="12" max="12" width="4.140625" style="48" customWidth="1"/>
    <col min="13" max="14" width="38" style="48" customWidth="1"/>
    <col min="15" max="15" width="26.7109375" style="48" customWidth="1"/>
    <col min="16" max="18" width="23.28515625" style="48" customWidth="1"/>
    <col min="19" max="19" width="2.140625" style="48" customWidth="1"/>
    <col min="20" max="22" width="23.28515625" style="48" customWidth="1"/>
    <col min="23" max="23" width="2.85546875" style="48" customWidth="1"/>
    <col min="24" max="26" width="23.28515625" style="48" customWidth="1"/>
    <col min="27" max="27" width="3.140625" style="48" customWidth="1"/>
    <col min="28" max="30" width="23.28515625" style="48" customWidth="1"/>
    <col min="31" max="31" width="2.28515625" style="48" customWidth="1"/>
    <col min="32" max="34" width="23.28515625" style="48" customWidth="1"/>
    <col min="35" max="35" width="2.85546875" style="48" customWidth="1"/>
    <col min="36" max="38" width="23.28515625" style="48" customWidth="1"/>
    <col min="39" max="16384" width="11.42578125" style="48"/>
  </cols>
  <sheetData>
    <row r="1" spans="1:38" ht="56.25" customHeight="1" x14ac:dyDescent="0.25">
      <c r="B1" s="160" t="s">
        <v>1406</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COUNTIFS(R$10:R$501,P2)</f>
        <v>0</v>
      </c>
      <c r="R2" t="str">
        <f>IFERROR(Q2/SUM(Q$2:Q$5),"")</f>
        <v/>
      </c>
      <c r="S2"/>
      <c r="T2" t="s">
        <v>1435</v>
      </c>
      <c r="U2">
        <f>COUNTIFS(V$10:V$501,T2)</f>
        <v>0</v>
      </c>
      <c r="V2" t="str">
        <f>IFERROR(U2/SUM(U$2:U$5),"")</f>
        <v/>
      </c>
      <c r="W2"/>
      <c r="X2" t="s">
        <v>1435</v>
      </c>
      <c r="Y2">
        <f>COUNTIFS(Z$10:Z$501,X2)</f>
        <v>0</v>
      </c>
      <c r="Z2" t="str">
        <f>IFERROR(Y2/SUM(Y$2:Y$5),"")</f>
        <v/>
      </c>
      <c r="AA2"/>
      <c r="AB2" t="s">
        <v>1435</v>
      </c>
      <c r="AC2">
        <f>COUNTIFS(AD$10:AD$501,AB2)</f>
        <v>0</v>
      </c>
      <c r="AD2" t="str">
        <f>IFERROR(AC2/SUM(AC$2:AC$5),"")</f>
        <v/>
      </c>
      <c r="AE2"/>
      <c r="AF2" t="s">
        <v>1435</v>
      </c>
      <c r="AG2">
        <f>COUNTIFS(AH$10:AH$501,AF2)</f>
        <v>0</v>
      </c>
      <c r="AH2" t="str">
        <f>IFERROR(AG2/SUM(AG$2:AG$5),"")</f>
        <v/>
      </c>
      <c r="AI2"/>
      <c r="AJ2" t="s">
        <v>1435</v>
      </c>
      <c r="AK2">
        <f>COUNTIFS(AL$10:AL$501,AJ2)</f>
        <v>0</v>
      </c>
      <c r="AL2" t="str">
        <f>IFERROR(AK2/SUM(AK$2:AK$5),"")</f>
        <v/>
      </c>
    </row>
    <row r="3" spans="1:38" x14ac:dyDescent="0.25">
      <c r="A3"/>
      <c r="B3"/>
      <c r="C3" t="s">
        <v>1087</v>
      </c>
      <c r="D3" t="s">
        <v>1088</v>
      </c>
      <c r="E3" t="s">
        <v>1089</v>
      </c>
      <c r="F3"/>
      <c r="H3" s="51"/>
      <c r="J3" s="48"/>
      <c r="K3" s="48"/>
      <c r="P3" t="s">
        <v>1432</v>
      </c>
      <c r="Q3">
        <f>COUNTIFS(R$10:R$501,P3)</f>
        <v>0</v>
      </c>
      <c r="R3" t="str">
        <f t="shared" ref="R3:R5" si="0">IFERROR(Q3/SUM(Q$2:Q$5),"")</f>
        <v/>
      </c>
      <c r="S3"/>
      <c r="T3" t="s">
        <v>1432</v>
      </c>
      <c r="U3">
        <f>COUNTIFS(V$10:V$501,T3)</f>
        <v>0</v>
      </c>
      <c r="V3" t="str">
        <f t="shared" ref="V3:V5" si="1">IFERROR(U3/SUM(U$2:U$5),"")</f>
        <v/>
      </c>
      <c r="W3"/>
      <c r="X3" t="s">
        <v>1432</v>
      </c>
      <c r="Y3">
        <f>COUNTIFS(Z$10:Z$501,X3)</f>
        <v>0</v>
      </c>
      <c r="Z3" t="str">
        <f t="shared" ref="Z3:Z5" si="2">IFERROR(Y3/SUM(Y$2:Y$5),"")</f>
        <v/>
      </c>
      <c r="AA3"/>
      <c r="AB3" t="s">
        <v>1432</v>
      </c>
      <c r="AC3">
        <f>COUNTIFS(AD$10:AD$501,AB3)</f>
        <v>0</v>
      </c>
      <c r="AD3" t="str">
        <f t="shared" ref="AD3:AD5" si="3">IFERROR(AC3/SUM(AC$2:AC$5),"")</f>
        <v/>
      </c>
      <c r="AE3"/>
      <c r="AF3" t="s">
        <v>1432</v>
      </c>
      <c r="AG3">
        <f>COUNTIFS(AH$10:AH$501,AF3)</f>
        <v>0</v>
      </c>
      <c r="AH3" t="str">
        <f t="shared" ref="AH3:AH5" si="4">IFERROR(AG3/SUM(AG$2:AG$5),"")</f>
        <v/>
      </c>
      <c r="AI3"/>
      <c r="AJ3" t="s">
        <v>1432</v>
      </c>
      <c r="AK3">
        <f>COUNTIFS(AL$10:AL$501,AJ3)</f>
        <v>0</v>
      </c>
      <c r="AL3" t="str">
        <f t="shared" ref="AL3:AL5" si="5">IFERROR(AK3/SUM(AK$2:AK$5),"")</f>
        <v/>
      </c>
    </row>
    <row r="4" spans="1:38" ht="26.25" customHeight="1" x14ac:dyDescent="0.25">
      <c r="A4" s="160" t="s">
        <v>1333</v>
      </c>
      <c r="B4" s="160"/>
      <c r="C4">
        <f>COUNTA(H10:H43)</f>
        <v>0</v>
      </c>
      <c r="D4">
        <f t="shared" ref="D4:E4" si="6">COUNTA(I10:I43)</f>
        <v>0</v>
      </c>
      <c r="E4">
        <f t="shared" si="6"/>
        <v>0</v>
      </c>
      <c r="F4"/>
      <c r="H4" s="51"/>
      <c r="J4" s="48"/>
      <c r="K4" s="48"/>
      <c r="P4" t="s">
        <v>1433</v>
      </c>
      <c r="Q4">
        <f>COUNTIFS(R$10:R$501,P4)</f>
        <v>0</v>
      </c>
      <c r="R4" t="str">
        <f t="shared" si="0"/>
        <v/>
      </c>
      <c r="S4"/>
      <c r="T4" t="s">
        <v>1433</v>
      </c>
      <c r="U4">
        <f>COUNTIFS(V$10:V$501,T4)</f>
        <v>0</v>
      </c>
      <c r="V4" t="str">
        <f t="shared" si="1"/>
        <v/>
      </c>
      <c r="W4"/>
      <c r="X4" t="s">
        <v>1433</v>
      </c>
      <c r="Y4">
        <f>COUNTIFS(Z$10:Z$501,X4)</f>
        <v>0</v>
      </c>
      <c r="Z4" t="str">
        <f t="shared" si="2"/>
        <v/>
      </c>
      <c r="AA4"/>
      <c r="AB4" t="s">
        <v>1433</v>
      </c>
      <c r="AC4">
        <f>COUNTIFS(AD$10:AD$501,AB4)</f>
        <v>0</v>
      </c>
      <c r="AD4" t="str">
        <f t="shared" si="3"/>
        <v/>
      </c>
      <c r="AE4"/>
      <c r="AF4" t="s">
        <v>1433</v>
      </c>
      <c r="AG4">
        <f>COUNTIFS(AH$10:AH$501,AF4)</f>
        <v>0</v>
      </c>
      <c r="AH4" t="str">
        <f t="shared" si="4"/>
        <v/>
      </c>
      <c r="AI4"/>
      <c r="AJ4" t="s">
        <v>1433</v>
      </c>
      <c r="AK4">
        <f>COUNTIFS(AL$10:AL$501,AJ4)</f>
        <v>0</v>
      </c>
      <c r="AL4" t="str">
        <f t="shared" si="5"/>
        <v/>
      </c>
    </row>
    <row r="5" spans="1:38" ht="30.75" customHeight="1" x14ac:dyDescent="0.25">
      <c r="A5" s="160" t="s">
        <v>1334</v>
      </c>
      <c r="B5" s="160"/>
      <c r="C5" t="str">
        <f>IFERROR(C4/(D4+C4),"")</f>
        <v/>
      </c>
      <c r="D5"/>
      <c r="E5"/>
      <c r="F5"/>
      <c r="H5" s="51"/>
      <c r="J5" s="48"/>
      <c r="K5" s="48"/>
      <c r="P5" t="s">
        <v>1434</v>
      </c>
      <c r="Q5">
        <f>COUNTIFS(R$10:R$501,P5)</f>
        <v>0</v>
      </c>
      <c r="R5" t="str">
        <f t="shared" si="0"/>
        <v/>
      </c>
      <c r="S5"/>
      <c r="T5" t="s">
        <v>1434</v>
      </c>
      <c r="U5">
        <f>COUNTIFS(V$10:V$501,T5)</f>
        <v>0</v>
      </c>
      <c r="V5" t="str">
        <f t="shared" si="1"/>
        <v/>
      </c>
      <c r="W5"/>
      <c r="X5" t="s">
        <v>1434</v>
      </c>
      <c r="Y5">
        <f>COUNTIFS(Z$10:Z$501,X5)</f>
        <v>0</v>
      </c>
      <c r="Z5" t="str">
        <f t="shared" si="2"/>
        <v/>
      </c>
      <c r="AA5"/>
      <c r="AB5" t="s">
        <v>1434</v>
      </c>
      <c r="AC5">
        <f>COUNTIFS(AD$10:AD$501,AB5)</f>
        <v>0</v>
      </c>
      <c r="AD5" t="str">
        <f t="shared" si="3"/>
        <v/>
      </c>
      <c r="AE5"/>
      <c r="AF5" t="s">
        <v>1434</v>
      </c>
      <c r="AG5">
        <f>COUNTIFS(AH$10:AH$501,AF5)</f>
        <v>0</v>
      </c>
      <c r="AH5" t="str">
        <f t="shared" si="4"/>
        <v/>
      </c>
      <c r="AI5"/>
      <c r="AJ5" t="s">
        <v>1434</v>
      </c>
      <c r="AK5">
        <f>COUNTIFS(AL$10:AL$501,AJ5)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335</v>
      </c>
      <c r="C10" t="s">
        <v>442</v>
      </c>
      <c r="D10" t="s">
        <v>1272</v>
      </c>
      <c r="E10">
        <v>1</v>
      </c>
      <c r="F10"/>
      <c r="G10" t="s">
        <v>292</v>
      </c>
      <c r="H10"/>
      <c r="I10"/>
      <c r="J10"/>
      <c r="K10"/>
      <c r="M10"/>
      <c r="N10"/>
      <c r="O10"/>
      <c r="P10" s="160"/>
      <c r="Q10" s="160"/>
      <c r="R10"/>
      <c r="T10" s="160"/>
      <c r="U10" s="160"/>
      <c r="V10"/>
      <c r="X10" s="160"/>
      <c r="Y10" s="160"/>
      <c r="Z10"/>
      <c r="AB10" s="160"/>
      <c r="AC10" s="160"/>
      <c r="AD10"/>
      <c r="AF10" s="160"/>
      <c r="AG10" s="160"/>
      <c r="AH10"/>
      <c r="AJ10" s="160"/>
      <c r="AK10" s="160"/>
      <c r="AL10"/>
    </row>
    <row r="11" spans="1:38" ht="45" customHeight="1" x14ac:dyDescent="0.25">
      <c r="A11" t="s">
        <v>0</v>
      </c>
      <c r="B11" t="s">
        <v>335</v>
      </c>
      <c r="C11" t="s">
        <v>442</v>
      </c>
      <c r="D11" t="s">
        <v>1272</v>
      </c>
      <c r="E11">
        <v>1</v>
      </c>
      <c r="F11" t="s">
        <v>1778</v>
      </c>
      <c r="G11" t="s">
        <v>2685</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335</v>
      </c>
      <c r="C12" t="s">
        <v>442</v>
      </c>
      <c r="D12" t="s">
        <v>1272</v>
      </c>
      <c r="E12">
        <v>2</v>
      </c>
      <c r="F12"/>
      <c r="G12" t="s">
        <v>1273</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335</v>
      </c>
      <c r="C13" t="s">
        <v>121</v>
      </c>
      <c r="D13" t="s">
        <v>1272</v>
      </c>
      <c r="E13">
        <v>3</v>
      </c>
      <c r="F13"/>
      <c r="G13" t="s">
        <v>308</v>
      </c>
      <c r="H13"/>
      <c r="I13"/>
      <c r="J13"/>
      <c r="K13"/>
      <c r="M13"/>
      <c r="N13"/>
      <c r="O13"/>
      <c r="P13" s="160"/>
      <c r="Q13" s="160"/>
      <c r="R13"/>
      <c r="T13" s="160"/>
      <c r="U13" s="160"/>
      <c r="V13"/>
      <c r="X13" s="160"/>
      <c r="Y13" s="160"/>
      <c r="Z13"/>
      <c r="AB13" s="160"/>
      <c r="AC13" s="160"/>
      <c r="AD13"/>
      <c r="AF13" s="160"/>
      <c r="AG13" s="160"/>
      <c r="AH13"/>
      <c r="AJ13" s="160"/>
      <c r="AK13" s="160"/>
      <c r="AL13"/>
    </row>
    <row r="14" spans="1:38" ht="15.75" thickBot="1" x14ac:dyDescent="0.3">
      <c r="A14" t="s">
        <v>0</v>
      </c>
      <c r="B14" t="s">
        <v>335</v>
      </c>
      <c r="C14" t="s">
        <v>121</v>
      </c>
      <c r="D14" t="s">
        <v>1272</v>
      </c>
      <c r="E14">
        <v>4</v>
      </c>
      <c r="F14"/>
      <c r="G14" t="s">
        <v>1274</v>
      </c>
      <c r="H14"/>
      <c r="I14"/>
      <c r="J14"/>
      <c r="K14"/>
      <c r="M14"/>
      <c r="N14"/>
      <c r="O14"/>
      <c r="P14" s="160"/>
      <c r="Q14" s="160"/>
      <c r="R14"/>
      <c r="T14" s="160"/>
      <c r="U14" s="160"/>
      <c r="V14"/>
      <c r="X14" s="160"/>
      <c r="Y14" s="160"/>
      <c r="Z14"/>
      <c r="AB14" s="160"/>
      <c r="AC14" s="160"/>
      <c r="AD14"/>
      <c r="AF14" s="160"/>
      <c r="AG14" s="160"/>
      <c r="AH14"/>
      <c r="AJ14" s="160"/>
      <c r="AK14" s="160"/>
      <c r="AL14"/>
    </row>
    <row r="15" spans="1:38" ht="15.75" thickTop="1" x14ac:dyDescent="0.25">
      <c r="A15" t="s">
        <v>24</v>
      </c>
      <c r="B15" t="s">
        <v>335</v>
      </c>
      <c r="C15" t="s">
        <v>1275</v>
      </c>
      <c r="D15" t="s">
        <v>1272</v>
      </c>
      <c r="E15">
        <v>5</v>
      </c>
      <c r="F15"/>
      <c r="G15" t="s">
        <v>338</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335</v>
      </c>
      <c r="C16" t="s">
        <v>1275</v>
      </c>
      <c r="D16" t="s">
        <v>1272</v>
      </c>
      <c r="E16">
        <v>6</v>
      </c>
      <c r="F16"/>
      <c r="G16" t="s">
        <v>250</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335</v>
      </c>
      <c r="C17" t="s">
        <v>1275</v>
      </c>
      <c r="D17" t="s">
        <v>1272</v>
      </c>
      <c r="E17">
        <v>6</v>
      </c>
      <c r="F17" t="s">
        <v>2170</v>
      </c>
      <c r="G17" t="s">
        <v>2686</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335</v>
      </c>
      <c r="C18" t="s">
        <v>1275</v>
      </c>
      <c r="D18" t="s">
        <v>1272</v>
      </c>
      <c r="E18">
        <v>6</v>
      </c>
      <c r="F18" t="s">
        <v>2172</v>
      </c>
      <c r="G18" t="s">
        <v>2580</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335</v>
      </c>
      <c r="C19" t="s">
        <v>1275</v>
      </c>
      <c r="D19" t="s">
        <v>1272</v>
      </c>
      <c r="E19">
        <v>6</v>
      </c>
      <c r="F19" t="s">
        <v>2687</v>
      </c>
      <c r="G19" t="s">
        <v>1656</v>
      </c>
      <c r="H19"/>
      <c r="I19"/>
      <c r="J19"/>
      <c r="K19"/>
      <c r="M19"/>
      <c r="N19"/>
      <c r="O19"/>
      <c r="P19"/>
      <c r="Q19"/>
      <c r="R19"/>
      <c r="T19"/>
      <c r="U19"/>
      <c r="V19"/>
      <c r="X19"/>
      <c r="Y19"/>
      <c r="Z19"/>
      <c r="AB19"/>
      <c r="AC19"/>
      <c r="AD19"/>
      <c r="AF19"/>
      <c r="AG19"/>
      <c r="AH19"/>
      <c r="AJ19"/>
      <c r="AK19"/>
      <c r="AL19"/>
    </row>
    <row r="20" spans="1:38" x14ac:dyDescent="0.25">
      <c r="A20" t="s">
        <v>24</v>
      </c>
      <c r="B20" t="s">
        <v>335</v>
      </c>
      <c r="C20" t="s">
        <v>1275</v>
      </c>
      <c r="D20" t="s">
        <v>1272</v>
      </c>
      <c r="E20">
        <v>6</v>
      </c>
      <c r="F20" t="s">
        <v>1276</v>
      </c>
      <c r="G20" t="s">
        <v>2688</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335</v>
      </c>
      <c r="C21" t="s">
        <v>1275</v>
      </c>
      <c r="D21" t="s">
        <v>1272</v>
      </c>
      <c r="E21">
        <v>6</v>
      </c>
      <c r="F21" t="s">
        <v>1277</v>
      </c>
      <c r="G21" t="s">
        <v>1658</v>
      </c>
      <c r="H21"/>
      <c r="I21"/>
      <c r="J21"/>
      <c r="K21"/>
      <c r="M21"/>
      <c r="N21"/>
      <c r="O21"/>
      <c r="P21" s="160"/>
      <c r="Q21" s="160"/>
      <c r="R21"/>
      <c r="T21" s="160"/>
      <c r="U21" s="160"/>
      <c r="V21"/>
      <c r="X21" s="160"/>
      <c r="Y21" s="160"/>
      <c r="Z21"/>
      <c r="AB21" s="160"/>
      <c r="AC21" s="160"/>
      <c r="AD21"/>
      <c r="AF21" s="160"/>
      <c r="AG21" s="160"/>
      <c r="AH21"/>
      <c r="AJ21" s="160"/>
      <c r="AK21" s="160"/>
      <c r="AL21"/>
    </row>
    <row r="22" spans="1:38" ht="15.75" thickBot="1" x14ac:dyDescent="0.3">
      <c r="A22" t="s">
        <v>24</v>
      </c>
      <c r="B22" t="s">
        <v>335</v>
      </c>
      <c r="C22" t="s">
        <v>906</v>
      </c>
      <c r="D22" t="s">
        <v>1272</v>
      </c>
      <c r="E22">
        <v>7</v>
      </c>
      <c r="F22"/>
      <c r="G22" t="s">
        <v>308</v>
      </c>
      <c r="H22"/>
      <c r="I22"/>
      <c r="J22"/>
      <c r="K22"/>
      <c r="M22"/>
      <c r="N22"/>
      <c r="O22"/>
      <c r="P22" s="160"/>
      <c r="Q22" s="160"/>
      <c r="R22"/>
      <c r="T22" s="160"/>
      <c r="U22" s="160"/>
      <c r="V22"/>
      <c r="X22" s="160"/>
      <c r="Y22" s="160"/>
      <c r="Z22"/>
      <c r="AB22" s="160"/>
      <c r="AC22" s="160"/>
      <c r="AD22"/>
      <c r="AF22" s="160"/>
      <c r="AG22" s="160"/>
      <c r="AH22"/>
      <c r="AJ22" s="160"/>
      <c r="AK22" s="160"/>
      <c r="AL22"/>
    </row>
    <row r="23" spans="1:38" ht="15.75" thickTop="1" x14ac:dyDescent="0.25">
      <c r="A23" t="s">
        <v>125</v>
      </c>
      <c r="B23" t="s">
        <v>335</v>
      </c>
      <c r="C23" t="s">
        <v>507</v>
      </c>
      <c r="D23" t="s">
        <v>1272</v>
      </c>
      <c r="E23">
        <v>8</v>
      </c>
      <c r="F23"/>
      <c r="G23" t="s">
        <v>341</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125</v>
      </c>
      <c r="B24" t="s">
        <v>335</v>
      </c>
      <c r="C24" t="s">
        <v>507</v>
      </c>
      <c r="D24" t="s">
        <v>1272</v>
      </c>
      <c r="E24">
        <v>8</v>
      </c>
      <c r="F24" t="s">
        <v>1794</v>
      </c>
      <c r="G24" t="s">
        <v>2689</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125</v>
      </c>
      <c r="B25" t="s">
        <v>335</v>
      </c>
      <c r="C25" t="s">
        <v>507</v>
      </c>
      <c r="D25" t="s">
        <v>1272</v>
      </c>
      <c r="E25">
        <v>8</v>
      </c>
      <c r="F25" t="s">
        <v>1796</v>
      </c>
      <c r="G25" t="s">
        <v>2690</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125</v>
      </c>
      <c r="B26" t="s">
        <v>335</v>
      </c>
      <c r="C26" t="s">
        <v>507</v>
      </c>
      <c r="D26" t="s">
        <v>1272</v>
      </c>
      <c r="E26">
        <v>9</v>
      </c>
      <c r="F26"/>
      <c r="G26" t="s">
        <v>1278</v>
      </c>
      <c r="H26"/>
      <c r="I26"/>
      <c r="J26"/>
      <c r="K26"/>
      <c r="M26"/>
      <c r="N26"/>
      <c r="O26"/>
      <c r="P26" s="160"/>
      <c r="Q26" s="160"/>
      <c r="R26"/>
      <c r="T26" s="160"/>
      <c r="U26" s="160"/>
      <c r="V26"/>
      <c r="X26" s="160"/>
      <c r="Y26" s="160"/>
      <c r="Z26"/>
      <c r="AB26" s="160"/>
      <c r="AC26" s="160"/>
      <c r="AD26"/>
      <c r="AF26" s="160"/>
      <c r="AG26" s="160"/>
      <c r="AH26"/>
      <c r="AJ26" s="160"/>
      <c r="AK26" s="160"/>
      <c r="AL26"/>
    </row>
    <row r="27" spans="1:38" ht="15.75" thickBot="1" x14ac:dyDescent="0.3">
      <c r="A27" t="s">
        <v>125</v>
      </c>
      <c r="B27" t="s">
        <v>335</v>
      </c>
      <c r="C27" t="s">
        <v>906</v>
      </c>
      <c r="D27" t="s">
        <v>1272</v>
      </c>
      <c r="E27">
        <v>10</v>
      </c>
      <c r="F27"/>
      <c r="G27" t="s">
        <v>308</v>
      </c>
      <c r="H27"/>
      <c r="I27"/>
      <c r="J27"/>
      <c r="K27"/>
      <c r="M27"/>
      <c r="N27"/>
      <c r="O27"/>
      <c r="P27" s="160"/>
      <c r="Q27" s="160"/>
      <c r="R27"/>
      <c r="T27" s="160"/>
      <c r="U27" s="160"/>
      <c r="V27"/>
      <c r="X27" s="160"/>
      <c r="Y27" s="160"/>
      <c r="Z27"/>
      <c r="AB27" s="160"/>
      <c r="AC27" s="160"/>
      <c r="AD27"/>
      <c r="AF27" s="160"/>
      <c r="AG27" s="160"/>
      <c r="AH27"/>
      <c r="AJ27" s="160"/>
      <c r="AK27" s="160"/>
      <c r="AL27"/>
    </row>
    <row r="28" spans="1:38" ht="16.5" thickTop="1" thickBot="1" x14ac:dyDescent="0.3">
      <c r="A28" t="s">
        <v>167</v>
      </c>
      <c r="B28" t="s">
        <v>335</v>
      </c>
      <c r="C28" t="s">
        <v>1279</v>
      </c>
      <c r="D28" t="s">
        <v>1272</v>
      </c>
      <c r="E28">
        <v>11</v>
      </c>
      <c r="F28"/>
      <c r="G28" t="s">
        <v>308</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Top="1" x14ac:dyDescent="0.25">
      <c r="A29" t="s">
        <v>189</v>
      </c>
      <c r="B29" t="s">
        <v>335</v>
      </c>
      <c r="C29" t="s">
        <v>507</v>
      </c>
      <c r="D29" t="s">
        <v>1272</v>
      </c>
      <c r="E29">
        <v>12</v>
      </c>
      <c r="F29"/>
      <c r="G29" t="s">
        <v>346</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189</v>
      </c>
      <c r="B30" t="s">
        <v>335</v>
      </c>
      <c r="C30" t="s">
        <v>507</v>
      </c>
      <c r="D30" t="s">
        <v>1272</v>
      </c>
      <c r="E30">
        <v>12</v>
      </c>
      <c r="F30" t="s">
        <v>1913</v>
      </c>
      <c r="G30" t="s">
        <v>2691</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189</v>
      </c>
      <c r="B31" t="s">
        <v>335</v>
      </c>
      <c r="C31" t="s">
        <v>507</v>
      </c>
      <c r="D31" t="s">
        <v>1272</v>
      </c>
      <c r="E31">
        <v>12</v>
      </c>
      <c r="F31" t="s">
        <v>1915</v>
      </c>
      <c r="G31" t="s">
        <v>2692</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189</v>
      </c>
      <c r="B32" t="s">
        <v>335</v>
      </c>
      <c r="C32" t="s">
        <v>507</v>
      </c>
      <c r="D32" t="s">
        <v>1272</v>
      </c>
      <c r="E32">
        <v>12</v>
      </c>
      <c r="F32" t="s">
        <v>1917</v>
      </c>
      <c r="G32" t="s">
        <v>2693</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189</v>
      </c>
      <c r="B33" t="s">
        <v>335</v>
      </c>
      <c r="C33" t="s">
        <v>507</v>
      </c>
      <c r="D33" t="s">
        <v>1272</v>
      </c>
      <c r="E33">
        <v>12</v>
      </c>
      <c r="F33" t="s">
        <v>1919</v>
      </c>
      <c r="G33" t="s">
        <v>2694</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189</v>
      </c>
      <c r="B34" t="s">
        <v>335</v>
      </c>
      <c r="C34" t="s">
        <v>507</v>
      </c>
      <c r="D34" t="s">
        <v>1272</v>
      </c>
      <c r="E34">
        <v>12</v>
      </c>
      <c r="F34" t="s">
        <v>1921</v>
      </c>
      <c r="G34" t="s">
        <v>2695</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189</v>
      </c>
      <c r="B35" t="s">
        <v>335</v>
      </c>
      <c r="C35" t="s">
        <v>507</v>
      </c>
      <c r="D35" t="s">
        <v>1272</v>
      </c>
      <c r="E35">
        <v>12</v>
      </c>
      <c r="F35" t="s">
        <v>1923</v>
      </c>
      <c r="G35" t="s">
        <v>2696</v>
      </c>
      <c r="H35"/>
      <c r="I35"/>
      <c r="J35"/>
      <c r="K35"/>
      <c r="M35"/>
      <c r="N35"/>
      <c r="O35"/>
      <c r="P35" s="160"/>
      <c r="Q35" s="160"/>
      <c r="R35"/>
      <c r="T35" s="160"/>
      <c r="U35" s="160"/>
      <c r="V35"/>
      <c r="X35" s="160"/>
      <c r="Y35" s="160"/>
      <c r="Z35"/>
      <c r="AB35" s="160"/>
      <c r="AC35" s="160"/>
      <c r="AD35"/>
      <c r="AF35" s="160"/>
      <c r="AG35" s="160"/>
      <c r="AH35"/>
      <c r="AJ35" s="160"/>
      <c r="AK35" s="160"/>
      <c r="AL35"/>
    </row>
    <row r="36" spans="1:38" ht="15.75" thickBot="1" x14ac:dyDescent="0.3">
      <c r="A36" t="s">
        <v>189</v>
      </c>
      <c r="B36" t="s">
        <v>335</v>
      </c>
      <c r="C36" t="s">
        <v>121</v>
      </c>
      <c r="D36" t="s">
        <v>1272</v>
      </c>
      <c r="E36">
        <v>13</v>
      </c>
      <c r="F36"/>
      <c r="G36" t="s">
        <v>308</v>
      </c>
      <c r="H36"/>
      <c r="I36"/>
      <c r="J36"/>
      <c r="K36"/>
      <c r="M36"/>
      <c r="N36"/>
      <c r="O36"/>
      <c r="P36" s="160"/>
      <c r="Q36" s="160"/>
      <c r="R36"/>
      <c r="T36" s="160"/>
      <c r="U36" s="160"/>
      <c r="V36"/>
      <c r="X36" s="160"/>
      <c r="Y36" s="160"/>
      <c r="Z36"/>
      <c r="AB36" s="160"/>
      <c r="AC36" s="160"/>
      <c r="AD36"/>
      <c r="AF36" s="160"/>
      <c r="AG36" s="160"/>
      <c r="AH36"/>
      <c r="AJ36" s="160"/>
      <c r="AK36" s="160"/>
      <c r="AL36"/>
    </row>
    <row r="37" spans="1:38" ht="15.75" thickTop="1" x14ac:dyDescent="0.25">
      <c r="A37" t="s">
        <v>363</v>
      </c>
      <c r="B37" t="s">
        <v>335</v>
      </c>
      <c r="C37" t="s">
        <v>507</v>
      </c>
      <c r="D37" t="s">
        <v>1272</v>
      </c>
      <c r="E37">
        <v>14</v>
      </c>
      <c r="F37"/>
      <c r="G37" t="s">
        <v>1152</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363</v>
      </c>
      <c r="B38" t="s">
        <v>335</v>
      </c>
      <c r="C38" t="s">
        <v>507</v>
      </c>
      <c r="D38" t="s">
        <v>1272</v>
      </c>
      <c r="E38">
        <v>14</v>
      </c>
      <c r="F38" t="s">
        <v>2031</v>
      </c>
      <c r="G38" t="s">
        <v>2697</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363</v>
      </c>
      <c r="B39" t="s">
        <v>335</v>
      </c>
      <c r="C39" t="s">
        <v>507</v>
      </c>
      <c r="D39" t="s">
        <v>1272</v>
      </c>
      <c r="E39">
        <v>14</v>
      </c>
      <c r="F39" t="s">
        <v>2033</v>
      </c>
      <c r="G39" t="s">
        <v>2698</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363</v>
      </c>
      <c r="B40" t="s">
        <v>335</v>
      </c>
      <c r="C40" t="s">
        <v>507</v>
      </c>
      <c r="D40" t="s">
        <v>1272</v>
      </c>
      <c r="E40">
        <v>14</v>
      </c>
      <c r="F40" t="s">
        <v>2035</v>
      </c>
      <c r="G40" t="s">
        <v>2699</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363</v>
      </c>
      <c r="B41" t="s">
        <v>335</v>
      </c>
      <c r="C41" t="s">
        <v>507</v>
      </c>
      <c r="D41" t="s">
        <v>1272</v>
      </c>
      <c r="E41">
        <v>14</v>
      </c>
      <c r="F41" t="s">
        <v>2037</v>
      </c>
      <c r="G41" t="s">
        <v>2700</v>
      </c>
      <c r="H41"/>
      <c r="I41"/>
      <c r="J41"/>
      <c r="K41"/>
      <c r="M41"/>
      <c r="N41"/>
      <c r="O41"/>
      <c r="P41" s="160"/>
      <c r="Q41" s="160"/>
      <c r="R41"/>
      <c r="T41" s="160"/>
      <c r="U41" s="160"/>
      <c r="V41"/>
      <c r="X41" s="160"/>
      <c r="Y41" s="160"/>
      <c r="Z41"/>
      <c r="AB41" s="160"/>
      <c r="AC41" s="160"/>
      <c r="AD41"/>
      <c r="AF41" s="160"/>
      <c r="AG41" s="160"/>
      <c r="AH41"/>
      <c r="AJ41" s="160"/>
      <c r="AK41" s="160"/>
      <c r="AL41"/>
    </row>
    <row r="42" spans="1:38" ht="15.75" thickBot="1" x14ac:dyDescent="0.3">
      <c r="A42" t="s">
        <v>363</v>
      </c>
      <c r="B42" t="s">
        <v>335</v>
      </c>
      <c r="C42" t="s">
        <v>121</v>
      </c>
      <c r="D42" t="s">
        <v>1272</v>
      </c>
      <c r="E42">
        <v>15</v>
      </c>
      <c r="F42"/>
      <c r="G42" t="s">
        <v>313</v>
      </c>
      <c r="H42"/>
      <c r="I42"/>
      <c r="J42"/>
      <c r="K42"/>
      <c r="M42"/>
      <c r="N42"/>
      <c r="O42"/>
      <c r="P42" s="160"/>
      <c r="Q42" s="160"/>
      <c r="R42"/>
      <c r="T42" s="160"/>
      <c r="U42" s="160"/>
      <c r="V42"/>
      <c r="X42" s="160"/>
      <c r="Y42" s="160"/>
      <c r="Z42"/>
      <c r="AB42" s="160"/>
      <c r="AC42" s="160"/>
      <c r="AD42"/>
      <c r="AF42" s="160"/>
      <c r="AG42" s="160"/>
      <c r="AH42"/>
      <c r="AJ42" s="160"/>
      <c r="AK42" s="160"/>
      <c r="AL42"/>
    </row>
    <row r="43" spans="1:38" ht="15.75" thickTop="1" x14ac:dyDescent="0.25">
      <c r="A43" t="s">
        <v>254</v>
      </c>
      <c r="B43" t="s">
        <v>335</v>
      </c>
      <c r="C43" t="s">
        <v>641</v>
      </c>
      <c r="D43" t="s">
        <v>1272</v>
      </c>
      <c r="E43">
        <v>16</v>
      </c>
      <c r="F43"/>
      <c r="G43" t="s">
        <v>335</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H44">
        <f>COUNTA(H10:H43)</f>
        <v>0</v>
      </c>
      <c r="I44">
        <f t="shared" ref="I44:J44" si="7">COUNTA(I10:I43)</f>
        <v>0</v>
      </c>
      <c r="J44">
        <f t="shared" si="7"/>
        <v>0</v>
      </c>
    </row>
    <row r="45" spans="1:38" ht="42" customHeight="1" x14ac:dyDescent="0.25">
      <c r="A45" s="161" t="s">
        <v>4135</v>
      </c>
      <c r="B45" s="160"/>
      <c r="C45" s="160"/>
      <c r="D45" s="160"/>
      <c r="E45" s="160"/>
    </row>
    <row r="46" spans="1:38" ht="45" x14ac:dyDescent="0.25">
      <c r="A46" s="52" t="s">
        <v>3</v>
      </c>
      <c r="B46" s="52" t="s">
        <v>4112</v>
      </c>
      <c r="C46" s="52" t="s">
        <v>4113</v>
      </c>
      <c r="D46" s="52" t="s">
        <v>4114</v>
      </c>
      <c r="E46" s="52" t="s">
        <v>4115</v>
      </c>
    </row>
    <row r="47" spans="1:38" x14ac:dyDescent="0.25">
      <c r="A47" s="54" t="s">
        <v>0</v>
      </c>
      <c r="B47" s="53">
        <f>COUNTIFS($A$10:$A$43,$A47,H$10:H$43,"&lt;&gt;")</f>
        <v>0</v>
      </c>
      <c r="C47" s="53">
        <f t="shared" ref="C47:D47" si="8">COUNTIFS($A$10:$A$43,$A47,I$10:I$43,"&lt;&gt;")</f>
        <v>0</v>
      </c>
      <c r="D47" s="53">
        <f t="shared" si="8"/>
        <v>0</v>
      </c>
      <c r="E47" s="57" t="str">
        <f>IFERROR(B47/(B47+C47),"")</f>
        <v/>
      </c>
    </row>
    <row r="48" spans="1:38" x14ac:dyDescent="0.25">
      <c r="A48" s="54" t="s">
        <v>24</v>
      </c>
      <c r="B48" s="53">
        <f t="shared" ref="B48:B53" si="9">COUNTIFS($A$10:$A$43,$A48,H$10:H$43,"&lt;&gt;")</f>
        <v>0</v>
      </c>
      <c r="C48" s="53">
        <f t="shared" ref="C48:C53" si="10">COUNTIFS($A$10:$A$43,$A48,I$10:I$43,"&lt;&gt;")</f>
        <v>0</v>
      </c>
      <c r="D48" s="53">
        <f t="shared" ref="D48:D53" si="11">COUNTIFS($A$10:$A$43,$A48,J$10:J$43,"&lt;&gt;")</f>
        <v>0</v>
      </c>
      <c r="E48" s="57" t="str">
        <f t="shared" ref="E48:E54" si="12">IFERROR(B48/(B48+C48),"")</f>
        <v/>
      </c>
    </row>
    <row r="49" spans="1:5" x14ac:dyDescent="0.25">
      <c r="A49" s="54" t="s">
        <v>125</v>
      </c>
      <c r="B49" s="53">
        <f t="shared" si="9"/>
        <v>0</v>
      </c>
      <c r="C49" s="53">
        <f t="shared" si="10"/>
        <v>0</v>
      </c>
      <c r="D49" s="53">
        <f t="shared" si="11"/>
        <v>0</v>
      </c>
      <c r="E49" s="57" t="str">
        <f t="shared" si="12"/>
        <v/>
      </c>
    </row>
    <row r="50" spans="1:5" ht="30" x14ac:dyDescent="0.25">
      <c r="A50" s="54" t="s">
        <v>167</v>
      </c>
      <c r="B50" s="53">
        <f t="shared" si="9"/>
        <v>0</v>
      </c>
      <c r="C50" s="53">
        <f t="shared" si="10"/>
        <v>0</v>
      </c>
      <c r="D50" s="53">
        <f t="shared" si="11"/>
        <v>0</v>
      </c>
      <c r="E50" s="57" t="str">
        <f t="shared" si="12"/>
        <v/>
      </c>
    </row>
    <row r="51" spans="1:5" ht="30" x14ac:dyDescent="0.25">
      <c r="A51" s="54" t="s">
        <v>189</v>
      </c>
      <c r="B51" s="53">
        <f t="shared" si="9"/>
        <v>0</v>
      </c>
      <c r="C51" s="53">
        <f t="shared" si="10"/>
        <v>0</v>
      </c>
      <c r="D51" s="53">
        <f t="shared" si="11"/>
        <v>0</v>
      </c>
      <c r="E51" s="57" t="str">
        <f t="shared" si="12"/>
        <v/>
      </c>
    </row>
    <row r="52" spans="1:5" ht="30" x14ac:dyDescent="0.25">
      <c r="A52" s="54" t="s">
        <v>363</v>
      </c>
      <c r="B52" s="53">
        <f t="shared" si="9"/>
        <v>0</v>
      </c>
      <c r="C52" s="53">
        <f t="shared" si="10"/>
        <v>0</v>
      </c>
      <c r="D52" s="53">
        <f t="shared" si="11"/>
        <v>0</v>
      </c>
      <c r="E52" s="57" t="str">
        <f t="shared" si="12"/>
        <v/>
      </c>
    </row>
    <row r="53" spans="1:5" x14ac:dyDescent="0.25">
      <c r="A53" s="54" t="s">
        <v>254</v>
      </c>
      <c r="B53" s="53">
        <f t="shared" si="9"/>
        <v>0</v>
      </c>
      <c r="C53" s="53">
        <f t="shared" si="10"/>
        <v>0</v>
      </c>
      <c r="D53" s="53">
        <f t="shared" si="11"/>
        <v>0</v>
      </c>
      <c r="E53" s="57" t="str">
        <f t="shared" si="12"/>
        <v/>
      </c>
    </row>
    <row r="54" spans="1:5" x14ac:dyDescent="0.25">
      <c r="A54" s="56" t="s">
        <v>1456</v>
      </c>
      <c r="B54" s="55">
        <f>SUM(B47:B53)</f>
        <v>0</v>
      </c>
      <c r="C54" s="55">
        <f t="shared" ref="C54:D54" si="13">SUM(C47:C53)</f>
        <v>0</v>
      </c>
      <c r="D54" s="55">
        <f t="shared" si="13"/>
        <v>0</v>
      </c>
      <c r="E54" s="58" t="str">
        <f t="shared" si="12"/>
        <v/>
      </c>
    </row>
  </sheetData>
  <mergeCells count="220">
    <mergeCell ref="A45:E45"/>
    <mergeCell ref="P9:Q9"/>
    <mergeCell ref="T9:U9"/>
    <mergeCell ref="X9:Y9"/>
    <mergeCell ref="AB9:AC9"/>
    <mergeCell ref="AF9:AG9"/>
    <mergeCell ref="AJ9:AK9"/>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12:AK12"/>
    <mergeCell ref="P13:Q13"/>
    <mergeCell ref="T13:U13"/>
    <mergeCell ref="X13:Y13"/>
    <mergeCell ref="AB13:AC13"/>
    <mergeCell ref="AF13:AG13"/>
    <mergeCell ref="AJ13:AK13"/>
    <mergeCell ref="P12:Q12"/>
    <mergeCell ref="T12:U12"/>
    <mergeCell ref="X12:Y12"/>
    <mergeCell ref="AB12:AC12"/>
    <mergeCell ref="AF12:AG12"/>
    <mergeCell ref="AJ10:AK10"/>
    <mergeCell ref="P11:Q11"/>
    <mergeCell ref="T11:U11"/>
    <mergeCell ref="X11:Y11"/>
    <mergeCell ref="AB11:AC11"/>
    <mergeCell ref="AF11:AG11"/>
    <mergeCell ref="AJ11:AK11"/>
    <mergeCell ref="P10:Q10"/>
    <mergeCell ref="T10:U10"/>
    <mergeCell ref="X10:Y10"/>
    <mergeCell ref="AB10:AC10"/>
    <mergeCell ref="AF10:AG10"/>
    <mergeCell ref="AJ14:AK14"/>
    <mergeCell ref="P15:Q15"/>
    <mergeCell ref="T15:U15"/>
    <mergeCell ref="X15:Y15"/>
    <mergeCell ref="AB15:AC15"/>
    <mergeCell ref="AF15:AG15"/>
    <mergeCell ref="AJ15:AK15"/>
    <mergeCell ref="P14:Q14"/>
    <mergeCell ref="T14:U14"/>
    <mergeCell ref="X14:Y14"/>
    <mergeCell ref="AB14:AC14"/>
    <mergeCell ref="AF14:AG14"/>
    <mergeCell ref="AJ16:AK16"/>
    <mergeCell ref="P17:Q17"/>
    <mergeCell ref="T17:U17"/>
    <mergeCell ref="X17:Y17"/>
    <mergeCell ref="AB17:AC17"/>
    <mergeCell ref="AF17:AG17"/>
    <mergeCell ref="AJ17:AK17"/>
    <mergeCell ref="P16:Q16"/>
    <mergeCell ref="T16:U16"/>
    <mergeCell ref="X16:Y16"/>
    <mergeCell ref="AB16:AC16"/>
    <mergeCell ref="AF16:AG16"/>
    <mergeCell ref="AJ18:AK18"/>
    <mergeCell ref="P20:Q20"/>
    <mergeCell ref="T20:U20"/>
    <mergeCell ref="X20:Y20"/>
    <mergeCell ref="AB20:AC20"/>
    <mergeCell ref="AF20:AG20"/>
    <mergeCell ref="AJ20:AK20"/>
    <mergeCell ref="P18:Q18"/>
    <mergeCell ref="T18:U18"/>
    <mergeCell ref="X18:Y18"/>
    <mergeCell ref="AB18:AC18"/>
    <mergeCell ref="AF18:AG18"/>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3:AK43"/>
    <mergeCell ref="P43:Q43"/>
    <mergeCell ref="T43:U43"/>
    <mergeCell ref="X43:Y43"/>
    <mergeCell ref="AB43:AC43"/>
    <mergeCell ref="AF43:AG43"/>
    <mergeCell ref="AJ41:AK41"/>
    <mergeCell ref="P42:Q42"/>
    <mergeCell ref="T42:U42"/>
    <mergeCell ref="X42:Y42"/>
    <mergeCell ref="AB42:AC42"/>
    <mergeCell ref="AF42:AG42"/>
    <mergeCell ref="AJ42:AK42"/>
    <mergeCell ref="P41:Q41"/>
    <mergeCell ref="T41:U41"/>
    <mergeCell ref="X41:Y41"/>
    <mergeCell ref="AB41:AC41"/>
    <mergeCell ref="AF41:AG41"/>
  </mergeCells>
  <conditionalFormatting sqref="H10:J43">
    <cfRule type="duplicateValues" dxfId="550" priority="30"/>
  </conditionalFormatting>
  <conditionalFormatting sqref="T10:V43 X10:Z43 AB10:AD43 AF10:AH43 AJ10:AL43 M10:R43">
    <cfRule type="expression" dxfId="549" priority="1">
      <formula>$J10&lt;&gt;""</formula>
    </cfRule>
    <cfRule type="expression" dxfId="548" priority="2">
      <formula>$H10&lt;&gt;""</formula>
    </cfRule>
  </conditionalFormatting>
  <conditionalFormatting sqref="R10:R43">
    <cfRule type="cellIs" dxfId="547" priority="23" operator="equal">
      <formula>"CERRADA"</formula>
    </cfRule>
    <cfRule type="cellIs" dxfId="546" priority="24" operator="equal">
      <formula>"CANCELADA"</formula>
    </cfRule>
    <cfRule type="cellIs" dxfId="545" priority="25" operator="equal">
      <formula>"EN EJECUCION"</formula>
    </cfRule>
    <cfRule type="cellIs" dxfId="544" priority="26" operator="equal">
      <formula>"SIN INICIAR"</formula>
    </cfRule>
  </conditionalFormatting>
  <conditionalFormatting sqref="V10:V43">
    <cfRule type="cellIs" dxfId="543" priority="19" operator="equal">
      <formula>"CERRADA"</formula>
    </cfRule>
    <cfRule type="cellIs" dxfId="542" priority="20" operator="equal">
      <formula>"CANCELADA"</formula>
    </cfRule>
    <cfRule type="cellIs" dxfId="541" priority="21" operator="equal">
      <formula>"EN EJECUCION"</formula>
    </cfRule>
    <cfRule type="cellIs" dxfId="540" priority="22" operator="equal">
      <formula>"SIN INICIAR"</formula>
    </cfRule>
  </conditionalFormatting>
  <conditionalFormatting sqref="Z10:Z43">
    <cfRule type="cellIs" dxfId="539" priority="15" operator="equal">
      <formula>"CERRADA"</formula>
    </cfRule>
    <cfRule type="cellIs" dxfId="538" priority="16" operator="equal">
      <formula>"CANCELADA"</formula>
    </cfRule>
    <cfRule type="cellIs" dxfId="537" priority="17" operator="equal">
      <formula>"EN EJECUCION"</formula>
    </cfRule>
    <cfRule type="cellIs" dxfId="536" priority="18" operator="equal">
      <formula>"SIN INICIAR"</formula>
    </cfRule>
  </conditionalFormatting>
  <conditionalFormatting sqref="AD10:AD43">
    <cfRule type="cellIs" dxfId="535" priority="11" operator="equal">
      <formula>"CERRADA"</formula>
    </cfRule>
    <cfRule type="cellIs" dxfId="534" priority="12" operator="equal">
      <formula>"CANCELADA"</formula>
    </cfRule>
    <cfRule type="cellIs" dxfId="533" priority="13" operator="equal">
      <formula>"EN EJECUCION"</formula>
    </cfRule>
    <cfRule type="cellIs" dxfId="532" priority="14" operator="equal">
      <formula>"SIN INICIAR"</formula>
    </cfRule>
  </conditionalFormatting>
  <conditionalFormatting sqref="AH10:AH43">
    <cfRule type="cellIs" dxfId="531" priority="7" operator="equal">
      <formula>"CERRADA"</formula>
    </cfRule>
    <cfRule type="cellIs" dxfId="530" priority="8" operator="equal">
      <formula>"CANCELADA"</formula>
    </cfRule>
    <cfRule type="cellIs" dxfId="529" priority="9" operator="equal">
      <formula>"EN EJECUCION"</formula>
    </cfRule>
    <cfRule type="cellIs" dxfId="528" priority="10" operator="equal">
      <formula>"SIN INICIAR"</formula>
    </cfRule>
  </conditionalFormatting>
  <conditionalFormatting sqref="AL10:AL43">
    <cfRule type="cellIs" dxfId="527" priority="3" operator="equal">
      <formula>"CERRADA"</formula>
    </cfRule>
    <cfRule type="cellIs" dxfId="526" priority="4" operator="equal">
      <formula>"CANCELADA"</formula>
    </cfRule>
    <cfRule type="cellIs" dxfId="525" priority="5" operator="equal">
      <formula>"EN EJECUCION"</formula>
    </cfRule>
    <cfRule type="cellIs" dxfId="524" priority="6" operator="equal">
      <formula>"SIN INICIAR"</formula>
    </cfRule>
  </conditionalFormatting>
  <dataValidations count="1">
    <dataValidation type="list" allowBlank="1" showInputMessage="1" showErrorMessage="1" sqref="AD10:AD43 Z10:Z43 V10:V43 R10:R43 AH10:AH43 AL10:AL43" xr:uid="{00000000-0002-0000-1400-000000000000}">
      <formula1>"SIN INICIAR,EN EJECUCION,CERRADA,CANCELADA"</formula1>
    </dataValidation>
  </dataValidations>
  <pageMargins left="0.31496062992125984" right="0.11811023622047245" top="0.15748031496062992" bottom="0.35433070866141736" header="0.31496062992125984" footer="0.31496062992125984"/>
  <pageSetup scale="54" fitToHeight="20" orientation="landscape" r:id="rId1"/>
  <drawing r:id="rId2"/>
  <legacyDrawing r:id="rId3"/>
  <tableParts count="1">
    <tablePart r:id="rId4"/>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3">
    <tabColor rgb="FFFF6699"/>
    <pageSetUpPr fitToPage="1"/>
  </sheetPr>
  <dimension ref="A1:AL53"/>
  <sheetViews>
    <sheetView showGridLines="0" zoomScale="85" zoomScaleNormal="85" zoomScaleSheetLayoutView="90" workbookViewId="0">
      <selection activeCell="G10" sqref="G10"/>
    </sheetView>
  </sheetViews>
  <sheetFormatPr baseColWidth="10" defaultColWidth="11.42578125" defaultRowHeight="15" x14ac:dyDescent="0.25"/>
  <cols>
    <col min="1" max="1" width="22.42578125" style="49" customWidth="1"/>
    <col min="2" max="2" width="19" style="49" customWidth="1"/>
    <col min="3" max="3" width="19.8554687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0.7109375" style="51" customWidth="1"/>
    <col min="12" max="12" width="3.5703125" style="48" customWidth="1"/>
    <col min="13" max="14" width="38" style="48" customWidth="1"/>
    <col min="15" max="15" width="23.85546875" style="48" customWidth="1"/>
    <col min="16" max="18" width="22.140625" style="48" customWidth="1"/>
    <col min="19" max="19" width="2.28515625" style="48" customWidth="1"/>
    <col min="20" max="22" width="22.140625" style="48" customWidth="1"/>
    <col min="23" max="23" width="2.28515625" style="48" customWidth="1"/>
    <col min="24" max="26" width="22.140625" style="48" customWidth="1"/>
    <col min="27" max="27" width="2.140625" style="48" customWidth="1"/>
    <col min="28" max="30" width="22.140625" style="48" customWidth="1"/>
    <col min="31" max="31" width="1.85546875" style="48" customWidth="1"/>
    <col min="32" max="34" width="22.140625" style="48" customWidth="1"/>
    <col min="35" max="35" width="2.28515625" style="48" customWidth="1"/>
    <col min="36" max="38" width="22.140625" style="48" customWidth="1"/>
    <col min="39" max="16384" width="11.42578125" style="48"/>
  </cols>
  <sheetData>
    <row r="1" spans="1:38" ht="56.25" customHeight="1" x14ac:dyDescent="0.25">
      <c r="B1" s="160" t="s">
        <v>1407</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COUNTA(H10:H42)</f>
        <v>0</v>
      </c>
      <c r="D4">
        <f t="shared" ref="D4:E4" si="6">COUNTA(I10:I42)</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335</v>
      </c>
      <c r="C10" t="s">
        <v>1240</v>
      </c>
      <c r="D10" t="s">
        <v>1281</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ht="15.75" thickBot="1" x14ac:dyDescent="0.3">
      <c r="A11" t="s">
        <v>0</v>
      </c>
      <c r="B11" t="s">
        <v>335</v>
      </c>
      <c r="C11" t="s">
        <v>1240</v>
      </c>
      <c r="D11" t="s">
        <v>1281</v>
      </c>
      <c r="E11">
        <v>1</v>
      </c>
      <c r="F11" t="s">
        <v>1778</v>
      </c>
      <c r="G11" t="s">
        <v>2701</v>
      </c>
      <c r="H11"/>
      <c r="I11"/>
      <c r="J11"/>
      <c r="K11"/>
      <c r="M11"/>
      <c r="N11"/>
      <c r="O11"/>
      <c r="P11" s="160"/>
      <c r="Q11" s="160"/>
      <c r="R11"/>
      <c r="T11" s="160"/>
      <c r="U11" s="160"/>
      <c r="V11"/>
      <c r="X11" s="160"/>
      <c r="Y11" s="160"/>
      <c r="Z11"/>
      <c r="AB11" s="160"/>
      <c r="AC11" s="160"/>
      <c r="AD11"/>
      <c r="AF11" s="160"/>
      <c r="AG11" s="160"/>
      <c r="AH11"/>
      <c r="AJ11" s="160"/>
      <c r="AK11" s="160"/>
      <c r="AL11"/>
    </row>
    <row r="12" spans="1:38" ht="15.75" thickTop="1" x14ac:dyDescent="0.25">
      <c r="A12" t="s">
        <v>24</v>
      </c>
      <c r="B12" t="s">
        <v>335</v>
      </c>
      <c r="C12" t="s">
        <v>1240</v>
      </c>
      <c r="D12" t="s">
        <v>1281</v>
      </c>
      <c r="E12">
        <v>2</v>
      </c>
      <c r="F12"/>
      <c r="G12" t="s">
        <v>341</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24</v>
      </c>
      <c r="B13" t="s">
        <v>335</v>
      </c>
      <c r="C13" t="s">
        <v>1240</v>
      </c>
      <c r="D13" t="s">
        <v>1281</v>
      </c>
      <c r="E13">
        <v>2</v>
      </c>
      <c r="F13" t="s">
        <v>1790</v>
      </c>
      <c r="G13" t="s">
        <v>2702</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24</v>
      </c>
      <c r="B14" t="s">
        <v>335</v>
      </c>
      <c r="C14" t="s">
        <v>1240</v>
      </c>
      <c r="D14" t="s">
        <v>1281</v>
      </c>
      <c r="E14">
        <v>2</v>
      </c>
      <c r="F14" t="s">
        <v>1792</v>
      </c>
      <c r="G14" t="s">
        <v>2703</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24</v>
      </c>
      <c r="B15" t="s">
        <v>335</v>
      </c>
      <c r="C15" t="s">
        <v>1240</v>
      </c>
      <c r="D15" t="s">
        <v>1281</v>
      </c>
      <c r="E15">
        <v>2</v>
      </c>
      <c r="F15" t="s">
        <v>897</v>
      </c>
      <c r="G15" t="s">
        <v>2704</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335</v>
      </c>
      <c r="C16" t="s">
        <v>1240</v>
      </c>
      <c r="D16" t="s">
        <v>1281</v>
      </c>
      <c r="E16">
        <v>2</v>
      </c>
      <c r="F16" t="s">
        <v>898</v>
      </c>
      <c r="G16" t="s">
        <v>1666</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335</v>
      </c>
      <c r="C17" t="s">
        <v>1240</v>
      </c>
      <c r="D17" t="s">
        <v>1281</v>
      </c>
      <c r="E17">
        <v>2</v>
      </c>
      <c r="F17" t="s">
        <v>1282</v>
      </c>
      <c r="G17" t="s">
        <v>1656</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335</v>
      </c>
      <c r="C18" t="s">
        <v>1240</v>
      </c>
      <c r="D18" t="s">
        <v>1281</v>
      </c>
      <c r="E18">
        <v>2</v>
      </c>
      <c r="F18" t="s">
        <v>1283</v>
      </c>
      <c r="G18" t="s">
        <v>2705</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335</v>
      </c>
      <c r="C19" t="s">
        <v>1240</v>
      </c>
      <c r="D19" t="s">
        <v>1281</v>
      </c>
      <c r="E19">
        <v>2</v>
      </c>
      <c r="F19" t="s">
        <v>1854</v>
      </c>
      <c r="G19" t="s">
        <v>2706</v>
      </c>
      <c r="H19"/>
      <c r="I19"/>
      <c r="J19"/>
      <c r="K19"/>
      <c r="M19"/>
      <c r="N19"/>
      <c r="O19"/>
      <c r="P19" s="160"/>
      <c r="Q19" s="160"/>
      <c r="R19"/>
      <c r="T19" s="160"/>
      <c r="U19" s="160"/>
      <c r="V19"/>
      <c r="X19" s="160"/>
      <c r="Y19" s="160"/>
      <c r="Z19"/>
      <c r="AB19" s="160"/>
      <c r="AC19" s="160"/>
      <c r="AD19"/>
      <c r="AF19" s="160"/>
      <c r="AG19" s="160"/>
      <c r="AH19"/>
      <c r="AJ19" s="160"/>
      <c r="AK19" s="160"/>
      <c r="AL19"/>
    </row>
    <row r="20" spans="1:38" ht="15.75" thickBot="1" x14ac:dyDescent="0.3">
      <c r="A20" t="s">
        <v>24</v>
      </c>
      <c r="B20" t="s">
        <v>335</v>
      </c>
      <c r="C20" t="s">
        <v>1240</v>
      </c>
      <c r="D20" t="s">
        <v>1281</v>
      </c>
      <c r="E20">
        <v>2</v>
      </c>
      <c r="F20" t="s">
        <v>1856</v>
      </c>
      <c r="G20" t="s">
        <v>2707</v>
      </c>
      <c r="H20"/>
      <c r="I20"/>
      <c r="J20"/>
      <c r="K20"/>
      <c r="M20"/>
      <c r="N20"/>
      <c r="O20"/>
      <c r="P20" s="160"/>
      <c r="Q20" s="160"/>
      <c r="R20"/>
      <c r="T20" s="160"/>
      <c r="U20" s="160"/>
      <c r="V20"/>
      <c r="X20" s="160"/>
      <c r="Y20" s="160"/>
      <c r="Z20"/>
      <c r="AB20" s="160"/>
      <c r="AC20" s="160"/>
      <c r="AD20"/>
      <c r="AF20" s="160"/>
      <c r="AG20" s="160"/>
      <c r="AH20"/>
      <c r="AJ20" s="160"/>
      <c r="AK20" s="160"/>
      <c r="AL20"/>
    </row>
    <row r="21" spans="1:38" ht="15.75" thickTop="1" x14ac:dyDescent="0.25">
      <c r="A21" t="s">
        <v>125</v>
      </c>
      <c r="B21" t="s">
        <v>335</v>
      </c>
      <c r="C21" t="s">
        <v>1240</v>
      </c>
      <c r="D21" t="s">
        <v>1281</v>
      </c>
      <c r="E21">
        <v>3</v>
      </c>
      <c r="F21"/>
      <c r="G21" t="s">
        <v>341</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125</v>
      </c>
      <c r="B22" t="s">
        <v>335</v>
      </c>
      <c r="C22" t="s">
        <v>1240</v>
      </c>
      <c r="D22" t="s">
        <v>1281</v>
      </c>
      <c r="E22">
        <v>3</v>
      </c>
      <c r="F22" t="s">
        <v>1867</v>
      </c>
      <c r="G22" t="s">
        <v>2708</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125</v>
      </c>
      <c r="B23" t="s">
        <v>335</v>
      </c>
      <c r="C23" t="s">
        <v>1240</v>
      </c>
      <c r="D23" t="s">
        <v>1281</v>
      </c>
      <c r="E23">
        <v>3</v>
      </c>
      <c r="F23" t="s">
        <v>1869</v>
      </c>
      <c r="G23" t="s">
        <v>2709</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125</v>
      </c>
      <c r="B24" t="s">
        <v>335</v>
      </c>
      <c r="C24" t="s">
        <v>1240</v>
      </c>
      <c r="D24" t="s">
        <v>1281</v>
      </c>
      <c r="E24">
        <v>3</v>
      </c>
      <c r="F24" t="s">
        <v>1871</v>
      </c>
      <c r="G24" t="s">
        <v>2710</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125</v>
      </c>
      <c r="B25" t="s">
        <v>335</v>
      </c>
      <c r="C25" t="s">
        <v>1240</v>
      </c>
      <c r="D25" t="s">
        <v>1281</v>
      </c>
      <c r="E25">
        <v>3</v>
      </c>
      <c r="F25" t="s">
        <v>1872</v>
      </c>
      <c r="G25" t="s">
        <v>2711</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125</v>
      </c>
      <c r="B26" t="s">
        <v>335</v>
      </c>
      <c r="C26" t="s">
        <v>1240</v>
      </c>
      <c r="D26" t="s">
        <v>1281</v>
      </c>
      <c r="E26">
        <v>3</v>
      </c>
      <c r="F26" t="s">
        <v>1873</v>
      </c>
      <c r="G26" t="s">
        <v>2712</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335</v>
      </c>
      <c r="C27" t="s">
        <v>1240</v>
      </c>
      <c r="D27" t="s">
        <v>1281</v>
      </c>
      <c r="E27">
        <v>3</v>
      </c>
      <c r="F27" t="s">
        <v>1875</v>
      </c>
      <c r="G27" t="s">
        <v>2713</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335</v>
      </c>
      <c r="C28" t="s">
        <v>1240</v>
      </c>
      <c r="D28" t="s">
        <v>1281</v>
      </c>
      <c r="E28">
        <v>3</v>
      </c>
      <c r="F28" t="s">
        <v>1877</v>
      </c>
      <c r="G28" t="s">
        <v>2714</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Bot="1" x14ac:dyDescent="0.3">
      <c r="A29" t="s">
        <v>125</v>
      </c>
      <c r="B29" t="s">
        <v>335</v>
      </c>
      <c r="C29" t="s">
        <v>1240</v>
      </c>
      <c r="D29" t="s">
        <v>1281</v>
      </c>
      <c r="E29">
        <v>3</v>
      </c>
      <c r="F29" t="s">
        <v>2715</v>
      </c>
      <c r="G29" t="s">
        <v>2716</v>
      </c>
      <c r="H29"/>
      <c r="I29"/>
      <c r="J29"/>
      <c r="K29"/>
      <c r="M29"/>
      <c r="N29"/>
      <c r="O29"/>
      <c r="P29" s="160"/>
      <c r="Q29" s="160"/>
      <c r="R29"/>
      <c r="T29" s="160"/>
      <c r="U29" s="160"/>
      <c r="V29"/>
      <c r="X29" s="160"/>
      <c r="Y29" s="160"/>
      <c r="Z29"/>
      <c r="AB29" s="160"/>
      <c r="AC29" s="160"/>
      <c r="AD29"/>
      <c r="AF29" s="160"/>
      <c r="AG29" s="160"/>
      <c r="AH29"/>
      <c r="AJ29" s="160"/>
      <c r="AK29" s="160"/>
      <c r="AL29"/>
    </row>
    <row r="30" spans="1:38" ht="16.5" thickTop="1" thickBot="1" x14ac:dyDescent="0.3">
      <c r="A30" t="s">
        <v>167</v>
      </c>
      <c r="B30" t="s">
        <v>335</v>
      </c>
      <c r="C30" t="s">
        <v>1240</v>
      </c>
      <c r="D30" t="s">
        <v>1281</v>
      </c>
      <c r="E30">
        <v>4</v>
      </c>
      <c r="F30"/>
      <c r="G30" t="s">
        <v>308</v>
      </c>
      <c r="H30"/>
      <c r="I30"/>
      <c r="J30"/>
      <c r="K30"/>
      <c r="M30"/>
      <c r="N30"/>
      <c r="O30"/>
      <c r="P30" s="160"/>
      <c r="Q30" s="160"/>
      <c r="R30"/>
      <c r="T30" s="160"/>
      <c r="U30" s="160"/>
      <c r="V30"/>
      <c r="X30" s="160"/>
      <c r="Y30" s="160"/>
      <c r="Z30"/>
      <c r="AB30" s="160"/>
      <c r="AC30" s="160"/>
      <c r="AD30"/>
      <c r="AF30" s="160"/>
      <c r="AG30" s="160"/>
      <c r="AH30"/>
      <c r="AJ30" s="160"/>
      <c r="AK30" s="160"/>
      <c r="AL30"/>
    </row>
    <row r="31" spans="1:38" ht="15.75" thickTop="1" x14ac:dyDescent="0.25">
      <c r="A31" t="s">
        <v>189</v>
      </c>
      <c r="B31" t="s">
        <v>335</v>
      </c>
      <c r="C31" t="s">
        <v>1240</v>
      </c>
      <c r="D31" t="s">
        <v>1281</v>
      </c>
      <c r="E31">
        <v>5</v>
      </c>
      <c r="F31"/>
      <c r="G31" t="s">
        <v>346</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189</v>
      </c>
      <c r="B32" t="s">
        <v>335</v>
      </c>
      <c r="C32" t="s">
        <v>1240</v>
      </c>
      <c r="D32" t="s">
        <v>1281</v>
      </c>
      <c r="E32">
        <v>5</v>
      </c>
      <c r="F32" t="s">
        <v>1578</v>
      </c>
      <c r="G32" t="s">
        <v>2717</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189</v>
      </c>
      <c r="B33" t="s">
        <v>335</v>
      </c>
      <c r="C33" t="s">
        <v>1240</v>
      </c>
      <c r="D33" t="s">
        <v>1281</v>
      </c>
      <c r="E33">
        <v>5</v>
      </c>
      <c r="F33" t="s">
        <v>1580</v>
      </c>
      <c r="G33" t="s">
        <v>2718</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189</v>
      </c>
      <c r="B34" t="s">
        <v>335</v>
      </c>
      <c r="C34" t="s">
        <v>1240</v>
      </c>
      <c r="D34" t="s">
        <v>1281</v>
      </c>
      <c r="E34">
        <v>5</v>
      </c>
      <c r="F34" t="s">
        <v>1582</v>
      </c>
      <c r="G34" t="s">
        <v>2692</v>
      </c>
      <c r="H34"/>
      <c r="I34"/>
      <c r="J34"/>
      <c r="K34"/>
      <c r="M34"/>
      <c r="N34"/>
      <c r="O34"/>
      <c r="P34" s="160"/>
      <c r="Q34" s="160"/>
      <c r="R34"/>
      <c r="T34" s="160"/>
      <c r="U34" s="160"/>
      <c r="V34"/>
      <c r="X34" s="160"/>
      <c r="Y34" s="160"/>
      <c r="Z34"/>
      <c r="AB34" s="160"/>
      <c r="AC34" s="160"/>
      <c r="AD34"/>
      <c r="AF34" s="160"/>
      <c r="AG34" s="160"/>
      <c r="AH34"/>
      <c r="AJ34" s="160"/>
      <c r="AK34" s="160"/>
      <c r="AL34"/>
    </row>
    <row r="35" spans="1:38" ht="15.75" thickBot="1" x14ac:dyDescent="0.3">
      <c r="A35" t="s">
        <v>189</v>
      </c>
      <c r="B35" t="s">
        <v>335</v>
      </c>
      <c r="C35" t="s">
        <v>1240</v>
      </c>
      <c r="D35" t="s">
        <v>1281</v>
      </c>
      <c r="E35">
        <v>5</v>
      </c>
      <c r="F35" t="s">
        <v>1584</v>
      </c>
      <c r="G35" t="s">
        <v>2719</v>
      </c>
      <c r="H35"/>
      <c r="I35"/>
      <c r="J35"/>
      <c r="K35"/>
      <c r="M35"/>
      <c r="N35"/>
      <c r="O35"/>
      <c r="P35" s="160"/>
      <c r="Q35" s="160"/>
      <c r="R35"/>
      <c r="T35" s="160"/>
      <c r="U35" s="160"/>
      <c r="V35"/>
      <c r="X35" s="160"/>
      <c r="Y35" s="160"/>
      <c r="Z35"/>
      <c r="AB35" s="160"/>
      <c r="AC35" s="160"/>
      <c r="AD35"/>
      <c r="AF35" s="160"/>
      <c r="AG35" s="160"/>
      <c r="AH35"/>
      <c r="AJ35" s="160"/>
      <c r="AK35" s="160"/>
      <c r="AL35"/>
    </row>
    <row r="36" spans="1:38" ht="15.75" thickTop="1" x14ac:dyDescent="0.25">
      <c r="A36" t="s">
        <v>363</v>
      </c>
      <c r="B36" t="s">
        <v>335</v>
      </c>
      <c r="C36" t="s">
        <v>1240</v>
      </c>
      <c r="D36" t="s">
        <v>1281</v>
      </c>
      <c r="E36">
        <v>6</v>
      </c>
      <c r="F36"/>
      <c r="G36" t="s">
        <v>1152</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363</v>
      </c>
      <c r="B37" t="s">
        <v>335</v>
      </c>
      <c r="C37" t="s">
        <v>1240</v>
      </c>
      <c r="D37" t="s">
        <v>1281</v>
      </c>
      <c r="E37">
        <v>6</v>
      </c>
      <c r="F37" t="s">
        <v>2170</v>
      </c>
      <c r="G37" t="s">
        <v>2720</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363</v>
      </c>
      <c r="B38" t="s">
        <v>335</v>
      </c>
      <c r="C38" t="s">
        <v>1240</v>
      </c>
      <c r="D38" t="s">
        <v>1281</v>
      </c>
      <c r="E38">
        <v>6</v>
      </c>
      <c r="F38" t="s">
        <v>2172</v>
      </c>
      <c r="G38" t="s">
        <v>2721</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363</v>
      </c>
      <c r="B39" t="s">
        <v>335</v>
      </c>
      <c r="C39" t="s">
        <v>1240</v>
      </c>
      <c r="D39" t="s">
        <v>1281</v>
      </c>
      <c r="E39">
        <v>6</v>
      </c>
      <c r="F39" t="s">
        <v>2174</v>
      </c>
      <c r="G39" t="s">
        <v>2722</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363</v>
      </c>
      <c r="B40" t="s">
        <v>335</v>
      </c>
      <c r="C40" t="s">
        <v>1240</v>
      </c>
      <c r="D40" t="s">
        <v>1281</v>
      </c>
      <c r="E40">
        <v>6</v>
      </c>
      <c r="F40" t="s">
        <v>2327</v>
      </c>
      <c r="G40" t="s">
        <v>2723</v>
      </c>
      <c r="H40"/>
      <c r="I40"/>
      <c r="J40"/>
      <c r="K40"/>
      <c r="M40"/>
      <c r="N40"/>
      <c r="O40"/>
      <c r="P40" s="160"/>
      <c r="Q40" s="160"/>
      <c r="R40"/>
      <c r="T40" s="160"/>
      <c r="U40" s="160"/>
      <c r="V40"/>
      <c r="X40" s="160"/>
      <c r="Y40" s="160"/>
      <c r="Z40"/>
      <c r="AB40" s="160"/>
      <c r="AC40" s="160"/>
      <c r="AD40"/>
      <c r="AF40" s="160"/>
      <c r="AG40" s="160"/>
      <c r="AH40"/>
      <c r="AJ40" s="160"/>
      <c r="AK40" s="160"/>
      <c r="AL40"/>
    </row>
    <row r="41" spans="1:38" ht="15.75" thickBot="1" x14ac:dyDescent="0.3">
      <c r="A41" t="s">
        <v>363</v>
      </c>
      <c r="B41" t="s">
        <v>335</v>
      </c>
      <c r="C41" t="s">
        <v>1240</v>
      </c>
      <c r="D41" t="s">
        <v>1281</v>
      </c>
      <c r="E41">
        <v>6</v>
      </c>
      <c r="F41" t="s">
        <v>2329</v>
      </c>
      <c r="G41" t="s">
        <v>2724</v>
      </c>
      <c r="H41"/>
      <c r="I41"/>
      <c r="J41"/>
      <c r="K41"/>
      <c r="M41"/>
      <c r="N41"/>
      <c r="O41"/>
      <c r="P41" s="160"/>
      <c r="Q41" s="160"/>
      <c r="R41"/>
      <c r="T41" s="160"/>
      <c r="U41" s="160"/>
      <c r="V41"/>
      <c r="X41" s="160"/>
      <c r="Y41" s="160"/>
      <c r="Z41"/>
      <c r="AB41" s="160"/>
      <c r="AC41" s="160"/>
      <c r="AD41"/>
      <c r="AF41" s="160"/>
      <c r="AG41" s="160"/>
      <c r="AH41"/>
      <c r="AJ41" s="160"/>
      <c r="AK41" s="160"/>
      <c r="AL41"/>
    </row>
    <row r="42" spans="1:38" ht="15.75" thickTop="1" x14ac:dyDescent="0.25">
      <c r="A42" t="s">
        <v>254</v>
      </c>
      <c r="B42" t="s">
        <v>335</v>
      </c>
      <c r="C42" t="s">
        <v>1240</v>
      </c>
      <c r="D42" t="s">
        <v>1281</v>
      </c>
      <c r="E42">
        <v>7</v>
      </c>
      <c r="F42"/>
      <c r="G42" t="s">
        <v>335</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H43">
        <f>COUNTA(H10:H42)</f>
        <v>0</v>
      </c>
      <c r="I43">
        <f t="shared" ref="I43:J43" si="7">COUNTA(I10:I42)</f>
        <v>0</v>
      </c>
      <c r="J43">
        <f t="shared" si="7"/>
        <v>0</v>
      </c>
    </row>
    <row r="44" spans="1:38" ht="43.5" customHeight="1" x14ac:dyDescent="0.25">
      <c r="A44" s="161" t="s">
        <v>4136</v>
      </c>
      <c r="B44" s="160"/>
      <c r="C44" s="160"/>
      <c r="D44" s="160"/>
      <c r="E44" s="160"/>
    </row>
    <row r="45" spans="1:38" ht="45" x14ac:dyDescent="0.25">
      <c r="A45" s="52" t="s">
        <v>3</v>
      </c>
      <c r="B45" s="52" t="s">
        <v>4112</v>
      </c>
      <c r="C45" s="52" t="s">
        <v>4113</v>
      </c>
      <c r="D45" s="52" t="s">
        <v>4114</v>
      </c>
      <c r="E45" s="52" t="s">
        <v>4115</v>
      </c>
    </row>
    <row r="46" spans="1:38" x14ac:dyDescent="0.25">
      <c r="A46" s="54" t="s">
        <v>0</v>
      </c>
      <c r="B46" s="53">
        <f>COUNTIFS($A$10:$A$42,$A46,H$10:H$42,"&lt;&gt;")</f>
        <v>0</v>
      </c>
      <c r="C46" s="53">
        <f t="shared" ref="C46:D46" si="8">COUNTIFS($A$10:$A$42,$A46,I$10:I$42,"&lt;&gt;")</f>
        <v>0</v>
      </c>
      <c r="D46" s="53">
        <f t="shared" si="8"/>
        <v>0</v>
      </c>
      <c r="E46" s="57" t="str">
        <f>IFERROR(B46/(B46+C46),"")</f>
        <v/>
      </c>
    </row>
    <row r="47" spans="1:38" x14ac:dyDescent="0.25">
      <c r="A47" s="54" t="s">
        <v>24</v>
      </c>
      <c r="B47" s="53">
        <f t="shared" ref="B47:B51" si="9">COUNTIFS($A$10:$A$42,$A47,H$10:H$42,"&lt;&gt;")</f>
        <v>0</v>
      </c>
      <c r="C47" s="53">
        <f t="shared" ref="C47:C52" si="10">COUNTIFS($A$10:$A$42,$A47,I$10:I$42,"&lt;&gt;")</f>
        <v>0</v>
      </c>
      <c r="D47" s="53">
        <f t="shared" ref="D47:D52" si="11">COUNTIFS($A$10:$A$42,$A47,J$10:J$42,"&lt;&gt;")</f>
        <v>0</v>
      </c>
      <c r="E47" s="57" t="str">
        <f t="shared" ref="E47:E53" si="12">IFERROR(B47/(B47+C47),"")</f>
        <v/>
      </c>
    </row>
    <row r="48" spans="1:38" x14ac:dyDescent="0.25">
      <c r="A48" s="54" t="s">
        <v>125</v>
      </c>
      <c r="B48" s="53">
        <f t="shared" si="9"/>
        <v>0</v>
      </c>
      <c r="C48" s="53">
        <f t="shared" si="10"/>
        <v>0</v>
      </c>
      <c r="D48" s="53">
        <f t="shared" si="11"/>
        <v>0</v>
      </c>
      <c r="E48" s="57" t="str">
        <f t="shared" si="12"/>
        <v/>
      </c>
    </row>
    <row r="49" spans="1:5" ht="30" x14ac:dyDescent="0.25">
      <c r="A49" s="54" t="s">
        <v>167</v>
      </c>
      <c r="B49" s="53">
        <f t="shared" si="9"/>
        <v>0</v>
      </c>
      <c r="C49" s="53">
        <f t="shared" si="10"/>
        <v>0</v>
      </c>
      <c r="D49" s="53">
        <f t="shared" si="11"/>
        <v>0</v>
      </c>
      <c r="E49" s="57" t="str">
        <f t="shared" si="12"/>
        <v/>
      </c>
    </row>
    <row r="50" spans="1:5" ht="30" x14ac:dyDescent="0.25">
      <c r="A50" s="54" t="s">
        <v>189</v>
      </c>
      <c r="B50" s="53">
        <f t="shared" si="9"/>
        <v>0</v>
      </c>
      <c r="C50" s="53">
        <f t="shared" si="10"/>
        <v>0</v>
      </c>
      <c r="D50" s="53">
        <f t="shared" si="11"/>
        <v>0</v>
      </c>
      <c r="E50" s="57" t="str">
        <f t="shared" si="12"/>
        <v/>
      </c>
    </row>
    <row r="51" spans="1:5" ht="30" x14ac:dyDescent="0.25">
      <c r="A51" s="54" t="s">
        <v>363</v>
      </c>
      <c r="B51" s="53">
        <f t="shared" si="9"/>
        <v>0</v>
      </c>
      <c r="C51" s="53">
        <f t="shared" si="10"/>
        <v>0</v>
      </c>
      <c r="D51" s="53">
        <f t="shared" si="11"/>
        <v>0</v>
      </c>
      <c r="E51" s="57" t="str">
        <f t="shared" si="12"/>
        <v/>
      </c>
    </row>
    <row r="52" spans="1:5" x14ac:dyDescent="0.25">
      <c r="A52" s="54" t="s">
        <v>254</v>
      </c>
      <c r="B52" s="53">
        <f>COUNTIFS($A$10:$A$42,$A52,H$10:H$42,"&lt;&gt;")</f>
        <v>0</v>
      </c>
      <c r="C52" s="53">
        <f t="shared" si="10"/>
        <v>0</v>
      </c>
      <c r="D52" s="53">
        <f t="shared" si="11"/>
        <v>0</v>
      </c>
      <c r="E52" s="57" t="str">
        <f t="shared" si="12"/>
        <v/>
      </c>
    </row>
    <row r="53" spans="1:5" x14ac:dyDescent="0.25">
      <c r="A53" s="56" t="s">
        <v>1456</v>
      </c>
      <c r="B53" s="55">
        <f>SUM(B46:B52)</f>
        <v>0</v>
      </c>
      <c r="C53" s="55">
        <f t="shared" ref="C53:D53" si="13">SUM(C46:C52)</f>
        <v>0</v>
      </c>
      <c r="D53" s="55">
        <f t="shared" si="13"/>
        <v>0</v>
      </c>
      <c r="E53" s="58" t="str">
        <f t="shared" si="12"/>
        <v/>
      </c>
    </row>
  </sheetData>
  <mergeCells count="220">
    <mergeCell ref="A44:E44"/>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s>
  <conditionalFormatting sqref="H10:J42">
    <cfRule type="duplicateValues" dxfId="523" priority="30"/>
  </conditionalFormatting>
  <conditionalFormatting sqref="T10:V42 X10:Z42 AB10:AD42 AF10:AH42 AJ10:AL42 M10:R42">
    <cfRule type="expression" dxfId="522" priority="1">
      <formula>$J10&lt;&gt;""</formula>
    </cfRule>
    <cfRule type="expression" dxfId="521" priority="2">
      <formula>$H10&lt;&gt;""</formula>
    </cfRule>
  </conditionalFormatting>
  <conditionalFormatting sqref="R10:R42">
    <cfRule type="cellIs" dxfId="520" priority="23" operator="equal">
      <formula>"CERRADA"</formula>
    </cfRule>
    <cfRule type="cellIs" dxfId="519" priority="24" operator="equal">
      <formula>"CANCELADA"</formula>
    </cfRule>
    <cfRule type="cellIs" dxfId="518" priority="25" operator="equal">
      <formula>"EN EJECUCION"</formula>
    </cfRule>
    <cfRule type="cellIs" dxfId="517" priority="26" operator="equal">
      <formula>"SIN INICIAR"</formula>
    </cfRule>
  </conditionalFormatting>
  <conditionalFormatting sqref="V10:V42">
    <cfRule type="cellIs" dxfId="516" priority="19" operator="equal">
      <formula>"CERRADA"</formula>
    </cfRule>
    <cfRule type="cellIs" dxfId="515" priority="20" operator="equal">
      <formula>"CANCELADA"</formula>
    </cfRule>
    <cfRule type="cellIs" dxfId="514" priority="21" operator="equal">
      <formula>"EN EJECUCION"</formula>
    </cfRule>
    <cfRule type="cellIs" dxfId="513" priority="22" operator="equal">
      <formula>"SIN INICIAR"</formula>
    </cfRule>
  </conditionalFormatting>
  <conditionalFormatting sqref="Z10:Z42">
    <cfRule type="cellIs" dxfId="512" priority="15" operator="equal">
      <formula>"CERRADA"</formula>
    </cfRule>
    <cfRule type="cellIs" dxfId="511" priority="16" operator="equal">
      <formula>"CANCELADA"</formula>
    </cfRule>
    <cfRule type="cellIs" dxfId="510" priority="17" operator="equal">
      <formula>"EN EJECUCION"</formula>
    </cfRule>
    <cfRule type="cellIs" dxfId="509" priority="18" operator="equal">
      <formula>"SIN INICIAR"</formula>
    </cfRule>
  </conditionalFormatting>
  <conditionalFormatting sqref="AD10:AD42">
    <cfRule type="cellIs" dxfId="508" priority="11" operator="equal">
      <formula>"CERRADA"</formula>
    </cfRule>
    <cfRule type="cellIs" dxfId="507" priority="12" operator="equal">
      <formula>"CANCELADA"</formula>
    </cfRule>
    <cfRule type="cellIs" dxfId="506" priority="13" operator="equal">
      <formula>"EN EJECUCION"</formula>
    </cfRule>
    <cfRule type="cellIs" dxfId="505" priority="14" operator="equal">
      <formula>"SIN INICIAR"</formula>
    </cfRule>
  </conditionalFormatting>
  <conditionalFormatting sqref="AH10:AH42">
    <cfRule type="cellIs" dxfId="504" priority="7" operator="equal">
      <formula>"CERRADA"</formula>
    </cfRule>
    <cfRule type="cellIs" dxfId="503" priority="8" operator="equal">
      <formula>"CANCELADA"</formula>
    </cfRule>
    <cfRule type="cellIs" dxfId="502" priority="9" operator="equal">
      <formula>"EN EJECUCION"</formula>
    </cfRule>
    <cfRule type="cellIs" dxfId="501" priority="10" operator="equal">
      <formula>"SIN INICIAR"</formula>
    </cfRule>
  </conditionalFormatting>
  <conditionalFormatting sqref="AL10:AL42">
    <cfRule type="cellIs" dxfId="500" priority="3" operator="equal">
      <formula>"CERRADA"</formula>
    </cfRule>
    <cfRule type="cellIs" dxfId="499" priority="4" operator="equal">
      <formula>"CANCELADA"</formula>
    </cfRule>
    <cfRule type="cellIs" dxfId="498" priority="5" operator="equal">
      <formula>"EN EJECUCION"</formula>
    </cfRule>
    <cfRule type="cellIs" dxfId="497" priority="6" operator="equal">
      <formula>"SIN INICIAR"</formula>
    </cfRule>
  </conditionalFormatting>
  <dataValidations count="1">
    <dataValidation type="list" allowBlank="1" showInputMessage="1" showErrorMessage="1" sqref="AD10:AD42 Z10:Z42 V10:V42 R10:R42 AH10:AH42 AL10:AL42" xr:uid="{00000000-0002-0000-1500-000000000000}">
      <formula1>"SIN INICIAR,EN EJECUCION,CERRADA,CANCELADA"</formula1>
    </dataValidation>
  </dataValidations>
  <pageMargins left="0.31496062992125984" right="0.11811023622047245" top="0.15748031496062992" bottom="0.35433070866141736" header="0.31496062992125984" footer="0.31496062992125984"/>
  <pageSetup scale="54" fitToHeight="20" orientation="landscape" r:id="rId1"/>
  <drawing r:id="rId2"/>
  <legacyDrawing r:id="rId3"/>
  <tableParts count="1">
    <tablePart r:id="rId4"/>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4">
    <tabColor rgb="FFFF6699"/>
    <pageSetUpPr fitToPage="1"/>
  </sheetPr>
  <dimension ref="A1:AL74"/>
  <sheetViews>
    <sheetView showGridLines="0" zoomScale="85" zoomScaleNormal="85" zoomScaleSheetLayoutView="90"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5.7109375" style="48" customWidth="1"/>
    <col min="13" max="14" width="37.28515625" style="48" customWidth="1"/>
    <col min="15" max="15" width="21.28515625" style="48" customWidth="1"/>
    <col min="16" max="18" width="22.85546875" style="48" customWidth="1"/>
    <col min="19" max="19" width="1.28515625" style="48" customWidth="1"/>
    <col min="20" max="22" width="22.85546875" style="48" customWidth="1"/>
    <col min="23" max="23" width="1.85546875" style="48" customWidth="1"/>
    <col min="24" max="26" width="22.85546875" style="48" customWidth="1"/>
    <col min="27" max="27" width="2.140625" style="48" customWidth="1"/>
    <col min="28" max="30" width="22.85546875" style="48" customWidth="1"/>
    <col min="31" max="31" width="1.5703125" style="48" customWidth="1"/>
    <col min="32" max="34" width="22.85546875" style="48" customWidth="1"/>
    <col min="35" max="35" width="2.140625" style="48" customWidth="1"/>
    <col min="36" max="38" width="22.85546875" style="48" customWidth="1"/>
    <col min="39" max="16384" width="11.42578125" style="48"/>
  </cols>
  <sheetData>
    <row r="1" spans="1:38" ht="56.25" customHeight="1" x14ac:dyDescent="0.25">
      <c r="B1" s="160" t="s">
        <v>1408</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COUNTA(H10:H63)</f>
        <v>0</v>
      </c>
      <c r="D4">
        <f t="shared" ref="D4:E4" si="6">COUNTA(I10:I63)</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351</v>
      </c>
      <c r="C10" t="s">
        <v>1285</v>
      </c>
      <c r="D10" t="s">
        <v>1304</v>
      </c>
      <c r="E10">
        <v>1</v>
      </c>
      <c r="F10"/>
      <c r="G10" t="s">
        <v>1286</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351</v>
      </c>
      <c r="C11" t="s">
        <v>1285</v>
      </c>
      <c r="D11" t="s">
        <v>1304</v>
      </c>
      <c r="E11">
        <v>2</v>
      </c>
      <c r="F11"/>
      <c r="G11" t="s">
        <v>1287</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351</v>
      </c>
      <c r="C12" t="s">
        <v>121</v>
      </c>
      <c r="D12" t="s">
        <v>1304</v>
      </c>
      <c r="E12">
        <v>3</v>
      </c>
      <c r="F12"/>
      <c r="G12" t="s">
        <v>308</v>
      </c>
      <c r="H12"/>
      <c r="I12"/>
      <c r="J12"/>
      <c r="K12"/>
      <c r="M12"/>
      <c r="N12"/>
      <c r="O12"/>
      <c r="P12" s="160"/>
      <c r="Q12" s="160"/>
      <c r="R12"/>
      <c r="T12" s="160"/>
      <c r="U12" s="160"/>
      <c r="V12"/>
      <c r="X12" s="160"/>
      <c r="Y12" s="160"/>
      <c r="Z12"/>
      <c r="AB12" s="160"/>
      <c r="AC12" s="160"/>
      <c r="AD12"/>
      <c r="AF12" s="160"/>
      <c r="AG12" s="160"/>
      <c r="AH12"/>
      <c r="AJ12" s="160"/>
      <c r="AK12" s="160"/>
      <c r="AL12"/>
    </row>
    <row r="13" spans="1:38" ht="15.75" thickBot="1" x14ac:dyDescent="0.3">
      <c r="A13" t="s">
        <v>0</v>
      </c>
      <c r="B13" t="s">
        <v>351</v>
      </c>
      <c r="C13" t="s">
        <v>121</v>
      </c>
      <c r="D13" t="s">
        <v>1304</v>
      </c>
      <c r="E13">
        <v>4</v>
      </c>
      <c r="F13"/>
      <c r="G13" t="s">
        <v>1288</v>
      </c>
      <c r="H13"/>
      <c r="I13"/>
      <c r="J13"/>
      <c r="K13"/>
      <c r="M13"/>
      <c r="N13"/>
      <c r="O13"/>
      <c r="P13" s="160"/>
      <c r="Q13" s="160"/>
      <c r="R13"/>
      <c r="T13" s="160"/>
      <c r="U13" s="160"/>
      <c r="V13"/>
      <c r="X13" s="160"/>
      <c r="Y13" s="160"/>
      <c r="Z13"/>
      <c r="AB13" s="160"/>
      <c r="AC13" s="160"/>
      <c r="AD13"/>
      <c r="AF13" s="160"/>
      <c r="AG13" s="160"/>
      <c r="AH13"/>
      <c r="AJ13" s="160"/>
      <c r="AK13" s="160"/>
      <c r="AL13"/>
    </row>
    <row r="14" spans="1:38" ht="15.75" thickTop="1" x14ac:dyDescent="0.25">
      <c r="A14" t="s">
        <v>24</v>
      </c>
      <c r="B14" t="s">
        <v>351</v>
      </c>
      <c r="C14" t="s">
        <v>507</v>
      </c>
      <c r="D14" t="s">
        <v>1304</v>
      </c>
      <c r="E14">
        <v>5</v>
      </c>
      <c r="F14"/>
      <c r="G14" t="s">
        <v>341</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24</v>
      </c>
      <c r="B15" t="s">
        <v>351</v>
      </c>
      <c r="C15" t="s">
        <v>507</v>
      </c>
      <c r="D15" t="s">
        <v>1304</v>
      </c>
      <c r="E15">
        <v>5</v>
      </c>
      <c r="F15" t="s">
        <v>1578</v>
      </c>
      <c r="G15" t="s">
        <v>2606</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24</v>
      </c>
      <c r="B16" t="s">
        <v>351</v>
      </c>
      <c r="C16" t="s">
        <v>507</v>
      </c>
      <c r="D16" t="s">
        <v>1304</v>
      </c>
      <c r="E16">
        <v>5</v>
      </c>
      <c r="F16" t="s">
        <v>1580</v>
      </c>
      <c r="G16" t="s">
        <v>2703</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351</v>
      </c>
      <c r="C17" t="s">
        <v>507</v>
      </c>
      <c r="D17" t="s">
        <v>1304</v>
      </c>
      <c r="E17">
        <v>5</v>
      </c>
      <c r="F17" t="s">
        <v>1289</v>
      </c>
      <c r="G17" t="s">
        <v>2725</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351</v>
      </c>
      <c r="C18" t="s">
        <v>507</v>
      </c>
      <c r="D18" t="s">
        <v>1304</v>
      </c>
      <c r="E18">
        <v>5</v>
      </c>
      <c r="F18" t="s">
        <v>1291</v>
      </c>
      <c r="G18" t="s">
        <v>2726</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351</v>
      </c>
      <c r="C19" t="s">
        <v>507</v>
      </c>
      <c r="D19" t="s">
        <v>1304</v>
      </c>
      <c r="E19">
        <v>5</v>
      </c>
      <c r="F19" t="s">
        <v>1292</v>
      </c>
      <c r="G19" t="s">
        <v>2727</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351</v>
      </c>
      <c r="C20" t="s">
        <v>507</v>
      </c>
      <c r="D20" t="s">
        <v>1304</v>
      </c>
      <c r="E20">
        <v>5</v>
      </c>
      <c r="F20" t="s">
        <v>1294</v>
      </c>
      <c r="G20" t="s">
        <v>1639</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351</v>
      </c>
      <c r="C21" t="s">
        <v>507</v>
      </c>
      <c r="D21" t="s">
        <v>1304</v>
      </c>
      <c r="E21">
        <v>5</v>
      </c>
      <c r="F21" t="s">
        <v>1293</v>
      </c>
      <c r="G21" t="s">
        <v>2581</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351</v>
      </c>
      <c r="C22" t="s">
        <v>507</v>
      </c>
      <c r="D22" t="s">
        <v>1304</v>
      </c>
      <c r="E22">
        <v>5</v>
      </c>
      <c r="F22" t="s">
        <v>1295</v>
      </c>
      <c r="G22" t="s">
        <v>2728</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351</v>
      </c>
      <c r="C23" t="s">
        <v>507</v>
      </c>
      <c r="D23" t="s">
        <v>1304</v>
      </c>
      <c r="E23">
        <v>5</v>
      </c>
      <c r="F23" t="s">
        <v>1296</v>
      </c>
      <c r="G23" t="s">
        <v>1658</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351</v>
      </c>
      <c r="C24" t="s">
        <v>507</v>
      </c>
      <c r="D24" t="s">
        <v>1304</v>
      </c>
      <c r="E24">
        <v>5</v>
      </c>
      <c r="F24" t="s">
        <v>1582</v>
      </c>
      <c r="G24" t="s">
        <v>2630</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351</v>
      </c>
      <c r="C25" t="s">
        <v>507</v>
      </c>
      <c r="D25" t="s">
        <v>1304</v>
      </c>
      <c r="E25">
        <v>5</v>
      </c>
      <c r="F25" t="s">
        <v>1584</v>
      </c>
      <c r="G25" t="s">
        <v>2163</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351</v>
      </c>
      <c r="C26" t="s">
        <v>507</v>
      </c>
      <c r="D26" t="s">
        <v>1304</v>
      </c>
      <c r="E26">
        <v>5</v>
      </c>
      <c r="F26" t="s">
        <v>1290</v>
      </c>
      <c r="G26" t="s">
        <v>2729</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351</v>
      </c>
      <c r="C27" t="s">
        <v>507</v>
      </c>
      <c r="D27" t="s">
        <v>1304</v>
      </c>
      <c r="E27">
        <v>5</v>
      </c>
      <c r="F27" t="s">
        <v>1297</v>
      </c>
      <c r="G27" t="s">
        <v>2730</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351</v>
      </c>
      <c r="C28" t="s">
        <v>507</v>
      </c>
      <c r="D28" t="s">
        <v>1304</v>
      </c>
      <c r="E28">
        <v>5</v>
      </c>
      <c r="F28" t="s">
        <v>1298</v>
      </c>
      <c r="G28" t="s">
        <v>2731</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Bot="1" x14ac:dyDescent="0.3">
      <c r="A29" t="s">
        <v>24</v>
      </c>
      <c r="B29" t="s">
        <v>351</v>
      </c>
      <c r="C29" t="s">
        <v>121</v>
      </c>
      <c r="D29" t="s">
        <v>1304</v>
      </c>
      <c r="E29">
        <v>6</v>
      </c>
      <c r="F29"/>
      <c r="G29" t="s">
        <v>313</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Top="1" x14ac:dyDescent="0.25">
      <c r="A30" t="s">
        <v>125</v>
      </c>
      <c r="B30" t="s">
        <v>351</v>
      </c>
      <c r="C30" t="s">
        <v>507</v>
      </c>
      <c r="D30" t="s">
        <v>1304</v>
      </c>
      <c r="E30">
        <v>7</v>
      </c>
      <c r="F30"/>
      <c r="G30" t="s">
        <v>341</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125</v>
      </c>
      <c r="B31" t="s">
        <v>351</v>
      </c>
      <c r="C31" t="s">
        <v>507</v>
      </c>
      <c r="D31" t="s">
        <v>1304</v>
      </c>
      <c r="E31">
        <v>7</v>
      </c>
      <c r="F31" t="s">
        <v>2176</v>
      </c>
      <c r="G31" t="s">
        <v>2708</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125</v>
      </c>
      <c r="B32" t="s">
        <v>351</v>
      </c>
      <c r="C32" t="s">
        <v>507</v>
      </c>
      <c r="D32" t="s">
        <v>1304</v>
      </c>
      <c r="E32">
        <v>7</v>
      </c>
      <c r="F32" t="s">
        <v>2178</v>
      </c>
      <c r="G32" t="s">
        <v>2732</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125</v>
      </c>
      <c r="B33" t="s">
        <v>351</v>
      </c>
      <c r="C33" t="s">
        <v>507</v>
      </c>
      <c r="D33" t="s">
        <v>1304</v>
      </c>
      <c r="E33">
        <v>8</v>
      </c>
      <c r="F33"/>
      <c r="G33" t="s">
        <v>1300</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125</v>
      </c>
      <c r="B34" t="s">
        <v>351</v>
      </c>
      <c r="C34" t="s">
        <v>507</v>
      </c>
      <c r="D34" t="s">
        <v>1304</v>
      </c>
      <c r="E34">
        <v>8</v>
      </c>
      <c r="F34" t="s">
        <v>1794</v>
      </c>
      <c r="G34" t="s">
        <v>2733</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125</v>
      </c>
      <c r="B35" t="s">
        <v>351</v>
      </c>
      <c r="C35" t="s">
        <v>507</v>
      </c>
      <c r="D35" t="s">
        <v>1304</v>
      </c>
      <c r="E35">
        <v>8</v>
      </c>
      <c r="F35" t="s">
        <v>1796</v>
      </c>
      <c r="G35" t="s">
        <v>2734</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125</v>
      </c>
      <c r="B36" t="s">
        <v>351</v>
      </c>
      <c r="C36" t="s">
        <v>507</v>
      </c>
      <c r="D36" t="s">
        <v>1304</v>
      </c>
      <c r="E36">
        <v>8</v>
      </c>
      <c r="F36" t="s">
        <v>1798</v>
      </c>
      <c r="G36" t="s">
        <v>2735</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125</v>
      </c>
      <c r="B37" t="s">
        <v>351</v>
      </c>
      <c r="C37" t="s">
        <v>507</v>
      </c>
      <c r="D37" t="s">
        <v>1304</v>
      </c>
      <c r="E37">
        <v>8</v>
      </c>
      <c r="F37" t="s">
        <v>1800</v>
      </c>
      <c r="G37" t="s">
        <v>2736</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125</v>
      </c>
      <c r="B38" t="s">
        <v>351</v>
      </c>
      <c r="C38" t="s">
        <v>507</v>
      </c>
      <c r="D38" t="s">
        <v>1304</v>
      </c>
      <c r="E38">
        <v>8</v>
      </c>
      <c r="F38" t="s">
        <v>1809</v>
      </c>
      <c r="G38" t="s">
        <v>2737</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125</v>
      </c>
      <c r="B39" t="s">
        <v>351</v>
      </c>
      <c r="C39" t="s">
        <v>507</v>
      </c>
      <c r="D39" t="s">
        <v>1304</v>
      </c>
      <c r="E39">
        <v>8</v>
      </c>
      <c r="F39" t="s">
        <v>1811</v>
      </c>
      <c r="G39" t="s">
        <v>2738</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351</v>
      </c>
      <c r="C40" t="s">
        <v>507</v>
      </c>
      <c r="D40" t="s">
        <v>1304</v>
      </c>
      <c r="E40">
        <v>8</v>
      </c>
      <c r="F40" t="s">
        <v>2406</v>
      </c>
      <c r="G40" t="s">
        <v>2739</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351</v>
      </c>
      <c r="C41" t="s">
        <v>507</v>
      </c>
      <c r="D41" t="s">
        <v>1304</v>
      </c>
      <c r="E41">
        <v>8</v>
      </c>
      <c r="F41" t="s">
        <v>2454</v>
      </c>
      <c r="G41" t="s">
        <v>2740</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351</v>
      </c>
      <c r="C42" t="s">
        <v>507</v>
      </c>
      <c r="D42" t="s">
        <v>1304</v>
      </c>
      <c r="E42">
        <v>8</v>
      </c>
      <c r="F42" t="s">
        <v>2741</v>
      </c>
      <c r="G42" t="s">
        <v>2742</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125</v>
      </c>
      <c r="B43" t="s">
        <v>351</v>
      </c>
      <c r="C43" t="s">
        <v>507</v>
      </c>
      <c r="D43" t="s">
        <v>1304</v>
      </c>
      <c r="E43">
        <v>8</v>
      </c>
      <c r="F43" t="s">
        <v>1299</v>
      </c>
      <c r="G43" t="s">
        <v>2743</v>
      </c>
      <c r="H43"/>
      <c r="I43"/>
      <c r="J43"/>
      <c r="K43"/>
      <c r="M43"/>
      <c r="N43"/>
      <c r="O43"/>
      <c r="P43" s="160"/>
      <c r="Q43" s="160"/>
      <c r="R43"/>
      <c r="T43" s="160"/>
      <c r="U43" s="160"/>
      <c r="V43"/>
      <c r="X43" s="160"/>
      <c r="Y43" s="160"/>
      <c r="Z43"/>
      <c r="AB43" s="160"/>
      <c r="AC43" s="160"/>
      <c r="AD43"/>
      <c r="AF43" s="160"/>
      <c r="AG43" s="160"/>
      <c r="AH43"/>
      <c r="AJ43" s="160"/>
      <c r="AK43" s="160"/>
      <c r="AL43"/>
    </row>
    <row r="44" spans="1:38" ht="15.75" thickBot="1" x14ac:dyDescent="0.3">
      <c r="A44" t="s">
        <v>125</v>
      </c>
      <c r="B44" t="s">
        <v>351</v>
      </c>
      <c r="C44" t="s">
        <v>121</v>
      </c>
      <c r="D44" t="s">
        <v>1304</v>
      </c>
      <c r="E44">
        <v>9</v>
      </c>
      <c r="F44"/>
      <c r="G44" t="s">
        <v>308</v>
      </c>
      <c r="H44"/>
      <c r="I44"/>
      <c r="J44"/>
      <c r="K44"/>
      <c r="M44"/>
      <c r="N44"/>
      <c r="O44"/>
      <c r="P44" s="160"/>
      <c r="Q44" s="160"/>
      <c r="R44"/>
      <c r="T44" s="160"/>
      <c r="U44" s="160"/>
      <c r="V44"/>
      <c r="X44" s="160"/>
      <c r="Y44" s="160"/>
      <c r="Z44"/>
      <c r="AB44" s="160"/>
      <c r="AC44" s="160"/>
      <c r="AD44"/>
      <c r="AF44" s="160"/>
      <c r="AG44" s="160"/>
      <c r="AH44"/>
      <c r="AJ44" s="160"/>
      <c r="AK44" s="160"/>
      <c r="AL44"/>
    </row>
    <row r="45" spans="1:38" ht="16.5" thickTop="1" thickBot="1" x14ac:dyDescent="0.3">
      <c r="A45" t="s">
        <v>167</v>
      </c>
      <c r="B45" t="s">
        <v>351</v>
      </c>
      <c r="C45" t="s">
        <v>691</v>
      </c>
      <c r="D45" t="s">
        <v>1304</v>
      </c>
      <c r="E45">
        <v>10</v>
      </c>
      <c r="F45"/>
      <c r="G45" t="s">
        <v>313</v>
      </c>
      <c r="H45"/>
      <c r="I45"/>
      <c r="J45"/>
      <c r="K45"/>
      <c r="M45"/>
      <c r="N45"/>
      <c r="O45"/>
      <c r="P45" s="160"/>
      <c r="Q45" s="160"/>
      <c r="R45"/>
      <c r="T45" s="160"/>
      <c r="U45" s="160"/>
      <c r="V45"/>
      <c r="X45" s="160"/>
      <c r="Y45" s="160"/>
      <c r="Z45"/>
      <c r="AB45" s="160"/>
      <c r="AC45" s="160"/>
      <c r="AD45"/>
      <c r="AF45" s="160"/>
      <c r="AG45" s="160"/>
      <c r="AH45"/>
      <c r="AJ45" s="160"/>
      <c r="AK45" s="160"/>
      <c r="AL45"/>
    </row>
    <row r="46" spans="1:38" ht="15.75" thickTop="1" x14ac:dyDescent="0.25">
      <c r="A46" t="s">
        <v>189</v>
      </c>
      <c r="B46" t="s">
        <v>351</v>
      </c>
      <c r="C46" t="s">
        <v>507</v>
      </c>
      <c r="D46" t="s">
        <v>1304</v>
      </c>
      <c r="E46">
        <v>11</v>
      </c>
      <c r="F46"/>
      <c r="G46" t="s">
        <v>346</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189</v>
      </c>
      <c r="B47" t="s">
        <v>351</v>
      </c>
      <c r="C47" t="s">
        <v>507</v>
      </c>
      <c r="D47" t="s">
        <v>1304</v>
      </c>
      <c r="E47">
        <v>11</v>
      </c>
      <c r="F47" t="s">
        <v>2007</v>
      </c>
      <c r="G47" t="s">
        <v>2744</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189</v>
      </c>
      <c r="B48" t="s">
        <v>351</v>
      </c>
      <c r="C48" t="s">
        <v>507</v>
      </c>
      <c r="D48" t="s">
        <v>1304</v>
      </c>
      <c r="E48">
        <v>11</v>
      </c>
      <c r="F48" t="s">
        <v>2009</v>
      </c>
      <c r="G48" t="s">
        <v>2745</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189</v>
      </c>
      <c r="B49" t="s">
        <v>351</v>
      </c>
      <c r="C49" t="s">
        <v>507</v>
      </c>
      <c r="D49" t="s">
        <v>1304</v>
      </c>
      <c r="E49">
        <v>11</v>
      </c>
      <c r="F49" t="s">
        <v>2011</v>
      </c>
      <c r="G49" t="s">
        <v>2746</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189</v>
      </c>
      <c r="B50" t="s">
        <v>351</v>
      </c>
      <c r="C50" t="s">
        <v>507</v>
      </c>
      <c r="D50" t="s">
        <v>1304</v>
      </c>
      <c r="E50">
        <v>11</v>
      </c>
      <c r="F50" t="s">
        <v>2013</v>
      </c>
      <c r="G50" t="s">
        <v>2747</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189</v>
      </c>
      <c r="B51" t="s">
        <v>351</v>
      </c>
      <c r="C51" t="s">
        <v>507</v>
      </c>
      <c r="D51" t="s">
        <v>1304</v>
      </c>
      <c r="E51">
        <v>11</v>
      </c>
      <c r="F51" t="s">
        <v>2015</v>
      </c>
      <c r="G51" t="s">
        <v>2748</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189</v>
      </c>
      <c r="B52" t="s">
        <v>351</v>
      </c>
      <c r="C52" t="s">
        <v>507</v>
      </c>
      <c r="D52" t="s">
        <v>1304</v>
      </c>
      <c r="E52">
        <v>11</v>
      </c>
      <c r="F52" t="s">
        <v>2749</v>
      </c>
      <c r="G52" t="s">
        <v>2750</v>
      </c>
      <c r="H52"/>
      <c r="I52"/>
      <c r="J52"/>
      <c r="K52"/>
      <c r="M52"/>
      <c r="N52"/>
      <c r="O52"/>
      <c r="P52" s="160"/>
      <c r="Q52" s="160"/>
      <c r="R52"/>
      <c r="T52" s="160"/>
      <c r="U52" s="160"/>
      <c r="V52"/>
      <c r="X52" s="160"/>
      <c r="Y52" s="160"/>
      <c r="Z52"/>
      <c r="AB52" s="160"/>
      <c r="AC52" s="160"/>
      <c r="AD52"/>
      <c r="AF52" s="160"/>
      <c r="AG52" s="160"/>
      <c r="AH52"/>
      <c r="AJ52" s="160"/>
      <c r="AK52" s="160"/>
      <c r="AL52"/>
    </row>
    <row r="53" spans="1:38" ht="15.75" thickBot="1" x14ac:dyDescent="0.3">
      <c r="A53" t="s">
        <v>189</v>
      </c>
      <c r="B53" t="s">
        <v>351</v>
      </c>
      <c r="C53" t="s">
        <v>121</v>
      </c>
      <c r="D53" t="s">
        <v>1304</v>
      </c>
      <c r="E53">
        <v>12</v>
      </c>
      <c r="F53"/>
      <c r="G53" t="s">
        <v>308</v>
      </c>
      <c r="H53"/>
      <c r="I53"/>
      <c r="J53"/>
      <c r="K53"/>
      <c r="M53"/>
      <c r="N53"/>
      <c r="O53"/>
      <c r="P53" s="160"/>
      <c r="Q53" s="160"/>
      <c r="R53"/>
      <c r="T53" s="160"/>
      <c r="U53" s="160"/>
      <c r="V53"/>
      <c r="X53" s="160"/>
      <c r="Y53" s="160"/>
      <c r="Z53"/>
      <c r="AB53" s="160"/>
      <c r="AC53" s="160"/>
      <c r="AD53"/>
      <c r="AF53" s="160"/>
      <c r="AG53" s="160"/>
      <c r="AH53"/>
      <c r="AJ53" s="160"/>
      <c r="AK53" s="160"/>
      <c r="AL53"/>
    </row>
    <row r="54" spans="1:38" ht="15.75" thickTop="1" x14ac:dyDescent="0.25">
      <c r="A54" t="s">
        <v>363</v>
      </c>
      <c r="B54" t="s">
        <v>351</v>
      </c>
      <c r="C54" t="s">
        <v>507</v>
      </c>
      <c r="D54" t="s">
        <v>1304</v>
      </c>
      <c r="E54">
        <v>13</v>
      </c>
      <c r="F54"/>
      <c r="G54" t="s">
        <v>1152</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363</v>
      </c>
      <c r="B55" t="s">
        <v>351</v>
      </c>
      <c r="C55" t="s">
        <v>507</v>
      </c>
      <c r="D55" t="s">
        <v>1304</v>
      </c>
      <c r="E55">
        <v>13</v>
      </c>
      <c r="F55" t="s">
        <v>16</v>
      </c>
      <c r="G55" t="s">
        <v>2697</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363</v>
      </c>
      <c r="B56" t="s">
        <v>351</v>
      </c>
      <c r="C56" t="s">
        <v>507</v>
      </c>
      <c r="D56" t="s">
        <v>1304</v>
      </c>
      <c r="E56">
        <v>13</v>
      </c>
      <c r="F56" t="s">
        <v>1572</v>
      </c>
      <c r="G56" t="s">
        <v>2751</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363</v>
      </c>
      <c r="B57" t="s">
        <v>351</v>
      </c>
      <c r="C57" t="s">
        <v>507</v>
      </c>
      <c r="D57" t="s">
        <v>1304</v>
      </c>
      <c r="E57">
        <v>13</v>
      </c>
      <c r="F57" t="s">
        <v>1574</v>
      </c>
      <c r="G57" t="s">
        <v>2699</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363</v>
      </c>
      <c r="B58" t="s">
        <v>351</v>
      </c>
      <c r="C58" t="s">
        <v>507</v>
      </c>
      <c r="D58" t="s">
        <v>1304</v>
      </c>
      <c r="E58">
        <v>13</v>
      </c>
      <c r="F58" t="s">
        <v>1576</v>
      </c>
      <c r="G58" t="s">
        <v>2722</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363</v>
      </c>
      <c r="B59" t="s">
        <v>351</v>
      </c>
      <c r="C59" t="s">
        <v>507</v>
      </c>
      <c r="D59" t="s">
        <v>1304</v>
      </c>
      <c r="E59">
        <v>13</v>
      </c>
      <c r="F59" t="s">
        <v>1817</v>
      </c>
      <c r="G59" t="s">
        <v>2752</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363</v>
      </c>
      <c r="B60" t="s">
        <v>351</v>
      </c>
      <c r="C60" t="s">
        <v>507</v>
      </c>
      <c r="D60" t="s">
        <v>1304</v>
      </c>
      <c r="E60">
        <v>13</v>
      </c>
      <c r="F60" t="s">
        <v>2753</v>
      </c>
      <c r="G60" t="s">
        <v>2754</v>
      </c>
      <c r="H60"/>
      <c r="I60"/>
      <c r="J60"/>
      <c r="K60"/>
      <c r="M60"/>
      <c r="N60"/>
      <c r="O60"/>
      <c r="P60" s="160"/>
      <c r="Q60" s="160"/>
      <c r="R60"/>
      <c r="T60" s="160"/>
      <c r="U60" s="160"/>
      <c r="V60"/>
      <c r="X60" s="160"/>
      <c r="Y60" s="160"/>
      <c r="Z60"/>
      <c r="AB60" s="160"/>
      <c r="AC60" s="160"/>
      <c r="AD60"/>
      <c r="AF60" s="160"/>
      <c r="AG60" s="160"/>
      <c r="AH60"/>
      <c r="AJ60" s="160"/>
      <c r="AK60" s="160"/>
      <c r="AL60"/>
    </row>
    <row r="61" spans="1:38" ht="15.75" thickBot="1" x14ac:dyDescent="0.3">
      <c r="A61" t="s">
        <v>363</v>
      </c>
      <c r="B61" t="s">
        <v>351</v>
      </c>
      <c r="C61" t="s">
        <v>121</v>
      </c>
      <c r="D61" t="s">
        <v>1304</v>
      </c>
      <c r="E61">
        <v>14</v>
      </c>
      <c r="F61"/>
      <c r="G61" t="s">
        <v>313</v>
      </c>
      <c r="H61"/>
      <c r="I61"/>
      <c r="J61"/>
      <c r="K61"/>
      <c r="M61"/>
      <c r="N61"/>
      <c r="O61"/>
      <c r="P61" s="160"/>
      <c r="Q61" s="160"/>
      <c r="R61"/>
      <c r="T61" s="160"/>
      <c r="U61" s="160"/>
      <c r="V61"/>
      <c r="X61" s="160"/>
      <c r="Y61" s="160"/>
      <c r="Z61"/>
      <c r="AB61" s="160"/>
      <c r="AC61" s="160"/>
      <c r="AD61"/>
      <c r="AF61" s="160"/>
      <c r="AG61" s="160"/>
      <c r="AH61"/>
      <c r="AJ61" s="160"/>
      <c r="AK61" s="160"/>
      <c r="AL61"/>
    </row>
    <row r="62" spans="1:38" ht="15.75" thickTop="1" x14ac:dyDescent="0.25">
      <c r="A62" t="s">
        <v>254</v>
      </c>
      <c r="B62" t="s">
        <v>351</v>
      </c>
      <c r="C62" t="s">
        <v>646</v>
      </c>
      <c r="D62" t="s">
        <v>1304</v>
      </c>
      <c r="E62">
        <v>15</v>
      </c>
      <c r="F62"/>
      <c r="G62" t="s">
        <v>1301</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254</v>
      </c>
      <c r="B63" t="s">
        <v>351</v>
      </c>
      <c r="C63" t="s">
        <v>705</v>
      </c>
      <c r="D63" t="s">
        <v>1304</v>
      </c>
      <c r="E63">
        <v>16</v>
      </c>
      <c r="F63"/>
      <c r="G63" t="s">
        <v>335</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H64">
        <f>COUNTA(H10:H63)</f>
        <v>0</v>
      </c>
      <c r="I64">
        <f t="shared" ref="I64:J64" si="7">COUNTA(I10:I63)</f>
        <v>0</v>
      </c>
      <c r="J64">
        <f t="shared" si="7"/>
        <v>0</v>
      </c>
    </row>
    <row r="65" spans="1:5" ht="43.5" customHeight="1" x14ac:dyDescent="0.25">
      <c r="A65" s="161" t="s">
        <v>4137</v>
      </c>
      <c r="B65" s="160"/>
      <c r="C65" s="160"/>
      <c r="D65" s="160"/>
      <c r="E65" s="160"/>
    </row>
    <row r="66" spans="1:5" ht="45" x14ac:dyDescent="0.25">
      <c r="A66" s="52" t="s">
        <v>3</v>
      </c>
      <c r="B66" s="52" t="s">
        <v>4112</v>
      </c>
      <c r="C66" s="52" t="s">
        <v>4113</v>
      </c>
      <c r="D66" s="52" t="s">
        <v>4114</v>
      </c>
      <c r="E66" s="52" t="s">
        <v>4115</v>
      </c>
    </row>
    <row r="67" spans="1:5" x14ac:dyDescent="0.25">
      <c r="A67" s="54" t="s">
        <v>0</v>
      </c>
      <c r="B67" s="53">
        <f>COUNTIFS($A$10:$A$63,$A67,H$10:H$63,"&lt;&gt;")</f>
        <v>0</v>
      </c>
      <c r="C67" s="53">
        <f t="shared" ref="C67:D67" si="8">COUNTIFS($A$10:$A$63,$A67,I$10:I$63,"&lt;&gt;")</f>
        <v>0</v>
      </c>
      <c r="D67" s="53">
        <f t="shared" si="8"/>
        <v>0</v>
      </c>
      <c r="E67" s="57" t="str">
        <f>IFERROR(B67/(B67+C67),"")</f>
        <v/>
      </c>
    </row>
    <row r="68" spans="1:5" x14ac:dyDescent="0.25">
      <c r="A68" s="54" t="s">
        <v>24</v>
      </c>
      <c r="B68" s="53">
        <f t="shared" ref="B68:B73" si="9">COUNTIFS($A$10:$A$63,$A68,H$10:H$63,"&lt;&gt;")</f>
        <v>0</v>
      </c>
      <c r="C68" s="53">
        <f t="shared" ref="C68:C73" si="10">COUNTIFS($A$10:$A$63,$A68,I$10:I$63,"&lt;&gt;")</f>
        <v>0</v>
      </c>
      <c r="D68" s="53">
        <f t="shared" ref="D68:D73" si="11">COUNTIFS($A$10:$A$63,$A68,J$10:J$63,"&lt;&gt;")</f>
        <v>0</v>
      </c>
      <c r="E68" s="57" t="str">
        <f t="shared" ref="E68:E74" si="12">IFERROR(B68/(B68+C68),"")</f>
        <v/>
      </c>
    </row>
    <row r="69" spans="1:5" x14ac:dyDescent="0.25">
      <c r="A69" s="54" t="s">
        <v>125</v>
      </c>
      <c r="B69" s="53">
        <f t="shared" si="9"/>
        <v>0</v>
      </c>
      <c r="C69" s="53">
        <f t="shared" si="10"/>
        <v>0</v>
      </c>
      <c r="D69" s="53">
        <f t="shared" si="11"/>
        <v>0</v>
      </c>
      <c r="E69" s="57" t="str">
        <f t="shared" si="12"/>
        <v/>
      </c>
    </row>
    <row r="70" spans="1:5" ht="30" x14ac:dyDescent="0.25">
      <c r="A70" s="54" t="s">
        <v>167</v>
      </c>
      <c r="B70" s="53">
        <f t="shared" si="9"/>
        <v>0</v>
      </c>
      <c r="C70" s="53">
        <f t="shared" si="10"/>
        <v>0</v>
      </c>
      <c r="D70" s="53">
        <f t="shared" si="11"/>
        <v>0</v>
      </c>
      <c r="E70" s="57" t="str">
        <f t="shared" si="12"/>
        <v/>
      </c>
    </row>
    <row r="71" spans="1:5" ht="30" x14ac:dyDescent="0.25">
      <c r="A71" s="54" t="s">
        <v>189</v>
      </c>
      <c r="B71" s="53">
        <f t="shared" si="9"/>
        <v>0</v>
      </c>
      <c r="C71" s="53">
        <f t="shared" si="10"/>
        <v>0</v>
      </c>
      <c r="D71" s="53">
        <f t="shared" si="11"/>
        <v>0</v>
      </c>
      <c r="E71" s="57" t="str">
        <f t="shared" si="12"/>
        <v/>
      </c>
    </row>
    <row r="72" spans="1:5" ht="30" x14ac:dyDescent="0.25">
      <c r="A72" s="54" t="s">
        <v>363</v>
      </c>
      <c r="B72" s="53">
        <f t="shared" si="9"/>
        <v>0</v>
      </c>
      <c r="C72" s="53">
        <f t="shared" si="10"/>
        <v>0</v>
      </c>
      <c r="D72" s="53">
        <f t="shared" si="11"/>
        <v>0</v>
      </c>
      <c r="E72" s="57" t="str">
        <f t="shared" si="12"/>
        <v/>
      </c>
    </row>
    <row r="73" spans="1:5" x14ac:dyDescent="0.25">
      <c r="A73" s="54" t="s">
        <v>254</v>
      </c>
      <c r="B73" s="53">
        <f t="shared" si="9"/>
        <v>0</v>
      </c>
      <c r="C73" s="53">
        <f t="shared" si="10"/>
        <v>0</v>
      </c>
      <c r="D73" s="53">
        <f t="shared" si="11"/>
        <v>0</v>
      </c>
      <c r="E73" s="57" t="str">
        <f t="shared" si="12"/>
        <v/>
      </c>
    </row>
    <row r="74" spans="1:5" x14ac:dyDescent="0.25">
      <c r="A74" s="56" t="s">
        <v>1456</v>
      </c>
      <c r="B74" s="55">
        <f>SUM(B67:B73)</f>
        <v>0</v>
      </c>
      <c r="C74" s="55">
        <f t="shared" ref="C74:D74" si="13">SUM(C67:C73)</f>
        <v>0</v>
      </c>
      <c r="D74" s="55">
        <f t="shared" si="13"/>
        <v>0</v>
      </c>
      <c r="E74" s="58" t="str">
        <f t="shared" si="12"/>
        <v/>
      </c>
    </row>
  </sheetData>
  <mergeCells count="346">
    <mergeCell ref="A65:E65"/>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3:AK63"/>
    <mergeCell ref="P63:Q63"/>
    <mergeCell ref="T63:U63"/>
    <mergeCell ref="X63:Y63"/>
    <mergeCell ref="AB63:AC63"/>
    <mergeCell ref="AF63:AG63"/>
    <mergeCell ref="AJ61:AK61"/>
    <mergeCell ref="P62:Q62"/>
    <mergeCell ref="T62:U62"/>
    <mergeCell ref="X62:Y62"/>
    <mergeCell ref="AB62:AC62"/>
    <mergeCell ref="AF62:AG62"/>
    <mergeCell ref="AJ62:AK62"/>
    <mergeCell ref="P61:Q61"/>
    <mergeCell ref="T61:U61"/>
    <mergeCell ref="X61:Y61"/>
    <mergeCell ref="AB61:AC61"/>
    <mergeCell ref="AF61:AG61"/>
  </mergeCells>
  <conditionalFormatting sqref="H10:J63">
    <cfRule type="duplicateValues" dxfId="496" priority="30"/>
  </conditionalFormatting>
  <conditionalFormatting sqref="T10:V63 X10:Z63 AB10:AD63 AF10:AH63 AJ10:AL63 M10:R63">
    <cfRule type="expression" dxfId="495" priority="1">
      <formula>$J10&lt;&gt;""</formula>
    </cfRule>
    <cfRule type="expression" dxfId="494" priority="2">
      <formula>$H10&lt;&gt;""</formula>
    </cfRule>
  </conditionalFormatting>
  <conditionalFormatting sqref="R10:R63">
    <cfRule type="cellIs" dxfId="493" priority="23" operator="equal">
      <formula>"CERRADA"</formula>
    </cfRule>
    <cfRule type="cellIs" dxfId="492" priority="24" operator="equal">
      <formula>"CANCELADA"</formula>
    </cfRule>
    <cfRule type="cellIs" dxfId="491" priority="25" operator="equal">
      <formula>"EN EJECUCION"</formula>
    </cfRule>
    <cfRule type="cellIs" dxfId="490" priority="26" operator="equal">
      <formula>"SIN INICIAR"</formula>
    </cfRule>
  </conditionalFormatting>
  <conditionalFormatting sqref="V10:V63">
    <cfRule type="cellIs" dxfId="489" priority="19" operator="equal">
      <formula>"CERRADA"</formula>
    </cfRule>
    <cfRule type="cellIs" dxfId="488" priority="20" operator="equal">
      <formula>"CANCELADA"</formula>
    </cfRule>
    <cfRule type="cellIs" dxfId="487" priority="21" operator="equal">
      <formula>"EN EJECUCION"</formula>
    </cfRule>
    <cfRule type="cellIs" dxfId="486" priority="22" operator="equal">
      <formula>"SIN INICIAR"</formula>
    </cfRule>
  </conditionalFormatting>
  <conditionalFormatting sqref="Z10:Z63">
    <cfRule type="cellIs" dxfId="485" priority="15" operator="equal">
      <formula>"CERRADA"</formula>
    </cfRule>
    <cfRule type="cellIs" dxfId="484" priority="16" operator="equal">
      <formula>"CANCELADA"</formula>
    </cfRule>
    <cfRule type="cellIs" dxfId="483" priority="17" operator="equal">
      <formula>"EN EJECUCION"</formula>
    </cfRule>
    <cfRule type="cellIs" dxfId="482" priority="18" operator="equal">
      <formula>"SIN INICIAR"</formula>
    </cfRule>
  </conditionalFormatting>
  <conditionalFormatting sqref="AD10:AD63">
    <cfRule type="cellIs" dxfId="481" priority="11" operator="equal">
      <formula>"CERRADA"</formula>
    </cfRule>
    <cfRule type="cellIs" dxfId="480" priority="12" operator="equal">
      <formula>"CANCELADA"</formula>
    </cfRule>
    <cfRule type="cellIs" dxfId="479" priority="13" operator="equal">
      <formula>"EN EJECUCION"</formula>
    </cfRule>
    <cfRule type="cellIs" dxfId="478" priority="14" operator="equal">
      <formula>"SIN INICIAR"</formula>
    </cfRule>
  </conditionalFormatting>
  <conditionalFormatting sqref="AH10:AH63">
    <cfRule type="cellIs" dxfId="477" priority="7" operator="equal">
      <formula>"CERRADA"</formula>
    </cfRule>
    <cfRule type="cellIs" dxfId="476" priority="8" operator="equal">
      <formula>"CANCELADA"</formula>
    </cfRule>
    <cfRule type="cellIs" dxfId="475" priority="9" operator="equal">
      <formula>"EN EJECUCION"</formula>
    </cfRule>
    <cfRule type="cellIs" dxfId="474" priority="10" operator="equal">
      <formula>"SIN INICIAR"</formula>
    </cfRule>
  </conditionalFormatting>
  <conditionalFormatting sqref="AL10:AL63">
    <cfRule type="cellIs" dxfId="473" priority="3" operator="equal">
      <formula>"CERRADA"</formula>
    </cfRule>
    <cfRule type="cellIs" dxfId="472" priority="4" operator="equal">
      <formula>"CANCELADA"</formula>
    </cfRule>
    <cfRule type="cellIs" dxfId="471" priority="5" operator="equal">
      <formula>"EN EJECUCION"</formula>
    </cfRule>
    <cfRule type="cellIs" dxfId="470" priority="6" operator="equal">
      <formula>"SIN INICIAR"</formula>
    </cfRule>
  </conditionalFormatting>
  <dataValidations count="1">
    <dataValidation type="list" allowBlank="1" showInputMessage="1" showErrorMessage="1" sqref="AD10:AD63 Z10:Z63 V10:V63 R10:R63 AH10:AH63 AL10:AL63" xr:uid="{00000000-0002-0000-16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25">
    <tabColor rgb="FFFF6699"/>
    <pageSetUpPr fitToPage="1"/>
  </sheetPr>
  <dimension ref="A1:AL121"/>
  <sheetViews>
    <sheetView showGridLines="0" zoomScale="85" zoomScaleNormal="85" zoomScaleSheetLayoutView="90" workbookViewId="0">
      <selection activeCell="G10" sqref="G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6.28515625" style="51" customWidth="1"/>
    <col min="12" max="12" width="3.140625" style="48" customWidth="1"/>
    <col min="13" max="14" width="34.5703125" style="48" customWidth="1"/>
    <col min="15" max="15" width="21.140625" style="48" customWidth="1"/>
    <col min="16" max="18" width="23.28515625" style="48" customWidth="1"/>
    <col min="19" max="19" width="1.42578125" style="48" customWidth="1"/>
    <col min="20" max="22" width="23.28515625" style="48" customWidth="1"/>
    <col min="23" max="23" width="1.5703125" style="48" customWidth="1"/>
    <col min="24" max="26" width="23.28515625" style="48" customWidth="1"/>
    <col min="27" max="27" width="1.85546875" style="48" customWidth="1"/>
    <col min="28" max="30" width="23.28515625" style="48" customWidth="1"/>
    <col min="31" max="31" width="1.42578125" style="48" customWidth="1"/>
    <col min="32" max="34" width="23.28515625" style="48" customWidth="1"/>
    <col min="35" max="35" width="1.85546875" style="48" customWidth="1"/>
    <col min="36" max="38" width="23.28515625" style="48" customWidth="1"/>
    <col min="39" max="16384" width="11.42578125" style="48"/>
  </cols>
  <sheetData>
    <row r="1" spans="1:38" ht="56.25" customHeight="1" x14ac:dyDescent="0.25">
      <c r="B1" s="160" t="s">
        <v>1409</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COUNTIFS(R$10:R$499,P2)</f>
        <v>0</v>
      </c>
      <c r="R2" t="str">
        <f>IFERROR(Q2/SUM(Q$2:Q$5),"")</f>
        <v/>
      </c>
      <c r="S2"/>
      <c r="T2" t="s">
        <v>1435</v>
      </c>
      <c r="U2">
        <f>COUNTIFS(V$10:V$499,T2)</f>
        <v>0</v>
      </c>
      <c r="V2" t="str">
        <f>IFERROR(U2/SUM(U$2:U$5),"")</f>
        <v/>
      </c>
      <c r="W2"/>
      <c r="X2" t="s">
        <v>1435</v>
      </c>
      <c r="Y2">
        <f>COUNTIFS(Z$10:Z$499,X2)</f>
        <v>0</v>
      </c>
      <c r="Z2" t="str">
        <f>IFERROR(Y2/SUM(Y$2:Y$5),"")</f>
        <v/>
      </c>
      <c r="AA2"/>
      <c r="AB2" t="s">
        <v>1435</v>
      </c>
      <c r="AC2">
        <f>COUNTIFS(AD$10:AD$499,AB2)</f>
        <v>0</v>
      </c>
      <c r="AD2" t="str">
        <f>IFERROR(AC2/SUM(AC$2:AC$5),"")</f>
        <v/>
      </c>
      <c r="AE2"/>
      <c r="AF2" t="s">
        <v>1435</v>
      </c>
      <c r="AG2">
        <f>COUNTIFS(AH$10:AH$499,AF2)</f>
        <v>0</v>
      </c>
      <c r="AH2" t="str">
        <f>IFERROR(AG2/SUM(AG$2:AG$5),"")</f>
        <v/>
      </c>
      <c r="AI2"/>
      <c r="AJ2" t="s">
        <v>1435</v>
      </c>
      <c r="AK2">
        <f>COUNTIFS(AL$10:AL$499,AJ2)</f>
        <v>0</v>
      </c>
      <c r="AL2" t="str">
        <f>IFERROR(AK2/SUM(AK$2:AK$5),"")</f>
        <v/>
      </c>
    </row>
    <row r="3" spans="1:38" x14ac:dyDescent="0.25">
      <c r="A3"/>
      <c r="B3"/>
      <c r="C3" t="s">
        <v>1087</v>
      </c>
      <c r="D3" t="s">
        <v>1088</v>
      </c>
      <c r="E3" t="s">
        <v>1089</v>
      </c>
      <c r="F3"/>
      <c r="H3" s="51"/>
      <c r="J3" s="48"/>
      <c r="K3" s="48"/>
      <c r="P3" t="s">
        <v>1432</v>
      </c>
      <c r="Q3">
        <f>COUNTIFS(R$10:R$499,P3)</f>
        <v>0</v>
      </c>
      <c r="R3" t="str">
        <f t="shared" ref="R3:R5" si="0">IFERROR(Q3/SUM(Q$2:Q$5),"")</f>
        <v/>
      </c>
      <c r="S3"/>
      <c r="T3" t="s">
        <v>1432</v>
      </c>
      <c r="U3">
        <f>COUNTIFS(V$10:V$499,T3)</f>
        <v>0</v>
      </c>
      <c r="V3" t="str">
        <f t="shared" ref="V3:V5" si="1">IFERROR(U3/SUM(U$2:U$5),"")</f>
        <v/>
      </c>
      <c r="W3"/>
      <c r="X3" t="s">
        <v>1432</v>
      </c>
      <c r="Y3">
        <f>COUNTIFS(Z$10:Z$499,X3)</f>
        <v>0</v>
      </c>
      <c r="Z3" t="str">
        <f t="shared" ref="Z3:Z5" si="2">IFERROR(Y3/SUM(Y$2:Y$5),"")</f>
        <v/>
      </c>
      <c r="AA3"/>
      <c r="AB3" t="s">
        <v>1432</v>
      </c>
      <c r="AC3">
        <f>COUNTIFS(AD$10:AD$499,AB3)</f>
        <v>0</v>
      </c>
      <c r="AD3" t="str">
        <f t="shared" ref="AD3:AD5" si="3">IFERROR(AC3/SUM(AC$2:AC$5),"")</f>
        <v/>
      </c>
      <c r="AE3"/>
      <c r="AF3" t="s">
        <v>1432</v>
      </c>
      <c r="AG3">
        <f>COUNTIFS(AH$10:AH$499,AF3)</f>
        <v>0</v>
      </c>
      <c r="AH3" t="str">
        <f t="shared" ref="AH3:AH5" si="4">IFERROR(AG3/SUM(AG$2:AG$5),"")</f>
        <v/>
      </c>
      <c r="AI3"/>
      <c r="AJ3" t="s">
        <v>1432</v>
      </c>
      <c r="AK3">
        <f>COUNTIFS(AL$10:AL$499,AJ3)</f>
        <v>0</v>
      </c>
      <c r="AL3" t="str">
        <f t="shared" ref="AL3:AL5" si="5">IFERROR(AK3/SUM(AK$2:AK$5),"")</f>
        <v/>
      </c>
    </row>
    <row r="4" spans="1:38" ht="26.25" customHeight="1" x14ac:dyDescent="0.25">
      <c r="A4" s="160" t="s">
        <v>1333</v>
      </c>
      <c r="B4" s="160"/>
      <c r="C4">
        <f>COUNTA(H10:H110)</f>
        <v>0</v>
      </c>
      <c r="D4">
        <f t="shared" ref="D4:E4" si="6">COUNTA(I10:I110)</f>
        <v>0</v>
      </c>
      <c r="E4">
        <f t="shared" si="6"/>
        <v>0</v>
      </c>
      <c r="F4"/>
      <c r="H4" s="51"/>
      <c r="J4" s="48"/>
      <c r="K4" s="48"/>
      <c r="P4" t="s">
        <v>1433</v>
      </c>
      <c r="Q4">
        <f>COUNTIFS(R$10:R$499,P4)</f>
        <v>0</v>
      </c>
      <c r="R4" t="str">
        <f t="shared" si="0"/>
        <v/>
      </c>
      <c r="S4"/>
      <c r="T4" t="s">
        <v>1433</v>
      </c>
      <c r="U4">
        <f>COUNTIFS(V$10:V$499,T4)</f>
        <v>0</v>
      </c>
      <c r="V4" t="str">
        <f t="shared" si="1"/>
        <v/>
      </c>
      <c r="W4"/>
      <c r="X4" t="s">
        <v>1433</v>
      </c>
      <c r="Y4">
        <f>COUNTIFS(Z$10:Z$499,X4)</f>
        <v>0</v>
      </c>
      <c r="Z4" t="str">
        <f t="shared" si="2"/>
        <v/>
      </c>
      <c r="AA4"/>
      <c r="AB4" t="s">
        <v>1433</v>
      </c>
      <c r="AC4">
        <f>COUNTIFS(AD$10:AD$499,AB4)</f>
        <v>0</v>
      </c>
      <c r="AD4" t="str">
        <f t="shared" si="3"/>
        <v/>
      </c>
      <c r="AE4"/>
      <c r="AF4" t="s">
        <v>1433</v>
      </c>
      <c r="AG4">
        <f>COUNTIFS(AH$10:AH$499,AF4)</f>
        <v>0</v>
      </c>
      <c r="AH4" t="str">
        <f t="shared" si="4"/>
        <v/>
      </c>
      <c r="AI4"/>
      <c r="AJ4" t="s">
        <v>1433</v>
      </c>
      <c r="AK4">
        <f>COUNTIFS(AL$10:AL$499,AJ4)</f>
        <v>0</v>
      </c>
      <c r="AL4" t="str">
        <f t="shared" si="5"/>
        <v/>
      </c>
    </row>
    <row r="5" spans="1:38" ht="30.75" customHeight="1" x14ac:dyDescent="0.25">
      <c r="A5" s="160" t="s">
        <v>1334</v>
      </c>
      <c r="B5" s="160"/>
      <c r="C5" t="str">
        <f>IFERROR(C4/(D4+C4),"")</f>
        <v/>
      </c>
      <c r="D5"/>
      <c r="E5"/>
      <c r="F5"/>
      <c r="H5" s="51"/>
      <c r="J5" s="48"/>
      <c r="K5" s="48"/>
      <c r="P5" t="s">
        <v>1434</v>
      </c>
      <c r="Q5">
        <f>COUNTIFS(R$10:R$499,P5)</f>
        <v>0</v>
      </c>
      <c r="R5" t="str">
        <f t="shared" si="0"/>
        <v/>
      </c>
      <c r="S5"/>
      <c r="T5" t="s">
        <v>1434</v>
      </c>
      <c r="U5">
        <f>COUNTIFS(V$10:V$499,T5)</f>
        <v>0</v>
      </c>
      <c r="V5" t="str">
        <f t="shared" si="1"/>
        <v/>
      </c>
      <c r="W5"/>
      <c r="X5" t="s">
        <v>1434</v>
      </c>
      <c r="Y5">
        <f>COUNTIFS(Z$10:Z$499,X5)</f>
        <v>0</v>
      </c>
      <c r="Z5" t="str">
        <f t="shared" si="2"/>
        <v/>
      </c>
      <c r="AA5"/>
      <c r="AB5" t="s">
        <v>1434</v>
      </c>
      <c r="AC5">
        <f>COUNTIFS(AD$10:AD$499,AB5)</f>
        <v>0</v>
      </c>
      <c r="AD5" t="str">
        <f t="shared" si="3"/>
        <v/>
      </c>
      <c r="AE5"/>
      <c r="AF5" t="s">
        <v>1434</v>
      </c>
      <c r="AG5">
        <f>COUNTIFS(AH$10:AH$499,AF5)</f>
        <v>0</v>
      </c>
      <c r="AH5" t="str">
        <f t="shared" si="4"/>
        <v/>
      </c>
      <c r="AI5"/>
      <c r="AJ5" t="s">
        <v>1434</v>
      </c>
      <c r="AK5">
        <f>COUNTIFS(AL$10:AL$499,AJ5)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409</v>
      </c>
      <c r="C10" t="s">
        <v>1305</v>
      </c>
      <c r="D10" t="s">
        <v>1303</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409</v>
      </c>
      <c r="C11" t="s">
        <v>1305</v>
      </c>
      <c r="D11" t="s">
        <v>1303</v>
      </c>
      <c r="E11">
        <v>1</v>
      </c>
      <c r="F11" t="s">
        <v>1778</v>
      </c>
      <c r="G11" t="s">
        <v>2755</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409</v>
      </c>
      <c r="C12" t="s">
        <v>1305</v>
      </c>
      <c r="D12" t="s">
        <v>1303</v>
      </c>
      <c r="E12">
        <v>1</v>
      </c>
      <c r="F12" t="s">
        <v>1780</v>
      </c>
      <c r="G12" t="s">
        <v>2756</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409</v>
      </c>
      <c r="C13" t="s">
        <v>1305</v>
      </c>
      <c r="D13" t="s">
        <v>1303</v>
      </c>
      <c r="E13">
        <v>1</v>
      </c>
      <c r="F13" t="s">
        <v>1782</v>
      </c>
      <c r="G13" t="s">
        <v>2757</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409</v>
      </c>
      <c r="C14" t="s">
        <v>1305</v>
      </c>
      <c r="D14" t="s">
        <v>1303</v>
      </c>
      <c r="E14">
        <v>2</v>
      </c>
      <c r="F14"/>
      <c r="G14" t="s">
        <v>85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409</v>
      </c>
      <c r="C15" t="s">
        <v>1305</v>
      </c>
      <c r="D15" t="s">
        <v>1303</v>
      </c>
      <c r="E15">
        <v>2</v>
      </c>
      <c r="F15" t="s">
        <v>1790</v>
      </c>
      <c r="G15" t="s">
        <v>2758</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409</v>
      </c>
      <c r="C16" t="s">
        <v>1305</v>
      </c>
      <c r="D16" t="s">
        <v>1303</v>
      </c>
      <c r="E16">
        <v>2</v>
      </c>
      <c r="F16" t="s">
        <v>1792</v>
      </c>
      <c r="G16" t="s">
        <v>2759</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409</v>
      </c>
      <c r="C17" t="s">
        <v>1305</v>
      </c>
      <c r="D17" t="s">
        <v>1303</v>
      </c>
      <c r="E17">
        <v>2</v>
      </c>
      <c r="F17" t="s">
        <v>1854</v>
      </c>
      <c r="G17" t="s">
        <v>2760</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409</v>
      </c>
      <c r="C18" t="s">
        <v>1305</v>
      </c>
      <c r="D18" t="s">
        <v>1303</v>
      </c>
      <c r="E18">
        <v>2</v>
      </c>
      <c r="F18" t="s">
        <v>1856</v>
      </c>
      <c r="G18" t="s">
        <v>2761</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409</v>
      </c>
      <c r="C19" t="s">
        <v>1306</v>
      </c>
      <c r="D19" t="s">
        <v>1303</v>
      </c>
      <c r="E19">
        <v>3</v>
      </c>
      <c r="F19"/>
      <c r="G19" t="s">
        <v>1307</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409</v>
      </c>
      <c r="C20" t="s">
        <v>121</v>
      </c>
      <c r="D20" t="s">
        <v>1303</v>
      </c>
      <c r="E20">
        <v>4</v>
      </c>
      <c r="F20"/>
      <c r="G20" t="s">
        <v>308</v>
      </c>
      <c r="H20"/>
      <c r="I20"/>
      <c r="J20"/>
      <c r="K20"/>
      <c r="M20"/>
      <c r="N20"/>
      <c r="O20"/>
      <c r="P20" s="160"/>
      <c r="Q20" s="160"/>
      <c r="R20"/>
      <c r="T20" s="160"/>
      <c r="U20" s="160"/>
      <c r="V20"/>
      <c r="X20" s="160"/>
      <c r="Y20" s="160"/>
      <c r="Z20"/>
      <c r="AB20" s="160"/>
      <c r="AC20" s="160"/>
      <c r="AD20"/>
      <c r="AF20" s="160"/>
      <c r="AG20" s="160"/>
      <c r="AH20"/>
      <c r="AJ20" s="160"/>
      <c r="AK20" s="160"/>
      <c r="AL20"/>
    </row>
    <row r="21" spans="1:38" ht="15.75" thickBot="1" x14ac:dyDescent="0.3">
      <c r="A21" t="s">
        <v>0</v>
      </c>
      <c r="B21" t="s">
        <v>409</v>
      </c>
      <c r="C21" t="s">
        <v>121</v>
      </c>
      <c r="D21" t="s">
        <v>1303</v>
      </c>
      <c r="E21">
        <v>5</v>
      </c>
      <c r="F21"/>
      <c r="G21" t="s">
        <v>1308</v>
      </c>
      <c r="H21"/>
      <c r="I21"/>
      <c r="J21"/>
      <c r="K21"/>
      <c r="M21"/>
      <c r="N21"/>
      <c r="O21"/>
      <c r="P21" s="160"/>
      <c r="Q21" s="160"/>
      <c r="R21"/>
      <c r="T21" s="160"/>
      <c r="U21" s="160"/>
      <c r="V21"/>
      <c r="X21" s="160"/>
      <c r="Y21" s="160"/>
      <c r="Z21"/>
      <c r="AB21" s="160"/>
      <c r="AC21" s="160"/>
      <c r="AD21"/>
      <c r="AF21" s="160"/>
      <c r="AG21" s="160"/>
      <c r="AH21"/>
      <c r="AJ21" s="160"/>
      <c r="AK21" s="160"/>
      <c r="AL21"/>
    </row>
    <row r="22" spans="1:38" ht="15.75" thickTop="1" x14ac:dyDescent="0.25">
      <c r="A22" t="s">
        <v>24</v>
      </c>
      <c r="B22" t="s">
        <v>409</v>
      </c>
      <c r="C22" t="s">
        <v>386</v>
      </c>
      <c r="D22" t="s">
        <v>1303</v>
      </c>
      <c r="E22">
        <v>6</v>
      </c>
      <c r="F22"/>
      <c r="G22" t="s">
        <v>341</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409</v>
      </c>
      <c r="C23" t="s">
        <v>386</v>
      </c>
      <c r="D23" t="s">
        <v>1303</v>
      </c>
      <c r="E23">
        <v>6</v>
      </c>
      <c r="F23" t="s">
        <v>2170</v>
      </c>
      <c r="G23" t="s">
        <v>2762</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409</v>
      </c>
      <c r="C24" t="s">
        <v>386</v>
      </c>
      <c r="D24" t="s">
        <v>1303</v>
      </c>
      <c r="E24">
        <v>6</v>
      </c>
      <c r="F24" t="s">
        <v>2172</v>
      </c>
      <c r="G24" t="s">
        <v>2452</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409</v>
      </c>
      <c r="C25" t="s">
        <v>386</v>
      </c>
      <c r="D25" t="s">
        <v>1303</v>
      </c>
      <c r="E25">
        <v>6</v>
      </c>
      <c r="F25" t="s">
        <v>2174</v>
      </c>
      <c r="G25" t="s">
        <v>2763</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409</v>
      </c>
      <c r="C26" t="s">
        <v>386</v>
      </c>
      <c r="D26" t="s">
        <v>1303</v>
      </c>
      <c r="E26">
        <v>6</v>
      </c>
      <c r="F26" t="s">
        <v>2327</v>
      </c>
      <c r="G26" t="s">
        <v>2764</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409</v>
      </c>
      <c r="C27" t="s">
        <v>386</v>
      </c>
      <c r="D27" t="s">
        <v>1303</v>
      </c>
      <c r="E27">
        <v>6</v>
      </c>
      <c r="F27" t="s">
        <v>2329</v>
      </c>
      <c r="G27" t="s">
        <v>2765</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409</v>
      </c>
      <c r="C28" t="s">
        <v>386</v>
      </c>
      <c r="D28" t="s">
        <v>1303</v>
      </c>
      <c r="E28">
        <v>6</v>
      </c>
      <c r="F28" t="s">
        <v>2331</v>
      </c>
      <c r="G28" t="s">
        <v>2766</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409</v>
      </c>
      <c r="C29" t="s">
        <v>386</v>
      </c>
      <c r="D29" t="s">
        <v>1303</v>
      </c>
      <c r="E29">
        <v>6</v>
      </c>
      <c r="F29" t="s">
        <v>2767</v>
      </c>
      <c r="G29" t="s">
        <v>2768</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409</v>
      </c>
      <c r="C30" t="s">
        <v>386</v>
      </c>
      <c r="D30" t="s">
        <v>1303</v>
      </c>
      <c r="E30">
        <v>6</v>
      </c>
      <c r="F30" t="s">
        <v>2769</v>
      </c>
      <c r="G30" t="s">
        <v>2770</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409</v>
      </c>
      <c r="C31" t="s">
        <v>386</v>
      </c>
      <c r="D31" t="s">
        <v>1303</v>
      </c>
      <c r="E31">
        <v>6</v>
      </c>
      <c r="F31" t="s">
        <v>2771</v>
      </c>
      <c r="G31" t="s">
        <v>2772</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409</v>
      </c>
      <c r="C32" t="s">
        <v>386</v>
      </c>
      <c r="D32" t="s">
        <v>1303</v>
      </c>
      <c r="E32">
        <v>6</v>
      </c>
      <c r="F32" t="s">
        <v>1309</v>
      </c>
      <c r="G32" t="s">
        <v>2773</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409</v>
      </c>
      <c r="C33" t="s">
        <v>386</v>
      </c>
      <c r="D33" t="s">
        <v>1303</v>
      </c>
      <c r="E33">
        <v>7</v>
      </c>
      <c r="F33"/>
      <c r="G33" t="s">
        <v>1310</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409</v>
      </c>
      <c r="C34" t="s">
        <v>386</v>
      </c>
      <c r="D34" t="s">
        <v>1303</v>
      </c>
      <c r="E34">
        <v>7</v>
      </c>
      <c r="F34" t="s">
        <v>2176</v>
      </c>
      <c r="G34" t="s">
        <v>1688</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409</v>
      </c>
      <c r="C35" t="s">
        <v>386</v>
      </c>
      <c r="D35" t="s">
        <v>1303</v>
      </c>
      <c r="E35">
        <v>7</v>
      </c>
      <c r="F35" t="s">
        <v>2178</v>
      </c>
      <c r="G35" t="s">
        <v>1690</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409</v>
      </c>
      <c r="C36" t="s">
        <v>386</v>
      </c>
      <c r="D36" t="s">
        <v>1303</v>
      </c>
      <c r="E36">
        <v>7</v>
      </c>
      <c r="F36" t="s">
        <v>2179</v>
      </c>
      <c r="G36" t="s">
        <v>1666</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409</v>
      </c>
      <c r="C37" t="s">
        <v>386</v>
      </c>
      <c r="D37" t="s">
        <v>1303</v>
      </c>
      <c r="E37">
        <v>7</v>
      </c>
      <c r="F37" t="s">
        <v>2197</v>
      </c>
      <c r="G37" t="s">
        <v>2774</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409</v>
      </c>
      <c r="C38" t="s">
        <v>386</v>
      </c>
      <c r="D38" t="s">
        <v>1303</v>
      </c>
      <c r="E38">
        <v>7</v>
      </c>
      <c r="F38" t="s">
        <v>2199</v>
      </c>
      <c r="G38" t="s">
        <v>2775</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409</v>
      </c>
      <c r="C39" t="s">
        <v>386</v>
      </c>
      <c r="D39" t="s">
        <v>1303</v>
      </c>
      <c r="E39">
        <v>8</v>
      </c>
      <c r="F39"/>
      <c r="G39" t="s">
        <v>1311</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409</v>
      </c>
      <c r="C40" t="s">
        <v>386</v>
      </c>
      <c r="D40" t="s">
        <v>1303</v>
      </c>
      <c r="E40">
        <v>8</v>
      </c>
      <c r="F40" t="s">
        <v>1794</v>
      </c>
      <c r="G40" t="s">
        <v>2762</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409</v>
      </c>
      <c r="C41" t="s">
        <v>386</v>
      </c>
      <c r="D41" t="s">
        <v>1303</v>
      </c>
      <c r="E41">
        <v>8</v>
      </c>
      <c r="F41" t="s">
        <v>1796</v>
      </c>
      <c r="G41" t="s">
        <v>2776</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409</v>
      </c>
      <c r="C42" t="s">
        <v>386</v>
      </c>
      <c r="D42" t="s">
        <v>1303</v>
      </c>
      <c r="E42">
        <v>8</v>
      </c>
      <c r="F42" t="s">
        <v>1798</v>
      </c>
      <c r="G42" t="s">
        <v>2763</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409</v>
      </c>
      <c r="C43" t="s">
        <v>386</v>
      </c>
      <c r="D43" t="s">
        <v>1303</v>
      </c>
      <c r="E43">
        <v>8</v>
      </c>
      <c r="F43" t="s">
        <v>1800</v>
      </c>
      <c r="G43" t="s">
        <v>2764</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409</v>
      </c>
      <c r="C44" t="s">
        <v>386</v>
      </c>
      <c r="D44" t="s">
        <v>1303</v>
      </c>
      <c r="E44">
        <v>8</v>
      </c>
      <c r="F44" t="s">
        <v>1809</v>
      </c>
      <c r="G44" t="s">
        <v>2768</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24</v>
      </c>
      <c r="B45" t="s">
        <v>409</v>
      </c>
      <c r="C45" t="s">
        <v>386</v>
      </c>
      <c r="D45" t="s">
        <v>1303</v>
      </c>
      <c r="E45">
        <v>8</v>
      </c>
      <c r="F45" t="s">
        <v>1811</v>
      </c>
      <c r="G45" t="s">
        <v>2770</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24</v>
      </c>
      <c r="B46" t="s">
        <v>409</v>
      </c>
      <c r="C46" t="s">
        <v>386</v>
      </c>
      <c r="D46" t="s">
        <v>1303</v>
      </c>
      <c r="E46">
        <v>8</v>
      </c>
      <c r="F46" t="s">
        <v>2406</v>
      </c>
      <c r="G46" t="s">
        <v>2773</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24</v>
      </c>
      <c r="B47" t="s">
        <v>409</v>
      </c>
      <c r="C47" t="s">
        <v>386</v>
      </c>
      <c r="D47" t="s">
        <v>1303</v>
      </c>
      <c r="E47">
        <v>8</v>
      </c>
      <c r="F47" t="s">
        <v>2454</v>
      </c>
      <c r="G47" t="s">
        <v>2777</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24</v>
      </c>
      <c r="B48" t="s">
        <v>409</v>
      </c>
      <c r="C48" t="s">
        <v>386</v>
      </c>
      <c r="D48" t="s">
        <v>1303</v>
      </c>
      <c r="E48">
        <v>8</v>
      </c>
      <c r="F48" t="s">
        <v>2741</v>
      </c>
      <c r="G48" t="s">
        <v>2778</v>
      </c>
      <c r="H48"/>
      <c r="I48"/>
      <c r="J48"/>
      <c r="K48"/>
      <c r="M48"/>
      <c r="N48"/>
      <c r="O48"/>
      <c r="P48" s="160"/>
      <c r="Q48" s="160"/>
      <c r="R48"/>
      <c r="T48" s="160"/>
      <c r="U48" s="160"/>
      <c r="V48"/>
      <c r="X48" s="160"/>
      <c r="Y48" s="160"/>
      <c r="Z48"/>
      <c r="AB48" s="160"/>
      <c r="AC48" s="160"/>
      <c r="AD48"/>
      <c r="AF48" s="160"/>
      <c r="AG48" s="160"/>
      <c r="AH48"/>
      <c r="AJ48" s="160"/>
      <c r="AK48" s="160"/>
      <c r="AL48"/>
    </row>
    <row r="49" spans="1:38" ht="15.75" thickBot="1" x14ac:dyDescent="0.3">
      <c r="A49" t="s">
        <v>24</v>
      </c>
      <c r="B49" t="s">
        <v>409</v>
      </c>
      <c r="C49" t="s">
        <v>121</v>
      </c>
      <c r="D49" t="s">
        <v>1303</v>
      </c>
      <c r="E49">
        <v>9</v>
      </c>
      <c r="F49"/>
      <c r="G49" t="s">
        <v>308</v>
      </c>
      <c r="H49"/>
      <c r="I49"/>
      <c r="J49"/>
      <c r="K49"/>
      <c r="M49"/>
      <c r="N49"/>
      <c r="O49"/>
      <c r="P49" s="160"/>
      <c r="Q49" s="160"/>
      <c r="R49"/>
      <c r="T49" s="160"/>
      <c r="U49" s="160"/>
      <c r="V49"/>
      <c r="X49" s="160"/>
      <c r="Y49" s="160"/>
      <c r="Z49"/>
      <c r="AB49" s="160"/>
      <c r="AC49" s="160"/>
      <c r="AD49"/>
      <c r="AF49" s="160"/>
      <c r="AG49" s="160"/>
      <c r="AH49"/>
      <c r="AJ49" s="160"/>
      <c r="AK49" s="160"/>
      <c r="AL49"/>
    </row>
    <row r="50" spans="1:38" ht="15.75" thickTop="1" x14ac:dyDescent="0.25">
      <c r="A50" t="s">
        <v>125</v>
      </c>
      <c r="B50" t="s">
        <v>409</v>
      </c>
      <c r="C50" t="s">
        <v>507</v>
      </c>
      <c r="D50" t="s">
        <v>1303</v>
      </c>
      <c r="E50">
        <v>10</v>
      </c>
      <c r="F50"/>
      <c r="G50" t="s">
        <v>341</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409</v>
      </c>
      <c r="C51" t="s">
        <v>507</v>
      </c>
      <c r="D51" t="s">
        <v>1303</v>
      </c>
      <c r="E51">
        <v>10</v>
      </c>
      <c r="F51" t="s">
        <v>2079</v>
      </c>
      <c r="G51" t="s">
        <v>685</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409</v>
      </c>
      <c r="C52" t="s">
        <v>507</v>
      </c>
      <c r="D52" t="s">
        <v>1303</v>
      </c>
      <c r="E52">
        <v>10</v>
      </c>
      <c r="F52" t="s">
        <v>2081</v>
      </c>
      <c r="G52" t="s">
        <v>1313</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409</v>
      </c>
      <c r="C53" t="s">
        <v>507</v>
      </c>
      <c r="D53" t="s">
        <v>1303</v>
      </c>
      <c r="E53">
        <v>10</v>
      </c>
      <c r="F53" t="s">
        <v>2082</v>
      </c>
      <c r="G53" t="s">
        <v>1312</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409</v>
      </c>
      <c r="C54" t="s">
        <v>507</v>
      </c>
      <c r="D54" t="s">
        <v>1303</v>
      </c>
      <c r="E54">
        <v>11</v>
      </c>
      <c r="F54"/>
      <c r="G54" t="s">
        <v>1314</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409</v>
      </c>
      <c r="C55" t="s">
        <v>507</v>
      </c>
      <c r="D55" t="s">
        <v>1303</v>
      </c>
      <c r="E55">
        <v>11</v>
      </c>
      <c r="F55" t="s">
        <v>2007</v>
      </c>
      <c r="G55" t="s">
        <v>2779</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409</v>
      </c>
      <c r="C56" t="s">
        <v>507</v>
      </c>
      <c r="D56" t="s">
        <v>1303</v>
      </c>
      <c r="E56">
        <v>11</v>
      </c>
      <c r="F56" t="s">
        <v>2009</v>
      </c>
      <c r="G56" t="s">
        <v>2780</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409</v>
      </c>
      <c r="C57" t="s">
        <v>507</v>
      </c>
      <c r="D57" t="s">
        <v>1303</v>
      </c>
      <c r="E57">
        <v>11</v>
      </c>
      <c r="F57" t="s">
        <v>285</v>
      </c>
      <c r="G57" t="s">
        <v>2781</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409</v>
      </c>
      <c r="C58" t="s">
        <v>507</v>
      </c>
      <c r="D58" t="s">
        <v>1303</v>
      </c>
      <c r="E58">
        <v>11</v>
      </c>
      <c r="F58" t="s">
        <v>337</v>
      </c>
      <c r="G58" t="s">
        <v>2782</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125</v>
      </c>
      <c r="B59" t="s">
        <v>409</v>
      </c>
      <c r="C59" t="s">
        <v>507</v>
      </c>
      <c r="D59" t="s">
        <v>1303</v>
      </c>
      <c r="E59">
        <v>11</v>
      </c>
      <c r="F59" t="s">
        <v>286</v>
      </c>
      <c r="G59" t="s">
        <v>2783</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125</v>
      </c>
      <c r="B60" t="s">
        <v>409</v>
      </c>
      <c r="C60" t="s">
        <v>507</v>
      </c>
      <c r="D60" t="s">
        <v>1303</v>
      </c>
      <c r="E60">
        <v>11</v>
      </c>
      <c r="F60" t="s">
        <v>349</v>
      </c>
      <c r="G60" t="s">
        <v>2784</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125</v>
      </c>
      <c r="B61" t="s">
        <v>409</v>
      </c>
      <c r="C61" t="s">
        <v>507</v>
      </c>
      <c r="D61" t="s">
        <v>1303</v>
      </c>
      <c r="E61">
        <v>11</v>
      </c>
      <c r="F61" t="s">
        <v>1220</v>
      </c>
      <c r="G61" t="s">
        <v>2785</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125</v>
      </c>
      <c r="B62" t="s">
        <v>409</v>
      </c>
      <c r="C62" t="s">
        <v>507</v>
      </c>
      <c r="D62" t="s">
        <v>1303</v>
      </c>
      <c r="E62">
        <v>11</v>
      </c>
      <c r="F62" t="s">
        <v>1226</v>
      </c>
      <c r="G62" t="s">
        <v>2786</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125</v>
      </c>
      <c r="B63" t="s">
        <v>409</v>
      </c>
      <c r="C63" t="s">
        <v>507</v>
      </c>
      <c r="D63" t="s">
        <v>1303</v>
      </c>
      <c r="E63">
        <v>11</v>
      </c>
      <c r="F63" t="s">
        <v>2011</v>
      </c>
      <c r="G63" t="s">
        <v>2787</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125</v>
      </c>
      <c r="B64" t="s">
        <v>409</v>
      </c>
      <c r="C64" t="s">
        <v>507</v>
      </c>
      <c r="D64" t="s">
        <v>1303</v>
      </c>
      <c r="E64">
        <v>12</v>
      </c>
      <c r="F64"/>
      <c r="G64" t="s">
        <v>1315</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125</v>
      </c>
      <c r="B65" t="s">
        <v>409</v>
      </c>
      <c r="C65" t="s">
        <v>507</v>
      </c>
      <c r="D65" t="s">
        <v>1303</v>
      </c>
      <c r="E65">
        <v>13</v>
      </c>
      <c r="F65"/>
      <c r="G65" t="s">
        <v>1316</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125</v>
      </c>
      <c r="B66" t="s">
        <v>409</v>
      </c>
      <c r="C66" t="s">
        <v>507</v>
      </c>
      <c r="D66" t="s">
        <v>1303</v>
      </c>
      <c r="E66">
        <v>13</v>
      </c>
      <c r="F66" t="s">
        <v>16</v>
      </c>
      <c r="G66" t="s">
        <v>2556</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125</v>
      </c>
      <c r="B67" t="s">
        <v>409</v>
      </c>
      <c r="C67" t="s">
        <v>507</v>
      </c>
      <c r="D67" t="s">
        <v>1303</v>
      </c>
      <c r="E67">
        <v>13</v>
      </c>
      <c r="F67" t="s">
        <v>1572</v>
      </c>
      <c r="G67" t="s">
        <v>2788</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125</v>
      </c>
      <c r="B68" t="s">
        <v>409</v>
      </c>
      <c r="C68" t="s">
        <v>507</v>
      </c>
      <c r="D68" t="s">
        <v>1303</v>
      </c>
      <c r="E68">
        <v>13</v>
      </c>
      <c r="F68" t="s">
        <v>1574</v>
      </c>
      <c r="G68" t="s">
        <v>2789</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125</v>
      </c>
      <c r="B69" t="s">
        <v>409</v>
      </c>
      <c r="C69" t="s">
        <v>507</v>
      </c>
      <c r="D69" t="s">
        <v>1303</v>
      </c>
      <c r="E69">
        <v>14</v>
      </c>
      <c r="F69"/>
      <c r="G69" t="s">
        <v>1317</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125</v>
      </c>
      <c r="B70" t="s">
        <v>409</v>
      </c>
      <c r="C70" t="s">
        <v>507</v>
      </c>
      <c r="D70" t="s">
        <v>1303</v>
      </c>
      <c r="E70">
        <v>14</v>
      </c>
      <c r="F70" t="s">
        <v>2031</v>
      </c>
      <c r="G70" t="s">
        <v>2790</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125</v>
      </c>
      <c r="B71" t="s">
        <v>409</v>
      </c>
      <c r="C71" t="s">
        <v>507</v>
      </c>
      <c r="D71" t="s">
        <v>1303</v>
      </c>
      <c r="E71">
        <v>14</v>
      </c>
      <c r="F71" t="s">
        <v>2033</v>
      </c>
      <c r="G71" t="s">
        <v>2086</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125</v>
      </c>
      <c r="B72" t="s">
        <v>409</v>
      </c>
      <c r="C72" t="s">
        <v>507</v>
      </c>
      <c r="D72" t="s">
        <v>1303</v>
      </c>
      <c r="E72">
        <v>14</v>
      </c>
      <c r="F72" t="s">
        <v>2035</v>
      </c>
      <c r="G72" t="s">
        <v>2791</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125</v>
      </c>
      <c r="B73" t="s">
        <v>409</v>
      </c>
      <c r="C73" t="s">
        <v>1306</v>
      </c>
      <c r="D73" t="s">
        <v>1303</v>
      </c>
      <c r="E73">
        <v>15</v>
      </c>
      <c r="F73"/>
      <c r="G73" t="s">
        <v>1318</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125</v>
      </c>
      <c r="B74" t="s">
        <v>409</v>
      </c>
      <c r="C74" t="s">
        <v>1306</v>
      </c>
      <c r="D74" t="s">
        <v>1303</v>
      </c>
      <c r="E74">
        <v>16</v>
      </c>
      <c r="F74"/>
      <c r="G74" t="s">
        <v>1319</v>
      </c>
      <c r="H74"/>
      <c r="I74"/>
      <c r="J74"/>
      <c r="K74"/>
      <c r="M74"/>
      <c r="N74"/>
      <c r="O74"/>
      <c r="P74" s="160"/>
      <c r="Q74" s="160"/>
      <c r="R74"/>
      <c r="T74" s="160"/>
      <c r="U74" s="160"/>
      <c r="V74"/>
      <c r="X74" s="160"/>
      <c r="Y74" s="160"/>
      <c r="Z74"/>
      <c r="AB74" s="160"/>
      <c r="AC74" s="160"/>
      <c r="AD74"/>
      <c r="AF74" s="160"/>
      <c r="AG74" s="160"/>
      <c r="AH74"/>
      <c r="AJ74" s="160"/>
      <c r="AK74" s="160"/>
      <c r="AL74"/>
    </row>
    <row r="75" spans="1:38" ht="15.75" thickBot="1" x14ac:dyDescent="0.3">
      <c r="A75" t="s">
        <v>125</v>
      </c>
      <c r="B75" t="s">
        <v>409</v>
      </c>
      <c r="C75" t="s">
        <v>121</v>
      </c>
      <c r="D75" t="s">
        <v>1303</v>
      </c>
      <c r="E75">
        <v>17</v>
      </c>
      <c r="F75"/>
      <c r="G75" t="s">
        <v>308</v>
      </c>
      <c r="H75"/>
      <c r="I75"/>
      <c r="J75"/>
      <c r="K75"/>
      <c r="M75"/>
      <c r="N75"/>
      <c r="O75"/>
      <c r="P75" s="160"/>
      <c r="Q75" s="160"/>
      <c r="R75"/>
      <c r="T75" s="160"/>
      <c r="U75" s="160"/>
      <c r="V75"/>
      <c r="X75" s="160"/>
      <c r="Y75" s="160"/>
      <c r="Z75"/>
      <c r="AB75" s="160"/>
      <c r="AC75" s="160"/>
      <c r="AD75"/>
      <c r="AF75" s="160"/>
      <c r="AG75" s="160"/>
      <c r="AH75"/>
      <c r="AJ75" s="160"/>
      <c r="AK75" s="160"/>
      <c r="AL75"/>
    </row>
    <row r="76" spans="1:38" ht="15.75" thickTop="1" x14ac:dyDescent="0.25">
      <c r="A76" t="s">
        <v>167</v>
      </c>
      <c r="B76" t="s">
        <v>409</v>
      </c>
      <c r="C76" t="s">
        <v>1320</v>
      </c>
      <c r="D76" t="s">
        <v>1303</v>
      </c>
      <c r="E76">
        <v>18</v>
      </c>
      <c r="F76"/>
      <c r="G76" t="s">
        <v>1321</v>
      </c>
      <c r="H76"/>
      <c r="I76"/>
      <c r="J76"/>
      <c r="K76"/>
      <c r="M76"/>
      <c r="N76"/>
      <c r="O76"/>
      <c r="P76" s="160"/>
      <c r="Q76" s="160"/>
      <c r="R76"/>
      <c r="T76" s="160"/>
      <c r="U76" s="160"/>
      <c r="V76"/>
      <c r="X76" s="160"/>
      <c r="Y76" s="160"/>
      <c r="Z76"/>
      <c r="AB76" s="160"/>
      <c r="AC76" s="160"/>
      <c r="AD76"/>
      <c r="AF76" s="160"/>
      <c r="AG76" s="160"/>
      <c r="AH76"/>
      <c r="AJ76" s="160"/>
      <c r="AK76" s="160"/>
      <c r="AL76"/>
    </row>
    <row r="77" spans="1:38" ht="15.75" thickBot="1" x14ac:dyDescent="0.3">
      <c r="A77" t="s">
        <v>167</v>
      </c>
      <c r="B77" t="s">
        <v>409</v>
      </c>
      <c r="C77" t="s">
        <v>121</v>
      </c>
      <c r="D77" t="s">
        <v>1303</v>
      </c>
      <c r="E77">
        <v>19</v>
      </c>
      <c r="F77"/>
      <c r="G77" t="s">
        <v>313</v>
      </c>
      <c r="H77"/>
      <c r="I77"/>
      <c r="J77"/>
      <c r="K77"/>
      <c r="M77"/>
      <c r="N77"/>
      <c r="O77"/>
      <c r="P77" s="160"/>
      <c r="Q77" s="160"/>
      <c r="R77"/>
      <c r="T77" s="160"/>
      <c r="U77" s="160"/>
      <c r="V77"/>
      <c r="X77" s="160"/>
      <c r="Y77" s="160"/>
      <c r="Z77"/>
      <c r="AB77" s="160"/>
      <c r="AC77" s="160"/>
      <c r="AD77"/>
      <c r="AF77" s="160"/>
      <c r="AG77" s="160"/>
      <c r="AH77"/>
      <c r="AJ77" s="160"/>
      <c r="AK77" s="160"/>
      <c r="AL77"/>
    </row>
    <row r="78" spans="1:38" ht="15.75" thickTop="1" x14ac:dyDescent="0.25">
      <c r="A78" t="s">
        <v>189</v>
      </c>
      <c r="B78" t="s">
        <v>409</v>
      </c>
      <c r="C78" t="s">
        <v>1322</v>
      </c>
      <c r="D78" t="s">
        <v>1303</v>
      </c>
      <c r="E78">
        <v>20</v>
      </c>
      <c r="F78"/>
      <c r="G78" t="s">
        <v>346</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189</v>
      </c>
      <c r="B79" t="s">
        <v>409</v>
      </c>
      <c r="C79" t="s">
        <v>1322</v>
      </c>
      <c r="D79" t="s">
        <v>1303</v>
      </c>
      <c r="E79">
        <v>20</v>
      </c>
      <c r="F79" t="s">
        <v>1978</v>
      </c>
      <c r="G79" t="s">
        <v>2792</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189</v>
      </c>
      <c r="B80" t="s">
        <v>409</v>
      </c>
      <c r="C80" t="s">
        <v>1322</v>
      </c>
      <c r="D80" t="s">
        <v>1303</v>
      </c>
      <c r="E80">
        <v>20</v>
      </c>
      <c r="F80" t="s">
        <v>1980</v>
      </c>
      <c r="G80" t="s">
        <v>2793</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189</v>
      </c>
      <c r="B81" t="s">
        <v>409</v>
      </c>
      <c r="C81" t="s">
        <v>1322</v>
      </c>
      <c r="D81" t="s">
        <v>1303</v>
      </c>
      <c r="E81">
        <v>20</v>
      </c>
      <c r="F81" t="s">
        <v>2794</v>
      </c>
      <c r="G81" t="s">
        <v>2795</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189</v>
      </c>
      <c r="B82" t="s">
        <v>409</v>
      </c>
      <c r="C82" t="s">
        <v>1322</v>
      </c>
      <c r="D82" t="s">
        <v>1303</v>
      </c>
      <c r="E82">
        <v>20</v>
      </c>
      <c r="F82" t="s">
        <v>2796</v>
      </c>
      <c r="G82" t="s">
        <v>2797</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189</v>
      </c>
      <c r="B83" t="s">
        <v>409</v>
      </c>
      <c r="C83" t="s">
        <v>1322</v>
      </c>
      <c r="D83" t="s">
        <v>1303</v>
      </c>
      <c r="E83">
        <v>20</v>
      </c>
      <c r="F83" t="s">
        <v>2798</v>
      </c>
      <c r="G83" t="s">
        <v>2799</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189</v>
      </c>
      <c r="B84" t="s">
        <v>409</v>
      </c>
      <c r="C84" t="s">
        <v>1322</v>
      </c>
      <c r="D84" t="s">
        <v>1303</v>
      </c>
      <c r="E84">
        <v>20</v>
      </c>
      <c r="F84" t="s">
        <v>2800</v>
      </c>
      <c r="G84" t="s">
        <v>2801</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189</v>
      </c>
      <c r="B85" t="s">
        <v>409</v>
      </c>
      <c r="C85" t="s">
        <v>1322</v>
      </c>
      <c r="D85" t="s">
        <v>1303</v>
      </c>
      <c r="E85">
        <v>20</v>
      </c>
      <c r="F85" t="s">
        <v>2802</v>
      </c>
      <c r="G85" t="s">
        <v>2803</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189</v>
      </c>
      <c r="B86" t="s">
        <v>409</v>
      </c>
      <c r="C86" t="s">
        <v>1322</v>
      </c>
      <c r="D86" t="s">
        <v>1303</v>
      </c>
      <c r="E86">
        <v>21</v>
      </c>
      <c r="F86"/>
      <c r="G86" t="s">
        <v>1323</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189</v>
      </c>
      <c r="B87" t="s">
        <v>409</v>
      </c>
      <c r="C87" t="s">
        <v>1322</v>
      </c>
      <c r="D87" t="s">
        <v>1303</v>
      </c>
      <c r="E87">
        <v>21</v>
      </c>
      <c r="F87" t="s">
        <v>1594</v>
      </c>
      <c r="G87" t="s">
        <v>2804</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189</v>
      </c>
      <c r="B88" t="s">
        <v>409</v>
      </c>
      <c r="C88" t="s">
        <v>1322</v>
      </c>
      <c r="D88" t="s">
        <v>1303</v>
      </c>
      <c r="E88">
        <v>21</v>
      </c>
      <c r="F88" t="s">
        <v>1596</v>
      </c>
      <c r="G88" t="s">
        <v>2805</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189</v>
      </c>
      <c r="B89" t="s">
        <v>409</v>
      </c>
      <c r="C89" t="s">
        <v>1322</v>
      </c>
      <c r="D89" t="s">
        <v>1303</v>
      </c>
      <c r="E89">
        <v>21</v>
      </c>
      <c r="F89" t="s">
        <v>1598</v>
      </c>
      <c r="G89" t="s">
        <v>2806</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189</v>
      </c>
      <c r="B90" t="s">
        <v>409</v>
      </c>
      <c r="C90" t="s">
        <v>1322</v>
      </c>
      <c r="D90" t="s">
        <v>1303</v>
      </c>
      <c r="E90">
        <v>21</v>
      </c>
      <c r="F90" t="s">
        <v>2369</v>
      </c>
      <c r="G90" t="s">
        <v>2807</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189</v>
      </c>
      <c r="B91" t="s">
        <v>409</v>
      </c>
      <c r="C91" t="s">
        <v>1322</v>
      </c>
      <c r="D91" t="s">
        <v>1303</v>
      </c>
      <c r="E91">
        <v>21</v>
      </c>
      <c r="F91" t="s">
        <v>2808</v>
      </c>
      <c r="G91" t="s">
        <v>2809</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189</v>
      </c>
      <c r="B92" t="s">
        <v>409</v>
      </c>
      <c r="C92" t="s">
        <v>1322</v>
      </c>
      <c r="D92" t="s">
        <v>1303</v>
      </c>
      <c r="E92">
        <v>21</v>
      </c>
      <c r="F92" t="s">
        <v>2810</v>
      </c>
      <c r="G92" t="s">
        <v>2811</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189</v>
      </c>
      <c r="B93" t="s">
        <v>409</v>
      </c>
      <c r="C93" t="s">
        <v>1322</v>
      </c>
      <c r="D93" t="s">
        <v>1303</v>
      </c>
      <c r="E93">
        <v>22</v>
      </c>
      <c r="F93"/>
      <c r="G93" t="s">
        <v>2812</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189</v>
      </c>
      <c r="B94" t="s">
        <v>409</v>
      </c>
      <c r="C94" t="s">
        <v>1322</v>
      </c>
      <c r="D94" t="s">
        <v>1303</v>
      </c>
      <c r="E94">
        <v>22</v>
      </c>
      <c r="F94" t="s">
        <v>2103</v>
      </c>
      <c r="G94" t="s">
        <v>2813</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189</v>
      </c>
      <c r="B95" t="s">
        <v>409</v>
      </c>
      <c r="C95" t="s">
        <v>1322</v>
      </c>
      <c r="D95" t="s">
        <v>1303</v>
      </c>
      <c r="E95">
        <v>22</v>
      </c>
      <c r="F95" t="s">
        <v>2105</v>
      </c>
      <c r="G95" t="s">
        <v>2814</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189</v>
      </c>
      <c r="B96" t="s">
        <v>409</v>
      </c>
      <c r="C96" t="s">
        <v>1322</v>
      </c>
      <c r="D96" t="s">
        <v>1303</v>
      </c>
      <c r="E96">
        <v>22</v>
      </c>
      <c r="F96" t="s">
        <v>2815</v>
      </c>
      <c r="G96" t="s">
        <v>2816</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189</v>
      </c>
      <c r="B97" t="s">
        <v>409</v>
      </c>
      <c r="C97" t="s">
        <v>1322</v>
      </c>
      <c r="D97" t="s">
        <v>1303</v>
      </c>
      <c r="E97">
        <v>22</v>
      </c>
      <c r="F97" t="s">
        <v>2817</v>
      </c>
      <c r="G97" t="s">
        <v>2818</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189</v>
      </c>
      <c r="B98" t="s">
        <v>409</v>
      </c>
      <c r="C98" t="s">
        <v>1322</v>
      </c>
      <c r="D98" t="s">
        <v>1303</v>
      </c>
      <c r="E98">
        <v>22</v>
      </c>
      <c r="F98" t="s">
        <v>2819</v>
      </c>
      <c r="G98" t="s">
        <v>2820</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189</v>
      </c>
      <c r="B99" t="s">
        <v>409</v>
      </c>
      <c r="C99" t="s">
        <v>1322</v>
      </c>
      <c r="D99" t="s">
        <v>1303</v>
      </c>
      <c r="E99">
        <v>22</v>
      </c>
      <c r="F99" t="s">
        <v>2821</v>
      </c>
      <c r="G99" t="s">
        <v>2822</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189</v>
      </c>
      <c r="B100" t="s">
        <v>409</v>
      </c>
      <c r="C100" t="s">
        <v>1306</v>
      </c>
      <c r="D100" t="s">
        <v>1303</v>
      </c>
      <c r="E100">
        <v>23</v>
      </c>
      <c r="F100"/>
      <c r="G100" t="s">
        <v>1324</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189</v>
      </c>
      <c r="B101" t="s">
        <v>409</v>
      </c>
      <c r="C101" t="s">
        <v>1306</v>
      </c>
      <c r="D101" t="s">
        <v>1303</v>
      </c>
      <c r="E101">
        <v>23</v>
      </c>
      <c r="F101" t="s">
        <v>2107</v>
      </c>
      <c r="G101" t="s">
        <v>2823</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ht="15.75" thickBot="1" x14ac:dyDescent="0.3">
      <c r="A102" t="s">
        <v>189</v>
      </c>
      <c r="B102" t="s">
        <v>409</v>
      </c>
      <c r="C102" t="s">
        <v>121</v>
      </c>
      <c r="D102" t="s">
        <v>1303</v>
      </c>
      <c r="E102">
        <v>24</v>
      </c>
      <c r="F102"/>
      <c r="G102" t="s">
        <v>308</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ht="15.75" thickTop="1" x14ac:dyDescent="0.25">
      <c r="A103" t="s">
        <v>363</v>
      </c>
      <c r="B103" t="s">
        <v>409</v>
      </c>
      <c r="C103" t="s">
        <v>1325</v>
      </c>
      <c r="D103" t="s">
        <v>1303</v>
      </c>
      <c r="E103">
        <v>25</v>
      </c>
      <c r="F103"/>
      <c r="G103" t="s">
        <v>1326</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ht="15.75" thickBot="1" x14ac:dyDescent="0.3">
      <c r="A104" t="s">
        <v>363</v>
      </c>
      <c r="B104" t="s">
        <v>409</v>
      </c>
      <c r="C104" t="s">
        <v>1151</v>
      </c>
      <c r="D104" t="s">
        <v>1303</v>
      </c>
      <c r="E104">
        <v>26</v>
      </c>
      <c r="F104"/>
      <c r="G104" t="s">
        <v>308</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ht="15.75" thickTop="1" x14ac:dyDescent="0.25">
      <c r="A105" t="s">
        <v>254</v>
      </c>
      <c r="B105" t="s">
        <v>409</v>
      </c>
      <c r="C105" t="s">
        <v>1327</v>
      </c>
      <c r="D105" t="s">
        <v>1303</v>
      </c>
      <c r="E105">
        <v>27</v>
      </c>
      <c r="F105"/>
      <c r="G105" t="s">
        <v>1328</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254</v>
      </c>
      <c r="B106" t="s">
        <v>409</v>
      </c>
      <c r="C106" t="s">
        <v>1327</v>
      </c>
      <c r="D106" t="s">
        <v>1303</v>
      </c>
      <c r="E106">
        <v>28</v>
      </c>
      <c r="F106"/>
      <c r="G106" t="s">
        <v>85</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254</v>
      </c>
      <c r="B107" t="s">
        <v>409</v>
      </c>
      <c r="C107" t="s">
        <v>1327</v>
      </c>
      <c r="D107" t="s">
        <v>1303</v>
      </c>
      <c r="E107">
        <v>28</v>
      </c>
      <c r="F107" t="s">
        <v>1629</v>
      </c>
      <c r="G107" t="s">
        <v>2440</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254</v>
      </c>
      <c r="B108" t="s">
        <v>409</v>
      </c>
      <c r="C108" t="s">
        <v>1327</v>
      </c>
      <c r="D108" t="s">
        <v>1303</v>
      </c>
      <c r="E108">
        <v>28</v>
      </c>
      <c r="F108" t="s">
        <v>1634</v>
      </c>
      <c r="G108" t="s">
        <v>2824</v>
      </c>
      <c r="H108"/>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254</v>
      </c>
      <c r="B109" t="s">
        <v>409</v>
      </c>
      <c r="C109" t="s">
        <v>1327</v>
      </c>
      <c r="D109" t="s">
        <v>1303</v>
      </c>
      <c r="E109">
        <v>28</v>
      </c>
      <c r="F109" t="s">
        <v>1642</v>
      </c>
      <c r="G109" t="s">
        <v>2307</v>
      </c>
      <c r="H109"/>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A110" t="s">
        <v>254</v>
      </c>
      <c r="B110" t="s">
        <v>409</v>
      </c>
      <c r="C110" t="s">
        <v>705</v>
      </c>
      <c r="D110" t="s">
        <v>1303</v>
      </c>
      <c r="E110">
        <v>29</v>
      </c>
      <c r="F110"/>
      <c r="G110" t="s">
        <v>335</v>
      </c>
      <c r="H110"/>
      <c r="I110"/>
      <c r="J110"/>
      <c r="K110"/>
      <c r="M110"/>
      <c r="N110"/>
      <c r="O110"/>
      <c r="P110" s="160"/>
      <c r="Q110" s="160"/>
      <c r="R110"/>
      <c r="T110" s="160"/>
      <c r="U110" s="160"/>
      <c r="V110"/>
      <c r="X110" s="160"/>
      <c r="Y110" s="160"/>
      <c r="Z110"/>
      <c r="AB110" s="160"/>
      <c r="AC110" s="160"/>
      <c r="AD110"/>
      <c r="AF110" s="160"/>
      <c r="AG110" s="160"/>
      <c r="AH110"/>
      <c r="AJ110" s="160"/>
      <c r="AK110" s="160"/>
      <c r="AL110"/>
    </row>
    <row r="111" spans="1:38" x14ac:dyDescent="0.25">
      <c r="H111">
        <f>COUNTA(H10:H110)</f>
        <v>0</v>
      </c>
      <c r="I111">
        <f t="shared" ref="I111:J111" si="7">COUNTA(I10:I110)</f>
        <v>0</v>
      </c>
      <c r="J111">
        <f t="shared" si="7"/>
        <v>0</v>
      </c>
    </row>
    <row r="112" spans="1:38" ht="32.25" customHeight="1" x14ac:dyDescent="0.25">
      <c r="A112" s="161" t="s">
        <v>4138</v>
      </c>
      <c r="B112" s="160"/>
      <c r="C112" s="160"/>
      <c r="D112" s="160"/>
      <c r="E112" s="160"/>
    </row>
    <row r="113" spans="1:5" ht="45" x14ac:dyDescent="0.25">
      <c r="A113" s="52" t="s">
        <v>3</v>
      </c>
      <c r="B113" s="52" t="s">
        <v>4112</v>
      </c>
      <c r="C113" s="52" t="s">
        <v>4113</v>
      </c>
      <c r="D113" s="52" t="s">
        <v>4114</v>
      </c>
      <c r="E113" s="52" t="s">
        <v>4115</v>
      </c>
    </row>
    <row r="114" spans="1:5" x14ac:dyDescent="0.25">
      <c r="A114" s="54" t="s">
        <v>0</v>
      </c>
      <c r="B114" s="53">
        <f>COUNTIFS($A$10:$A$110,$A114,H$10:H$110,"&lt;&gt;")</f>
        <v>0</v>
      </c>
      <c r="C114" s="53">
        <f t="shared" ref="C114:D114" si="8">COUNTIFS($A$10:$A$110,$A114,I$10:I$110,"&lt;&gt;")</f>
        <v>0</v>
      </c>
      <c r="D114" s="53">
        <f t="shared" si="8"/>
        <v>0</v>
      </c>
      <c r="E114" s="57" t="str">
        <f>IFERROR(B114/(B114+C114),"")</f>
        <v/>
      </c>
    </row>
    <row r="115" spans="1:5" x14ac:dyDescent="0.25">
      <c r="A115" s="54" t="s">
        <v>24</v>
      </c>
      <c r="B115" s="53">
        <f t="shared" ref="B115:B120" si="9">COUNTIFS($A$10:$A$110,$A115,H$10:H$110,"&lt;&gt;")</f>
        <v>0</v>
      </c>
      <c r="C115" s="53">
        <f t="shared" ref="C115:C120" si="10">COUNTIFS($A$10:$A$110,$A115,I$10:I$110,"&lt;&gt;")</f>
        <v>0</v>
      </c>
      <c r="D115" s="53">
        <f t="shared" ref="D115:D120" si="11">COUNTIFS($A$10:$A$110,$A115,J$10:J$110,"&lt;&gt;")</f>
        <v>0</v>
      </c>
      <c r="E115" s="57" t="str">
        <f t="shared" ref="E115:E121" si="12">IFERROR(B115/(B115+C115),"")</f>
        <v/>
      </c>
    </row>
    <row r="116" spans="1:5" x14ac:dyDescent="0.25">
      <c r="A116" s="54" t="s">
        <v>125</v>
      </c>
      <c r="B116" s="53">
        <f t="shared" si="9"/>
        <v>0</v>
      </c>
      <c r="C116" s="53">
        <f t="shared" si="10"/>
        <v>0</v>
      </c>
      <c r="D116" s="53">
        <f t="shared" si="11"/>
        <v>0</v>
      </c>
      <c r="E116" s="57" t="str">
        <f t="shared" si="12"/>
        <v/>
      </c>
    </row>
    <row r="117" spans="1:5" ht="30" x14ac:dyDescent="0.25">
      <c r="A117" s="54" t="s">
        <v>167</v>
      </c>
      <c r="B117" s="53">
        <f t="shared" si="9"/>
        <v>0</v>
      </c>
      <c r="C117" s="53">
        <f t="shared" si="10"/>
        <v>0</v>
      </c>
      <c r="D117" s="53">
        <f t="shared" si="11"/>
        <v>0</v>
      </c>
      <c r="E117" s="57" t="str">
        <f t="shared" si="12"/>
        <v/>
      </c>
    </row>
    <row r="118" spans="1:5" ht="30" x14ac:dyDescent="0.25">
      <c r="A118" s="54" t="s">
        <v>189</v>
      </c>
      <c r="B118" s="53">
        <f t="shared" si="9"/>
        <v>0</v>
      </c>
      <c r="C118" s="53">
        <f t="shared" si="10"/>
        <v>0</v>
      </c>
      <c r="D118" s="53">
        <f t="shared" si="11"/>
        <v>0</v>
      </c>
      <c r="E118" s="57" t="str">
        <f t="shared" si="12"/>
        <v/>
      </c>
    </row>
    <row r="119" spans="1:5" ht="30" x14ac:dyDescent="0.25">
      <c r="A119" s="54" t="s">
        <v>363</v>
      </c>
      <c r="B119" s="53">
        <f t="shared" si="9"/>
        <v>0</v>
      </c>
      <c r="C119" s="53">
        <f t="shared" si="10"/>
        <v>0</v>
      </c>
      <c r="D119" s="53">
        <f t="shared" si="11"/>
        <v>0</v>
      </c>
      <c r="E119" s="57" t="str">
        <f t="shared" si="12"/>
        <v/>
      </c>
    </row>
    <row r="120" spans="1:5" x14ac:dyDescent="0.25">
      <c r="A120" s="54" t="s">
        <v>254</v>
      </c>
      <c r="B120" s="53">
        <f t="shared" si="9"/>
        <v>0</v>
      </c>
      <c r="C120" s="53">
        <f t="shared" si="10"/>
        <v>0</v>
      </c>
      <c r="D120" s="53">
        <f t="shared" si="11"/>
        <v>0</v>
      </c>
      <c r="E120" s="57" t="str">
        <f t="shared" si="12"/>
        <v/>
      </c>
    </row>
    <row r="121" spans="1:5" x14ac:dyDescent="0.25">
      <c r="A121" s="56" t="s">
        <v>1456</v>
      </c>
      <c r="B121" s="55">
        <f>SUM(B114:B120)</f>
        <v>0</v>
      </c>
      <c r="C121" s="55">
        <f t="shared" ref="C121:D121" si="13">SUM(C114:C120)</f>
        <v>0</v>
      </c>
      <c r="D121" s="55">
        <f t="shared" si="13"/>
        <v>0</v>
      </c>
      <c r="E121" s="58" t="str">
        <f t="shared" si="12"/>
        <v/>
      </c>
    </row>
  </sheetData>
  <mergeCells count="628">
    <mergeCell ref="A112:E112"/>
    <mergeCell ref="B1:I1"/>
    <mergeCell ref="A4:B4"/>
    <mergeCell ref="A5:B5"/>
    <mergeCell ref="P1:R1"/>
    <mergeCell ref="T1:V1"/>
    <mergeCell ref="X1:Z1"/>
    <mergeCell ref="AB1:AD1"/>
    <mergeCell ref="AF1:AH1"/>
    <mergeCell ref="P39:Q39"/>
    <mergeCell ref="T39:U39"/>
    <mergeCell ref="X39:Y39"/>
    <mergeCell ref="AB39:AC39"/>
    <mergeCell ref="AF39:AG39"/>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AJ40:AK40"/>
    <mergeCell ref="P41:Q41"/>
    <mergeCell ref="T41:U41"/>
    <mergeCell ref="X41:Y41"/>
    <mergeCell ref="AB41:AC41"/>
    <mergeCell ref="AF41:AG41"/>
    <mergeCell ref="AJ41:AK41"/>
    <mergeCell ref="P40:Q40"/>
    <mergeCell ref="T40:U40"/>
    <mergeCell ref="X40:Y40"/>
    <mergeCell ref="AB40:AC40"/>
    <mergeCell ref="AF40:AG40"/>
    <mergeCell ref="AJ42:AK42"/>
    <mergeCell ref="P43:Q43"/>
    <mergeCell ref="T43:U43"/>
    <mergeCell ref="X43:Y43"/>
    <mergeCell ref="AB43:AC43"/>
    <mergeCell ref="AF43:AG43"/>
    <mergeCell ref="AJ43:AK43"/>
    <mergeCell ref="P42:Q42"/>
    <mergeCell ref="T42:U42"/>
    <mergeCell ref="X42:Y42"/>
    <mergeCell ref="AB42:AC42"/>
    <mergeCell ref="AF42:AG42"/>
    <mergeCell ref="AJ44:AK44"/>
    <mergeCell ref="P45:Q45"/>
    <mergeCell ref="T45:U45"/>
    <mergeCell ref="X45:Y45"/>
    <mergeCell ref="AB45:AC45"/>
    <mergeCell ref="AF45:AG45"/>
    <mergeCell ref="AJ45:AK45"/>
    <mergeCell ref="P44:Q44"/>
    <mergeCell ref="T44:U44"/>
    <mergeCell ref="X44:Y44"/>
    <mergeCell ref="AB44:AC44"/>
    <mergeCell ref="AF44:AG44"/>
    <mergeCell ref="AJ46:AK46"/>
    <mergeCell ref="P47:Q47"/>
    <mergeCell ref="T47:U47"/>
    <mergeCell ref="X47:Y47"/>
    <mergeCell ref="AB47:AC47"/>
    <mergeCell ref="AF47:AG47"/>
    <mergeCell ref="AJ47:AK47"/>
    <mergeCell ref="P46:Q46"/>
    <mergeCell ref="T46:U46"/>
    <mergeCell ref="X46:Y46"/>
    <mergeCell ref="AB46:AC46"/>
    <mergeCell ref="AF46:AG46"/>
    <mergeCell ref="AJ48:AK48"/>
    <mergeCell ref="P49:Q49"/>
    <mergeCell ref="T49:U49"/>
    <mergeCell ref="X49:Y49"/>
    <mergeCell ref="AB49:AC49"/>
    <mergeCell ref="AF49:AG49"/>
    <mergeCell ref="AJ49:AK49"/>
    <mergeCell ref="P48:Q48"/>
    <mergeCell ref="T48:U48"/>
    <mergeCell ref="X48:Y48"/>
    <mergeCell ref="AB48:AC48"/>
    <mergeCell ref="AF48:AG48"/>
    <mergeCell ref="AJ50:AK50"/>
    <mergeCell ref="P51:Q51"/>
    <mergeCell ref="T51:U51"/>
    <mergeCell ref="X51:Y51"/>
    <mergeCell ref="AB51:AC51"/>
    <mergeCell ref="AF51:AG51"/>
    <mergeCell ref="AJ51:AK51"/>
    <mergeCell ref="P50:Q50"/>
    <mergeCell ref="T50:U50"/>
    <mergeCell ref="X50:Y50"/>
    <mergeCell ref="AB50:AC50"/>
    <mergeCell ref="AF50:AG50"/>
    <mergeCell ref="AJ52:AK52"/>
    <mergeCell ref="P53:Q53"/>
    <mergeCell ref="T53:U53"/>
    <mergeCell ref="X53:Y53"/>
    <mergeCell ref="AB53:AC53"/>
    <mergeCell ref="AF53:AG53"/>
    <mergeCell ref="AJ53:AK53"/>
    <mergeCell ref="P52:Q52"/>
    <mergeCell ref="T52:U52"/>
    <mergeCell ref="X52:Y52"/>
    <mergeCell ref="AB52:AC52"/>
    <mergeCell ref="AF52:AG52"/>
    <mergeCell ref="AJ54:AK54"/>
    <mergeCell ref="P55:Q55"/>
    <mergeCell ref="T55:U55"/>
    <mergeCell ref="X55:Y55"/>
    <mergeCell ref="AB55:AC55"/>
    <mergeCell ref="AF55:AG55"/>
    <mergeCell ref="AJ55:AK55"/>
    <mergeCell ref="P54:Q54"/>
    <mergeCell ref="T54:U54"/>
    <mergeCell ref="X54:Y54"/>
    <mergeCell ref="AB54:AC54"/>
    <mergeCell ref="AF54:AG54"/>
    <mergeCell ref="AJ56:AK56"/>
    <mergeCell ref="P57:Q57"/>
    <mergeCell ref="T57:U57"/>
    <mergeCell ref="X57:Y57"/>
    <mergeCell ref="AB57:AC57"/>
    <mergeCell ref="AF57:AG57"/>
    <mergeCell ref="AJ57:AK57"/>
    <mergeCell ref="P56:Q56"/>
    <mergeCell ref="T56:U56"/>
    <mergeCell ref="X56:Y56"/>
    <mergeCell ref="AB56:AC56"/>
    <mergeCell ref="AF56:AG56"/>
    <mergeCell ref="AJ58:AK58"/>
    <mergeCell ref="P59:Q59"/>
    <mergeCell ref="T59:U59"/>
    <mergeCell ref="X59:Y59"/>
    <mergeCell ref="AB59:AC59"/>
    <mergeCell ref="AF59:AG59"/>
    <mergeCell ref="AJ59:AK59"/>
    <mergeCell ref="P58:Q58"/>
    <mergeCell ref="T58:U58"/>
    <mergeCell ref="X58:Y58"/>
    <mergeCell ref="AB58:AC58"/>
    <mergeCell ref="AF58:AG58"/>
    <mergeCell ref="AJ60:AK60"/>
    <mergeCell ref="P61:Q61"/>
    <mergeCell ref="T61:U61"/>
    <mergeCell ref="X61:Y61"/>
    <mergeCell ref="AB61:AC61"/>
    <mergeCell ref="AF61:AG61"/>
    <mergeCell ref="AJ61:AK61"/>
    <mergeCell ref="P60:Q60"/>
    <mergeCell ref="T60:U60"/>
    <mergeCell ref="X60:Y60"/>
    <mergeCell ref="AB60:AC60"/>
    <mergeCell ref="AF60:AG60"/>
    <mergeCell ref="AJ62:AK62"/>
    <mergeCell ref="P63:Q63"/>
    <mergeCell ref="T63:U63"/>
    <mergeCell ref="X63:Y63"/>
    <mergeCell ref="AB63:AC63"/>
    <mergeCell ref="AF63:AG63"/>
    <mergeCell ref="AJ63:AK63"/>
    <mergeCell ref="P62:Q62"/>
    <mergeCell ref="T62:U62"/>
    <mergeCell ref="X62:Y62"/>
    <mergeCell ref="AB62:AC62"/>
    <mergeCell ref="AF62:AG62"/>
    <mergeCell ref="AJ64:AK64"/>
    <mergeCell ref="P65:Q65"/>
    <mergeCell ref="T65:U65"/>
    <mergeCell ref="X65:Y65"/>
    <mergeCell ref="AB65:AC65"/>
    <mergeCell ref="AF65:AG65"/>
    <mergeCell ref="AJ65:AK65"/>
    <mergeCell ref="P64:Q64"/>
    <mergeCell ref="T64:U64"/>
    <mergeCell ref="X64:Y64"/>
    <mergeCell ref="AB64:AC64"/>
    <mergeCell ref="AF64:AG64"/>
    <mergeCell ref="AJ66:AK66"/>
    <mergeCell ref="P67:Q67"/>
    <mergeCell ref="T67:U67"/>
    <mergeCell ref="X67:Y67"/>
    <mergeCell ref="AB67:AC67"/>
    <mergeCell ref="AF67:AG67"/>
    <mergeCell ref="AJ67:AK67"/>
    <mergeCell ref="P66:Q66"/>
    <mergeCell ref="T66:U66"/>
    <mergeCell ref="X66:Y66"/>
    <mergeCell ref="AB66:AC66"/>
    <mergeCell ref="AF66:AG66"/>
    <mergeCell ref="AJ68:AK68"/>
    <mergeCell ref="P69:Q69"/>
    <mergeCell ref="T69:U69"/>
    <mergeCell ref="X69:Y69"/>
    <mergeCell ref="AB69:AC69"/>
    <mergeCell ref="AF69:AG69"/>
    <mergeCell ref="AJ69:AK69"/>
    <mergeCell ref="P68:Q68"/>
    <mergeCell ref="T68:U68"/>
    <mergeCell ref="X68:Y68"/>
    <mergeCell ref="AB68:AC68"/>
    <mergeCell ref="AF68:AG68"/>
    <mergeCell ref="AJ70:AK70"/>
    <mergeCell ref="P71:Q71"/>
    <mergeCell ref="T71:U71"/>
    <mergeCell ref="X71:Y71"/>
    <mergeCell ref="AB71:AC71"/>
    <mergeCell ref="AF71:AG71"/>
    <mergeCell ref="AJ71:AK71"/>
    <mergeCell ref="P70:Q70"/>
    <mergeCell ref="T70:U70"/>
    <mergeCell ref="X70:Y70"/>
    <mergeCell ref="AB70:AC70"/>
    <mergeCell ref="AF70:AG70"/>
    <mergeCell ref="AJ72:AK72"/>
    <mergeCell ref="P73:Q73"/>
    <mergeCell ref="T73:U73"/>
    <mergeCell ref="X73:Y73"/>
    <mergeCell ref="AB73:AC73"/>
    <mergeCell ref="AF73:AG73"/>
    <mergeCell ref="AJ73:AK73"/>
    <mergeCell ref="P72:Q72"/>
    <mergeCell ref="T72:U72"/>
    <mergeCell ref="X72:Y72"/>
    <mergeCell ref="AB72:AC72"/>
    <mergeCell ref="AF72:AG72"/>
    <mergeCell ref="AJ74:AK74"/>
    <mergeCell ref="P75:Q75"/>
    <mergeCell ref="T75:U75"/>
    <mergeCell ref="X75:Y75"/>
    <mergeCell ref="AB75:AC75"/>
    <mergeCell ref="AF75:AG75"/>
    <mergeCell ref="AJ75:AK75"/>
    <mergeCell ref="P74:Q74"/>
    <mergeCell ref="T74:U74"/>
    <mergeCell ref="X74:Y74"/>
    <mergeCell ref="AB74:AC74"/>
    <mergeCell ref="AF74:AG74"/>
    <mergeCell ref="AJ76:AK76"/>
    <mergeCell ref="P77:Q77"/>
    <mergeCell ref="T77:U77"/>
    <mergeCell ref="X77:Y77"/>
    <mergeCell ref="AB77:AC77"/>
    <mergeCell ref="AF77:AG77"/>
    <mergeCell ref="AJ77:AK77"/>
    <mergeCell ref="P76:Q76"/>
    <mergeCell ref="T76:U76"/>
    <mergeCell ref="X76:Y76"/>
    <mergeCell ref="AB76:AC76"/>
    <mergeCell ref="AF76:AG76"/>
    <mergeCell ref="AJ78:AK78"/>
    <mergeCell ref="P79:Q79"/>
    <mergeCell ref="T79:U79"/>
    <mergeCell ref="X79:Y79"/>
    <mergeCell ref="AB79:AC79"/>
    <mergeCell ref="AF79:AG79"/>
    <mergeCell ref="AJ79:AK79"/>
    <mergeCell ref="P78:Q78"/>
    <mergeCell ref="T78:U78"/>
    <mergeCell ref="X78:Y78"/>
    <mergeCell ref="AB78:AC78"/>
    <mergeCell ref="AF78:AG78"/>
    <mergeCell ref="AJ80:AK80"/>
    <mergeCell ref="P81:Q81"/>
    <mergeCell ref="T81:U81"/>
    <mergeCell ref="X81:Y81"/>
    <mergeCell ref="AB81:AC81"/>
    <mergeCell ref="AF81:AG81"/>
    <mergeCell ref="AJ81:AK81"/>
    <mergeCell ref="P80:Q80"/>
    <mergeCell ref="T80:U80"/>
    <mergeCell ref="X80:Y80"/>
    <mergeCell ref="AB80:AC80"/>
    <mergeCell ref="AF80:AG80"/>
    <mergeCell ref="AJ82:AK82"/>
    <mergeCell ref="P83:Q83"/>
    <mergeCell ref="T83:U83"/>
    <mergeCell ref="X83:Y83"/>
    <mergeCell ref="AB83:AC83"/>
    <mergeCell ref="AF83:AG83"/>
    <mergeCell ref="AJ83:AK83"/>
    <mergeCell ref="P82:Q82"/>
    <mergeCell ref="T82:U82"/>
    <mergeCell ref="X82:Y82"/>
    <mergeCell ref="AB82:AC82"/>
    <mergeCell ref="AF82:AG82"/>
    <mergeCell ref="AJ84:AK84"/>
    <mergeCell ref="P85:Q85"/>
    <mergeCell ref="T85:U85"/>
    <mergeCell ref="X85:Y85"/>
    <mergeCell ref="AB85:AC85"/>
    <mergeCell ref="AF85:AG85"/>
    <mergeCell ref="AJ85:AK85"/>
    <mergeCell ref="P84:Q84"/>
    <mergeCell ref="T84:U84"/>
    <mergeCell ref="X84:Y84"/>
    <mergeCell ref="AB84:AC84"/>
    <mergeCell ref="AF84:AG84"/>
    <mergeCell ref="AJ86:AK86"/>
    <mergeCell ref="P87:Q87"/>
    <mergeCell ref="T87:U87"/>
    <mergeCell ref="X87:Y87"/>
    <mergeCell ref="AB87:AC87"/>
    <mergeCell ref="AF87:AG87"/>
    <mergeCell ref="AJ87:AK87"/>
    <mergeCell ref="P86:Q86"/>
    <mergeCell ref="T86:U86"/>
    <mergeCell ref="X86:Y86"/>
    <mergeCell ref="AB86:AC86"/>
    <mergeCell ref="AF86:AG86"/>
    <mergeCell ref="AJ88:AK88"/>
    <mergeCell ref="P89:Q89"/>
    <mergeCell ref="T89:U89"/>
    <mergeCell ref="X89:Y89"/>
    <mergeCell ref="AB89:AC89"/>
    <mergeCell ref="AF89:AG89"/>
    <mergeCell ref="AJ89:AK89"/>
    <mergeCell ref="P88:Q88"/>
    <mergeCell ref="T88:U88"/>
    <mergeCell ref="X88:Y88"/>
    <mergeCell ref="AB88:AC88"/>
    <mergeCell ref="AF88:AG88"/>
    <mergeCell ref="AJ90:AK90"/>
    <mergeCell ref="P91:Q91"/>
    <mergeCell ref="T91:U91"/>
    <mergeCell ref="X91:Y91"/>
    <mergeCell ref="AB91:AC91"/>
    <mergeCell ref="AF91:AG91"/>
    <mergeCell ref="AJ91:AK91"/>
    <mergeCell ref="P90:Q90"/>
    <mergeCell ref="T90:U90"/>
    <mergeCell ref="X90:Y90"/>
    <mergeCell ref="AB90:AC90"/>
    <mergeCell ref="AF90:AG90"/>
    <mergeCell ref="AJ92:AK92"/>
    <mergeCell ref="P93:Q93"/>
    <mergeCell ref="T93:U93"/>
    <mergeCell ref="X93:Y93"/>
    <mergeCell ref="AB93:AC93"/>
    <mergeCell ref="AF93:AG93"/>
    <mergeCell ref="AJ93:AK93"/>
    <mergeCell ref="P92:Q92"/>
    <mergeCell ref="T92:U92"/>
    <mergeCell ref="X92:Y92"/>
    <mergeCell ref="AB92:AC92"/>
    <mergeCell ref="AF92:AG92"/>
    <mergeCell ref="AJ94:AK94"/>
    <mergeCell ref="P95:Q95"/>
    <mergeCell ref="T95:U95"/>
    <mergeCell ref="X95:Y95"/>
    <mergeCell ref="AB95:AC95"/>
    <mergeCell ref="AF95:AG95"/>
    <mergeCell ref="AJ95:AK95"/>
    <mergeCell ref="P94:Q94"/>
    <mergeCell ref="T94:U94"/>
    <mergeCell ref="X94:Y94"/>
    <mergeCell ref="AB94:AC94"/>
    <mergeCell ref="AF94:AG94"/>
    <mergeCell ref="AJ96:AK96"/>
    <mergeCell ref="P97:Q97"/>
    <mergeCell ref="T97:U97"/>
    <mergeCell ref="X97:Y97"/>
    <mergeCell ref="AB97:AC97"/>
    <mergeCell ref="AF97:AG97"/>
    <mergeCell ref="AJ97:AK97"/>
    <mergeCell ref="P96:Q96"/>
    <mergeCell ref="T96:U96"/>
    <mergeCell ref="X96:Y96"/>
    <mergeCell ref="AB96:AC96"/>
    <mergeCell ref="AF96:AG96"/>
    <mergeCell ref="AJ98:AK98"/>
    <mergeCell ref="P99:Q99"/>
    <mergeCell ref="T99:U99"/>
    <mergeCell ref="X99:Y99"/>
    <mergeCell ref="AB99:AC99"/>
    <mergeCell ref="AF99:AG99"/>
    <mergeCell ref="AJ99:AK99"/>
    <mergeCell ref="P98:Q98"/>
    <mergeCell ref="T98:U98"/>
    <mergeCell ref="X98:Y98"/>
    <mergeCell ref="AB98:AC98"/>
    <mergeCell ref="AF98:AG98"/>
    <mergeCell ref="AJ100:AK100"/>
    <mergeCell ref="P101:Q101"/>
    <mergeCell ref="T101:U101"/>
    <mergeCell ref="X101:Y101"/>
    <mergeCell ref="AB101:AC101"/>
    <mergeCell ref="AF101:AG101"/>
    <mergeCell ref="AJ101:AK101"/>
    <mergeCell ref="P100:Q100"/>
    <mergeCell ref="T100:U100"/>
    <mergeCell ref="X100:Y100"/>
    <mergeCell ref="AB100:AC100"/>
    <mergeCell ref="AF100:AG100"/>
    <mergeCell ref="AJ102:AK102"/>
    <mergeCell ref="P103:Q103"/>
    <mergeCell ref="T103:U103"/>
    <mergeCell ref="X103:Y103"/>
    <mergeCell ref="AB103:AC103"/>
    <mergeCell ref="AF103:AG103"/>
    <mergeCell ref="AJ103:AK103"/>
    <mergeCell ref="P102:Q102"/>
    <mergeCell ref="T102:U102"/>
    <mergeCell ref="X102:Y102"/>
    <mergeCell ref="AB102:AC102"/>
    <mergeCell ref="AF102:AG102"/>
    <mergeCell ref="AJ104:AK104"/>
    <mergeCell ref="P105:Q105"/>
    <mergeCell ref="T105:U105"/>
    <mergeCell ref="X105:Y105"/>
    <mergeCell ref="AB105:AC105"/>
    <mergeCell ref="AF105:AG105"/>
    <mergeCell ref="AJ105:AK105"/>
    <mergeCell ref="P104:Q104"/>
    <mergeCell ref="T104:U104"/>
    <mergeCell ref="X104:Y104"/>
    <mergeCell ref="AB104:AC104"/>
    <mergeCell ref="AF104:AG104"/>
    <mergeCell ref="AJ106:AK106"/>
    <mergeCell ref="P107:Q107"/>
    <mergeCell ref="T107:U107"/>
    <mergeCell ref="X107:Y107"/>
    <mergeCell ref="AB107:AC107"/>
    <mergeCell ref="AF107:AG107"/>
    <mergeCell ref="AJ107:AK107"/>
    <mergeCell ref="P106:Q106"/>
    <mergeCell ref="T106:U106"/>
    <mergeCell ref="X106:Y106"/>
    <mergeCell ref="AB106:AC106"/>
    <mergeCell ref="AF106:AG106"/>
    <mergeCell ref="AJ110:AK110"/>
    <mergeCell ref="P110:Q110"/>
    <mergeCell ref="T110:U110"/>
    <mergeCell ref="X110:Y110"/>
    <mergeCell ref="AB110:AC110"/>
    <mergeCell ref="AF110:AG110"/>
    <mergeCell ref="AJ108:AK108"/>
    <mergeCell ref="P109:Q109"/>
    <mergeCell ref="T109:U109"/>
    <mergeCell ref="X109:Y109"/>
    <mergeCell ref="AB109:AC109"/>
    <mergeCell ref="AF109:AG109"/>
    <mergeCell ref="AJ109:AK109"/>
    <mergeCell ref="P108:Q108"/>
    <mergeCell ref="T108:U108"/>
    <mergeCell ref="X108:Y108"/>
    <mergeCell ref="AB108:AC108"/>
    <mergeCell ref="AF108:AG108"/>
  </mergeCells>
  <conditionalFormatting sqref="T10:V110 X10:Z110 AB10:AD110 AF10:AH110 AJ10:AL110 M10:R110">
    <cfRule type="expression" dxfId="469" priority="1">
      <formula>$J10&lt;&gt;""</formula>
    </cfRule>
    <cfRule type="expression" dxfId="468" priority="2">
      <formula>$H10&lt;&gt;""</formula>
    </cfRule>
  </conditionalFormatting>
  <conditionalFormatting sqref="R10:R110 V10:V110 Z10:Z110 AD10:AD110 AH10:AH110 AL10:AL110">
    <cfRule type="cellIs" dxfId="467" priority="23" operator="equal">
      <formula>"CERRADA"</formula>
    </cfRule>
    <cfRule type="cellIs" dxfId="466" priority="24" operator="equal">
      <formula>"CANCELADA"</formula>
    </cfRule>
    <cfRule type="cellIs" dxfId="465" priority="25" operator="equal">
      <formula>"EN EJECUCION"</formula>
    </cfRule>
    <cfRule type="cellIs" dxfId="464" priority="26" operator="equal">
      <formula>"SIN INICIAR"</formula>
    </cfRule>
  </conditionalFormatting>
  <conditionalFormatting sqref="H10:J110">
    <cfRule type="duplicateValues" dxfId="463" priority="57"/>
  </conditionalFormatting>
  <dataValidations count="1">
    <dataValidation type="list" allowBlank="1" showInputMessage="1" showErrorMessage="1" sqref="AL10:AL110 AH10:AH110 R10:R110 V10:V110 Z10:Z110 AD10:AD110" xr:uid="{00000000-0002-0000-1700-000000000000}">
      <formula1>"SIN INICIAR,EN EJECUCION,CERRADA,CANCELADA"</formula1>
    </dataValidation>
  </dataValidations>
  <pageMargins left="0.31496062992125984" right="0.11811023622047245" top="0.15748031496062992" bottom="0.35433070866141736" header="0.31496062992125984" footer="0.31496062992125984"/>
  <pageSetup scale="55" fitToHeight="20" orientation="landscape" r:id="rId1"/>
  <drawing r:id="rId2"/>
  <legacyDrawing r:id="rId3"/>
  <tableParts count="1">
    <tablePart r:id="rId4"/>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6">
    <tabColor rgb="FF7030A0"/>
    <pageSetUpPr fitToPage="1"/>
  </sheetPr>
  <dimension ref="A1:AL208"/>
  <sheetViews>
    <sheetView showGridLines="0" zoomScale="85" zoomScaleNormal="85" zoomScaleSheetLayoutView="90" workbookViewId="0">
      <selection activeCell="G10" sqref="G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2.140625" style="48" customWidth="1"/>
    <col min="13" max="14" width="31" style="48" customWidth="1"/>
    <col min="15" max="15" width="22.28515625" style="48" customWidth="1"/>
    <col min="16" max="18" width="20" style="48" customWidth="1"/>
    <col min="19" max="19" width="2.140625" style="48" customWidth="1"/>
    <col min="20" max="22" width="20" style="48" customWidth="1"/>
    <col min="23" max="23" width="2.5703125" style="48" customWidth="1"/>
    <col min="24" max="26" width="20" style="48" customWidth="1"/>
    <col min="27" max="27" width="2.28515625" style="48" customWidth="1"/>
    <col min="28" max="30" width="20" style="48" customWidth="1"/>
    <col min="31" max="31" width="2.5703125" style="48" customWidth="1"/>
    <col min="32" max="34" width="20" style="48" customWidth="1"/>
    <col min="35" max="35" width="1.85546875" style="48" customWidth="1"/>
    <col min="36" max="38" width="20" style="48" customWidth="1"/>
    <col min="39" max="16384" width="11.42578125" style="48"/>
  </cols>
  <sheetData>
    <row r="1" spans="1:38" ht="56.25" customHeight="1" x14ac:dyDescent="0.25">
      <c r="B1" s="160" t="s">
        <v>1410</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ht="23.25" customHeight="1" x14ac:dyDescent="0.25">
      <c r="B2"/>
      <c r="C2"/>
      <c r="D2"/>
      <c r="E2"/>
      <c r="F2"/>
      <c r="H2" s="51"/>
      <c r="J2" s="48"/>
      <c r="K2" s="48"/>
      <c r="P2" t="s">
        <v>1435</v>
      </c>
      <c r="Q2">
        <f>COUNTIFS(R$10:R$500,P2)</f>
        <v>0</v>
      </c>
      <c r="R2" t="str">
        <f>IFERROR(Q2/SUM(Q$2:Q$5),"")</f>
        <v/>
      </c>
      <c r="S2"/>
      <c r="T2" t="s">
        <v>1435</v>
      </c>
      <c r="U2">
        <f>COUNTIFS(V$10:V$500,T2)</f>
        <v>0</v>
      </c>
      <c r="V2" t="str">
        <f>IFERROR(U2/SUM(U$2:U$5),"")</f>
        <v/>
      </c>
      <c r="W2"/>
      <c r="X2" t="s">
        <v>1435</v>
      </c>
      <c r="Y2">
        <f>COUNTIFS(Z$10:Z$500,X2)</f>
        <v>0</v>
      </c>
      <c r="Z2" t="str">
        <f>IFERROR(Y2/SUM(Y$2:Y$5),"")</f>
        <v/>
      </c>
      <c r="AA2"/>
      <c r="AB2" t="s">
        <v>1435</v>
      </c>
      <c r="AC2">
        <f>COUNTIFS(AD$10:AD$500,AB2)</f>
        <v>0</v>
      </c>
      <c r="AD2" t="str">
        <f>IFERROR(AC2/SUM(AC$2:AC$5),"")</f>
        <v/>
      </c>
      <c r="AE2"/>
      <c r="AF2" t="s">
        <v>1435</v>
      </c>
      <c r="AG2">
        <f>COUNTIFS(AH$10:AH$500,AF2)</f>
        <v>0</v>
      </c>
      <c r="AH2" t="str">
        <f>IFERROR(AG2/SUM(AG$2:AG$5),"")</f>
        <v/>
      </c>
      <c r="AI2"/>
      <c r="AJ2" t="s">
        <v>1435</v>
      </c>
      <c r="AK2">
        <f>COUNTIFS(AL$10:AL$500,AJ2)</f>
        <v>0</v>
      </c>
      <c r="AL2" t="str">
        <f>IFERROR(AK2/SUM(AK$2:AK$5),"")</f>
        <v/>
      </c>
    </row>
    <row r="3" spans="1:38" x14ac:dyDescent="0.25">
      <c r="A3"/>
      <c r="B3"/>
      <c r="C3" t="s">
        <v>1087</v>
      </c>
      <c r="D3" t="s">
        <v>1088</v>
      </c>
      <c r="E3" t="s">
        <v>1089</v>
      </c>
      <c r="F3"/>
      <c r="H3" s="51"/>
      <c r="J3" s="48"/>
      <c r="K3" s="48"/>
      <c r="P3" t="s">
        <v>1432</v>
      </c>
      <c r="Q3">
        <f>COUNTIFS(R$10:R$500,P3)</f>
        <v>0</v>
      </c>
      <c r="R3" t="str">
        <f t="shared" ref="R3:R5" si="0">IFERROR(Q3/SUM(Q$2:Q$5),"")</f>
        <v/>
      </c>
      <c r="S3"/>
      <c r="T3" t="s">
        <v>1432</v>
      </c>
      <c r="U3">
        <f>COUNTIFS(V$10:V$500,T3)</f>
        <v>0</v>
      </c>
      <c r="V3" t="str">
        <f t="shared" ref="V3:V5" si="1">IFERROR(U3/SUM(U$2:U$5),"")</f>
        <v/>
      </c>
      <c r="W3"/>
      <c r="X3" t="s">
        <v>1432</v>
      </c>
      <c r="Y3">
        <f>COUNTIFS(Z$10:Z$500,X3)</f>
        <v>0</v>
      </c>
      <c r="Z3" t="str">
        <f t="shared" ref="Z3:Z5" si="2">IFERROR(Y3/SUM(Y$2:Y$5),"")</f>
        <v/>
      </c>
      <c r="AA3"/>
      <c r="AB3" t="s">
        <v>1432</v>
      </c>
      <c r="AC3">
        <f>COUNTIFS(AD$10:AD$500,AB3)</f>
        <v>0</v>
      </c>
      <c r="AD3" t="str">
        <f t="shared" ref="AD3:AD5" si="3">IFERROR(AC3/SUM(AC$2:AC$5),"")</f>
        <v/>
      </c>
      <c r="AE3"/>
      <c r="AF3" t="s">
        <v>1432</v>
      </c>
      <c r="AG3">
        <f>COUNTIFS(AH$10:AH$500,AF3)</f>
        <v>0</v>
      </c>
      <c r="AH3" t="str">
        <f t="shared" ref="AH3:AH5" si="4">IFERROR(AG3/SUM(AG$2:AG$5),"")</f>
        <v/>
      </c>
      <c r="AI3"/>
      <c r="AJ3" t="s">
        <v>1432</v>
      </c>
      <c r="AK3">
        <f>COUNTIFS(AL$10:AL$500,AJ3)</f>
        <v>0</v>
      </c>
      <c r="AL3" t="str">
        <f t="shared" ref="AL3:AL5" si="5">IFERROR(AK3/SUM(AK$2:AK$5),"")</f>
        <v/>
      </c>
    </row>
    <row r="4" spans="1:38" ht="26.25" customHeight="1" x14ac:dyDescent="0.25">
      <c r="A4" s="160" t="s">
        <v>1333</v>
      </c>
      <c r="B4" s="160"/>
      <c r="C4">
        <f>COUNTA(H10:H197)</f>
        <v>0</v>
      </c>
      <c r="D4">
        <f t="shared" ref="D4:E4" si="6">COUNTA(I10:I197)</f>
        <v>0</v>
      </c>
      <c r="E4">
        <f t="shared" si="6"/>
        <v>0</v>
      </c>
      <c r="F4"/>
      <c r="H4" s="51"/>
      <c r="J4" s="48"/>
      <c r="K4" s="48"/>
      <c r="P4" t="s">
        <v>1433</v>
      </c>
      <c r="Q4">
        <f>COUNTIFS(R$10:R$500,P4)</f>
        <v>0</v>
      </c>
      <c r="R4" t="str">
        <f t="shared" si="0"/>
        <v/>
      </c>
      <c r="S4"/>
      <c r="T4" t="s">
        <v>1433</v>
      </c>
      <c r="U4">
        <f>COUNTIFS(V$10:V$500,T4)</f>
        <v>0</v>
      </c>
      <c r="V4" t="str">
        <f t="shared" si="1"/>
        <v/>
      </c>
      <c r="W4"/>
      <c r="X4" t="s">
        <v>1433</v>
      </c>
      <c r="Y4">
        <f>COUNTIFS(Z$10:Z$500,X4)</f>
        <v>0</v>
      </c>
      <c r="Z4" t="str">
        <f t="shared" si="2"/>
        <v/>
      </c>
      <c r="AA4"/>
      <c r="AB4" t="s">
        <v>1433</v>
      </c>
      <c r="AC4">
        <f>COUNTIFS(AD$10:AD$500,AB4)</f>
        <v>0</v>
      </c>
      <c r="AD4" t="str">
        <f t="shared" si="3"/>
        <v/>
      </c>
      <c r="AE4"/>
      <c r="AF4" t="s">
        <v>1433</v>
      </c>
      <c r="AG4">
        <f>COUNTIFS(AH$10:AH$500,AF4)</f>
        <v>0</v>
      </c>
      <c r="AH4" t="str">
        <f t="shared" si="4"/>
        <v/>
      </c>
      <c r="AI4"/>
      <c r="AJ4" t="s">
        <v>1433</v>
      </c>
      <c r="AK4">
        <f>COUNTIFS(AL$10:AL$500,AJ4)</f>
        <v>0</v>
      </c>
      <c r="AL4" t="str">
        <f t="shared" si="5"/>
        <v/>
      </c>
    </row>
    <row r="5" spans="1:38" ht="30.75" customHeight="1" x14ac:dyDescent="0.25">
      <c r="A5" s="160" t="s">
        <v>1334</v>
      </c>
      <c r="B5" s="160"/>
      <c r="C5" t="str">
        <f>IFERROR(C4/(D4+C4),"")</f>
        <v/>
      </c>
      <c r="D5"/>
      <c r="E5"/>
      <c r="F5"/>
      <c r="H5" s="51"/>
      <c r="J5" s="48"/>
      <c r="K5" s="48"/>
      <c r="P5" t="s">
        <v>1434</v>
      </c>
      <c r="Q5">
        <f>COUNTIFS(R$10:R$500,P5)</f>
        <v>0</v>
      </c>
      <c r="R5" t="str">
        <f t="shared" si="0"/>
        <v/>
      </c>
      <c r="S5"/>
      <c r="T5" t="s">
        <v>1434</v>
      </c>
      <c r="U5">
        <f>COUNTIFS(V$10:V$500,T5)</f>
        <v>0</v>
      </c>
      <c r="V5" t="str">
        <f t="shared" si="1"/>
        <v/>
      </c>
      <c r="W5"/>
      <c r="X5" t="s">
        <v>1434</v>
      </c>
      <c r="Y5">
        <f>COUNTIFS(Z$10:Z$500,X5)</f>
        <v>0</v>
      </c>
      <c r="Z5" t="str">
        <f t="shared" si="2"/>
        <v/>
      </c>
      <c r="AA5"/>
      <c r="AB5" t="s">
        <v>1434</v>
      </c>
      <c r="AC5">
        <f>COUNTIFS(AD$10:AD$500,AB5)</f>
        <v>0</v>
      </c>
      <c r="AD5" t="str">
        <f t="shared" si="3"/>
        <v/>
      </c>
      <c r="AE5"/>
      <c r="AF5" t="s">
        <v>1434</v>
      </c>
      <c r="AG5">
        <f>COUNTIFS(AH$10:AH$500,AF5)</f>
        <v>0</v>
      </c>
      <c r="AH5" t="str">
        <f t="shared" si="4"/>
        <v/>
      </c>
      <c r="AI5"/>
      <c r="AJ5" t="s">
        <v>1434</v>
      </c>
      <c r="AK5">
        <f>COUNTIFS(AL$10:AL$500,AJ5)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ht="30" customHeight="1" x14ac:dyDescent="0.25">
      <c r="A9" t="s">
        <v>3</v>
      </c>
      <c r="B9" t="s">
        <v>282</v>
      </c>
      <c r="C9" t="s">
        <v>21</v>
      </c>
      <c r="D9" t="s">
        <v>1335</v>
      </c>
      <c r="E9" t="s">
        <v>1337</v>
      </c>
      <c r="F9" t="s">
        <v>1336</v>
      </c>
      <c r="G9" t="s">
        <v>4</v>
      </c>
      <c r="H9" t="s">
        <v>1085</v>
      </c>
      <c r="I9" t="s">
        <v>1086</v>
      </c>
      <c r="J9" t="s">
        <v>276</v>
      </c>
      <c r="K9" t="s">
        <v>1449</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499</v>
      </c>
      <c r="C10" t="s">
        <v>365</v>
      </c>
      <c r="D10" t="s">
        <v>498</v>
      </c>
      <c r="E10">
        <v>1</v>
      </c>
      <c r="F10"/>
      <c r="G10" t="s">
        <v>500</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499</v>
      </c>
      <c r="C11" t="s">
        <v>365</v>
      </c>
      <c r="D11" t="s">
        <v>498</v>
      </c>
      <c r="E11">
        <v>1</v>
      </c>
      <c r="F11" t="s">
        <v>1778</v>
      </c>
      <c r="G11" t="s">
        <v>2068</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499</v>
      </c>
      <c r="C12" t="s">
        <v>365</v>
      </c>
      <c r="D12" t="s">
        <v>498</v>
      </c>
      <c r="E12">
        <v>1</v>
      </c>
      <c r="F12" t="s">
        <v>1780</v>
      </c>
      <c r="G12" t="s">
        <v>2825</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499</v>
      </c>
      <c r="C13" t="s">
        <v>365</v>
      </c>
      <c r="D13" t="s">
        <v>498</v>
      </c>
      <c r="E13">
        <v>1</v>
      </c>
      <c r="F13" t="s">
        <v>1782</v>
      </c>
      <c r="G13" t="s">
        <v>2826</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499</v>
      </c>
      <c r="C14" t="s">
        <v>501</v>
      </c>
      <c r="D14" t="s">
        <v>498</v>
      </c>
      <c r="E14">
        <v>2</v>
      </c>
      <c r="F14"/>
      <c r="G14" t="s">
        <v>287</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499</v>
      </c>
      <c r="C15" t="s">
        <v>501</v>
      </c>
      <c r="D15" t="s">
        <v>498</v>
      </c>
      <c r="E15">
        <v>2</v>
      </c>
      <c r="F15" t="s">
        <v>1790</v>
      </c>
      <c r="G15" t="s">
        <v>2827</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499</v>
      </c>
      <c r="C16" t="s">
        <v>501</v>
      </c>
      <c r="D16" t="s">
        <v>498</v>
      </c>
      <c r="E16">
        <v>2</v>
      </c>
      <c r="F16" t="s">
        <v>1792</v>
      </c>
      <c r="G16" t="s">
        <v>2828</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499</v>
      </c>
      <c r="C17" t="s">
        <v>311</v>
      </c>
      <c r="D17" t="s">
        <v>498</v>
      </c>
      <c r="E17">
        <v>3</v>
      </c>
      <c r="F17"/>
      <c r="G17" t="s">
        <v>502</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499</v>
      </c>
      <c r="C18" t="s">
        <v>503</v>
      </c>
      <c r="D18" t="s">
        <v>498</v>
      </c>
      <c r="E18">
        <v>4</v>
      </c>
      <c r="F18"/>
      <c r="G18" t="s">
        <v>313</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499</v>
      </c>
      <c r="C19" t="s">
        <v>503</v>
      </c>
      <c r="D19" t="s">
        <v>498</v>
      </c>
      <c r="E19">
        <v>5</v>
      </c>
      <c r="F19"/>
      <c r="G19" t="s">
        <v>504</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499</v>
      </c>
      <c r="C20" t="s">
        <v>312</v>
      </c>
      <c r="D20" t="s">
        <v>498</v>
      </c>
      <c r="E20">
        <v>6</v>
      </c>
      <c r="F20"/>
      <c r="G20" t="s">
        <v>505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0</v>
      </c>
      <c r="B21" t="s">
        <v>506</v>
      </c>
      <c r="C21" t="s">
        <v>507</v>
      </c>
      <c r="D21" t="s">
        <v>498</v>
      </c>
      <c r="E21">
        <v>7</v>
      </c>
      <c r="F21"/>
      <c r="G21" t="s">
        <v>508</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506</v>
      </c>
      <c r="C22" t="s">
        <v>507</v>
      </c>
      <c r="D22" t="s">
        <v>498</v>
      </c>
      <c r="E22">
        <v>7</v>
      </c>
      <c r="F22" t="s">
        <v>2176</v>
      </c>
      <c r="G22" t="s">
        <v>2829</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506</v>
      </c>
      <c r="C23" t="s">
        <v>507</v>
      </c>
      <c r="D23" t="s">
        <v>498</v>
      </c>
      <c r="E23">
        <v>7</v>
      </c>
      <c r="F23" t="s">
        <v>2178</v>
      </c>
      <c r="G23" t="s">
        <v>2825</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506</v>
      </c>
      <c r="C24" t="s">
        <v>507</v>
      </c>
      <c r="D24" t="s">
        <v>498</v>
      </c>
      <c r="E24">
        <v>7</v>
      </c>
      <c r="F24" t="s">
        <v>2179</v>
      </c>
      <c r="G24" t="s">
        <v>2826</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0</v>
      </c>
      <c r="B25" t="s">
        <v>506</v>
      </c>
      <c r="C25" t="s">
        <v>507</v>
      </c>
      <c r="D25" t="s">
        <v>498</v>
      </c>
      <c r="E25">
        <v>8</v>
      </c>
      <c r="F25"/>
      <c r="G25" t="s">
        <v>509</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0</v>
      </c>
      <c r="B26" t="s">
        <v>506</v>
      </c>
      <c r="C26" t="s">
        <v>507</v>
      </c>
      <c r="D26" t="s">
        <v>498</v>
      </c>
      <c r="E26">
        <v>9</v>
      </c>
      <c r="F26"/>
      <c r="G26" t="s">
        <v>85</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0</v>
      </c>
      <c r="B27" t="s">
        <v>506</v>
      </c>
      <c r="C27" t="s">
        <v>507</v>
      </c>
      <c r="D27" t="s">
        <v>498</v>
      </c>
      <c r="E27"/>
      <c r="F27" t="s">
        <v>1586</v>
      </c>
      <c r="G27" t="s">
        <v>2830</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0</v>
      </c>
      <c r="B28" t="s">
        <v>506</v>
      </c>
      <c r="C28" t="s">
        <v>507</v>
      </c>
      <c r="D28" t="s">
        <v>498</v>
      </c>
      <c r="E28"/>
      <c r="F28" t="s">
        <v>1588</v>
      </c>
      <c r="G28" t="s">
        <v>2831</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0</v>
      </c>
      <c r="B29" t="s">
        <v>506</v>
      </c>
      <c r="C29" t="s">
        <v>507</v>
      </c>
      <c r="D29" t="s">
        <v>498</v>
      </c>
      <c r="E29"/>
      <c r="F29" t="s">
        <v>1590</v>
      </c>
      <c r="G29" t="s">
        <v>2832</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0</v>
      </c>
      <c r="B30" t="s">
        <v>506</v>
      </c>
      <c r="C30" t="s">
        <v>507</v>
      </c>
      <c r="D30" t="s">
        <v>498</v>
      </c>
      <c r="E30"/>
      <c r="F30" t="s">
        <v>1592</v>
      </c>
      <c r="G30" t="s">
        <v>2759</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0</v>
      </c>
      <c r="B31" t="s">
        <v>506</v>
      </c>
      <c r="C31" t="s">
        <v>311</v>
      </c>
      <c r="D31" t="s">
        <v>498</v>
      </c>
      <c r="E31">
        <v>10</v>
      </c>
      <c r="F31"/>
      <c r="G31" t="s">
        <v>510</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0</v>
      </c>
      <c r="B32" t="s">
        <v>506</v>
      </c>
      <c r="C32" t="s">
        <v>311</v>
      </c>
      <c r="D32" t="s">
        <v>498</v>
      </c>
      <c r="E32">
        <v>11</v>
      </c>
      <c r="F32"/>
      <c r="G32" t="s">
        <v>511</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0</v>
      </c>
      <c r="B33" t="s">
        <v>506</v>
      </c>
      <c r="C33" t="s">
        <v>311</v>
      </c>
      <c r="D33" t="s">
        <v>498</v>
      </c>
      <c r="E33">
        <v>12</v>
      </c>
      <c r="F33"/>
      <c r="G33" t="s">
        <v>512</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0</v>
      </c>
      <c r="B34" t="s">
        <v>513</v>
      </c>
      <c r="C34" t="s">
        <v>386</v>
      </c>
      <c r="D34" t="s">
        <v>498</v>
      </c>
      <c r="E34">
        <v>13</v>
      </c>
      <c r="F34"/>
      <c r="G34" t="s">
        <v>514</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0</v>
      </c>
      <c r="B35" t="s">
        <v>513</v>
      </c>
      <c r="C35" t="s">
        <v>386</v>
      </c>
      <c r="D35" t="s">
        <v>498</v>
      </c>
      <c r="E35">
        <v>14</v>
      </c>
      <c r="F35"/>
      <c r="G35" t="s">
        <v>515</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0</v>
      </c>
      <c r="B36" t="s">
        <v>513</v>
      </c>
      <c r="C36" t="s">
        <v>386</v>
      </c>
      <c r="D36" t="s">
        <v>498</v>
      </c>
      <c r="E36">
        <v>15</v>
      </c>
      <c r="F36"/>
      <c r="G36" t="s">
        <v>516</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0</v>
      </c>
      <c r="B37" t="s">
        <v>513</v>
      </c>
      <c r="C37" t="s">
        <v>386</v>
      </c>
      <c r="D37" t="s">
        <v>498</v>
      </c>
      <c r="E37">
        <v>15</v>
      </c>
      <c r="F37" t="s">
        <v>2054</v>
      </c>
      <c r="G37" t="s">
        <v>2833</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0</v>
      </c>
      <c r="B38" t="s">
        <v>513</v>
      </c>
      <c r="C38" t="s">
        <v>386</v>
      </c>
      <c r="D38" t="s">
        <v>498</v>
      </c>
      <c r="E38">
        <v>15</v>
      </c>
      <c r="F38" t="s">
        <v>2056</v>
      </c>
      <c r="G38" t="s">
        <v>2826</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0</v>
      </c>
      <c r="B39" t="s">
        <v>513</v>
      </c>
      <c r="C39" t="s">
        <v>386</v>
      </c>
      <c r="D39" t="s">
        <v>498</v>
      </c>
      <c r="E39">
        <v>15</v>
      </c>
      <c r="F39" t="s">
        <v>2058</v>
      </c>
      <c r="G39" t="s">
        <v>2834</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0</v>
      </c>
      <c r="B40" t="s">
        <v>513</v>
      </c>
      <c r="C40" t="s">
        <v>386</v>
      </c>
      <c r="D40" t="s">
        <v>498</v>
      </c>
      <c r="E40">
        <v>16</v>
      </c>
      <c r="F40"/>
      <c r="G40" t="s">
        <v>517</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0</v>
      </c>
      <c r="B41" t="s">
        <v>513</v>
      </c>
      <c r="C41" t="s">
        <v>386</v>
      </c>
      <c r="D41" t="s">
        <v>498</v>
      </c>
      <c r="E41">
        <v>16</v>
      </c>
      <c r="F41" t="s">
        <v>1819</v>
      </c>
      <c r="G41" t="s">
        <v>2835</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0</v>
      </c>
      <c r="B42" t="s">
        <v>513</v>
      </c>
      <c r="C42" t="s">
        <v>386</v>
      </c>
      <c r="D42" t="s">
        <v>498</v>
      </c>
      <c r="E42">
        <v>16</v>
      </c>
      <c r="F42" t="s">
        <v>1821</v>
      </c>
      <c r="G42" t="s">
        <v>2836</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0</v>
      </c>
      <c r="B43" t="s">
        <v>513</v>
      </c>
      <c r="C43" t="s">
        <v>386</v>
      </c>
      <c r="D43" t="s">
        <v>498</v>
      </c>
      <c r="E43">
        <v>16</v>
      </c>
      <c r="F43" t="s">
        <v>1939</v>
      </c>
      <c r="G43" t="s">
        <v>2837</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0</v>
      </c>
      <c r="B44" t="s">
        <v>513</v>
      </c>
      <c r="C44" t="s">
        <v>386</v>
      </c>
      <c r="D44" t="s">
        <v>498</v>
      </c>
      <c r="E44">
        <v>17</v>
      </c>
      <c r="F44"/>
      <c r="G44" t="s">
        <v>518</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0</v>
      </c>
      <c r="B45" t="s">
        <v>513</v>
      </c>
      <c r="C45" t="s">
        <v>311</v>
      </c>
      <c r="D45" t="s">
        <v>498</v>
      </c>
      <c r="E45">
        <v>18</v>
      </c>
      <c r="F45"/>
      <c r="G45" t="s">
        <v>510</v>
      </c>
      <c r="H45"/>
      <c r="I45"/>
      <c r="J45"/>
      <c r="K45"/>
      <c r="M45"/>
      <c r="N45"/>
      <c r="O45"/>
      <c r="P45" s="160"/>
      <c r="Q45" s="160"/>
      <c r="R45"/>
      <c r="T45" s="160"/>
      <c r="U45" s="160"/>
      <c r="V45"/>
      <c r="X45" s="160"/>
      <c r="Y45" s="160"/>
      <c r="Z45"/>
      <c r="AB45" s="160"/>
      <c r="AC45" s="160"/>
      <c r="AD45"/>
      <c r="AF45" s="160"/>
      <c r="AG45" s="160"/>
      <c r="AH45"/>
      <c r="AJ45" s="160"/>
      <c r="AK45" s="160"/>
      <c r="AL45"/>
    </row>
    <row r="46" spans="1:38" ht="15.75" thickBot="1" x14ac:dyDescent="0.3">
      <c r="A46" t="s">
        <v>0</v>
      </c>
      <c r="B46" t="s">
        <v>513</v>
      </c>
      <c r="C46" t="s">
        <v>311</v>
      </c>
      <c r="D46" t="s">
        <v>498</v>
      </c>
      <c r="E46">
        <v>19</v>
      </c>
      <c r="F46"/>
      <c r="G46" t="s">
        <v>519</v>
      </c>
      <c r="H46"/>
      <c r="I46"/>
      <c r="J46"/>
      <c r="K46"/>
      <c r="M46"/>
      <c r="N46"/>
      <c r="O46"/>
      <c r="P46" s="160"/>
      <c r="Q46" s="160"/>
      <c r="R46"/>
      <c r="T46" s="160"/>
      <c r="U46" s="160"/>
      <c r="V46"/>
      <c r="X46" s="160"/>
      <c r="Y46" s="160"/>
      <c r="Z46"/>
      <c r="AB46" s="160"/>
      <c r="AC46" s="160"/>
      <c r="AD46"/>
      <c r="AF46" s="160"/>
      <c r="AG46" s="160"/>
      <c r="AH46"/>
      <c r="AJ46" s="160"/>
      <c r="AK46" s="160"/>
      <c r="AL46"/>
    </row>
    <row r="47" spans="1:38" ht="15.75" thickTop="1" x14ac:dyDescent="0.25">
      <c r="A47" t="s">
        <v>24</v>
      </c>
      <c r="B47" t="s">
        <v>499</v>
      </c>
      <c r="C47" t="s">
        <v>520</v>
      </c>
      <c r="D47" t="s">
        <v>498</v>
      </c>
      <c r="E47">
        <v>20</v>
      </c>
      <c r="F47"/>
      <c r="G47" t="s">
        <v>341</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24</v>
      </c>
      <c r="B48" t="s">
        <v>499</v>
      </c>
      <c r="C48" t="s">
        <v>520</v>
      </c>
      <c r="D48" t="s">
        <v>498</v>
      </c>
      <c r="E48">
        <v>20</v>
      </c>
      <c r="F48" t="s">
        <v>1978</v>
      </c>
      <c r="G48" t="s">
        <v>2838</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24</v>
      </c>
      <c r="B49" t="s">
        <v>499</v>
      </c>
      <c r="C49" t="s">
        <v>520</v>
      </c>
      <c r="D49" t="s">
        <v>498</v>
      </c>
      <c r="E49">
        <v>20</v>
      </c>
      <c r="F49" t="s">
        <v>1980</v>
      </c>
      <c r="G49" t="s">
        <v>2346</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24</v>
      </c>
      <c r="B50" t="s">
        <v>499</v>
      </c>
      <c r="C50" t="s">
        <v>520</v>
      </c>
      <c r="D50" t="s">
        <v>498</v>
      </c>
      <c r="E50">
        <v>20</v>
      </c>
      <c r="F50" t="s">
        <v>2794</v>
      </c>
      <c r="G50" t="s">
        <v>2839</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24</v>
      </c>
      <c r="B51" t="s">
        <v>499</v>
      </c>
      <c r="C51" t="s">
        <v>520</v>
      </c>
      <c r="D51" t="s">
        <v>498</v>
      </c>
      <c r="E51">
        <v>20</v>
      </c>
      <c r="F51" t="s">
        <v>2796</v>
      </c>
      <c r="G51" t="s">
        <v>2840</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24</v>
      </c>
      <c r="B52" t="s">
        <v>499</v>
      </c>
      <c r="C52" t="s">
        <v>520</v>
      </c>
      <c r="D52" t="s">
        <v>498</v>
      </c>
      <c r="E52">
        <v>20</v>
      </c>
      <c r="F52" t="s">
        <v>467</v>
      </c>
      <c r="G52" t="s">
        <v>2841</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24</v>
      </c>
      <c r="B53" t="s">
        <v>499</v>
      </c>
      <c r="C53" t="s">
        <v>520</v>
      </c>
      <c r="D53" t="s">
        <v>498</v>
      </c>
      <c r="E53">
        <v>20</v>
      </c>
      <c r="F53" t="s">
        <v>468</v>
      </c>
      <c r="G53" t="s">
        <v>2842</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24</v>
      </c>
      <c r="B54" t="s">
        <v>499</v>
      </c>
      <c r="C54" t="s">
        <v>520</v>
      </c>
      <c r="D54" t="s">
        <v>498</v>
      </c>
      <c r="E54">
        <v>20</v>
      </c>
      <c r="F54" t="s">
        <v>469</v>
      </c>
      <c r="G54" t="s">
        <v>2843</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24</v>
      </c>
      <c r="B55" t="s">
        <v>499</v>
      </c>
      <c r="C55" t="s">
        <v>520</v>
      </c>
      <c r="D55" t="s">
        <v>498</v>
      </c>
      <c r="E55">
        <v>20</v>
      </c>
      <c r="F55" t="s">
        <v>470</v>
      </c>
      <c r="G55" t="s">
        <v>2844</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24</v>
      </c>
      <c r="B56" t="s">
        <v>499</v>
      </c>
      <c r="C56" t="s">
        <v>520</v>
      </c>
      <c r="D56" t="s">
        <v>498</v>
      </c>
      <c r="E56">
        <v>20</v>
      </c>
      <c r="F56" t="s">
        <v>522</v>
      </c>
      <c r="G56" t="s">
        <v>2845</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24</v>
      </c>
      <c r="B57" t="s">
        <v>499</v>
      </c>
      <c r="C57" t="s">
        <v>520</v>
      </c>
      <c r="D57" t="s">
        <v>498</v>
      </c>
      <c r="E57">
        <v>20</v>
      </c>
      <c r="F57" t="s">
        <v>521</v>
      </c>
      <c r="G57" t="s">
        <v>2846</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24</v>
      </c>
      <c r="B58" t="s">
        <v>499</v>
      </c>
      <c r="C58" t="s">
        <v>520</v>
      </c>
      <c r="D58" t="s">
        <v>498</v>
      </c>
      <c r="E58">
        <v>20</v>
      </c>
      <c r="F58" t="s">
        <v>523</v>
      </c>
      <c r="G58" t="s">
        <v>2847</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24</v>
      </c>
      <c r="B59" t="s">
        <v>499</v>
      </c>
      <c r="C59" t="s">
        <v>520</v>
      </c>
      <c r="D59" t="s">
        <v>498</v>
      </c>
      <c r="E59">
        <v>20</v>
      </c>
      <c r="F59" t="s">
        <v>524</v>
      </c>
      <c r="G59" t="s">
        <v>2848</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24</v>
      </c>
      <c r="B60" t="s">
        <v>499</v>
      </c>
      <c r="C60" t="s">
        <v>520</v>
      </c>
      <c r="D60" t="s">
        <v>498</v>
      </c>
      <c r="E60">
        <v>20</v>
      </c>
      <c r="F60" t="s">
        <v>525</v>
      </c>
      <c r="G60" t="s">
        <v>2849</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24</v>
      </c>
      <c r="B61" t="s">
        <v>499</v>
      </c>
      <c r="C61" t="s">
        <v>520</v>
      </c>
      <c r="D61" t="s">
        <v>498</v>
      </c>
      <c r="E61">
        <v>20</v>
      </c>
      <c r="F61" t="s">
        <v>2798</v>
      </c>
      <c r="G61" t="s">
        <v>2850</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24</v>
      </c>
      <c r="B62" t="s">
        <v>499</v>
      </c>
      <c r="C62" t="s">
        <v>520</v>
      </c>
      <c r="D62" t="s">
        <v>498</v>
      </c>
      <c r="E62">
        <v>20</v>
      </c>
      <c r="F62" t="s">
        <v>526</v>
      </c>
      <c r="G62" t="s">
        <v>2851</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24</v>
      </c>
      <c r="B63" t="s">
        <v>499</v>
      </c>
      <c r="C63" t="s">
        <v>520</v>
      </c>
      <c r="D63" t="s">
        <v>498</v>
      </c>
      <c r="E63">
        <v>20</v>
      </c>
      <c r="F63" t="s">
        <v>527</v>
      </c>
      <c r="G63" t="s">
        <v>2852</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24</v>
      </c>
      <c r="B64" t="s">
        <v>499</v>
      </c>
      <c r="C64" t="s">
        <v>520</v>
      </c>
      <c r="D64" t="s">
        <v>498</v>
      </c>
      <c r="E64">
        <v>20</v>
      </c>
      <c r="F64" t="s">
        <v>528</v>
      </c>
      <c r="G64" t="s">
        <v>2853</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24</v>
      </c>
      <c r="B65" t="s">
        <v>499</v>
      </c>
      <c r="C65" t="s">
        <v>520</v>
      </c>
      <c r="D65" t="s">
        <v>498</v>
      </c>
      <c r="E65">
        <v>20</v>
      </c>
      <c r="F65" t="s">
        <v>2800</v>
      </c>
      <c r="G65" t="s">
        <v>2854</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24</v>
      </c>
      <c r="B66" t="s">
        <v>499</v>
      </c>
      <c r="C66" t="s">
        <v>520</v>
      </c>
      <c r="D66" t="s">
        <v>498</v>
      </c>
      <c r="E66">
        <v>21</v>
      </c>
      <c r="F66"/>
      <c r="G66" t="s">
        <v>85</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24</v>
      </c>
      <c r="B67" t="s">
        <v>499</v>
      </c>
      <c r="C67" t="s">
        <v>520</v>
      </c>
      <c r="D67" t="s">
        <v>498</v>
      </c>
      <c r="E67">
        <v>21</v>
      </c>
      <c r="F67" t="s">
        <v>1594</v>
      </c>
      <c r="G67" t="s">
        <v>2855</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24</v>
      </c>
      <c r="B68" t="s">
        <v>499</v>
      </c>
      <c r="C68" t="s">
        <v>520</v>
      </c>
      <c r="D68" t="s">
        <v>498</v>
      </c>
      <c r="E68">
        <v>21</v>
      </c>
      <c r="F68" t="s">
        <v>1596</v>
      </c>
      <c r="G68" t="s">
        <v>2164</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24</v>
      </c>
      <c r="B69" t="s">
        <v>499</v>
      </c>
      <c r="C69" t="s">
        <v>520</v>
      </c>
      <c r="D69" t="s">
        <v>498</v>
      </c>
      <c r="E69">
        <v>21</v>
      </c>
      <c r="F69" t="s">
        <v>1598</v>
      </c>
      <c r="G69" t="s">
        <v>2856</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24</v>
      </c>
      <c r="B70" t="s">
        <v>499</v>
      </c>
      <c r="C70" t="s">
        <v>520</v>
      </c>
      <c r="D70" t="s">
        <v>498</v>
      </c>
      <c r="E70">
        <v>21</v>
      </c>
      <c r="F70" t="s">
        <v>2369</v>
      </c>
      <c r="G70" t="s">
        <v>2857</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24</v>
      </c>
      <c r="B71" t="s">
        <v>499</v>
      </c>
      <c r="C71" t="s">
        <v>529</v>
      </c>
      <c r="D71" t="s">
        <v>498</v>
      </c>
      <c r="E71">
        <v>22</v>
      </c>
      <c r="F71"/>
      <c r="G71" t="s">
        <v>308</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24</v>
      </c>
      <c r="B72" t="s">
        <v>530</v>
      </c>
      <c r="C72" t="s">
        <v>531</v>
      </c>
      <c r="D72" t="s">
        <v>498</v>
      </c>
      <c r="E72">
        <v>23</v>
      </c>
      <c r="F72"/>
      <c r="G72" t="s">
        <v>532</v>
      </c>
      <c r="H72"/>
      <c r="I72"/>
      <c r="J72"/>
      <c r="K72"/>
      <c r="M72"/>
      <c r="N72"/>
      <c r="O72"/>
      <c r="P72" s="160"/>
      <c r="Q72" s="160"/>
      <c r="R72"/>
      <c r="T72" s="160"/>
      <c r="U72" s="160"/>
      <c r="V72"/>
      <c r="X72" s="160"/>
      <c r="Y72" s="160"/>
      <c r="Z72"/>
      <c r="AB72" s="160"/>
      <c r="AC72" s="160"/>
      <c r="AD72"/>
      <c r="AF72" s="160"/>
      <c r="AG72" s="160"/>
      <c r="AH72"/>
      <c r="AJ72" s="160"/>
      <c r="AK72" s="160"/>
      <c r="AL72"/>
    </row>
    <row r="73" spans="1:38" ht="15.75" thickBot="1" x14ac:dyDescent="0.3">
      <c r="A73" t="s">
        <v>24</v>
      </c>
      <c r="B73" t="s">
        <v>530</v>
      </c>
      <c r="C73" t="s">
        <v>533</v>
      </c>
      <c r="D73" t="s">
        <v>498</v>
      </c>
      <c r="E73">
        <v>24</v>
      </c>
      <c r="F73"/>
      <c r="G73" t="s">
        <v>313</v>
      </c>
      <c r="H73"/>
      <c r="I73"/>
      <c r="J73"/>
      <c r="K73"/>
      <c r="M73"/>
      <c r="N73"/>
      <c r="O73"/>
      <c r="P73" s="160"/>
      <c r="Q73" s="160"/>
      <c r="R73"/>
      <c r="T73" s="160"/>
      <c r="U73" s="160"/>
      <c r="V73"/>
      <c r="X73" s="160"/>
      <c r="Y73" s="160"/>
      <c r="Z73"/>
      <c r="AB73" s="160"/>
      <c r="AC73" s="160"/>
      <c r="AD73"/>
      <c r="AF73" s="160"/>
      <c r="AG73" s="160"/>
      <c r="AH73"/>
      <c r="AJ73" s="160"/>
      <c r="AK73" s="160"/>
      <c r="AL73"/>
    </row>
    <row r="74" spans="1:38" ht="15.75" thickTop="1" x14ac:dyDescent="0.25">
      <c r="A74" t="s">
        <v>125</v>
      </c>
      <c r="B74" t="s">
        <v>499</v>
      </c>
      <c r="C74" t="s">
        <v>531</v>
      </c>
      <c r="D74" t="s">
        <v>498</v>
      </c>
      <c r="E74">
        <v>25</v>
      </c>
      <c r="F74"/>
      <c r="G74" t="s">
        <v>341</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125</v>
      </c>
      <c r="B75" t="s">
        <v>499</v>
      </c>
      <c r="C75" t="s">
        <v>531</v>
      </c>
      <c r="D75" t="s">
        <v>498</v>
      </c>
      <c r="E75">
        <v>25</v>
      </c>
      <c r="F75" t="s">
        <v>1600</v>
      </c>
      <c r="G75" t="s">
        <v>2858</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125</v>
      </c>
      <c r="B76" t="s">
        <v>499</v>
      </c>
      <c r="C76" t="s">
        <v>531</v>
      </c>
      <c r="D76" t="s">
        <v>498</v>
      </c>
      <c r="E76">
        <v>25</v>
      </c>
      <c r="F76" t="s">
        <v>1602</v>
      </c>
      <c r="G76" t="s">
        <v>2859</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125</v>
      </c>
      <c r="B77" t="s">
        <v>499</v>
      </c>
      <c r="C77" t="s">
        <v>531</v>
      </c>
      <c r="D77" t="s">
        <v>498</v>
      </c>
      <c r="E77">
        <v>26</v>
      </c>
      <c r="F77"/>
      <c r="G77" t="s">
        <v>85</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125</v>
      </c>
      <c r="B78" t="s">
        <v>499</v>
      </c>
      <c r="C78" t="s">
        <v>531</v>
      </c>
      <c r="D78" t="s">
        <v>498</v>
      </c>
      <c r="E78">
        <v>26</v>
      </c>
      <c r="F78" t="s">
        <v>1616</v>
      </c>
      <c r="G78" t="s">
        <v>2860</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125</v>
      </c>
      <c r="B79" t="s">
        <v>499</v>
      </c>
      <c r="C79" t="s">
        <v>531</v>
      </c>
      <c r="D79" t="s">
        <v>498</v>
      </c>
      <c r="E79">
        <v>26</v>
      </c>
      <c r="F79" t="s">
        <v>1618</v>
      </c>
      <c r="G79" t="s">
        <v>2124</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125</v>
      </c>
      <c r="B80" t="s">
        <v>499</v>
      </c>
      <c r="C80" t="s">
        <v>531</v>
      </c>
      <c r="D80" t="s">
        <v>498</v>
      </c>
      <c r="E80">
        <v>26</v>
      </c>
      <c r="F80" t="s">
        <v>2131</v>
      </c>
      <c r="G80" t="s">
        <v>2861</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125</v>
      </c>
      <c r="B81" t="s">
        <v>499</v>
      </c>
      <c r="C81" t="s">
        <v>531</v>
      </c>
      <c r="D81" t="s">
        <v>498</v>
      </c>
      <c r="E81">
        <v>26</v>
      </c>
      <c r="F81" t="s">
        <v>2132</v>
      </c>
      <c r="G81" t="s">
        <v>2862</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125</v>
      </c>
      <c r="B82" t="s">
        <v>499</v>
      </c>
      <c r="C82" t="s">
        <v>531</v>
      </c>
      <c r="D82" t="s">
        <v>498</v>
      </c>
      <c r="E82">
        <v>26</v>
      </c>
      <c r="F82" t="s">
        <v>2133</v>
      </c>
      <c r="G82" t="s">
        <v>2863</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125</v>
      </c>
      <c r="B83" t="s">
        <v>499</v>
      </c>
      <c r="C83" t="s">
        <v>531</v>
      </c>
      <c r="D83" t="s">
        <v>498</v>
      </c>
      <c r="E83">
        <v>26</v>
      </c>
      <c r="F83" t="s">
        <v>2134</v>
      </c>
      <c r="G83" t="s">
        <v>2092</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125</v>
      </c>
      <c r="B84" t="s">
        <v>499</v>
      </c>
      <c r="C84" t="s">
        <v>531</v>
      </c>
      <c r="D84" t="s">
        <v>498</v>
      </c>
      <c r="E84">
        <v>26</v>
      </c>
      <c r="F84" t="s">
        <v>2864</v>
      </c>
      <c r="G84" t="s">
        <v>2566</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125</v>
      </c>
      <c r="B85" t="s">
        <v>499</v>
      </c>
      <c r="C85" t="s">
        <v>531</v>
      </c>
      <c r="D85" t="s">
        <v>498</v>
      </c>
      <c r="E85">
        <v>26</v>
      </c>
      <c r="F85" t="s">
        <v>2865</v>
      </c>
      <c r="G85" t="s">
        <v>2866</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125</v>
      </c>
      <c r="B86" t="s">
        <v>499</v>
      </c>
      <c r="C86" t="s">
        <v>535</v>
      </c>
      <c r="D86" t="s">
        <v>498</v>
      </c>
      <c r="E86">
        <v>27</v>
      </c>
      <c r="F86"/>
      <c r="G86" t="s">
        <v>287</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125</v>
      </c>
      <c r="B87" t="s">
        <v>499</v>
      </c>
      <c r="C87" t="s">
        <v>535</v>
      </c>
      <c r="D87" t="s">
        <v>498</v>
      </c>
      <c r="E87">
        <v>28</v>
      </c>
      <c r="F87"/>
      <c r="G87" t="s">
        <v>536</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125</v>
      </c>
      <c r="B88" t="s">
        <v>499</v>
      </c>
      <c r="C88" t="s">
        <v>535</v>
      </c>
      <c r="D88" t="s">
        <v>498</v>
      </c>
      <c r="E88">
        <v>29</v>
      </c>
      <c r="F88"/>
      <c r="G88" t="s">
        <v>537</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125</v>
      </c>
      <c r="B89" t="s">
        <v>499</v>
      </c>
      <c r="C89" t="s">
        <v>535</v>
      </c>
      <c r="D89" t="s">
        <v>498</v>
      </c>
      <c r="E89">
        <v>29</v>
      </c>
      <c r="F89" t="s">
        <v>1652</v>
      </c>
      <c r="G89" t="s">
        <v>2198</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125</v>
      </c>
      <c r="B90" t="s">
        <v>499</v>
      </c>
      <c r="C90" t="s">
        <v>535</v>
      </c>
      <c r="D90" t="s">
        <v>498</v>
      </c>
      <c r="E90">
        <v>29</v>
      </c>
      <c r="F90" t="s">
        <v>1654</v>
      </c>
      <c r="G90" t="s">
        <v>2196</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125</v>
      </c>
      <c r="B91" t="s">
        <v>499</v>
      </c>
      <c r="C91" t="s">
        <v>535</v>
      </c>
      <c r="D91" t="s">
        <v>498</v>
      </c>
      <c r="E91">
        <v>29</v>
      </c>
      <c r="F91" t="s">
        <v>2867</v>
      </c>
      <c r="G91" t="s">
        <v>2868</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125</v>
      </c>
      <c r="B92" t="s">
        <v>499</v>
      </c>
      <c r="C92" t="s">
        <v>535</v>
      </c>
      <c r="D92" t="s">
        <v>498</v>
      </c>
      <c r="E92">
        <v>29</v>
      </c>
      <c r="F92" t="s">
        <v>2869</v>
      </c>
      <c r="G92" t="s">
        <v>2870</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125</v>
      </c>
      <c r="B93" t="s">
        <v>499</v>
      </c>
      <c r="C93" t="s">
        <v>535</v>
      </c>
      <c r="D93" t="s">
        <v>498</v>
      </c>
      <c r="E93">
        <v>29</v>
      </c>
      <c r="F93" t="s">
        <v>2871</v>
      </c>
      <c r="G93" t="s">
        <v>2124</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125</v>
      </c>
      <c r="B94" t="s">
        <v>499</v>
      </c>
      <c r="C94" t="s">
        <v>535</v>
      </c>
      <c r="D94" t="s">
        <v>498</v>
      </c>
      <c r="E94">
        <v>29</v>
      </c>
      <c r="F94" t="s">
        <v>2872</v>
      </c>
      <c r="G94" t="s">
        <v>2873</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125</v>
      </c>
      <c r="B95" t="s">
        <v>499</v>
      </c>
      <c r="C95" t="s">
        <v>535</v>
      </c>
      <c r="D95" t="s">
        <v>498</v>
      </c>
      <c r="E95">
        <v>29</v>
      </c>
      <c r="F95" t="s">
        <v>2874</v>
      </c>
      <c r="G95" t="s">
        <v>2206</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125</v>
      </c>
      <c r="B96" t="s">
        <v>499</v>
      </c>
      <c r="C96" t="s">
        <v>535</v>
      </c>
      <c r="D96" t="s">
        <v>498</v>
      </c>
      <c r="E96">
        <v>29</v>
      </c>
      <c r="F96" t="s">
        <v>2875</v>
      </c>
      <c r="G96" t="s">
        <v>2876</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125</v>
      </c>
      <c r="B97" t="s">
        <v>499</v>
      </c>
      <c r="C97" t="s">
        <v>535</v>
      </c>
      <c r="D97" t="s">
        <v>498</v>
      </c>
      <c r="E97">
        <v>29</v>
      </c>
      <c r="F97" t="s">
        <v>2877</v>
      </c>
      <c r="G97" t="s">
        <v>2878</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125</v>
      </c>
      <c r="B98" t="s">
        <v>499</v>
      </c>
      <c r="C98" t="s">
        <v>535</v>
      </c>
      <c r="D98" t="s">
        <v>498</v>
      </c>
      <c r="E98">
        <v>29</v>
      </c>
      <c r="F98" t="s">
        <v>538</v>
      </c>
      <c r="G98" t="s">
        <v>2879</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125</v>
      </c>
      <c r="B99" t="s">
        <v>499</v>
      </c>
      <c r="C99" t="s">
        <v>539</v>
      </c>
      <c r="D99" t="s">
        <v>498</v>
      </c>
      <c r="E99">
        <v>30</v>
      </c>
      <c r="F99"/>
      <c r="G99" t="s">
        <v>308</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125</v>
      </c>
      <c r="B100" t="s">
        <v>530</v>
      </c>
      <c r="C100" t="s">
        <v>531</v>
      </c>
      <c r="D100" t="s">
        <v>498</v>
      </c>
      <c r="E100">
        <v>31</v>
      </c>
      <c r="F100"/>
      <c r="G100" t="s">
        <v>540</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125</v>
      </c>
      <c r="B101" t="s">
        <v>530</v>
      </c>
      <c r="C101" t="s">
        <v>531</v>
      </c>
      <c r="D101" t="s">
        <v>498</v>
      </c>
      <c r="E101">
        <v>32</v>
      </c>
      <c r="F101"/>
      <c r="G101" t="s">
        <v>2880</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125</v>
      </c>
      <c r="B102" t="s">
        <v>530</v>
      </c>
      <c r="C102" t="s">
        <v>531</v>
      </c>
      <c r="D102" t="s">
        <v>498</v>
      </c>
      <c r="E102">
        <v>32</v>
      </c>
      <c r="F102" t="s">
        <v>1675</v>
      </c>
      <c r="G102" t="s">
        <v>2881</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125</v>
      </c>
      <c r="B103" t="s">
        <v>530</v>
      </c>
      <c r="C103" t="s">
        <v>531</v>
      </c>
      <c r="D103" t="s">
        <v>498</v>
      </c>
      <c r="E103">
        <v>32</v>
      </c>
      <c r="F103" t="s">
        <v>541</v>
      </c>
      <c r="G103" t="s">
        <v>2860</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125</v>
      </c>
      <c r="B104" t="s">
        <v>530</v>
      </c>
      <c r="C104" t="s">
        <v>531</v>
      </c>
      <c r="D104" t="s">
        <v>498</v>
      </c>
      <c r="E104">
        <v>32</v>
      </c>
      <c r="F104" t="s">
        <v>542</v>
      </c>
      <c r="G104" t="s">
        <v>2882</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125</v>
      </c>
      <c r="B105" t="s">
        <v>530</v>
      </c>
      <c r="C105" t="s">
        <v>531</v>
      </c>
      <c r="D105" t="s">
        <v>498</v>
      </c>
      <c r="E105">
        <v>32</v>
      </c>
      <c r="F105" t="s">
        <v>543</v>
      </c>
      <c r="G105" t="s">
        <v>2883</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125</v>
      </c>
      <c r="B106" t="s">
        <v>530</v>
      </c>
      <c r="C106" t="s">
        <v>531</v>
      </c>
      <c r="D106" t="s">
        <v>498</v>
      </c>
      <c r="E106">
        <v>32</v>
      </c>
      <c r="F106" t="s">
        <v>544</v>
      </c>
      <c r="G106" t="s">
        <v>2884</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125</v>
      </c>
      <c r="B107" t="s">
        <v>530</v>
      </c>
      <c r="C107" t="s">
        <v>531</v>
      </c>
      <c r="D107" t="s">
        <v>498</v>
      </c>
      <c r="E107">
        <v>32</v>
      </c>
      <c r="F107" t="s">
        <v>545</v>
      </c>
      <c r="G107" t="s">
        <v>2885</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125</v>
      </c>
      <c r="B108" t="s">
        <v>530</v>
      </c>
      <c r="C108" t="s">
        <v>531</v>
      </c>
      <c r="D108" t="s">
        <v>498</v>
      </c>
      <c r="E108">
        <v>32</v>
      </c>
      <c r="F108" t="s">
        <v>546</v>
      </c>
      <c r="G108" t="s">
        <v>2886</v>
      </c>
      <c r="H108"/>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125</v>
      </c>
      <c r="B109" t="s">
        <v>530</v>
      </c>
      <c r="C109" t="s">
        <v>531</v>
      </c>
      <c r="D109" t="s">
        <v>498</v>
      </c>
      <c r="E109">
        <v>32</v>
      </c>
      <c r="F109" t="s">
        <v>1677</v>
      </c>
      <c r="G109" t="s">
        <v>2887</v>
      </c>
      <c r="H109"/>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A110" t="s">
        <v>125</v>
      </c>
      <c r="B110" t="s">
        <v>530</v>
      </c>
      <c r="C110" t="s">
        <v>531</v>
      </c>
      <c r="D110" t="s">
        <v>498</v>
      </c>
      <c r="E110">
        <v>33</v>
      </c>
      <c r="F110"/>
      <c r="G110" t="s">
        <v>85</v>
      </c>
      <c r="H110"/>
      <c r="I110"/>
      <c r="J110"/>
      <c r="K110"/>
      <c r="M110"/>
      <c r="N110"/>
      <c r="O110"/>
      <c r="P110" s="160"/>
      <c r="Q110" s="160"/>
      <c r="R110"/>
      <c r="T110" s="160"/>
      <c r="U110" s="160"/>
      <c r="V110"/>
      <c r="X110" s="160"/>
      <c r="Y110" s="160"/>
      <c r="Z110"/>
      <c r="AB110" s="160"/>
      <c r="AC110" s="160"/>
      <c r="AD110"/>
      <c r="AF110" s="160"/>
      <c r="AG110" s="160"/>
      <c r="AH110"/>
      <c r="AJ110" s="160"/>
      <c r="AK110" s="160"/>
      <c r="AL110"/>
    </row>
    <row r="111" spans="1:38" x14ac:dyDescent="0.25">
      <c r="A111" t="s">
        <v>125</v>
      </c>
      <c r="B111" t="s">
        <v>530</v>
      </c>
      <c r="C111" t="s">
        <v>531</v>
      </c>
      <c r="D111" t="s">
        <v>498</v>
      </c>
      <c r="E111">
        <v>33</v>
      </c>
      <c r="F111" t="s">
        <v>1681</v>
      </c>
      <c r="G111" t="s">
        <v>2888</v>
      </c>
      <c r="H111"/>
      <c r="I111"/>
      <c r="J111"/>
      <c r="K111"/>
      <c r="M111"/>
      <c r="N111"/>
      <c r="O111"/>
      <c r="P111" s="160"/>
      <c r="Q111" s="160"/>
      <c r="R111"/>
      <c r="T111" s="160"/>
      <c r="U111" s="160"/>
      <c r="V111"/>
      <c r="X111" s="160"/>
      <c r="Y111" s="160"/>
      <c r="Z111"/>
      <c r="AB111" s="160"/>
      <c r="AC111" s="160"/>
      <c r="AD111"/>
      <c r="AF111" s="160"/>
      <c r="AG111" s="160"/>
      <c r="AH111"/>
      <c r="AJ111" s="160"/>
      <c r="AK111" s="160"/>
      <c r="AL111"/>
    </row>
    <row r="112" spans="1:38" x14ac:dyDescent="0.25">
      <c r="A112" t="s">
        <v>125</v>
      </c>
      <c r="B112" t="s">
        <v>530</v>
      </c>
      <c r="C112" t="s">
        <v>531</v>
      </c>
      <c r="D112" t="s">
        <v>498</v>
      </c>
      <c r="E112">
        <v>33</v>
      </c>
      <c r="F112" t="s">
        <v>1682</v>
      </c>
      <c r="G112" t="s">
        <v>2889</v>
      </c>
      <c r="H112"/>
      <c r="I112"/>
      <c r="J112"/>
      <c r="K112"/>
      <c r="M112"/>
      <c r="N112"/>
      <c r="O112"/>
      <c r="P112" s="160"/>
      <c r="Q112" s="160"/>
      <c r="R112"/>
      <c r="T112" s="160"/>
      <c r="U112" s="160"/>
      <c r="V112"/>
      <c r="X112" s="160"/>
      <c r="Y112" s="160"/>
      <c r="Z112"/>
      <c r="AB112" s="160"/>
      <c r="AC112" s="160"/>
      <c r="AD112"/>
      <c r="AF112" s="160"/>
      <c r="AG112" s="160"/>
      <c r="AH112"/>
      <c r="AJ112" s="160"/>
      <c r="AK112" s="160"/>
      <c r="AL112"/>
    </row>
    <row r="113" spans="1:38" x14ac:dyDescent="0.25">
      <c r="A113" t="s">
        <v>125</v>
      </c>
      <c r="B113" t="s">
        <v>530</v>
      </c>
      <c r="C113" t="s">
        <v>531</v>
      </c>
      <c r="D113" t="s">
        <v>498</v>
      </c>
      <c r="E113">
        <v>33</v>
      </c>
      <c r="F113" t="s">
        <v>1684</v>
      </c>
      <c r="G113" t="s">
        <v>2890</v>
      </c>
      <c r="H113"/>
      <c r="I113"/>
      <c r="J113"/>
      <c r="K113"/>
      <c r="M113"/>
      <c r="N113"/>
      <c r="O113"/>
      <c r="P113" s="160"/>
      <c r="Q113" s="160"/>
      <c r="R113"/>
      <c r="T113" s="160"/>
      <c r="U113" s="160"/>
      <c r="V113"/>
      <c r="X113" s="160"/>
      <c r="Y113" s="160"/>
      <c r="Z113"/>
      <c r="AB113" s="160"/>
      <c r="AC113" s="160"/>
      <c r="AD113"/>
      <c r="AF113" s="160"/>
      <c r="AG113" s="160"/>
      <c r="AH113"/>
      <c r="AJ113" s="160"/>
      <c r="AK113" s="160"/>
      <c r="AL113"/>
    </row>
    <row r="114" spans="1:38" x14ac:dyDescent="0.25">
      <c r="A114" t="s">
        <v>125</v>
      </c>
      <c r="B114" t="s">
        <v>530</v>
      </c>
      <c r="C114" t="s">
        <v>531</v>
      </c>
      <c r="D114" t="s">
        <v>498</v>
      </c>
      <c r="E114">
        <v>33</v>
      </c>
      <c r="F114" t="s">
        <v>2300</v>
      </c>
      <c r="G114" t="s">
        <v>2891</v>
      </c>
      <c r="H114"/>
      <c r="I114"/>
      <c r="J114"/>
      <c r="K114"/>
      <c r="M114"/>
      <c r="N114"/>
      <c r="O114"/>
      <c r="P114" s="160"/>
      <c r="Q114" s="160"/>
      <c r="R114"/>
      <c r="T114" s="160"/>
      <c r="U114" s="160"/>
      <c r="V114"/>
      <c r="X114" s="160"/>
      <c r="Y114" s="160"/>
      <c r="Z114"/>
      <c r="AB114" s="160"/>
      <c r="AC114" s="160"/>
      <c r="AD114"/>
      <c r="AF114" s="160"/>
      <c r="AG114" s="160"/>
      <c r="AH114"/>
      <c r="AJ114" s="160"/>
      <c r="AK114" s="160"/>
      <c r="AL114"/>
    </row>
    <row r="115" spans="1:38" ht="15.75" thickBot="1" x14ac:dyDescent="0.3">
      <c r="A115" t="s">
        <v>125</v>
      </c>
      <c r="B115" t="s">
        <v>530</v>
      </c>
      <c r="C115" t="s">
        <v>547</v>
      </c>
      <c r="D115" t="s">
        <v>498</v>
      </c>
      <c r="E115">
        <v>34</v>
      </c>
      <c r="F115"/>
      <c r="G115" t="s">
        <v>313</v>
      </c>
      <c r="H115"/>
      <c r="I115"/>
      <c r="J115"/>
      <c r="K115"/>
      <c r="M115"/>
      <c r="N115"/>
      <c r="O115"/>
      <c r="P115" s="160"/>
      <c r="Q115" s="160"/>
      <c r="R115"/>
      <c r="T115" s="160"/>
      <c r="U115" s="160"/>
      <c r="V115"/>
      <c r="X115" s="160"/>
      <c r="Y115" s="160"/>
      <c r="Z115"/>
      <c r="AB115" s="160"/>
      <c r="AC115" s="160"/>
      <c r="AD115"/>
      <c r="AF115" s="160"/>
      <c r="AG115" s="160"/>
      <c r="AH115"/>
      <c r="AJ115" s="160"/>
      <c r="AK115" s="160"/>
      <c r="AL115"/>
    </row>
    <row r="116" spans="1:38" ht="15.75" thickTop="1" x14ac:dyDescent="0.25">
      <c r="A116" t="s">
        <v>167</v>
      </c>
      <c r="B116" t="s">
        <v>499</v>
      </c>
      <c r="C116" t="s">
        <v>548</v>
      </c>
      <c r="D116" t="s">
        <v>498</v>
      </c>
      <c r="E116">
        <v>35</v>
      </c>
      <c r="F116"/>
      <c r="G116" t="s">
        <v>292</v>
      </c>
      <c r="H116"/>
      <c r="I116"/>
      <c r="J116"/>
      <c r="K116"/>
      <c r="M116"/>
      <c r="N116"/>
      <c r="O116"/>
      <c r="P116" s="160"/>
      <c r="Q116" s="160"/>
      <c r="R116"/>
      <c r="T116" s="160"/>
      <c r="U116" s="160"/>
      <c r="V116"/>
      <c r="X116" s="160"/>
      <c r="Y116" s="160"/>
      <c r="Z116"/>
      <c r="AB116" s="160"/>
      <c r="AC116" s="160"/>
      <c r="AD116"/>
      <c r="AF116" s="160"/>
      <c r="AG116" s="160"/>
      <c r="AH116"/>
      <c r="AJ116" s="160"/>
      <c r="AK116" s="160"/>
      <c r="AL116"/>
    </row>
    <row r="117" spans="1:38" x14ac:dyDescent="0.25">
      <c r="A117" t="s">
        <v>167</v>
      </c>
      <c r="B117" t="s">
        <v>499</v>
      </c>
      <c r="C117" t="s">
        <v>548</v>
      </c>
      <c r="D117" t="s">
        <v>498</v>
      </c>
      <c r="E117">
        <v>35</v>
      </c>
      <c r="F117" t="s">
        <v>1687</v>
      </c>
      <c r="G117" t="s">
        <v>2471</v>
      </c>
      <c r="H117"/>
      <c r="I117"/>
      <c r="J117"/>
      <c r="K117"/>
      <c r="M117"/>
      <c r="N117"/>
      <c r="O117"/>
      <c r="P117" s="160"/>
      <c r="Q117" s="160"/>
      <c r="R117"/>
      <c r="T117" s="160"/>
      <c r="U117" s="160"/>
      <c r="V117"/>
      <c r="X117" s="160"/>
      <c r="Y117" s="160"/>
      <c r="Z117"/>
      <c r="AB117" s="160"/>
      <c r="AC117" s="160"/>
      <c r="AD117"/>
      <c r="AF117" s="160"/>
      <c r="AG117" s="160"/>
      <c r="AH117"/>
      <c r="AJ117" s="160"/>
      <c r="AK117" s="160"/>
      <c r="AL117"/>
    </row>
    <row r="118" spans="1:38" x14ac:dyDescent="0.25">
      <c r="A118" t="s">
        <v>167</v>
      </c>
      <c r="B118" t="s">
        <v>499</v>
      </c>
      <c r="C118" t="s">
        <v>548</v>
      </c>
      <c r="D118" t="s">
        <v>498</v>
      </c>
      <c r="E118">
        <v>35</v>
      </c>
      <c r="F118" t="s">
        <v>1689</v>
      </c>
      <c r="G118" t="s">
        <v>2892</v>
      </c>
      <c r="H118"/>
      <c r="I118"/>
      <c r="J118"/>
      <c r="K118"/>
      <c r="M118"/>
      <c r="N118"/>
      <c r="O118"/>
      <c r="P118" s="160"/>
      <c r="Q118" s="160"/>
      <c r="R118"/>
      <c r="T118" s="160"/>
      <c r="U118" s="160"/>
      <c r="V118"/>
      <c r="X118" s="160"/>
      <c r="Y118" s="160"/>
      <c r="Z118"/>
      <c r="AB118" s="160"/>
      <c r="AC118" s="160"/>
      <c r="AD118"/>
      <c r="AF118" s="160"/>
      <c r="AG118" s="160"/>
      <c r="AH118"/>
      <c r="AJ118" s="160"/>
      <c r="AK118" s="160"/>
      <c r="AL118"/>
    </row>
    <row r="119" spans="1:38" x14ac:dyDescent="0.25">
      <c r="A119" t="s">
        <v>167</v>
      </c>
      <c r="B119" t="s">
        <v>499</v>
      </c>
      <c r="C119" t="s">
        <v>548</v>
      </c>
      <c r="D119" t="s">
        <v>498</v>
      </c>
      <c r="E119">
        <v>35</v>
      </c>
      <c r="F119" t="s">
        <v>1691</v>
      </c>
      <c r="G119" t="s">
        <v>2893</v>
      </c>
      <c r="H119"/>
      <c r="I119"/>
      <c r="J119"/>
      <c r="K119"/>
      <c r="M119"/>
      <c r="N119"/>
      <c r="O119"/>
      <c r="P119" s="160"/>
      <c r="Q119" s="160"/>
      <c r="R119"/>
      <c r="T119" s="160"/>
      <c r="U119" s="160"/>
      <c r="V119"/>
      <c r="X119" s="160"/>
      <c r="Y119" s="160"/>
      <c r="Z119"/>
      <c r="AB119" s="160"/>
      <c r="AC119" s="160"/>
      <c r="AD119"/>
      <c r="AF119" s="160"/>
      <c r="AG119" s="160"/>
      <c r="AH119"/>
      <c r="AJ119" s="160"/>
      <c r="AK119" s="160"/>
      <c r="AL119"/>
    </row>
    <row r="120" spans="1:38" x14ac:dyDescent="0.25">
      <c r="A120" t="s">
        <v>167</v>
      </c>
      <c r="B120" t="s">
        <v>499</v>
      </c>
      <c r="C120" t="s">
        <v>548</v>
      </c>
      <c r="D120" t="s">
        <v>498</v>
      </c>
      <c r="E120">
        <v>36</v>
      </c>
      <c r="F120"/>
      <c r="G120" t="s">
        <v>550</v>
      </c>
      <c r="H120"/>
      <c r="I120"/>
      <c r="J120"/>
      <c r="K120"/>
      <c r="M120"/>
      <c r="N120"/>
      <c r="O120"/>
      <c r="P120" s="160"/>
      <c r="Q120" s="160"/>
      <c r="R120"/>
      <c r="T120" s="160"/>
      <c r="U120" s="160"/>
      <c r="V120"/>
      <c r="X120" s="160"/>
      <c r="Y120" s="160"/>
      <c r="Z120"/>
      <c r="AB120" s="160"/>
      <c r="AC120" s="160"/>
      <c r="AD120"/>
      <c r="AF120" s="160"/>
      <c r="AG120" s="160"/>
      <c r="AH120"/>
      <c r="AJ120" s="160"/>
      <c r="AK120" s="160"/>
      <c r="AL120"/>
    </row>
    <row r="121" spans="1:38" x14ac:dyDescent="0.25">
      <c r="A121" t="s">
        <v>167</v>
      </c>
      <c r="B121" t="s">
        <v>499</v>
      </c>
      <c r="C121" t="s">
        <v>551</v>
      </c>
      <c r="D121" t="s">
        <v>498</v>
      </c>
      <c r="E121">
        <v>37</v>
      </c>
      <c r="F121"/>
      <c r="G121" t="s">
        <v>313</v>
      </c>
      <c r="H121"/>
      <c r="I121"/>
      <c r="J121"/>
      <c r="K121"/>
      <c r="M121"/>
      <c r="N121"/>
      <c r="O121"/>
      <c r="P121" s="160"/>
      <c r="Q121" s="160"/>
      <c r="R121"/>
      <c r="T121" s="160"/>
      <c r="U121" s="160"/>
      <c r="V121"/>
      <c r="X121" s="160"/>
      <c r="Y121" s="160"/>
      <c r="Z121"/>
      <c r="AB121" s="160"/>
      <c r="AC121" s="160"/>
      <c r="AD121"/>
      <c r="AF121" s="160"/>
      <c r="AG121" s="160"/>
      <c r="AH121"/>
      <c r="AJ121" s="160"/>
      <c r="AK121" s="160"/>
      <c r="AL121"/>
    </row>
    <row r="122" spans="1:38" x14ac:dyDescent="0.25">
      <c r="A122" t="s">
        <v>167</v>
      </c>
      <c r="B122" t="s">
        <v>506</v>
      </c>
      <c r="C122" t="s">
        <v>552</v>
      </c>
      <c r="D122" t="s">
        <v>498</v>
      </c>
      <c r="E122">
        <v>38</v>
      </c>
      <c r="F122"/>
      <c r="G122" t="s">
        <v>553</v>
      </c>
      <c r="H122"/>
      <c r="I122"/>
      <c r="J122"/>
      <c r="K122"/>
      <c r="M122"/>
      <c r="N122"/>
      <c r="O122"/>
      <c r="P122" s="160"/>
      <c r="Q122" s="160"/>
      <c r="R122"/>
      <c r="T122" s="160"/>
      <c r="U122" s="160"/>
      <c r="V122"/>
      <c r="X122" s="160"/>
      <c r="Y122" s="160"/>
      <c r="Z122"/>
      <c r="AB122" s="160"/>
      <c r="AC122" s="160"/>
      <c r="AD122"/>
      <c r="AF122" s="160"/>
      <c r="AG122" s="160"/>
      <c r="AH122"/>
      <c r="AJ122" s="160"/>
      <c r="AK122" s="160"/>
      <c r="AL122"/>
    </row>
    <row r="123" spans="1:38" x14ac:dyDescent="0.25">
      <c r="A123" t="s">
        <v>167</v>
      </c>
      <c r="B123" t="s">
        <v>506</v>
      </c>
      <c r="C123" t="s">
        <v>547</v>
      </c>
      <c r="D123" t="s">
        <v>498</v>
      </c>
      <c r="E123">
        <v>39</v>
      </c>
      <c r="F123"/>
      <c r="G123" t="s">
        <v>313</v>
      </c>
      <c r="H123"/>
      <c r="I123"/>
      <c r="J123"/>
      <c r="K123"/>
      <c r="M123"/>
      <c r="N123"/>
      <c r="O123"/>
      <c r="P123" s="160"/>
      <c r="Q123" s="160"/>
      <c r="R123"/>
      <c r="T123" s="160"/>
      <c r="U123" s="160"/>
      <c r="V123"/>
      <c r="X123" s="160"/>
      <c r="Y123" s="160"/>
      <c r="Z123"/>
      <c r="AB123" s="160"/>
      <c r="AC123" s="160"/>
      <c r="AD123"/>
      <c r="AF123" s="160"/>
      <c r="AG123" s="160"/>
      <c r="AH123"/>
      <c r="AJ123" s="160"/>
      <c r="AK123" s="160"/>
      <c r="AL123"/>
    </row>
    <row r="124" spans="1:38" x14ac:dyDescent="0.25">
      <c r="A124" t="s">
        <v>167</v>
      </c>
      <c r="B124" t="s">
        <v>513</v>
      </c>
      <c r="C124" t="s">
        <v>552</v>
      </c>
      <c r="D124" t="s">
        <v>498</v>
      </c>
      <c r="E124">
        <v>40</v>
      </c>
      <c r="F124"/>
      <c r="G124" t="s">
        <v>554</v>
      </c>
      <c r="H124"/>
      <c r="I124"/>
      <c r="J124"/>
      <c r="K124"/>
      <c r="M124"/>
      <c r="N124"/>
      <c r="O124"/>
      <c r="P124" s="160"/>
      <c r="Q124" s="160"/>
      <c r="R124"/>
      <c r="T124" s="160"/>
      <c r="U124" s="160"/>
      <c r="V124"/>
      <c r="X124" s="160"/>
      <c r="Y124" s="160"/>
      <c r="Z124"/>
      <c r="AB124" s="160"/>
      <c r="AC124" s="160"/>
      <c r="AD124"/>
      <c r="AF124" s="160"/>
      <c r="AG124" s="160"/>
      <c r="AH124"/>
      <c r="AJ124" s="160"/>
      <c r="AK124" s="160"/>
      <c r="AL124"/>
    </row>
    <row r="125" spans="1:38" x14ac:dyDescent="0.25">
      <c r="A125" t="s">
        <v>167</v>
      </c>
      <c r="B125" t="s">
        <v>513</v>
      </c>
      <c r="C125" t="s">
        <v>552</v>
      </c>
      <c r="D125" t="s">
        <v>498</v>
      </c>
      <c r="E125">
        <v>40</v>
      </c>
      <c r="F125" t="s">
        <v>1723</v>
      </c>
      <c r="G125" t="s">
        <v>2894</v>
      </c>
      <c r="H125"/>
      <c r="I125"/>
      <c r="J125"/>
      <c r="K125"/>
      <c r="M125"/>
      <c r="N125"/>
      <c r="O125"/>
      <c r="P125" s="160"/>
      <c r="Q125" s="160"/>
      <c r="R125"/>
      <c r="T125" s="160"/>
      <c r="U125" s="160"/>
      <c r="V125"/>
      <c r="X125" s="160"/>
      <c r="Y125" s="160"/>
      <c r="Z125"/>
      <c r="AB125" s="160"/>
      <c r="AC125" s="160"/>
      <c r="AD125"/>
      <c r="AF125" s="160"/>
      <c r="AG125" s="160"/>
      <c r="AH125"/>
      <c r="AJ125" s="160"/>
      <c r="AK125" s="160"/>
      <c r="AL125"/>
    </row>
    <row r="126" spans="1:38" x14ac:dyDescent="0.25">
      <c r="A126" t="s">
        <v>167</v>
      </c>
      <c r="B126" t="s">
        <v>513</v>
      </c>
      <c r="C126" t="s">
        <v>552</v>
      </c>
      <c r="D126" t="s">
        <v>498</v>
      </c>
      <c r="E126">
        <v>40</v>
      </c>
      <c r="F126" t="s">
        <v>2895</v>
      </c>
      <c r="G126" t="s">
        <v>2896</v>
      </c>
      <c r="H126"/>
      <c r="I126"/>
      <c r="J126"/>
      <c r="K126"/>
      <c r="M126"/>
      <c r="N126"/>
      <c r="O126"/>
      <c r="P126" s="160"/>
      <c r="Q126" s="160"/>
      <c r="R126"/>
      <c r="T126" s="160"/>
      <c r="U126" s="160"/>
      <c r="V126"/>
      <c r="X126" s="160"/>
      <c r="Y126" s="160"/>
      <c r="Z126"/>
      <c r="AB126" s="160"/>
      <c r="AC126" s="160"/>
      <c r="AD126"/>
      <c r="AF126" s="160"/>
      <c r="AG126" s="160"/>
      <c r="AH126"/>
      <c r="AJ126" s="160"/>
      <c r="AK126" s="160"/>
      <c r="AL126"/>
    </row>
    <row r="127" spans="1:38" x14ac:dyDescent="0.25">
      <c r="A127" t="s">
        <v>167</v>
      </c>
      <c r="B127" t="s">
        <v>513</v>
      </c>
      <c r="C127" t="s">
        <v>552</v>
      </c>
      <c r="D127" t="s">
        <v>498</v>
      </c>
      <c r="E127">
        <v>40</v>
      </c>
      <c r="F127" t="s">
        <v>2895</v>
      </c>
      <c r="G127" t="s">
        <v>2897</v>
      </c>
      <c r="H127"/>
      <c r="I127"/>
      <c r="J127"/>
      <c r="K127"/>
      <c r="M127"/>
      <c r="N127"/>
      <c r="O127"/>
      <c r="P127" s="160"/>
      <c r="Q127" s="160"/>
      <c r="R127"/>
      <c r="T127" s="160"/>
      <c r="U127" s="160"/>
      <c r="V127"/>
      <c r="X127" s="160"/>
      <c r="Y127" s="160"/>
      <c r="Z127"/>
      <c r="AB127" s="160"/>
      <c r="AC127" s="160"/>
      <c r="AD127"/>
      <c r="AF127" s="160"/>
      <c r="AG127" s="160"/>
      <c r="AH127"/>
      <c r="AJ127" s="160"/>
      <c r="AK127" s="160"/>
      <c r="AL127"/>
    </row>
    <row r="128" spans="1:38" ht="15.75" thickBot="1" x14ac:dyDescent="0.3">
      <c r="A128" t="s">
        <v>167</v>
      </c>
      <c r="B128" t="s">
        <v>513</v>
      </c>
      <c r="C128" t="s">
        <v>547</v>
      </c>
      <c r="D128" t="s">
        <v>498</v>
      </c>
      <c r="E128">
        <v>41</v>
      </c>
      <c r="F128"/>
      <c r="G128" t="s">
        <v>313</v>
      </c>
      <c r="H128"/>
      <c r="I128"/>
      <c r="J128"/>
      <c r="K128"/>
      <c r="M128"/>
      <c r="N128"/>
      <c r="O128"/>
      <c r="P128" s="160"/>
      <c r="Q128" s="160"/>
      <c r="R128"/>
      <c r="T128" s="160"/>
      <c r="U128" s="160"/>
      <c r="V128"/>
      <c r="X128" s="160"/>
      <c r="Y128" s="160"/>
      <c r="Z128"/>
      <c r="AB128" s="160"/>
      <c r="AC128" s="160"/>
      <c r="AD128"/>
      <c r="AF128" s="160"/>
      <c r="AG128" s="160"/>
      <c r="AH128"/>
      <c r="AJ128" s="160"/>
      <c r="AK128" s="160"/>
      <c r="AL128"/>
    </row>
    <row r="129" spans="1:38" ht="15.75" thickTop="1" x14ac:dyDescent="0.25">
      <c r="A129" t="s">
        <v>189</v>
      </c>
      <c r="B129" t="s">
        <v>499</v>
      </c>
      <c r="C129" t="s">
        <v>531</v>
      </c>
      <c r="D129" t="s">
        <v>498</v>
      </c>
      <c r="E129">
        <v>42</v>
      </c>
      <c r="F129"/>
      <c r="G129" t="s">
        <v>346</v>
      </c>
      <c r="H129"/>
      <c r="I129"/>
      <c r="J129"/>
      <c r="K129"/>
      <c r="M129"/>
      <c r="N129"/>
      <c r="O129"/>
      <c r="P129" s="160"/>
      <c r="Q129" s="160"/>
      <c r="R129"/>
      <c r="T129" s="160"/>
      <c r="U129" s="160"/>
      <c r="V129"/>
      <c r="X129" s="160"/>
      <c r="Y129" s="160"/>
      <c r="Z129"/>
      <c r="AB129" s="160"/>
      <c r="AC129" s="160"/>
      <c r="AD129"/>
      <c r="AF129" s="160"/>
      <c r="AG129" s="160"/>
      <c r="AH129"/>
      <c r="AJ129" s="160"/>
      <c r="AK129" s="160"/>
      <c r="AL129"/>
    </row>
    <row r="130" spans="1:38" x14ac:dyDescent="0.25">
      <c r="A130" t="s">
        <v>189</v>
      </c>
      <c r="B130" t="s">
        <v>499</v>
      </c>
      <c r="C130" t="s">
        <v>531</v>
      </c>
      <c r="D130" t="s">
        <v>498</v>
      </c>
      <c r="E130">
        <v>42</v>
      </c>
      <c r="F130" t="s">
        <v>2898</v>
      </c>
      <c r="G130" t="s">
        <v>2899</v>
      </c>
      <c r="H130"/>
      <c r="I130"/>
      <c r="J130"/>
      <c r="K130"/>
      <c r="M130"/>
      <c r="N130"/>
      <c r="O130"/>
      <c r="P130" s="160"/>
      <c r="Q130" s="160"/>
      <c r="R130"/>
      <c r="T130" s="160"/>
      <c r="U130" s="160"/>
      <c r="V130"/>
      <c r="X130" s="160"/>
      <c r="Y130" s="160"/>
      <c r="Z130"/>
      <c r="AB130" s="160"/>
      <c r="AC130" s="160"/>
      <c r="AD130"/>
      <c r="AF130" s="160"/>
      <c r="AG130" s="160"/>
      <c r="AH130"/>
      <c r="AJ130" s="160"/>
      <c r="AK130" s="160"/>
      <c r="AL130"/>
    </row>
    <row r="131" spans="1:38" x14ac:dyDescent="0.25">
      <c r="A131" t="s">
        <v>189</v>
      </c>
      <c r="B131" t="s">
        <v>499</v>
      </c>
      <c r="C131" t="s">
        <v>531</v>
      </c>
      <c r="D131" t="s">
        <v>498</v>
      </c>
      <c r="E131">
        <v>42</v>
      </c>
      <c r="F131" t="s">
        <v>2900</v>
      </c>
      <c r="G131" t="s">
        <v>2901</v>
      </c>
      <c r="H131"/>
      <c r="I131"/>
      <c r="J131"/>
      <c r="K131"/>
      <c r="M131"/>
      <c r="N131"/>
      <c r="O131"/>
      <c r="P131" s="160"/>
      <c r="Q131" s="160"/>
      <c r="R131"/>
      <c r="T131" s="160"/>
      <c r="U131" s="160"/>
      <c r="V131"/>
      <c r="X131" s="160"/>
      <c r="Y131" s="160"/>
      <c r="Z131"/>
      <c r="AB131" s="160"/>
      <c r="AC131" s="160"/>
      <c r="AD131"/>
      <c r="AF131" s="160"/>
      <c r="AG131" s="160"/>
      <c r="AH131"/>
      <c r="AJ131" s="160"/>
      <c r="AK131" s="160"/>
      <c r="AL131"/>
    </row>
    <row r="132" spans="1:38" x14ac:dyDescent="0.25">
      <c r="A132" t="s">
        <v>189</v>
      </c>
      <c r="B132" t="s">
        <v>499</v>
      </c>
      <c r="C132" t="s">
        <v>531</v>
      </c>
      <c r="D132" t="s">
        <v>498</v>
      </c>
      <c r="E132">
        <v>42</v>
      </c>
      <c r="F132" t="s">
        <v>2902</v>
      </c>
      <c r="G132" t="s">
        <v>2903</v>
      </c>
      <c r="H132"/>
      <c r="I132"/>
      <c r="J132"/>
      <c r="K132"/>
      <c r="M132"/>
      <c r="N132"/>
      <c r="O132"/>
      <c r="P132" s="160"/>
      <c r="Q132" s="160"/>
      <c r="R132"/>
      <c r="T132" s="160"/>
      <c r="U132" s="160"/>
      <c r="V132"/>
      <c r="X132" s="160"/>
      <c r="Y132" s="160"/>
      <c r="Z132"/>
      <c r="AB132" s="160"/>
      <c r="AC132" s="160"/>
      <c r="AD132"/>
      <c r="AF132" s="160"/>
      <c r="AG132" s="160"/>
      <c r="AH132"/>
      <c r="AJ132" s="160"/>
      <c r="AK132" s="160"/>
      <c r="AL132"/>
    </row>
    <row r="133" spans="1:38" x14ac:dyDescent="0.25">
      <c r="A133" t="s">
        <v>189</v>
      </c>
      <c r="B133" t="s">
        <v>499</v>
      </c>
      <c r="C133" t="s">
        <v>531</v>
      </c>
      <c r="D133" t="s">
        <v>498</v>
      </c>
      <c r="E133">
        <v>42</v>
      </c>
      <c r="F133" t="s">
        <v>2904</v>
      </c>
      <c r="G133" t="s">
        <v>2905</v>
      </c>
      <c r="H133"/>
      <c r="I133"/>
      <c r="J133"/>
      <c r="K133"/>
      <c r="M133"/>
      <c r="N133"/>
      <c r="O133"/>
      <c r="P133" s="160"/>
      <c r="Q133" s="160"/>
      <c r="R133"/>
      <c r="T133" s="160"/>
      <c r="U133" s="160"/>
      <c r="V133"/>
      <c r="X133" s="160"/>
      <c r="Y133" s="160"/>
      <c r="Z133"/>
      <c r="AB133" s="160"/>
      <c r="AC133" s="160"/>
      <c r="AD133"/>
      <c r="AF133" s="160"/>
      <c r="AG133" s="160"/>
      <c r="AH133"/>
      <c r="AJ133" s="160"/>
      <c r="AK133" s="160"/>
      <c r="AL133"/>
    </row>
    <row r="134" spans="1:38" x14ac:dyDescent="0.25">
      <c r="A134" t="s">
        <v>189</v>
      </c>
      <c r="B134" t="s">
        <v>499</v>
      </c>
      <c r="C134" t="s">
        <v>531</v>
      </c>
      <c r="D134" t="s">
        <v>498</v>
      </c>
      <c r="E134">
        <v>42</v>
      </c>
      <c r="F134" t="s">
        <v>2906</v>
      </c>
      <c r="G134" t="s">
        <v>2907</v>
      </c>
      <c r="H134"/>
      <c r="I134"/>
      <c r="J134"/>
      <c r="K134"/>
      <c r="M134"/>
      <c r="N134"/>
      <c r="O134"/>
      <c r="P134" s="160"/>
      <c r="Q134" s="160"/>
      <c r="R134"/>
      <c r="T134" s="160"/>
      <c r="U134" s="160"/>
      <c r="V134"/>
      <c r="X134" s="160"/>
      <c r="Y134" s="160"/>
      <c r="Z134"/>
      <c r="AB134" s="160"/>
      <c r="AC134" s="160"/>
      <c r="AD134"/>
      <c r="AF134" s="160"/>
      <c r="AG134" s="160"/>
      <c r="AH134"/>
      <c r="AJ134" s="160"/>
      <c r="AK134" s="160"/>
      <c r="AL134"/>
    </row>
    <row r="135" spans="1:38" x14ac:dyDescent="0.25">
      <c r="A135" t="s">
        <v>189</v>
      </c>
      <c r="B135" t="s">
        <v>499</v>
      </c>
      <c r="C135" t="s">
        <v>531</v>
      </c>
      <c r="D135" t="s">
        <v>498</v>
      </c>
      <c r="E135">
        <v>42</v>
      </c>
      <c r="F135" t="s">
        <v>2908</v>
      </c>
      <c r="G135" t="s">
        <v>2909</v>
      </c>
      <c r="H135"/>
      <c r="I135"/>
      <c r="J135"/>
      <c r="K135"/>
      <c r="M135"/>
      <c r="N135"/>
      <c r="O135"/>
      <c r="P135" s="160"/>
      <c r="Q135" s="160"/>
      <c r="R135"/>
      <c r="T135" s="160"/>
      <c r="U135" s="160"/>
      <c r="V135"/>
      <c r="X135" s="160"/>
      <c r="Y135" s="160"/>
      <c r="Z135"/>
      <c r="AB135" s="160"/>
      <c r="AC135" s="160"/>
      <c r="AD135"/>
      <c r="AF135" s="160"/>
      <c r="AG135" s="160"/>
      <c r="AH135"/>
      <c r="AJ135" s="160"/>
      <c r="AK135" s="160"/>
      <c r="AL135"/>
    </row>
    <row r="136" spans="1:38" x14ac:dyDescent="0.25">
      <c r="A136" t="s">
        <v>189</v>
      </c>
      <c r="B136" t="s">
        <v>499</v>
      </c>
      <c r="C136" t="s">
        <v>531</v>
      </c>
      <c r="D136" t="s">
        <v>498</v>
      </c>
      <c r="E136">
        <v>42</v>
      </c>
      <c r="F136" t="s">
        <v>2910</v>
      </c>
      <c r="G136" t="s">
        <v>2911</v>
      </c>
      <c r="H136"/>
      <c r="I136"/>
      <c r="J136"/>
      <c r="K136"/>
      <c r="M136"/>
      <c r="N136"/>
      <c r="O136"/>
      <c r="P136" s="160"/>
      <c r="Q136" s="160"/>
      <c r="R136"/>
      <c r="T136" s="160"/>
      <c r="U136" s="160"/>
      <c r="V136"/>
      <c r="X136" s="160"/>
      <c r="Y136" s="160"/>
      <c r="Z136"/>
      <c r="AB136" s="160"/>
      <c r="AC136" s="160"/>
      <c r="AD136"/>
      <c r="AF136" s="160"/>
      <c r="AG136" s="160"/>
      <c r="AH136"/>
      <c r="AJ136" s="160"/>
      <c r="AK136" s="160"/>
      <c r="AL136"/>
    </row>
    <row r="137" spans="1:38" x14ac:dyDescent="0.25">
      <c r="A137" t="s">
        <v>189</v>
      </c>
      <c r="B137" t="s">
        <v>499</v>
      </c>
      <c r="C137" t="s">
        <v>531</v>
      </c>
      <c r="D137" t="s">
        <v>498</v>
      </c>
      <c r="E137">
        <v>42</v>
      </c>
      <c r="F137" t="s">
        <v>2912</v>
      </c>
      <c r="G137" t="s">
        <v>2913</v>
      </c>
      <c r="H137"/>
      <c r="I137"/>
      <c r="J137"/>
      <c r="K137"/>
      <c r="M137"/>
      <c r="N137"/>
      <c r="O137"/>
      <c r="P137" s="160"/>
      <c r="Q137" s="160"/>
      <c r="R137"/>
      <c r="T137" s="160"/>
      <c r="U137" s="160"/>
      <c r="V137"/>
      <c r="X137" s="160"/>
      <c r="Y137" s="160"/>
      <c r="Z137"/>
      <c r="AB137" s="160"/>
      <c r="AC137" s="160"/>
      <c r="AD137"/>
      <c r="AF137" s="160"/>
      <c r="AG137" s="160"/>
      <c r="AH137"/>
      <c r="AJ137" s="160"/>
      <c r="AK137" s="160"/>
      <c r="AL137"/>
    </row>
    <row r="138" spans="1:38" x14ac:dyDescent="0.25">
      <c r="A138" t="s">
        <v>189</v>
      </c>
      <c r="B138" t="s">
        <v>499</v>
      </c>
      <c r="C138" t="s">
        <v>531</v>
      </c>
      <c r="D138" t="s">
        <v>498</v>
      </c>
      <c r="E138">
        <v>42</v>
      </c>
      <c r="F138" t="s">
        <v>2914</v>
      </c>
      <c r="G138" t="s">
        <v>2915</v>
      </c>
      <c r="H138"/>
      <c r="I138"/>
      <c r="J138"/>
      <c r="K138"/>
      <c r="M138"/>
      <c r="N138"/>
      <c r="O138"/>
      <c r="P138" s="160"/>
      <c r="Q138" s="160"/>
      <c r="R138"/>
      <c r="T138" s="160"/>
      <c r="U138" s="160"/>
      <c r="V138"/>
      <c r="X138" s="160"/>
      <c r="Y138" s="160"/>
      <c r="Z138"/>
      <c r="AB138" s="160"/>
      <c r="AC138" s="160"/>
      <c r="AD138"/>
      <c r="AF138" s="160"/>
      <c r="AG138" s="160"/>
      <c r="AH138"/>
      <c r="AJ138" s="160"/>
      <c r="AK138" s="160"/>
      <c r="AL138"/>
    </row>
    <row r="139" spans="1:38" x14ac:dyDescent="0.25">
      <c r="A139" t="s">
        <v>189</v>
      </c>
      <c r="B139" t="s">
        <v>499</v>
      </c>
      <c r="C139" t="s">
        <v>531</v>
      </c>
      <c r="D139" t="s">
        <v>498</v>
      </c>
      <c r="E139">
        <v>42</v>
      </c>
      <c r="F139" t="s">
        <v>555</v>
      </c>
      <c r="G139" t="s">
        <v>2916</v>
      </c>
      <c r="H139"/>
      <c r="I139"/>
      <c r="J139"/>
      <c r="K139"/>
      <c r="M139"/>
      <c r="N139"/>
      <c r="O139"/>
      <c r="P139" s="160"/>
      <c r="Q139" s="160"/>
      <c r="R139"/>
      <c r="T139" s="160"/>
      <c r="U139" s="160"/>
      <c r="V139"/>
      <c r="X139" s="160"/>
      <c r="Y139" s="160"/>
      <c r="Z139"/>
      <c r="AB139" s="160"/>
      <c r="AC139" s="160"/>
      <c r="AD139"/>
      <c r="AF139" s="160"/>
      <c r="AG139" s="160"/>
      <c r="AH139"/>
      <c r="AJ139" s="160"/>
      <c r="AK139" s="160"/>
      <c r="AL139"/>
    </row>
    <row r="140" spans="1:38" x14ac:dyDescent="0.25">
      <c r="A140" t="s">
        <v>189</v>
      </c>
      <c r="B140" t="s">
        <v>499</v>
      </c>
      <c r="C140" t="s">
        <v>531</v>
      </c>
      <c r="D140" t="s">
        <v>498</v>
      </c>
      <c r="E140">
        <v>42</v>
      </c>
      <c r="F140" t="s">
        <v>2917</v>
      </c>
      <c r="G140" t="s">
        <v>2918</v>
      </c>
      <c r="H140"/>
      <c r="I140"/>
      <c r="J140"/>
      <c r="K140"/>
      <c r="M140"/>
      <c r="N140"/>
      <c r="O140"/>
      <c r="P140" s="160"/>
      <c r="Q140" s="160"/>
      <c r="R140"/>
      <c r="T140" s="160"/>
      <c r="U140" s="160"/>
      <c r="V140"/>
      <c r="X140" s="160"/>
      <c r="Y140" s="160"/>
      <c r="Z140"/>
      <c r="AB140" s="160"/>
      <c r="AC140" s="160"/>
      <c r="AD140"/>
      <c r="AF140" s="160"/>
      <c r="AG140" s="160"/>
      <c r="AH140"/>
      <c r="AJ140" s="160"/>
      <c r="AK140" s="160"/>
      <c r="AL140"/>
    </row>
    <row r="141" spans="1:38" x14ac:dyDescent="0.25">
      <c r="A141" t="s">
        <v>189</v>
      </c>
      <c r="B141" t="s">
        <v>499</v>
      </c>
      <c r="C141" t="s">
        <v>531</v>
      </c>
      <c r="D141" t="s">
        <v>498</v>
      </c>
      <c r="E141">
        <v>42</v>
      </c>
      <c r="F141" t="s">
        <v>2919</v>
      </c>
      <c r="G141" t="s">
        <v>2920</v>
      </c>
      <c r="H141"/>
      <c r="I141"/>
      <c r="J141"/>
      <c r="K141"/>
      <c r="M141"/>
      <c r="N141"/>
      <c r="O141"/>
      <c r="P141" s="160"/>
      <c r="Q141" s="160"/>
      <c r="R141"/>
      <c r="T141" s="160"/>
      <c r="U141" s="160"/>
      <c r="V141"/>
      <c r="X141" s="160"/>
      <c r="Y141" s="160"/>
      <c r="Z141"/>
      <c r="AB141" s="160"/>
      <c r="AC141" s="160"/>
      <c r="AD141"/>
      <c r="AF141" s="160"/>
      <c r="AG141" s="160"/>
      <c r="AH141"/>
      <c r="AJ141" s="160"/>
      <c r="AK141" s="160"/>
      <c r="AL141"/>
    </row>
    <row r="142" spans="1:38" x14ac:dyDescent="0.25">
      <c r="A142" t="s">
        <v>189</v>
      </c>
      <c r="B142" t="s">
        <v>499</v>
      </c>
      <c r="C142" t="s">
        <v>531</v>
      </c>
      <c r="D142" t="s">
        <v>498</v>
      </c>
      <c r="E142">
        <v>42</v>
      </c>
      <c r="F142" t="s">
        <v>2921</v>
      </c>
      <c r="G142" t="s">
        <v>2922</v>
      </c>
      <c r="H142"/>
      <c r="I142"/>
      <c r="J142"/>
      <c r="K142"/>
      <c r="M142"/>
      <c r="N142"/>
      <c r="O142"/>
      <c r="P142" s="160"/>
      <c r="Q142" s="160"/>
      <c r="R142"/>
      <c r="T142" s="160"/>
      <c r="U142" s="160"/>
      <c r="V142"/>
      <c r="X142" s="160"/>
      <c r="Y142" s="160"/>
      <c r="Z142"/>
      <c r="AB142" s="160"/>
      <c r="AC142" s="160"/>
      <c r="AD142"/>
      <c r="AF142" s="160"/>
      <c r="AG142" s="160"/>
      <c r="AH142"/>
      <c r="AJ142" s="160"/>
      <c r="AK142" s="160"/>
      <c r="AL142"/>
    </row>
    <row r="143" spans="1:38" x14ac:dyDescent="0.25">
      <c r="A143" t="s">
        <v>189</v>
      </c>
      <c r="B143" t="s">
        <v>499</v>
      </c>
      <c r="C143" t="s">
        <v>531</v>
      </c>
      <c r="D143" t="s">
        <v>498</v>
      </c>
      <c r="E143">
        <v>42</v>
      </c>
      <c r="F143" t="s">
        <v>2923</v>
      </c>
      <c r="G143" t="s">
        <v>2924</v>
      </c>
      <c r="H143"/>
      <c r="I143"/>
      <c r="J143"/>
      <c r="K143"/>
      <c r="M143"/>
      <c r="N143"/>
      <c r="O143"/>
      <c r="P143" s="160"/>
      <c r="Q143" s="160"/>
      <c r="R143"/>
      <c r="T143" s="160"/>
      <c r="U143" s="160"/>
      <c r="V143"/>
      <c r="X143" s="160"/>
      <c r="Y143" s="160"/>
      <c r="Z143"/>
      <c r="AB143" s="160"/>
      <c r="AC143" s="160"/>
      <c r="AD143"/>
      <c r="AF143" s="160"/>
      <c r="AG143" s="160"/>
      <c r="AH143"/>
      <c r="AJ143" s="160"/>
      <c r="AK143" s="160"/>
      <c r="AL143"/>
    </row>
    <row r="144" spans="1:38" x14ac:dyDescent="0.25">
      <c r="A144" t="s">
        <v>189</v>
      </c>
      <c r="B144" t="s">
        <v>499</v>
      </c>
      <c r="C144" t="s">
        <v>531</v>
      </c>
      <c r="D144" t="s">
        <v>498</v>
      </c>
      <c r="E144">
        <v>42</v>
      </c>
      <c r="F144" t="s">
        <v>2925</v>
      </c>
      <c r="G144" t="s">
        <v>2926</v>
      </c>
      <c r="H144"/>
      <c r="I144"/>
      <c r="J144"/>
      <c r="K144"/>
      <c r="M144"/>
      <c r="N144"/>
      <c r="O144"/>
      <c r="P144" s="160"/>
      <c r="Q144" s="160"/>
      <c r="R144"/>
      <c r="T144" s="160"/>
      <c r="U144" s="160"/>
      <c r="V144"/>
      <c r="X144" s="160"/>
      <c r="Y144" s="160"/>
      <c r="Z144"/>
      <c r="AB144" s="160"/>
      <c r="AC144" s="160"/>
      <c r="AD144"/>
      <c r="AF144" s="160"/>
      <c r="AG144" s="160"/>
      <c r="AH144"/>
      <c r="AJ144" s="160"/>
      <c r="AK144" s="160"/>
      <c r="AL144"/>
    </row>
    <row r="145" spans="1:38" x14ac:dyDescent="0.25">
      <c r="A145" t="s">
        <v>189</v>
      </c>
      <c r="B145" t="s">
        <v>499</v>
      </c>
      <c r="C145" t="s">
        <v>531</v>
      </c>
      <c r="D145" t="s">
        <v>498</v>
      </c>
      <c r="E145">
        <v>42</v>
      </c>
      <c r="F145" t="s">
        <v>2927</v>
      </c>
      <c r="G145" t="s">
        <v>2928</v>
      </c>
      <c r="H145"/>
      <c r="I145"/>
      <c r="J145"/>
      <c r="K145"/>
      <c r="M145"/>
      <c r="N145"/>
      <c r="O145"/>
      <c r="P145" s="160"/>
      <c r="Q145" s="160"/>
      <c r="R145"/>
      <c r="T145" s="160"/>
      <c r="U145" s="160"/>
      <c r="V145"/>
      <c r="X145" s="160"/>
      <c r="Y145" s="160"/>
      <c r="Z145"/>
      <c r="AB145" s="160"/>
      <c r="AC145" s="160"/>
      <c r="AD145"/>
      <c r="AF145" s="160"/>
      <c r="AG145" s="160"/>
      <c r="AH145"/>
      <c r="AJ145" s="160"/>
      <c r="AK145" s="160"/>
      <c r="AL145"/>
    </row>
    <row r="146" spans="1:38" x14ac:dyDescent="0.25">
      <c r="A146" t="s">
        <v>189</v>
      </c>
      <c r="B146" t="s">
        <v>499</v>
      </c>
      <c r="C146" t="s">
        <v>535</v>
      </c>
      <c r="D146" t="s">
        <v>498</v>
      </c>
      <c r="E146">
        <v>43</v>
      </c>
      <c r="F146"/>
      <c r="G146" t="s">
        <v>346</v>
      </c>
      <c r="H146"/>
      <c r="I146"/>
      <c r="J146"/>
      <c r="K146"/>
      <c r="M146"/>
      <c r="N146"/>
      <c r="O146"/>
      <c r="P146" s="160"/>
      <c r="Q146" s="160"/>
      <c r="R146"/>
      <c r="T146" s="160"/>
      <c r="U146" s="160"/>
      <c r="V146"/>
      <c r="X146" s="160"/>
      <c r="Y146" s="160"/>
      <c r="Z146"/>
      <c r="AB146" s="160"/>
      <c r="AC146" s="160"/>
      <c r="AD146"/>
      <c r="AF146" s="160"/>
      <c r="AG146" s="160"/>
      <c r="AH146"/>
      <c r="AJ146" s="160"/>
      <c r="AK146" s="160"/>
      <c r="AL146"/>
    </row>
    <row r="147" spans="1:38" x14ac:dyDescent="0.25">
      <c r="A147" t="s">
        <v>189</v>
      </c>
      <c r="B147" t="s">
        <v>499</v>
      </c>
      <c r="C147" t="s">
        <v>535</v>
      </c>
      <c r="D147" t="s">
        <v>498</v>
      </c>
      <c r="E147">
        <v>43</v>
      </c>
      <c r="F147" t="s">
        <v>2929</v>
      </c>
      <c r="G147" t="s">
        <v>2899</v>
      </c>
      <c r="H147"/>
      <c r="I147"/>
      <c r="J147"/>
      <c r="K147"/>
      <c r="M147"/>
      <c r="N147"/>
      <c r="O147"/>
      <c r="P147" s="160"/>
      <c r="Q147" s="160"/>
      <c r="R147"/>
      <c r="T147" s="160"/>
      <c r="U147" s="160"/>
      <c r="V147"/>
      <c r="X147" s="160"/>
      <c r="Y147" s="160"/>
      <c r="Z147"/>
      <c r="AB147" s="160"/>
      <c r="AC147" s="160"/>
      <c r="AD147"/>
      <c r="AF147" s="160"/>
      <c r="AG147" s="160"/>
      <c r="AH147"/>
      <c r="AJ147" s="160"/>
      <c r="AK147" s="160"/>
      <c r="AL147"/>
    </row>
    <row r="148" spans="1:38" x14ac:dyDescent="0.25">
      <c r="A148" t="s">
        <v>189</v>
      </c>
      <c r="B148" t="s">
        <v>499</v>
      </c>
      <c r="C148" t="s">
        <v>535</v>
      </c>
      <c r="D148" t="s">
        <v>498</v>
      </c>
      <c r="E148">
        <v>43</v>
      </c>
      <c r="F148" t="s">
        <v>2930</v>
      </c>
      <c r="G148" t="s">
        <v>2931</v>
      </c>
      <c r="H148"/>
      <c r="I148"/>
      <c r="J148"/>
      <c r="K148"/>
      <c r="M148"/>
      <c r="N148"/>
      <c r="O148"/>
      <c r="P148" s="160"/>
      <c r="Q148" s="160"/>
      <c r="R148"/>
      <c r="T148" s="160"/>
      <c r="U148" s="160"/>
      <c r="V148"/>
      <c r="X148" s="160"/>
      <c r="Y148" s="160"/>
      <c r="Z148"/>
      <c r="AB148" s="160"/>
      <c r="AC148" s="160"/>
      <c r="AD148"/>
      <c r="AF148" s="160"/>
      <c r="AG148" s="160"/>
      <c r="AH148"/>
      <c r="AJ148" s="160"/>
      <c r="AK148" s="160"/>
      <c r="AL148"/>
    </row>
    <row r="149" spans="1:38" x14ac:dyDescent="0.25">
      <c r="A149" t="s">
        <v>189</v>
      </c>
      <c r="B149" t="s">
        <v>499</v>
      </c>
      <c r="C149" t="s">
        <v>535</v>
      </c>
      <c r="D149" t="s">
        <v>498</v>
      </c>
      <c r="E149">
        <v>43</v>
      </c>
      <c r="F149" t="s">
        <v>2932</v>
      </c>
      <c r="G149" t="s">
        <v>2933</v>
      </c>
      <c r="H149"/>
      <c r="I149"/>
      <c r="J149"/>
      <c r="K149"/>
      <c r="M149"/>
      <c r="N149"/>
      <c r="O149"/>
      <c r="P149" s="160"/>
      <c r="Q149" s="160"/>
      <c r="R149"/>
      <c r="T149" s="160"/>
      <c r="U149" s="160"/>
      <c r="V149"/>
      <c r="X149" s="160"/>
      <c r="Y149" s="160"/>
      <c r="Z149"/>
      <c r="AB149" s="160"/>
      <c r="AC149" s="160"/>
      <c r="AD149"/>
      <c r="AF149" s="160"/>
      <c r="AG149" s="160"/>
      <c r="AH149"/>
      <c r="AJ149" s="160"/>
      <c r="AK149" s="160"/>
      <c r="AL149"/>
    </row>
    <row r="150" spans="1:38" x14ac:dyDescent="0.25">
      <c r="A150" t="s">
        <v>189</v>
      </c>
      <c r="B150" t="s">
        <v>499</v>
      </c>
      <c r="C150" t="s">
        <v>535</v>
      </c>
      <c r="D150" t="s">
        <v>498</v>
      </c>
      <c r="E150">
        <v>43</v>
      </c>
      <c r="F150" t="s">
        <v>2934</v>
      </c>
      <c r="G150" t="s">
        <v>2935</v>
      </c>
      <c r="H150"/>
      <c r="I150"/>
      <c r="J150"/>
      <c r="K150"/>
      <c r="M150"/>
      <c r="N150"/>
      <c r="O150"/>
      <c r="P150" s="160"/>
      <c r="Q150" s="160"/>
      <c r="R150"/>
      <c r="T150" s="160"/>
      <c r="U150" s="160"/>
      <c r="V150"/>
      <c r="X150" s="160"/>
      <c r="Y150" s="160"/>
      <c r="Z150"/>
      <c r="AB150" s="160"/>
      <c r="AC150" s="160"/>
      <c r="AD150"/>
      <c r="AF150" s="160"/>
      <c r="AG150" s="160"/>
      <c r="AH150"/>
      <c r="AJ150" s="160"/>
      <c r="AK150" s="160"/>
      <c r="AL150"/>
    </row>
    <row r="151" spans="1:38" x14ac:dyDescent="0.25">
      <c r="A151" t="s">
        <v>189</v>
      </c>
      <c r="B151" t="s">
        <v>499</v>
      </c>
      <c r="C151" t="s">
        <v>535</v>
      </c>
      <c r="D151" t="s">
        <v>498</v>
      </c>
      <c r="E151">
        <v>43</v>
      </c>
      <c r="F151" t="s">
        <v>2936</v>
      </c>
      <c r="G151" t="s">
        <v>2937</v>
      </c>
      <c r="H151"/>
      <c r="I151"/>
      <c r="J151"/>
      <c r="K151"/>
      <c r="M151"/>
      <c r="N151"/>
      <c r="O151"/>
      <c r="P151" s="160"/>
      <c r="Q151" s="160"/>
      <c r="R151"/>
      <c r="T151" s="160"/>
      <c r="U151" s="160"/>
      <c r="V151"/>
      <c r="X151" s="160"/>
      <c r="Y151" s="160"/>
      <c r="Z151"/>
      <c r="AB151" s="160"/>
      <c r="AC151" s="160"/>
      <c r="AD151"/>
      <c r="AF151" s="160"/>
      <c r="AG151" s="160"/>
      <c r="AH151"/>
      <c r="AJ151" s="160"/>
      <c r="AK151" s="160"/>
      <c r="AL151"/>
    </row>
    <row r="152" spans="1:38" x14ac:dyDescent="0.25">
      <c r="A152" t="s">
        <v>189</v>
      </c>
      <c r="B152" t="s">
        <v>499</v>
      </c>
      <c r="C152" t="s">
        <v>535</v>
      </c>
      <c r="D152" t="s">
        <v>498</v>
      </c>
      <c r="E152">
        <v>43</v>
      </c>
      <c r="F152" t="s">
        <v>2938</v>
      </c>
      <c r="G152" t="s">
        <v>2939</v>
      </c>
      <c r="H152"/>
      <c r="I152"/>
      <c r="J152"/>
      <c r="K152"/>
      <c r="M152"/>
      <c r="N152"/>
      <c r="O152"/>
      <c r="P152" s="160"/>
      <c r="Q152" s="160"/>
      <c r="R152"/>
      <c r="T152" s="160"/>
      <c r="U152" s="160"/>
      <c r="V152"/>
      <c r="X152" s="160"/>
      <c r="Y152" s="160"/>
      <c r="Z152"/>
      <c r="AB152" s="160"/>
      <c r="AC152" s="160"/>
      <c r="AD152"/>
      <c r="AF152" s="160"/>
      <c r="AG152" s="160"/>
      <c r="AH152"/>
      <c r="AJ152" s="160"/>
      <c r="AK152" s="160"/>
      <c r="AL152"/>
    </row>
    <row r="153" spans="1:38" x14ac:dyDescent="0.25">
      <c r="A153" t="s">
        <v>189</v>
      </c>
      <c r="B153" t="s">
        <v>499</v>
      </c>
      <c r="C153" t="s">
        <v>535</v>
      </c>
      <c r="D153" t="s">
        <v>498</v>
      </c>
      <c r="E153">
        <v>43</v>
      </c>
      <c r="F153" t="s">
        <v>2940</v>
      </c>
      <c r="G153" t="s">
        <v>2941</v>
      </c>
      <c r="H153"/>
      <c r="I153"/>
      <c r="J153"/>
      <c r="K153"/>
      <c r="M153"/>
      <c r="N153"/>
      <c r="O153"/>
      <c r="P153" s="160"/>
      <c r="Q153" s="160"/>
      <c r="R153"/>
      <c r="T153" s="160"/>
      <c r="U153" s="160"/>
      <c r="V153"/>
      <c r="X153" s="160"/>
      <c r="Y153" s="160"/>
      <c r="Z153"/>
      <c r="AB153" s="160"/>
      <c r="AC153" s="160"/>
      <c r="AD153"/>
      <c r="AF153" s="160"/>
      <c r="AG153" s="160"/>
      <c r="AH153"/>
      <c r="AJ153" s="160"/>
      <c r="AK153" s="160"/>
      <c r="AL153"/>
    </row>
    <row r="154" spans="1:38" x14ac:dyDescent="0.25">
      <c r="A154" t="s">
        <v>189</v>
      </c>
      <c r="B154" t="s">
        <v>499</v>
      </c>
      <c r="C154" t="s">
        <v>535</v>
      </c>
      <c r="D154" t="s">
        <v>498</v>
      </c>
      <c r="E154">
        <v>43</v>
      </c>
      <c r="F154" t="s">
        <v>2942</v>
      </c>
      <c r="G154" t="s">
        <v>2943</v>
      </c>
      <c r="H154"/>
      <c r="I154"/>
      <c r="J154"/>
      <c r="K154"/>
      <c r="M154"/>
      <c r="N154"/>
      <c r="O154"/>
      <c r="P154" s="160"/>
      <c r="Q154" s="160"/>
      <c r="R154"/>
      <c r="T154" s="160"/>
      <c r="U154" s="160"/>
      <c r="V154"/>
      <c r="X154" s="160"/>
      <c r="Y154" s="160"/>
      <c r="Z154"/>
      <c r="AB154" s="160"/>
      <c r="AC154" s="160"/>
      <c r="AD154"/>
      <c r="AF154" s="160"/>
      <c r="AG154" s="160"/>
      <c r="AH154"/>
      <c r="AJ154" s="160"/>
      <c r="AK154" s="160"/>
      <c r="AL154"/>
    </row>
    <row r="155" spans="1:38" x14ac:dyDescent="0.25">
      <c r="A155" t="s">
        <v>189</v>
      </c>
      <c r="B155" t="s">
        <v>499</v>
      </c>
      <c r="C155" t="s">
        <v>535</v>
      </c>
      <c r="D155" t="s">
        <v>498</v>
      </c>
      <c r="E155">
        <v>43</v>
      </c>
      <c r="F155" t="s">
        <v>2944</v>
      </c>
      <c r="G155" t="s">
        <v>2945</v>
      </c>
      <c r="H155"/>
      <c r="I155"/>
      <c r="J155"/>
      <c r="K155"/>
      <c r="M155"/>
      <c r="N155"/>
      <c r="O155"/>
      <c r="P155" s="160"/>
      <c r="Q155" s="160"/>
      <c r="R155"/>
      <c r="T155" s="160"/>
      <c r="U155" s="160"/>
      <c r="V155"/>
      <c r="X155" s="160"/>
      <c r="Y155" s="160"/>
      <c r="Z155"/>
      <c r="AB155" s="160"/>
      <c r="AC155" s="160"/>
      <c r="AD155"/>
      <c r="AF155" s="160"/>
      <c r="AG155" s="160"/>
      <c r="AH155"/>
      <c r="AJ155" s="160"/>
      <c r="AK155" s="160"/>
      <c r="AL155"/>
    </row>
    <row r="156" spans="1:38" x14ac:dyDescent="0.25">
      <c r="A156" t="s">
        <v>189</v>
      </c>
      <c r="B156" t="s">
        <v>499</v>
      </c>
      <c r="C156" t="s">
        <v>535</v>
      </c>
      <c r="D156" t="s">
        <v>498</v>
      </c>
      <c r="E156">
        <v>43</v>
      </c>
      <c r="F156" t="s">
        <v>556</v>
      </c>
      <c r="G156" t="s">
        <v>2946</v>
      </c>
      <c r="H156"/>
      <c r="I156"/>
      <c r="J156"/>
      <c r="K156"/>
      <c r="M156"/>
      <c r="N156"/>
      <c r="O156"/>
      <c r="P156" s="160"/>
      <c r="Q156" s="160"/>
      <c r="R156"/>
      <c r="T156" s="160"/>
      <c r="U156" s="160"/>
      <c r="V156"/>
      <c r="X156" s="160"/>
      <c r="Y156" s="160"/>
      <c r="Z156"/>
      <c r="AB156" s="160"/>
      <c r="AC156" s="160"/>
      <c r="AD156"/>
      <c r="AF156" s="160"/>
      <c r="AG156" s="160"/>
      <c r="AH156"/>
      <c r="AJ156" s="160"/>
      <c r="AK156" s="160"/>
      <c r="AL156"/>
    </row>
    <row r="157" spans="1:38" x14ac:dyDescent="0.25">
      <c r="A157" t="s">
        <v>189</v>
      </c>
      <c r="B157" t="s">
        <v>499</v>
      </c>
      <c r="C157" t="s">
        <v>535</v>
      </c>
      <c r="D157" t="s">
        <v>498</v>
      </c>
      <c r="E157">
        <v>43</v>
      </c>
      <c r="F157" t="s">
        <v>2947</v>
      </c>
      <c r="G157" t="s">
        <v>2948</v>
      </c>
      <c r="H157"/>
      <c r="I157"/>
      <c r="J157"/>
      <c r="K157"/>
      <c r="M157"/>
      <c r="N157"/>
      <c r="O157"/>
      <c r="P157" s="160"/>
      <c r="Q157" s="160"/>
      <c r="R157"/>
      <c r="T157" s="160"/>
      <c r="U157" s="160"/>
      <c r="V157"/>
      <c r="X157" s="160"/>
      <c r="Y157" s="160"/>
      <c r="Z157"/>
      <c r="AB157" s="160"/>
      <c r="AC157" s="160"/>
      <c r="AD157"/>
      <c r="AF157" s="160"/>
      <c r="AG157" s="160"/>
      <c r="AH157"/>
      <c r="AJ157" s="160"/>
      <c r="AK157" s="160"/>
      <c r="AL157"/>
    </row>
    <row r="158" spans="1:38" x14ac:dyDescent="0.25">
      <c r="A158" t="s">
        <v>189</v>
      </c>
      <c r="B158" t="s">
        <v>499</v>
      </c>
      <c r="C158" t="s">
        <v>539</v>
      </c>
      <c r="D158" t="s">
        <v>498</v>
      </c>
      <c r="E158">
        <v>44</v>
      </c>
      <c r="F158"/>
      <c r="G158" t="s">
        <v>313</v>
      </c>
      <c r="H158"/>
      <c r="I158"/>
      <c r="J158"/>
      <c r="K158"/>
      <c r="M158"/>
      <c r="N158"/>
      <c r="O158"/>
      <c r="P158" s="160"/>
      <c r="Q158" s="160"/>
      <c r="R158"/>
      <c r="T158" s="160"/>
      <c r="U158" s="160"/>
      <c r="V158"/>
      <c r="X158" s="160"/>
      <c r="Y158" s="160"/>
      <c r="Z158"/>
      <c r="AB158" s="160"/>
      <c r="AC158" s="160"/>
      <c r="AD158"/>
      <c r="AF158" s="160"/>
      <c r="AG158" s="160"/>
      <c r="AH158"/>
      <c r="AJ158" s="160"/>
      <c r="AK158" s="160"/>
      <c r="AL158"/>
    </row>
    <row r="159" spans="1:38" x14ac:dyDescent="0.25">
      <c r="A159" t="s">
        <v>189</v>
      </c>
      <c r="B159" t="s">
        <v>530</v>
      </c>
      <c r="C159" t="s">
        <v>531</v>
      </c>
      <c r="D159" t="s">
        <v>498</v>
      </c>
      <c r="E159">
        <v>45</v>
      </c>
      <c r="F159"/>
      <c r="G159" t="s">
        <v>557</v>
      </c>
      <c r="H159"/>
      <c r="I159"/>
      <c r="J159"/>
      <c r="K159"/>
      <c r="M159"/>
      <c r="N159"/>
      <c r="O159"/>
      <c r="P159" s="160"/>
      <c r="Q159" s="160"/>
      <c r="R159"/>
      <c r="T159" s="160"/>
      <c r="U159" s="160"/>
      <c r="V159"/>
      <c r="X159" s="160"/>
      <c r="Y159" s="160"/>
      <c r="Z159"/>
      <c r="AB159" s="160"/>
      <c r="AC159" s="160"/>
      <c r="AD159"/>
      <c r="AF159" s="160"/>
      <c r="AG159" s="160"/>
      <c r="AH159"/>
      <c r="AJ159" s="160"/>
      <c r="AK159" s="160"/>
      <c r="AL159"/>
    </row>
    <row r="160" spans="1:38" x14ac:dyDescent="0.25">
      <c r="A160" t="s">
        <v>189</v>
      </c>
      <c r="B160" t="s">
        <v>530</v>
      </c>
      <c r="C160" t="s">
        <v>531</v>
      </c>
      <c r="D160" t="s">
        <v>498</v>
      </c>
      <c r="E160">
        <v>45</v>
      </c>
      <c r="F160" t="s">
        <v>2949</v>
      </c>
      <c r="G160" t="s">
        <v>2950</v>
      </c>
      <c r="H160"/>
      <c r="I160"/>
      <c r="J160"/>
      <c r="K160"/>
      <c r="M160"/>
      <c r="N160"/>
      <c r="O160"/>
      <c r="P160" s="160"/>
      <c r="Q160" s="160"/>
      <c r="R160"/>
      <c r="T160" s="160"/>
      <c r="U160" s="160"/>
      <c r="V160"/>
      <c r="X160" s="160"/>
      <c r="Y160" s="160"/>
      <c r="Z160"/>
      <c r="AB160" s="160"/>
      <c r="AC160" s="160"/>
      <c r="AD160"/>
      <c r="AF160" s="160"/>
      <c r="AG160" s="160"/>
      <c r="AH160"/>
      <c r="AJ160" s="160"/>
      <c r="AK160" s="160"/>
      <c r="AL160"/>
    </row>
    <row r="161" spans="1:38" x14ac:dyDescent="0.25">
      <c r="A161" t="s">
        <v>189</v>
      </c>
      <c r="B161" t="s">
        <v>530</v>
      </c>
      <c r="C161" t="s">
        <v>531</v>
      </c>
      <c r="D161" t="s">
        <v>498</v>
      </c>
      <c r="E161">
        <v>45</v>
      </c>
      <c r="F161" t="s">
        <v>2951</v>
      </c>
      <c r="G161" t="s">
        <v>2952</v>
      </c>
      <c r="H161"/>
      <c r="I161"/>
      <c r="J161"/>
      <c r="K161"/>
      <c r="M161"/>
      <c r="N161"/>
      <c r="O161"/>
      <c r="P161" s="160"/>
      <c r="Q161" s="160"/>
      <c r="R161"/>
      <c r="T161" s="160"/>
      <c r="U161" s="160"/>
      <c r="V161"/>
      <c r="X161" s="160"/>
      <c r="Y161" s="160"/>
      <c r="Z161"/>
      <c r="AB161" s="160"/>
      <c r="AC161" s="160"/>
      <c r="AD161"/>
      <c r="AF161" s="160"/>
      <c r="AG161" s="160"/>
      <c r="AH161"/>
      <c r="AJ161" s="160"/>
      <c r="AK161" s="160"/>
      <c r="AL161"/>
    </row>
    <row r="162" spans="1:38" x14ac:dyDescent="0.25">
      <c r="A162" t="s">
        <v>189</v>
      </c>
      <c r="B162" t="s">
        <v>530</v>
      </c>
      <c r="C162" t="s">
        <v>531</v>
      </c>
      <c r="D162" t="s">
        <v>498</v>
      </c>
      <c r="E162">
        <v>46</v>
      </c>
      <c r="F162"/>
      <c r="G162" t="s">
        <v>558</v>
      </c>
      <c r="H162"/>
      <c r="I162"/>
      <c r="J162"/>
      <c r="K162"/>
      <c r="M162"/>
      <c r="N162"/>
      <c r="O162"/>
      <c r="P162" s="160"/>
      <c r="Q162" s="160"/>
      <c r="R162"/>
      <c r="T162" s="160"/>
      <c r="U162" s="160"/>
      <c r="V162"/>
      <c r="X162" s="160"/>
      <c r="Y162" s="160"/>
      <c r="Z162"/>
      <c r="AB162" s="160"/>
      <c r="AC162" s="160"/>
      <c r="AD162"/>
      <c r="AF162" s="160"/>
      <c r="AG162" s="160"/>
      <c r="AH162"/>
      <c r="AJ162" s="160"/>
      <c r="AK162" s="160"/>
      <c r="AL162"/>
    </row>
    <row r="163" spans="1:38" x14ac:dyDescent="0.25">
      <c r="A163" t="s">
        <v>189</v>
      </c>
      <c r="B163" t="s">
        <v>530</v>
      </c>
      <c r="C163" t="s">
        <v>531</v>
      </c>
      <c r="D163" t="s">
        <v>498</v>
      </c>
      <c r="E163">
        <v>46</v>
      </c>
      <c r="F163" t="s">
        <v>1727</v>
      </c>
      <c r="G163" t="s">
        <v>2953</v>
      </c>
      <c r="H163"/>
      <c r="I163"/>
      <c r="J163"/>
      <c r="K163"/>
      <c r="M163"/>
      <c r="N163"/>
      <c r="O163"/>
      <c r="P163" s="160"/>
      <c r="Q163" s="160"/>
      <c r="R163"/>
      <c r="T163" s="160"/>
      <c r="U163" s="160"/>
      <c r="V163"/>
      <c r="X163" s="160"/>
      <c r="Y163" s="160"/>
      <c r="Z163"/>
      <c r="AB163" s="160"/>
      <c r="AC163" s="160"/>
      <c r="AD163"/>
      <c r="AF163" s="160"/>
      <c r="AG163" s="160"/>
      <c r="AH163"/>
      <c r="AJ163" s="160"/>
      <c r="AK163" s="160"/>
      <c r="AL163"/>
    </row>
    <row r="164" spans="1:38" x14ac:dyDescent="0.25">
      <c r="A164" t="s">
        <v>189</v>
      </c>
      <c r="B164" t="s">
        <v>530</v>
      </c>
      <c r="C164" t="s">
        <v>531</v>
      </c>
      <c r="D164" t="s">
        <v>498</v>
      </c>
      <c r="E164">
        <v>46</v>
      </c>
      <c r="F164" t="s">
        <v>1729</v>
      </c>
      <c r="G164" t="s">
        <v>2954</v>
      </c>
      <c r="H164"/>
      <c r="I164"/>
      <c r="J164"/>
      <c r="K164"/>
      <c r="M164"/>
      <c r="N164"/>
      <c r="O164"/>
      <c r="P164" s="160"/>
      <c r="Q164" s="160"/>
      <c r="R164"/>
      <c r="T164" s="160"/>
      <c r="U164" s="160"/>
      <c r="V164"/>
      <c r="X164" s="160"/>
      <c r="Y164" s="160"/>
      <c r="Z164"/>
      <c r="AB164" s="160"/>
      <c r="AC164" s="160"/>
      <c r="AD164"/>
      <c r="AF164" s="160"/>
      <c r="AG164" s="160"/>
      <c r="AH164"/>
      <c r="AJ164" s="160"/>
      <c r="AK164" s="160"/>
      <c r="AL164"/>
    </row>
    <row r="165" spans="1:38" x14ac:dyDescent="0.25">
      <c r="A165" t="s">
        <v>189</v>
      </c>
      <c r="B165" t="s">
        <v>530</v>
      </c>
      <c r="C165" t="s">
        <v>531</v>
      </c>
      <c r="D165" t="s">
        <v>498</v>
      </c>
      <c r="E165">
        <v>46</v>
      </c>
      <c r="F165" t="s">
        <v>1731</v>
      </c>
      <c r="G165" t="s">
        <v>2955</v>
      </c>
      <c r="H165"/>
      <c r="I165"/>
      <c r="J165"/>
      <c r="K165"/>
      <c r="M165"/>
      <c r="N165"/>
      <c r="O165"/>
      <c r="P165" s="160"/>
      <c r="Q165" s="160"/>
      <c r="R165"/>
      <c r="T165" s="160"/>
      <c r="U165" s="160"/>
      <c r="V165"/>
      <c r="X165" s="160"/>
      <c r="Y165" s="160"/>
      <c r="Z165"/>
      <c r="AB165" s="160"/>
      <c r="AC165" s="160"/>
      <c r="AD165"/>
      <c r="AF165" s="160"/>
      <c r="AG165" s="160"/>
      <c r="AH165"/>
      <c r="AJ165" s="160"/>
      <c r="AK165" s="160"/>
      <c r="AL165"/>
    </row>
    <row r="166" spans="1:38" x14ac:dyDescent="0.25">
      <c r="A166" t="s">
        <v>189</v>
      </c>
      <c r="B166" t="s">
        <v>530</v>
      </c>
      <c r="C166" t="s">
        <v>531</v>
      </c>
      <c r="D166" t="s">
        <v>498</v>
      </c>
      <c r="E166">
        <v>46</v>
      </c>
      <c r="F166" t="s">
        <v>2956</v>
      </c>
      <c r="G166" t="s">
        <v>2957</v>
      </c>
      <c r="H166"/>
      <c r="I166"/>
      <c r="J166"/>
      <c r="K166"/>
      <c r="M166"/>
      <c r="N166"/>
      <c r="O166"/>
      <c r="P166" s="160"/>
      <c r="Q166" s="160"/>
      <c r="R166"/>
      <c r="T166" s="160"/>
      <c r="U166" s="160"/>
      <c r="V166"/>
      <c r="X166" s="160"/>
      <c r="Y166" s="160"/>
      <c r="Z166"/>
      <c r="AB166" s="160"/>
      <c r="AC166" s="160"/>
      <c r="AD166"/>
      <c r="AF166" s="160"/>
      <c r="AG166" s="160"/>
      <c r="AH166"/>
      <c r="AJ166" s="160"/>
      <c r="AK166" s="160"/>
      <c r="AL166"/>
    </row>
    <row r="167" spans="1:38" x14ac:dyDescent="0.25">
      <c r="A167" t="s">
        <v>189</v>
      </c>
      <c r="B167" t="s">
        <v>530</v>
      </c>
      <c r="C167" t="s">
        <v>531</v>
      </c>
      <c r="D167" t="s">
        <v>498</v>
      </c>
      <c r="E167">
        <v>46</v>
      </c>
      <c r="F167" t="s">
        <v>2958</v>
      </c>
      <c r="G167" t="s">
        <v>2959</v>
      </c>
      <c r="H167"/>
      <c r="I167"/>
      <c r="J167"/>
      <c r="K167"/>
      <c r="M167"/>
      <c r="N167"/>
      <c r="O167"/>
      <c r="P167" s="160"/>
      <c r="Q167" s="160"/>
      <c r="R167"/>
      <c r="T167" s="160"/>
      <c r="U167" s="160"/>
      <c r="V167"/>
      <c r="X167" s="160"/>
      <c r="Y167" s="160"/>
      <c r="Z167"/>
      <c r="AB167" s="160"/>
      <c r="AC167" s="160"/>
      <c r="AD167"/>
      <c r="AF167" s="160"/>
      <c r="AG167" s="160"/>
      <c r="AH167"/>
      <c r="AJ167" s="160"/>
      <c r="AK167" s="160"/>
      <c r="AL167"/>
    </row>
    <row r="168" spans="1:38" ht="15.75" thickBot="1" x14ac:dyDescent="0.3">
      <c r="A168" t="s">
        <v>189</v>
      </c>
      <c r="B168" t="s">
        <v>530</v>
      </c>
      <c r="C168" t="s">
        <v>547</v>
      </c>
      <c r="D168" t="s">
        <v>498</v>
      </c>
      <c r="E168">
        <v>47</v>
      </c>
      <c r="F168"/>
      <c r="G168" t="s">
        <v>313</v>
      </c>
      <c r="H168"/>
      <c r="I168"/>
      <c r="J168"/>
      <c r="K168"/>
      <c r="M168"/>
      <c r="N168"/>
      <c r="O168"/>
      <c r="P168" s="160"/>
      <c r="Q168" s="160"/>
      <c r="R168"/>
      <c r="T168" s="160"/>
      <c r="U168" s="160"/>
      <c r="V168"/>
      <c r="X168" s="160"/>
      <c r="Y168" s="160"/>
      <c r="Z168"/>
      <c r="AB168" s="160"/>
      <c r="AC168" s="160"/>
      <c r="AD168"/>
      <c r="AF168" s="160"/>
      <c r="AG168" s="160"/>
      <c r="AH168"/>
      <c r="AJ168" s="160"/>
      <c r="AK168" s="160"/>
      <c r="AL168"/>
    </row>
    <row r="169" spans="1:38" ht="15.75" thickTop="1" x14ac:dyDescent="0.25">
      <c r="A169" t="s">
        <v>363</v>
      </c>
      <c r="B169" t="s">
        <v>559</v>
      </c>
      <c r="C169" t="s">
        <v>560</v>
      </c>
      <c r="D169" t="s">
        <v>498</v>
      </c>
      <c r="E169">
        <v>48</v>
      </c>
      <c r="F169"/>
      <c r="G169" t="s">
        <v>308</v>
      </c>
      <c r="H169"/>
      <c r="I169"/>
      <c r="J169"/>
      <c r="K169"/>
      <c r="M169"/>
      <c r="N169"/>
      <c r="O169"/>
      <c r="P169" s="160"/>
      <c r="Q169" s="160"/>
      <c r="R169"/>
      <c r="T169" s="160"/>
      <c r="U169" s="160"/>
      <c r="V169"/>
      <c r="X169" s="160"/>
      <c r="Y169" s="160"/>
      <c r="Z169"/>
      <c r="AB169" s="160"/>
      <c r="AC169" s="160"/>
      <c r="AD169"/>
      <c r="AF169" s="160"/>
      <c r="AG169" s="160"/>
      <c r="AH169"/>
      <c r="AJ169" s="160"/>
      <c r="AK169" s="160"/>
      <c r="AL169"/>
    </row>
    <row r="170" spans="1:38" x14ac:dyDescent="0.25">
      <c r="A170" t="s">
        <v>363</v>
      </c>
      <c r="B170" t="s">
        <v>559</v>
      </c>
      <c r="C170" t="s">
        <v>560</v>
      </c>
      <c r="D170" t="s">
        <v>498</v>
      </c>
      <c r="E170">
        <v>49</v>
      </c>
      <c r="F170"/>
      <c r="G170" t="s">
        <v>561</v>
      </c>
      <c r="H170"/>
      <c r="I170"/>
      <c r="J170"/>
      <c r="K170"/>
      <c r="M170"/>
      <c r="N170"/>
      <c r="O170"/>
      <c r="P170" s="160"/>
      <c r="Q170" s="160"/>
      <c r="R170"/>
      <c r="T170" s="160"/>
      <c r="U170" s="160"/>
      <c r="V170"/>
      <c r="X170" s="160"/>
      <c r="Y170" s="160"/>
      <c r="Z170"/>
      <c r="AB170" s="160"/>
      <c r="AC170" s="160"/>
      <c r="AD170"/>
      <c r="AF170" s="160"/>
      <c r="AG170" s="160"/>
      <c r="AH170"/>
      <c r="AJ170" s="160"/>
      <c r="AK170" s="160"/>
      <c r="AL170"/>
    </row>
    <row r="171" spans="1:38" x14ac:dyDescent="0.25">
      <c r="A171" t="s">
        <v>363</v>
      </c>
      <c r="B171" t="s">
        <v>559</v>
      </c>
      <c r="C171" t="s">
        <v>560</v>
      </c>
      <c r="D171" t="s">
        <v>498</v>
      </c>
      <c r="E171">
        <v>49</v>
      </c>
      <c r="F171" t="s">
        <v>2960</v>
      </c>
      <c r="G171" t="s">
        <v>2961</v>
      </c>
      <c r="H171"/>
      <c r="I171"/>
      <c r="J171"/>
      <c r="K171"/>
      <c r="M171"/>
      <c r="N171"/>
      <c r="O171"/>
      <c r="P171" s="160"/>
      <c r="Q171" s="160"/>
      <c r="R171"/>
      <c r="T171" s="160"/>
      <c r="U171" s="160"/>
      <c r="V171"/>
      <c r="X171" s="160"/>
      <c r="Y171" s="160"/>
      <c r="Z171"/>
      <c r="AB171" s="160"/>
      <c r="AC171" s="160"/>
      <c r="AD171"/>
      <c r="AF171" s="160"/>
      <c r="AG171" s="160"/>
      <c r="AH171"/>
      <c r="AJ171" s="160"/>
      <c r="AK171" s="160"/>
      <c r="AL171"/>
    </row>
    <row r="172" spans="1:38" x14ac:dyDescent="0.25">
      <c r="A172" t="s">
        <v>363</v>
      </c>
      <c r="B172" t="s">
        <v>559</v>
      </c>
      <c r="C172" t="s">
        <v>560</v>
      </c>
      <c r="D172" t="s">
        <v>498</v>
      </c>
      <c r="E172">
        <v>49</v>
      </c>
      <c r="F172" t="s">
        <v>2962</v>
      </c>
      <c r="G172" t="s">
        <v>2963</v>
      </c>
      <c r="H172"/>
      <c r="I172"/>
      <c r="J172"/>
      <c r="K172"/>
      <c r="M172"/>
      <c r="N172"/>
      <c r="O172"/>
      <c r="P172" s="160"/>
      <c r="Q172" s="160"/>
      <c r="R172"/>
      <c r="T172" s="160"/>
      <c r="U172" s="160"/>
      <c r="V172"/>
      <c r="X172" s="160"/>
      <c r="Y172" s="160"/>
      <c r="Z172"/>
      <c r="AB172" s="160"/>
      <c r="AC172" s="160"/>
      <c r="AD172"/>
      <c r="AF172" s="160"/>
      <c r="AG172" s="160"/>
      <c r="AH172"/>
      <c r="AJ172" s="160"/>
      <c r="AK172" s="160"/>
      <c r="AL172"/>
    </row>
    <row r="173" spans="1:38" ht="15.75" thickBot="1" x14ac:dyDescent="0.3">
      <c r="A173" t="s">
        <v>363</v>
      </c>
      <c r="B173" t="s">
        <v>559</v>
      </c>
      <c r="C173" t="s">
        <v>562</v>
      </c>
      <c r="D173" t="s">
        <v>498</v>
      </c>
      <c r="E173">
        <v>50</v>
      </c>
      <c r="F173"/>
      <c r="G173" t="s">
        <v>313</v>
      </c>
      <c r="H173"/>
      <c r="I173"/>
      <c r="J173"/>
      <c r="K173"/>
      <c r="M173"/>
      <c r="N173"/>
      <c r="O173"/>
      <c r="P173" s="160"/>
      <c r="Q173" s="160"/>
      <c r="R173"/>
      <c r="T173" s="160"/>
      <c r="U173" s="160"/>
      <c r="V173"/>
      <c r="X173" s="160"/>
      <c r="Y173" s="160"/>
      <c r="Z173"/>
      <c r="AB173" s="160"/>
      <c r="AC173" s="160"/>
      <c r="AD173"/>
      <c r="AF173" s="160"/>
      <c r="AG173" s="160"/>
      <c r="AH173"/>
      <c r="AJ173" s="160"/>
      <c r="AK173" s="160"/>
      <c r="AL173"/>
    </row>
    <row r="174" spans="1:38" ht="15.75" thickTop="1" x14ac:dyDescent="0.25">
      <c r="A174" t="s">
        <v>254</v>
      </c>
      <c r="B174" t="s">
        <v>499</v>
      </c>
      <c r="C174" t="s">
        <v>298</v>
      </c>
      <c r="D174" t="s">
        <v>498</v>
      </c>
      <c r="E174">
        <v>51</v>
      </c>
      <c r="F174"/>
      <c r="G174" t="s">
        <v>563</v>
      </c>
      <c r="H174"/>
      <c r="I174"/>
      <c r="J174"/>
      <c r="K174"/>
      <c r="M174"/>
      <c r="N174"/>
      <c r="O174"/>
      <c r="P174" s="160"/>
      <c r="Q174" s="160"/>
      <c r="R174"/>
      <c r="T174" s="160"/>
      <c r="U174" s="160"/>
      <c r="V174"/>
      <c r="X174" s="160"/>
      <c r="Y174" s="160"/>
      <c r="Z174"/>
      <c r="AB174" s="160"/>
      <c r="AC174" s="160"/>
      <c r="AD174"/>
      <c r="AF174" s="160"/>
      <c r="AG174" s="160"/>
      <c r="AH174"/>
      <c r="AJ174" s="160"/>
      <c r="AK174" s="160"/>
      <c r="AL174"/>
    </row>
    <row r="175" spans="1:38" x14ac:dyDescent="0.25">
      <c r="A175" t="s">
        <v>254</v>
      </c>
      <c r="B175" t="s">
        <v>499</v>
      </c>
      <c r="C175" t="s">
        <v>298</v>
      </c>
      <c r="D175" t="s">
        <v>498</v>
      </c>
      <c r="E175">
        <v>51</v>
      </c>
      <c r="F175" t="s">
        <v>1756</v>
      </c>
      <c r="G175" t="s">
        <v>2964</v>
      </c>
      <c r="H175"/>
      <c r="I175"/>
      <c r="J175"/>
      <c r="K175"/>
      <c r="M175"/>
      <c r="N175"/>
      <c r="O175"/>
      <c r="P175" s="160"/>
      <c r="Q175" s="160"/>
      <c r="R175"/>
      <c r="T175" s="160"/>
      <c r="U175" s="160"/>
      <c r="V175"/>
      <c r="X175" s="160"/>
      <c r="Y175" s="160"/>
      <c r="Z175"/>
      <c r="AB175" s="160"/>
      <c r="AC175" s="160"/>
      <c r="AD175"/>
      <c r="AF175" s="160"/>
      <c r="AG175" s="160"/>
      <c r="AH175"/>
      <c r="AJ175" s="160"/>
      <c r="AK175" s="160"/>
      <c r="AL175"/>
    </row>
    <row r="176" spans="1:38" x14ac:dyDescent="0.25">
      <c r="A176" t="s">
        <v>254</v>
      </c>
      <c r="B176" t="s">
        <v>499</v>
      </c>
      <c r="C176" t="s">
        <v>298</v>
      </c>
      <c r="D176" t="s">
        <v>498</v>
      </c>
      <c r="E176">
        <v>51</v>
      </c>
      <c r="F176" t="s">
        <v>1758</v>
      </c>
      <c r="G176" t="s">
        <v>2965</v>
      </c>
      <c r="H176"/>
      <c r="I176"/>
      <c r="J176"/>
      <c r="K176"/>
      <c r="M176"/>
      <c r="N176"/>
      <c r="O176"/>
      <c r="P176" s="160"/>
      <c r="Q176" s="160"/>
      <c r="R176"/>
      <c r="T176" s="160"/>
      <c r="U176" s="160"/>
      <c r="V176"/>
      <c r="X176" s="160"/>
      <c r="Y176" s="160"/>
      <c r="Z176"/>
      <c r="AB176" s="160"/>
      <c r="AC176" s="160"/>
      <c r="AD176"/>
      <c r="AF176" s="160"/>
      <c r="AG176" s="160"/>
      <c r="AH176"/>
      <c r="AJ176" s="160"/>
      <c r="AK176" s="160"/>
      <c r="AL176"/>
    </row>
    <row r="177" spans="1:38" x14ac:dyDescent="0.25">
      <c r="A177" t="s">
        <v>254</v>
      </c>
      <c r="B177" t="s">
        <v>499</v>
      </c>
      <c r="C177" t="s">
        <v>298</v>
      </c>
      <c r="D177" t="s">
        <v>498</v>
      </c>
      <c r="E177">
        <v>51</v>
      </c>
      <c r="F177" t="s">
        <v>1760</v>
      </c>
      <c r="G177" t="s">
        <v>2307</v>
      </c>
      <c r="H177"/>
      <c r="I177"/>
      <c r="J177"/>
      <c r="K177"/>
      <c r="M177"/>
      <c r="N177"/>
      <c r="O177"/>
      <c r="P177" s="160"/>
      <c r="Q177" s="160"/>
      <c r="R177"/>
      <c r="T177" s="160"/>
      <c r="U177" s="160"/>
      <c r="V177"/>
      <c r="X177" s="160"/>
      <c r="Y177" s="160"/>
      <c r="Z177"/>
      <c r="AB177" s="160"/>
      <c r="AC177" s="160"/>
      <c r="AD177"/>
      <c r="AF177" s="160"/>
      <c r="AG177" s="160"/>
      <c r="AH177"/>
      <c r="AJ177" s="160"/>
      <c r="AK177" s="160"/>
      <c r="AL177"/>
    </row>
    <row r="178" spans="1:38" x14ac:dyDescent="0.25">
      <c r="A178" t="s">
        <v>254</v>
      </c>
      <c r="B178" t="s">
        <v>499</v>
      </c>
      <c r="C178" t="s">
        <v>298</v>
      </c>
      <c r="D178" t="s">
        <v>498</v>
      </c>
      <c r="E178">
        <v>51</v>
      </c>
      <c r="F178" t="s">
        <v>1762</v>
      </c>
      <c r="G178" t="s">
        <v>2442</v>
      </c>
      <c r="H178"/>
      <c r="I178"/>
      <c r="J178"/>
      <c r="K178"/>
      <c r="M178"/>
      <c r="N178"/>
      <c r="O178"/>
      <c r="P178" s="160"/>
      <c r="Q178" s="160"/>
      <c r="R178"/>
      <c r="T178" s="160"/>
      <c r="U178" s="160"/>
      <c r="V178"/>
      <c r="X178" s="160"/>
      <c r="Y178" s="160"/>
      <c r="Z178"/>
      <c r="AB178" s="160"/>
      <c r="AC178" s="160"/>
      <c r="AD178"/>
      <c r="AF178" s="160"/>
      <c r="AG178" s="160"/>
      <c r="AH178"/>
      <c r="AJ178" s="160"/>
      <c r="AK178" s="160"/>
      <c r="AL178"/>
    </row>
    <row r="179" spans="1:38" x14ac:dyDescent="0.25">
      <c r="A179" t="s">
        <v>254</v>
      </c>
      <c r="B179" t="s">
        <v>499</v>
      </c>
      <c r="C179" t="s">
        <v>298</v>
      </c>
      <c r="D179" t="s">
        <v>498</v>
      </c>
      <c r="E179">
        <v>51</v>
      </c>
      <c r="F179" t="s">
        <v>2966</v>
      </c>
      <c r="G179" t="s">
        <v>2967</v>
      </c>
      <c r="H179"/>
      <c r="I179"/>
      <c r="J179"/>
      <c r="K179"/>
      <c r="M179"/>
      <c r="N179"/>
      <c r="O179"/>
      <c r="P179" s="160"/>
      <c r="Q179" s="160"/>
      <c r="R179"/>
      <c r="T179" s="160"/>
      <c r="U179" s="160"/>
      <c r="V179"/>
      <c r="X179" s="160"/>
      <c r="Y179" s="160"/>
      <c r="Z179"/>
      <c r="AB179" s="160"/>
      <c r="AC179" s="160"/>
      <c r="AD179"/>
      <c r="AF179" s="160"/>
      <c r="AG179" s="160"/>
      <c r="AH179"/>
      <c r="AJ179" s="160"/>
      <c r="AK179" s="160"/>
      <c r="AL179"/>
    </row>
    <row r="180" spans="1:38" x14ac:dyDescent="0.25">
      <c r="A180" t="s">
        <v>254</v>
      </c>
      <c r="B180" t="s">
        <v>499</v>
      </c>
      <c r="C180" t="s">
        <v>114</v>
      </c>
      <c r="D180" t="s">
        <v>498</v>
      </c>
      <c r="E180">
        <v>52</v>
      </c>
      <c r="F180"/>
      <c r="G180" t="s">
        <v>563</v>
      </c>
      <c r="H180"/>
      <c r="I180"/>
      <c r="J180"/>
      <c r="K180"/>
      <c r="M180"/>
      <c r="N180"/>
      <c r="O180"/>
      <c r="P180" s="160"/>
      <c r="Q180" s="160"/>
      <c r="R180"/>
      <c r="T180" s="160"/>
      <c r="U180" s="160"/>
      <c r="V180"/>
      <c r="X180" s="160"/>
      <c r="Y180" s="160"/>
      <c r="Z180"/>
      <c r="AB180" s="160"/>
      <c r="AC180" s="160"/>
      <c r="AD180"/>
      <c r="AF180" s="160"/>
      <c r="AG180" s="160"/>
      <c r="AH180"/>
      <c r="AJ180" s="160"/>
      <c r="AK180" s="160"/>
      <c r="AL180"/>
    </row>
    <row r="181" spans="1:38" x14ac:dyDescent="0.25">
      <c r="A181" t="s">
        <v>254</v>
      </c>
      <c r="B181" t="s">
        <v>499</v>
      </c>
      <c r="C181" t="s">
        <v>114</v>
      </c>
      <c r="D181" t="s">
        <v>498</v>
      </c>
      <c r="E181">
        <v>52</v>
      </c>
      <c r="F181" t="s">
        <v>1764</v>
      </c>
      <c r="G181" t="s">
        <v>2964</v>
      </c>
      <c r="H181"/>
      <c r="I181"/>
      <c r="J181"/>
      <c r="K181"/>
      <c r="M181"/>
      <c r="N181"/>
      <c r="O181"/>
      <c r="P181" s="160"/>
      <c r="Q181" s="160"/>
      <c r="R181"/>
      <c r="T181" s="160"/>
      <c r="U181" s="160"/>
      <c r="V181"/>
      <c r="X181" s="160"/>
      <c r="Y181" s="160"/>
      <c r="Z181"/>
      <c r="AB181" s="160"/>
      <c r="AC181" s="160"/>
      <c r="AD181"/>
      <c r="AF181" s="160"/>
      <c r="AG181" s="160"/>
      <c r="AH181"/>
      <c r="AJ181" s="160"/>
      <c r="AK181" s="160"/>
      <c r="AL181"/>
    </row>
    <row r="182" spans="1:38" x14ac:dyDescent="0.25">
      <c r="A182" t="s">
        <v>254</v>
      </c>
      <c r="B182" t="s">
        <v>499</v>
      </c>
      <c r="C182" t="s">
        <v>114</v>
      </c>
      <c r="D182" t="s">
        <v>498</v>
      </c>
      <c r="E182">
        <v>52</v>
      </c>
      <c r="F182" t="s">
        <v>1765</v>
      </c>
      <c r="G182" t="s">
        <v>2965</v>
      </c>
      <c r="H182"/>
      <c r="I182"/>
      <c r="J182"/>
      <c r="K182"/>
      <c r="M182"/>
      <c r="N182"/>
      <c r="O182"/>
      <c r="P182" s="160"/>
      <c r="Q182" s="160"/>
      <c r="R182"/>
      <c r="T182" s="160"/>
      <c r="U182" s="160"/>
      <c r="V182"/>
      <c r="X182" s="160"/>
      <c r="Y182" s="160"/>
      <c r="Z182"/>
      <c r="AB182" s="160"/>
      <c r="AC182" s="160"/>
      <c r="AD182"/>
      <c r="AF182" s="160"/>
      <c r="AG182" s="160"/>
      <c r="AH182"/>
      <c r="AJ182" s="160"/>
      <c r="AK182" s="160"/>
      <c r="AL182"/>
    </row>
    <row r="183" spans="1:38" x14ac:dyDescent="0.25">
      <c r="A183" t="s">
        <v>254</v>
      </c>
      <c r="B183" t="s">
        <v>499</v>
      </c>
      <c r="C183" t="s">
        <v>114</v>
      </c>
      <c r="D183" t="s">
        <v>498</v>
      </c>
      <c r="E183">
        <v>52</v>
      </c>
      <c r="F183" t="s">
        <v>1767</v>
      </c>
      <c r="G183" t="s">
        <v>2307</v>
      </c>
      <c r="H183"/>
      <c r="I183"/>
      <c r="J183"/>
      <c r="K183"/>
      <c r="M183"/>
      <c r="N183"/>
      <c r="O183"/>
      <c r="P183" s="160"/>
      <c r="Q183" s="160"/>
      <c r="R183"/>
      <c r="T183" s="160"/>
      <c r="U183" s="160"/>
      <c r="V183"/>
      <c r="X183" s="160"/>
      <c r="Y183" s="160"/>
      <c r="Z183"/>
      <c r="AB183" s="160"/>
      <c r="AC183" s="160"/>
      <c r="AD183"/>
      <c r="AF183" s="160"/>
      <c r="AG183" s="160"/>
      <c r="AH183"/>
      <c r="AJ183" s="160"/>
      <c r="AK183" s="160"/>
      <c r="AL183"/>
    </row>
    <row r="184" spans="1:38" x14ac:dyDescent="0.25">
      <c r="A184" t="s">
        <v>254</v>
      </c>
      <c r="B184" t="s">
        <v>499</v>
      </c>
      <c r="C184" t="s">
        <v>114</v>
      </c>
      <c r="D184" t="s">
        <v>498</v>
      </c>
      <c r="E184">
        <v>52</v>
      </c>
      <c r="F184" t="s">
        <v>1768</v>
      </c>
      <c r="G184" t="s">
        <v>2442</v>
      </c>
      <c r="H184"/>
      <c r="I184"/>
      <c r="J184"/>
      <c r="K184"/>
      <c r="M184"/>
      <c r="N184"/>
      <c r="O184"/>
      <c r="P184" s="160"/>
      <c r="Q184" s="160"/>
      <c r="R184"/>
      <c r="T184" s="160"/>
      <c r="U184" s="160"/>
      <c r="V184"/>
      <c r="X184" s="160"/>
      <c r="Y184" s="160"/>
      <c r="Z184"/>
      <c r="AB184" s="160"/>
      <c r="AC184" s="160"/>
      <c r="AD184"/>
      <c r="AF184" s="160"/>
      <c r="AG184" s="160"/>
      <c r="AH184"/>
      <c r="AJ184" s="160"/>
      <c r="AK184" s="160"/>
      <c r="AL184"/>
    </row>
    <row r="185" spans="1:38" x14ac:dyDescent="0.25">
      <c r="A185" t="s">
        <v>254</v>
      </c>
      <c r="B185" t="s">
        <v>506</v>
      </c>
      <c r="C185"/>
      <c r="D185" t="s">
        <v>498</v>
      </c>
      <c r="E185">
        <v>53</v>
      </c>
      <c r="F185"/>
      <c r="G185" t="s">
        <v>341</v>
      </c>
      <c r="H185"/>
      <c r="I185"/>
      <c r="J185"/>
      <c r="K185"/>
      <c r="M185"/>
      <c r="N185"/>
      <c r="O185"/>
      <c r="P185" s="160"/>
      <c r="Q185" s="160"/>
      <c r="R185"/>
      <c r="T185" s="160"/>
      <c r="U185" s="160"/>
      <c r="V185"/>
      <c r="X185" s="160"/>
      <c r="Y185" s="160"/>
      <c r="Z185"/>
      <c r="AB185" s="160"/>
      <c r="AC185" s="160"/>
      <c r="AD185"/>
      <c r="AF185" s="160"/>
      <c r="AG185" s="160"/>
      <c r="AH185"/>
      <c r="AJ185" s="160"/>
      <c r="AK185" s="160"/>
      <c r="AL185"/>
    </row>
    <row r="186" spans="1:38" x14ac:dyDescent="0.25">
      <c r="A186" t="s">
        <v>254</v>
      </c>
      <c r="B186" t="s">
        <v>506</v>
      </c>
      <c r="C186"/>
      <c r="D186" t="s">
        <v>498</v>
      </c>
      <c r="E186">
        <v>53</v>
      </c>
      <c r="F186" t="s">
        <v>1770</v>
      </c>
      <c r="G186" t="s">
        <v>2824</v>
      </c>
      <c r="H186"/>
      <c r="I186"/>
      <c r="J186"/>
      <c r="K186"/>
      <c r="M186"/>
      <c r="N186"/>
      <c r="O186"/>
      <c r="P186" s="160"/>
      <c r="Q186" s="160"/>
      <c r="R186"/>
      <c r="T186" s="160"/>
      <c r="U186" s="160"/>
      <c r="V186"/>
      <c r="X186" s="160"/>
      <c r="Y186" s="160"/>
      <c r="Z186"/>
      <c r="AB186" s="160"/>
      <c r="AC186" s="160"/>
      <c r="AD186"/>
      <c r="AF186" s="160"/>
      <c r="AG186" s="160"/>
      <c r="AH186"/>
      <c r="AJ186" s="160"/>
      <c r="AK186" s="160"/>
      <c r="AL186"/>
    </row>
    <row r="187" spans="1:38" x14ac:dyDescent="0.25">
      <c r="A187" t="s">
        <v>254</v>
      </c>
      <c r="B187" t="s">
        <v>506</v>
      </c>
      <c r="C187"/>
      <c r="D187" t="s">
        <v>498</v>
      </c>
      <c r="E187">
        <v>53</v>
      </c>
      <c r="F187" t="s">
        <v>1772</v>
      </c>
      <c r="G187" t="s">
        <v>2965</v>
      </c>
      <c r="H187"/>
      <c r="I187"/>
      <c r="J187"/>
      <c r="K187"/>
      <c r="M187"/>
      <c r="N187"/>
      <c r="O187"/>
      <c r="P187" s="160"/>
      <c r="Q187" s="160"/>
      <c r="R187"/>
      <c r="T187" s="160"/>
      <c r="U187" s="160"/>
      <c r="V187"/>
      <c r="X187" s="160"/>
      <c r="Y187" s="160"/>
      <c r="Z187"/>
      <c r="AB187" s="160"/>
      <c r="AC187" s="160"/>
      <c r="AD187"/>
      <c r="AF187" s="160"/>
      <c r="AG187" s="160"/>
      <c r="AH187"/>
      <c r="AJ187" s="160"/>
      <c r="AK187" s="160"/>
      <c r="AL187"/>
    </row>
    <row r="188" spans="1:38" x14ac:dyDescent="0.25">
      <c r="A188" t="s">
        <v>254</v>
      </c>
      <c r="B188" t="s">
        <v>506</v>
      </c>
      <c r="C188"/>
      <c r="D188" t="s">
        <v>498</v>
      </c>
      <c r="E188">
        <v>53</v>
      </c>
      <c r="F188" t="s">
        <v>1773</v>
      </c>
      <c r="G188" t="s">
        <v>2442</v>
      </c>
      <c r="H188"/>
      <c r="I188"/>
      <c r="J188"/>
      <c r="K188"/>
      <c r="M188"/>
      <c r="N188"/>
      <c r="O188"/>
      <c r="P188" s="160"/>
      <c r="Q188" s="160"/>
      <c r="R188"/>
      <c r="T188" s="160"/>
      <c r="U188" s="160"/>
      <c r="V188"/>
      <c r="X188" s="160"/>
      <c r="Y188" s="160"/>
      <c r="Z188"/>
      <c r="AB188" s="160"/>
      <c r="AC188" s="160"/>
      <c r="AD188"/>
      <c r="AF188" s="160"/>
      <c r="AG188" s="160"/>
      <c r="AH188"/>
      <c r="AJ188" s="160"/>
      <c r="AK188" s="160"/>
      <c r="AL188"/>
    </row>
    <row r="189" spans="1:38" x14ac:dyDescent="0.25">
      <c r="A189" t="s">
        <v>254</v>
      </c>
      <c r="B189" t="s">
        <v>506</v>
      </c>
      <c r="C189"/>
      <c r="D189" t="s">
        <v>498</v>
      </c>
      <c r="E189">
        <v>53</v>
      </c>
      <c r="F189" t="s">
        <v>1775</v>
      </c>
      <c r="G189" t="s">
        <v>2575</v>
      </c>
      <c r="H189"/>
      <c r="I189"/>
      <c r="J189"/>
      <c r="K189"/>
      <c r="M189"/>
      <c r="N189"/>
      <c r="O189"/>
      <c r="P189" s="160"/>
      <c r="Q189" s="160"/>
      <c r="R189"/>
      <c r="T189" s="160"/>
      <c r="U189" s="160"/>
      <c r="V189"/>
      <c r="X189" s="160"/>
      <c r="Y189" s="160"/>
      <c r="Z189"/>
      <c r="AB189" s="160"/>
      <c r="AC189" s="160"/>
      <c r="AD189"/>
      <c r="AF189" s="160"/>
      <c r="AG189" s="160"/>
      <c r="AH189"/>
      <c r="AJ189" s="160"/>
      <c r="AK189" s="160"/>
      <c r="AL189"/>
    </row>
    <row r="190" spans="1:38" x14ac:dyDescent="0.25">
      <c r="A190" t="s">
        <v>254</v>
      </c>
      <c r="B190" t="s">
        <v>506</v>
      </c>
      <c r="C190"/>
      <c r="D190" t="s">
        <v>498</v>
      </c>
      <c r="E190">
        <v>54</v>
      </c>
      <c r="F190"/>
      <c r="G190" t="s">
        <v>85</v>
      </c>
      <c r="H190"/>
      <c r="I190"/>
      <c r="J190"/>
      <c r="K190"/>
      <c r="M190"/>
      <c r="N190"/>
      <c r="O190"/>
      <c r="P190" s="160"/>
      <c r="Q190" s="160"/>
      <c r="R190"/>
      <c r="T190" s="160"/>
      <c r="U190" s="160"/>
      <c r="V190"/>
      <c r="X190" s="160"/>
      <c r="Y190" s="160"/>
      <c r="Z190"/>
      <c r="AB190" s="160"/>
      <c r="AC190" s="160"/>
      <c r="AD190"/>
      <c r="AF190" s="160"/>
      <c r="AG190" s="160"/>
      <c r="AH190"/>
      <c r="AJ190" s="160"/>
      <c r="AK190" s="160"/>
      <c r="AL190"/>
    </row>
    <row r="191" spans="1:38" x14ac:dyDescent="0.25">
      <c r="A191" t="s">
        <v>254</v>
      </c>
      <c r="B191" t="s">
        <v>506</v>
      </c>
      <c r="C191"/>
      <c r="D191" t="s">
        <v>498</v>
      </c>
      <c r="E191">
        <v>54</v>
      </c>
      <c r="F191" t="s">
        <v>2968</v>
      </c>
      <c r="G191" t="s">
        <v>2307</v>
      </c>
      <c r="H191"/>
      <c r="I191"/>
      <c r="J191"/>
      <c r="K191"/>
      <c r="M191"/>
      <c r="N191"/>
      <c r="O191"/>
      <c r="P191" s="160"/>
      <c r="Q191" s="160"/>
      <c r="R191"/>
      <c r="T191" s="160"/>
      <c r="U191" s="160"/>
      <c r="V191"/>
      <c r="X191" s="160"/>
      <c r="Y191" s="160"/>
      <c r="Z191"/>
      <c r="AB191" s="160"/>
      <c r="AC191" s="160"/>
      <c r="AD191"/>
      <c r="AF191" s="160"/>
      <c r="AG191" s="160"/>
      <c r="AH191"/>
      <c r="AJ191" s="160"/>
      <c r="AK191" s="160"/>
      <c r="AL191"/>
    </row>
    <row r="192" spans="1:38" x14ac:dyDescent="0.25">
      <c r="A192" t="s">
        <v>254</v>
      </c>
      <c r="B192" t="s">
        <v>506</v>
      </c>
      <c r="C192"/>
      <c r="D192" t="s">
        <v>498</v>
      </c>
      <c r="E192">
        <v>54</v>
      </c>
      <c r="F192" t="s">
        <v>2969</v>
      </c>
      <c r="G192" t="s">
        <v>2967</v>
      </c>
      <c r="H192"/>
      <c r="I192"/>
      <c r="J192"/>
      <c r="K192"/>
      <c r="M192"/>
      <c r="N192"/>
      <c r="O192"/>
      <c r="P192" s="160"/>
      <c r="Q192" s="160"/>
      <c r="R192"/>
      <c r="T192" s="160"/>
      <c r="U192" s="160"/>
      <c r="V192"/>
      <c r="X192" s="160"/>
      <c r="Y192" s="160"/>
      <c r="Z192"/>
      <c r="AB192" s="160"/>
      <c r="AC192" s="160"/>
      <c r="AD192"/>
      <c r="AF192" s="160"/>
      <c r="AG192" s="160"/>
      <c r="AH192"/>
      <c r="AJ192" s="160"/>
      <c r="AK192" s="160"/>
      <c r="AL192"/>
    </row>
    <row r="193" spans="1:38" x14ac:dyDescent="0.25">
      <c r="A193" t="s">
        <v>254</v>
      </c>
      <c r="B193" t="s">
        <v>513</v>
      </c>
      <c r="C193"/>
      <c r="D193" t="s">
        <v>498</v>
      </c>
      <c r="E193">
        <v>55</v>
      </c>
      <c r="F193"/>
      <c r="G193" t="s">
        <v>564</v>
      </c>
      <c r="H193"/>
      <c r="I193"/>
      <c r="J193"/>
      <c r="K193"/>
      <c r="M193"/>
      <c r="N193"/>
      <c r="O193"/>
      <c r="P193" s="160"/>
      <c r="Q193" s="160"/>
      <c r="R193"/>
      <c r="T193" s="160"/>
      <c r="U193" s="160"/>
      <c r="V193"/>
      <c r="X193" s="160"/>
      <c r="Y193" s="160"/>
      <c r="Z193"/>
      <c r="AB193" s="160"/>
      <c r="AC193" s="160"/>
      <c r="AD193"/>
      <c r="AF193" s="160"/>
      <c r="AG193" s="160"/>
      <c r="AH193"/>
      <c r="AJ193" s="160"/>
      <c r="AK193" s="160"/>
      <c r="AL193"/>
    </row>
    <row r="194" spans="1:38" x14ac:dyDescent="0.25">
      <c r="A194" t="s">
        <v>254</v>
      </c>
      <c r="B194" t="s">
        <v>513</v>
      </c>
      <c r="C194"/>
      <c r="D194" t="s">
        <v>498</v>
      </c>
      <c r="E194">
        <v>56</v>
      </c>
      <c r="F194"/>
      <c r="G194" t="s">
        <v>561</v>
      </c>
      <c r="H194"/>
      <c r="I194"/>
      <c r="J194"/>
      <c r="K194"/>
      <c r="M194"/>
      <c r="N194"/>
      <c r="O194"/>
      <c r="P194" s="160"/>
      <c r="Q194" s="160"/>
      <c r="R194"/>
      <c r="T194" s="160"/>
      <c r="U194" s="160"/>
      <c r="V194"/>
      <c r="X194" s="160"/>
      <c r="Y194" s="160"/>
      <c r="Z194"/>
      <c r="AB194" s="160"/>
      <c r="AC194" s="160"/>
      <c r="AD194"/>
      <c r="AF194" s="160"/>
      <c r="AG194" s="160"/>
      <c r="AH194"/>
      <c r="AJ194" s="160"/>
      <c r="AK194" s="160"/>
      <c r="AL194"/>
    </row>
    <row r="195" spans="1:38" x14ac:dyDescent="0.25">
      <c r="A195" t="s">
        <v>254</v>
      </c>
      <c r="B195" t="s">
        <v>513</v>
      </c>
      <c r="C195"/>
      <c r="D195" t="s">
        <v>498</v>
      </c>
      <c r="E195">
        <v>56</v>
      </c>
      <c r="F195" t="s">
        <v>2970</v>
      </c>
      <c r="G195" t="s">
        <v>2971</v>
      </c>
      <c r="H195"/>
      <c r="I195"/>
      <c r="J195"/>
      <c r="K195"/>
      <c r="M195"/>
      <c r="N195"/>
      <c r="O195"/>
      <c r="P195" s="160"/>
      <c r="Q195" s="160"/>
      <c r="R195"/>
      <c r="T195" s="160"/>
      <c r="U195" s="160"/>
      <c r="V195"/>
      <c r="X195" s="160"/>
      <c r="Y195" s="160"/>
      <c r="Z195"/>
      <c r="AB195" s="160"/>
      <c r="AC195" s="160"/>
      <c r="AD195"/>
      <c r="AF195" s="160"/>
      <c r="AG195" s="160"/>
      <c r="AH195"/>
      <c r="AJ195" s="160"/>
      <c r="AK195" s="160"/>
      <c r="AL195"/>
    </row>
    <row r="196" spans="1:38" x14ac:dyDescent="0.25">
      <c r="A196" t="s">
        <v>254</v>
      </c>
      <c r="B196" t="s">
        <v>513</v>
      </c>
      <c r="C196"/>
      <c r="D196" t="s">
        <v>498</v>
      </c>
      <c r="E196">
        <v>56</v>
      </c>
      <c r="F196" t="s">
        <v>2972</v>
      </c>
      <c r="G196" t="s">
        <v>2973</v>
      </c>
      <c r="H196"/>
      <c r="I196"/>
      <c r="J196"/>
      <c r="K196"/>
      <c r="M196"/>
      <c r="N196"/>
      <c r="O196"/>
      <c r="P196" s="160"/>
      <c r="Q196" s="160"/>
      <c r="R196"/>
      <c r="T196" s="160"/>
      <c r="U196" s="160"/>
      <c r="V196"/>
      <c r="X196" s="160"/>
      <c r="Y196" s="160"/>
      <c r="Z196"/>
      <c r="AB196" s="160"/>
      <c r="AC196" s="160"/>
      <c r="AD196"/>
      <c r="AF196" s="160"/>
      <c r="AG196" s="160"/>
      <c r="AH196"/>
      <c r="AJ196" s="160"/>
      <c r="AK196" s="160"/>
      <c r="AL196"/>
    </row>
    <row r="197" spans="1:38" x14ac:dyDescent="0.25">
      <c r="A197" t="s">
        <v>254</v>
      </c>
      <c r="B197" t="s">
        <v>513</v>
      </c>
      <c r="C197" t="s">
        <v>565</v>
      </c>
      <c r="D197" t="s">
        <v>498</v>
      </c>
      <c r="E197">
        <v>57</v>
      </c>
      <c r="F197"/>
      <c r="G197" t="s">
        <v>335</v>
      </c>
      <c r="H197"/>
      <c r="I197"/>
      <c r="J197"/>
      <c r="K197"/>
      <c r="M197"/>
      <c r="N197"/>
      <c r="O197"/>
      <c r="P197" s="160"/>
      <c r="Q197" s="160"/>
      <c r="R197"/>
      <c r="T197" s="160"/>
      <c r="U197" s="160"/>
      <c r="V197"/>
      <c r="X197" s="160"/>
      <c r="Y197" s="160"/>
      <c r="Z197"/>
      <c r="AB197" s="160"/>
      <c r="AC197" s="160"/>
      <c r="AD197"/>
      <c r="AF197" s="160"/>
      <c r="AG197" s="160"/>
      <c r="AH197"/>
      <c r="AJ197" s="160"/>
      <c r="AK197" s="160"/>
      <c r="AL197"/>
    </row>
    <row r="198" spans="1:38" x14ac:dyDescent="0.25">
      <c r="H198">
        <f>COUNTA(H10:H197)</f>
        <v>0</v>
      </c>
      <c r="I198">
        <f t="shared" ref="I198:J198" si="7">COUNTA(I10:I197)</f>
        <v>0</v>
      </c>
      <c r="J198">
        <f t="shared" si="7"/>
        <v>0</v>
      </c>
    </row>
    <row r="199" spans="1:38" ht="42.75" customHeight="1" x14ac:dyDescent="0.25">
      <c r="A199" s="161" t="s">
        <v>4139</v>
      </c>
      <c r="B199" s="160"/>
      <c r="C199" s="160"/>
      <c r="D199" s="160"/>
      <c r="E199" s="160"/>
    </row>
    <row r="200" spans="1:38" ht="45" x14ac:dyDescent="0.25">
      <c r="A200" s="52" t="s">
        <v>3</v>
      </c>
      <c r="B200" s="52" t="s">
        <v>4112</v>
      </c>
      <c r="C200" s="52" t="s">
        <v>4113</v>
      </c>
      <c r="D200" s="52" t="s">
        <v>4114</v>
      </c>
      <c r="E200" s="52" t="s">
        <v>4115</v>
      </c>
    </row>
    <row r="201" spans="1:38" x14ac:dyDescent="0.25">
      <c r="A201" s="54" t="s">
        <v>0</v>
      </c>
      <c r="B201" s="53">
        <f>COUNTIFS($A$10:$A$197,$A201,H$10:H$197,"&lt;&gt;")</f>
        <v>0</v>
      </c>
      <c r="C201" s="53">
        <f t="shared" ref="C201:D201" si="8">COUNTIFS($A$10:$A$197,$A201,I$10:I$197,"&lt;&gt;")</f>
        <v>0</v>
      </c>
      <c r="D201" s="53">
        <f t="shared" si="8"/>
        <v>0</v>
      </c>
      <c r="E201" s="57" t="str">
        <f>IFERROR(B201/(B201+C201),"")</f>
        <v/>
      </c>
    </row>
    <row r="202" spans="1:38" x14ac:dyDescent="0.25">
      <c r="A202" s="54" t="s">
        <v>24</v>
      </c>
      <c r="B202" s="53">
        <f t="shared" ref="B202:B207" si="9">COUNTIFS($A$10:$A$197,$A202,H$10:H$197,"&lt;&gt;")</f>
        <v>0</v>
      </c>
      <c r="C202" s="53">
        <f t="shared" ref="C202:C207" si="10">COUNTIFS($A$10:$A$197,$A202,I$10:I$197,"&lt;&gt;")</f>
        <v>0</v>
      </c>
      <c r="D202" s="53">
        <f t="shared" ref="D202:D207" si="11">COUNTIFS($A$10:$A$197,$A202,J$10:J$197,"&lt;&gt;")</f>
        <v>0</v>
      </c>
      <c r="E202" s="57" t="str">
        <f t="shared" ref="E202:E208" si="12">IFERROR(B202/(B202+C202),"")</f>
        <v/>
      </c>
    </row>
    <row r="203" spans="1:38" x14ac:dyDescent="0.25">
      <c r="A203" s="54" t="s">
        <v>125</v>
      </c>
      <c r="B203" s="53">
        <f t="shared" si="9"/>
        <v>0</v>
      </c>
      <c r="C203" s="53">
        <f t="shared" si="10"/>
        <v>0</v>
      </c>
      <c r="D203" s="53">
        <f t="shared" si="11"/>
        <v>0</v>
      </c>
      <c r="E203" s="57" t="str">
        <f t="shared" si="12"/>
        <v/>
      </c>
    </row>
    <row r="204" spans="1:38" ht="30" x14ac:dyDescent="0.25">
      <c r="A204" s="54" t="s">
        <v>167</v>
      </c>
      <c r="B204" s="53">
        <f t="shared" si="9"/>
        <v>0</v>
      </c>
      <c r="C204" s="53">
        <f t="shared" si="10"/>
        <v>0</v>
      </c>
      <c r="D204" s="53">
        <f t="shared" si="11"/>
        <v>0</v>
      </c>
      <c r="E204" s="57" t="str">
        <f t="shared" si="12"/>
        <v/>
      </c>
    </row>
    <row r="205" spans="1:38" ht="30" x14ac:dyDescent="0.25">
      <c r="A205" s="54" t="s">
        <v>189</v>
      </c>
      <c r="B205" s="53">
        <f t="shared" si="9"/>
        <v>0</v>
      </c>
      <c r="C205" s="53">
        <f t="shared" si="10"/>
        <v>0</v>
      </c>
      <c r="D205" s="53">
        <f t="shared" si="11"/>
        <v>0</v>
      </c>
      <c r="E205" s="57" t="str">
        <f t="shared" si="12"/>
        <v/>
      </c>
    </row>
    <row r="206" spans="1:38" ht="30" x14ac:dyDescent="0.25">
      <c r="A206" s="54" t="s">
        <v>363</v>
      </c>
      <c r="B206" s="53">
        <f t="shared" si="9"/>
        <v>0</v>
      </c>
      <c r="C206" s="53">
        <f t="shared" si="10"/>
        <v>0</v>
      </c>
      <c r="D206" s="53">
        <f t="shared" si="11"/>
        <v>0</v>
      </c>
      <c r="E206" s="57" t="str">
        <f t="shared" si="12"/>
        <v/>
      </c>
    </row>
    <row r="207" spans="1:38" x14ac:dyDescent="0.25">
      <c r="A207" s="54" t="s">
        <v>254</v>
      </c>
      <c r="B207" s="53">
        <f t="shared" si="9"/>
        <v>0</v>
      </c>
      <c r="C207" s="53">
        <f t="shared" si="10"/>
        <v>0</v>
      </c>
      <c r="D207" s="53">
        <f t="shared" si="11"/>
        <v>0</v>
      </c>
      <c r="E207" s="57" t="str">
        <f t="shared" si="12"/>
        <v/>
      </c>
    </row>
    <row r="208" spans="1:38" x14ac:dyDescent="0.25">
      <c r="A208" s="56" t="s">
        <v>1456</v>
      </c>
      <c r="B208" s="55">
        <f>SUM(B201:B207)</f>
        <v>0</v>
      </c>
      <c r="C208" s="55">
        <f t="shared" ref="C208:D208" si="13">SUM(C201:C207)</f>
        <v>0</v>
      </c>
      <c r="D208" s="55">
        <f t="shared" si="13"/>
        <v>0</v>
      </c>
      <c r="E208" s="58" t="str">
        <f t="shared" si="12"/>
        <v/>
      </c>
    </row>
  </sheetData>
  <mergeCells count="1150">
    <mergeCell ref="A199:E199"/>
    <mergeCell ref="AB10:AC10"/>
    <mergeCell ref="AF10:AG10"/>
    <mergeCell ref="P9:Q9"/>
    <mergeCell ref="T9:U9"/>
    <mergeCell ref="X9:Y9"/>
    <mergeCell ref="AB9:AC9"/>
    <mergeCell ref="AF9:AG9"/>
    <mergeCell ref="AJ9:AK9"/>
    <mergeCell ref="B1:I1"/>
    <mergeCell ref="A4:B4"/>
    <mergeCell ref="A5:B5"/>
    <mergeCell ref="P1:R1"/>
    <mergeCell ref="T1:V1"/>
    <mergeCell ref="AJ12:AK12"/>
    <mergeCell ref="P13:Q13"/>
    <mergeCell ref="T13:U13"/>
    <mergeCell ref="X13:Y13"/>
    <mergeCell ref="AB13:AC13"/>
    <mergeCell ref="AF13:AG13"/>
    <mergeCell ref="AJ13:AK13"/>
    <mergeCell ref="P12:Q12"/>
    <mergeCell ref="T12:U12"/>
    <mergeCell ref="X12:Y12"/>
    <mergeCell ref="AB12:AC12"/>
    <mergeCell ref="AF12:AG12"/>
    <mergeCell ref="X1:Z1"/>
    <mergeCell ref="AB1:AD1"/>
    <mergeCell ref="AF1:AH1"/>
    <mergeCell ref="AJ1:AL1"/>
    <mergeCell ref="P8:R8"/>
    <mergeCell ref="T8:V8"/>
    <mergeCell ref="X8:Z8"/>
    <mergeCell ref="AB8:AD8"/>
    <mergeCell ref="AF8:AH8"/>
    <mergeCell ref="AJ8:AL8"/>
    <mergeCell ref="AJ10:AK10"/>
    <mergeCell ref="P11:Q11"/>
    <mergeCell ref="T11:U11"/>
    <mergeCell ref="X11:Y11"/>
    <mergeCell ref="AB11:AC11"/>
    <mergeCell ref="AF11:AG11"/>
    <mergeCell ref="AJ11:AK11"/>
    <mergeCell ref="P10:Q10"/>
    <mergeCell ref="T10:U10"/>
    <mergeCell ref="X10:Y10"/>
    <mergeCell ref="AJ16:AK16"/>
    <mergeCell ref="P17:Q17"/>
    <mergeCell ref="T17:U17"/>
    <mergeCell ref="X17:Y17"/>
    <mergeCell ref="AB17:AC17"/>
    <mergeCell ref="AF17:AG17"/>
    <mergeCell ref="AJ17:AK17"/>
    <mergeCell ref="P16:Q16"/>
    <mergeCell ref="T16:U16"/>
    <mergeCell ref="X16:Y16"/>
    <mergeCell ref="AB16:AC16"/>
    <mergeCell ref="AF16:AG16"/>
    <mergeCell ref="AJ14:AK14"/>
    <mergeCell ref="P15:Q15"/>
    <mergeCell ref="T15:U15"/>
    <mergeCell ref="X15:Y15"/>
    <mergeCell ref="AB15:AC15"/>
    <mergeCell ref="AF15:AG15"/>
    <mergeCell ref="AJ15:AK15"/>
    <mergeCell ref="P14:Q14"/>
    <mergeCell ref="T14:U14"/>
    <mergeCell ref="X14:Y14"/>
    <mergeCell ref="AB14:AC14"/>
    <mergeCell ref="AF14:AG14"/>
    <mergeCell ref="AJ20:AK20"/>
    <mergeCell ref="P21:Q21"/>
    <mergeCell ref="T21:U21"/>
    <mergeCell ref="X21:Y21"/>
    <mergeCell ref="AB21:AC21"/>
    <mergeCell ref="AF21:AG21"/>
    <mergeCell ref="AJ21:AK21"/>
    <mergeCell ref="P20:Q20"/>
    <mergeCell ref="T20:U20"/>
    <mergeCell ref="X20:Y20"/>
    <mergeCell ref="AB20:AC20"/>
    <mergeCell ref="AF20:AG20"/>
    <mergeCell ref="AJ18:AK18"/>
    <mergeCell ref="P19:Q19"/>
    <mergeCell ref="T19:U19"/>
    <mergeCell ref="X19:Y19"/>
    <mergeCell ref="AB19:AC19"/>
    <mergeCell ref="AF19:AG19"/>
    <mergeCell ref="AJ19:AK19"/>
    <mergeCell ref="P18:Q18"/>
    <mergeCell ref="T18:U18"/>
    <mergeCell ref="X18:Y18"/>
    <mergeCell ref="AB18:AC18"/>
    <mergeCell ref="AF18:AG18"/>
    <mergeCell ref="AJ24:AK24"/>
    <mergeCell ref="P25:Q25"/>
    <mergeCell ref="T25:U25"/>
    <mergeCell ref="X25:Y25"/>
    <mergeCell ref="AB25:AC25"/>
    <mergeCell ref="AF25:AG25"/>
    <mergeCell ref="AJ25:AK25"/>
    <mergeCell ref="P24:Q24"/>
    <mergeCell ref="T24:U24"/>
    <mergeCell ref="X24:Y24"/>
    <mergeCell ref="AB24:AC24"/>
    <mergeCell ref="AF24:AG24"/>
    <mergeCell ref="AJ22:AK22"/>
    <mergeCell ref="P23:Q23"/>
    <mergeCell ref="T23:U23"/>
    <mergeCell ref="X23:Y23"/>
    <mergeCell ref="AB23:AC23"/>
    <mergeCell ref="AF23:AG23"/>
    <mergeCell ref="AJ23:AK23"/>
    <mergeCell ref="P22:Q22"/>
    <mergeCell ref="T22:U22"/>
    <mergeCell ref="X22:Y22"/>
    <mergeCell ref="AB22:AC22"/>
    <mergeCell ref="AF22:AG22"/>
    <mergeCell ref="AJ28:AK28"/>
    <mergeCell ref="P29:Q29"/>
    <mergeCell ref="T29:U29"/>
    <mergeCell ref="X29:Y29"/>
    <mergeCell ref="AB29:AC29"/>
    <mergeCell ref="AF29:AG29"/>
    <mergeCell ref="AJ29:AK29"/>
    <mergeCell ref="P28:Q28"/>
    <mergeCell ref="T28:U28"/>
    <mergeCell ref="X28:Y28"/>
    <mergeCell ref="AB28:AC28"/>
    <mergeCell ref="AF28:AG28"/>
    <mergeCell ref="AJ26:AK26"/>
    <mergeCell ref="P27:Q27"/>
    <mergeCell ref="T27:U27"/>
    <mergeCell ref="X27:Y27"/>
    <mergeCell ref="AB27:AC27"/>
    <mergeCell ref="AF27:AG27"/>
    <mergeCell ref="AJ27:AK27"/>
    <mergeCell ref="P26:Q26"/>
    <mergeCell ref="T26:U26"/>
    <mergeCell ref="X26:Y26"/>
    <mergeCell ref="AB26:AC26"/>
    <mergeCell ref="AF26:AG26"/>
    <mergeCell ref="AJ32:AK32"/>
    <mergeCell ref="P33:Q33"/>
    <mergeCell ref="T33:U33"/>
    <mergeCell ref="X33:Y33"/>
    <mergeCell ref="AB33:AC33"/>
    <mergeCell ref="AF33:AG33"/>
    <mergeCell ref="AJ33:AK33"/>
    <mergeCell ref="P32:Q32"/>
    <mergeCell ref="T32:U32"/>
    <mergeCell ref="X32:Y32"/>
    <mergeCell ref="AB32:AC32"/>
    <mergeCell ref="AF32:AG32"/>
    <mergeCell ref="AJ30:AK30"/>
    <mergeCell ref="P31:Q31"/>
    <mergeCell ref="T31:U31"/>
    <mergeCell ref="X31:Y31"/>
    <mergeCell ref="AB31:AC31"/>
    <mergeCell ref="AF31:AG31"/>
    <mergeCell ref="AJ31:AK31"/>
    <mergeCell ref="P30:Q30"/>
    <mergeCell ref="T30:U30"/>
    <mergeCell ref="X30:Y30"/>
    <mergeCell ref="AB30:AC30"/>
    <mergeCell ref="AF30:AG30"/>
    <mergeCell ref="AJ36:AK36"/>
    <mergeCell ref="P37:Q37"/>
    <mergeCell ref="T37:U37"/>
    <mergeCell ref="X37:Y37"/>
    <mergeCell ref="AB37:AC37"/>
    <mergeCell ref="AF37:AG37"/>
    <mergeCell ref="AJ37:AK37"/>
    <mergeCell ref="P36:Q36"/>
    <mergeCell ref="T36:U36"/>
    <mergeCell ref="X36:Y36"/>
    <mergeCell ref="AB36:AC36"/>
    <mergeCell ref="AF36:AG36"/>
    <mergeCell ref="AJ34:AK34"/>
    <mergeCell ref="P35:Q35"/>
    <mergeCell ref="T35:U35"/>
    <mergeCell ref="X35:Y35"/>
    <mergeCell ref="AB35:AC35"/>
    <mergeCell ref="AF35:AG35"/>
    <mergeCell ref="AJ35:AK35"/>
    <mergeCell ref="P34:Q34"/>
    <mergeCell ref="T34:U34"/>
    <mergeCell ref="X34:Y34"/>
    <mergeCell ref="AB34:AC34"/>
    <mergeCell ref="AF34:AG34"/>
    <mergeCell ref="AJ40:AK40"/>
    <mergeCell ref="P41:Q41"/>
    <mergeCell ref="T41:U41"/>
    <mergeCell ref="X41:Y41"/>
    <mergeCell ref="AB41:AC41"/>
    <mergeCell ref="AF41:AG41"/>
    <mergeCell ref="AJ41:AK41"/>
    <mergeCell ref="P40:Q40"/>
    <mergeCell ref="T40:U40"/>
    <mergeCell ref="X40:Y40"/>
    <mergeCell ref="AB40:AC40"/>
    <mergeCell ref="AF40:AG40"/>
    <mergeCell ref="AJ38:AK38"/>
    <mergeCell ref="P39:Q39"/>
    <mergeCell ref="T39:U39"/>
    <mergeCell ref="X39:Y39"/>
    <mergeCell ref="AB39:AC39"/>
    <mergeCell ref="AF39:AG39"/>
    <mergeCell ref="AJ39:AK39"/>
    <mergeCell ref="P38:Q38"/>
    <mergeCell ref="T38:U38"/>
    <mergeCell ref="X38:Y38"/>
    <mergeCell ref="AB38:AC38"/>
    <mergeCell ref="AF38:AG38"/>
    <mergeCell ref="AJ44:AK44"/>
    <mergeCell ref="P45:Q45"/>
    <mergeCell ref="T45:U45"/>
    <mergeCell ref="X45:Y45"/>
    <mergeCell ref="AB45:AC45"/>
    <mergeCell ref="AF45:AG45"/>
    <mergeCell ref="AJ45:AK45"/>
    <mergeCell ref="P44:Q44"/>
    <mergeCell ref="T44:U44"/>
    <mergeCell ref="X44:Y44"/>
    <mergeCell ref="AB44:AC44"/>
    <mergeCell ref="AF44:AG44"/>
    <mergeCell ref="AJ42:AK42"/>
    <mergeCell ref="P43:Q43"/>
    <mergeCell ref="T43:U43"/>
    <mergeCell ref="X43:Y43"/>
    <mergeCell ref="AB43:AC43"/>
    <mergeCell ref="AF43:AG43"/>
    <mergeCell ref="AJ43:AK43"/>
    <mergeCell ref="P42:Q42"/>
    <mergeCell ref="T42:U42"/>
    <mergeCell ref="X42:Y42"/>
    <mergeCell ref="AB42:AC42"/>
    <mergeCell ref="AF42:AG42"/>
    <mergeCell ref="AJ48:AK48"/>
    <mergeCell ref="P49:Q49"/>
    <mergeCell ref="T49:U49"/>
    <mergeCell ref="X49:Y49"/>
    <mergeCell ref="AB49:AC49"/>
    <mergeCell ref="AF49:AG49"/>
    <mergeCell ref="AJ49:AK49"/>
    <mergeCell ref="P48:Q48"/>
    <mergeCell ref="T48:U48"/>
    <mergeCell ref="X48:Y48"/>
    <mergeCell ref="AB48:AC48"/>
    <mergeCell ref="AF48:AG48"/>
    <mergeCell ref="AJ46:AK46"/>
    <mergeCell ref="P47:Q47"/>
    <mergeCell ref="T47:U47"/>
    <mergeCell ref="X47:Y47"/>
    <mergeCell ref="AB47:AC47"/>
    <mergeCell ref="AF47:AG47"/>
    <mergeCell ref="AJ47:AK47"/>
    <mergeCell ref="P46:Q46"/>
    <mergeCell ref="T46:U46"/>
    <mergeCell ref="X46:Y46"/>
    <mergeCell ref="AB46:AC46"/>
    <mergeCell ref="AF46:AG46"/>
    <mergeCell ref="AJ52:AK52"/>
    <mergeCell ref="P53:Q53"/>
    <mergeCell ref="T53:U53"/>
    <mergeCell ref="X53:Y53"/>
    <mergeCell ref="AB53:AC53"/>
    <mergeCell ref="AF53:AG53"/>
    <mergeCell ref="AJ53:AK53"/>
    <mergeCell ref="P52:Q52"/>
    <mergeCell ref="T52:U52"/>
    <mergeCell ref="X52:Y52"/>
    <mergeCell ref="AB52:AC52"/>
    <mergeCell ref="AF52:AG52"/>
    <mergeCell ref="AJ50:AK50"/>
    <mergeCell ref="P51:Q51"/>
    <mergeCell ref="T51:U51"/>
    <mergeCell ref="X51:Y51"/>
    <mergeCell ref="AB51:AC51"/>
    <mergeCell ref="AF51:AG51"/>
    <mergeCell ref="AJ51:AK51"/>
    <mergeCell ref="P50:Q50"/>
    <mergeCell ref="T50:U50"/>
    <mergeCell ref="X50:Y50"/>
    <mergeCell ref="AB50:AC50"/>
    <mergeCell ref="AF50:AG50"/>
    <mergeCell ref="AJ56:AK56"/>
    <mergeCell ref="P57:Q57"/>
    <mergeCell ref="T57:U57"/>
    <mergeCell ref="X57:Y57"/>
    <mergeCell ref="AB57:AC57"/>
    <mergeCell ref="AF57:AG57"/>
    <mergeCell ref="AJ57:AK57"/>
    <mergeCell ref="P56:Q56"/>
    <mergeCell ref="T56:U56"/>
    <mergeCell ref="X56:Y56"/>
    <mergeCell ref="AB56:AC56"/>
    <mergeCell ref="AF56:AG56"/>
    <mergeCell ref="AJ54:AK54"/>
    <mergeCell ref="P55:Q55"/>
    <mergeCell ref="T55:U55"/>
    <mergeCell ref="X55:Y55"/>
    <mergeCell ref="AB55:AC55"/>
    <mergeCell ref="AF55:AG55"/>
    <mergeCell ref="AJ55:AK55"/>
    <mergeCell ref="P54:Q54"/>
    <mergeCell ref="T54:U54"/>
    <mergeCell ref="X54:Y54"/>
    <mergeCell ref="AB54:AC54"/>
    <mergeCell ref="AF54:AG54"/>
    <mergeCell ref="AJ60:AK60"/>
    <mergeCell ref="P61:Q61"/>
    <mergeCell ref="T61:U61"/>
    <mergeCell ref="X61:Y61"/>
    <mergeCell ref="AB61:AC61"/>
    <mergeCell ref="AF61:AG61"/>
    <mergeCell ref="AJ61:AK61"/>
    <mergeCell ref="P60:Q60"/>
    <mergeCell ref="T60:U60"/>
    <mergeCell ref="X60:Y60"/>
    <mergeCell ref="AB60:AC60"/>
    <mergeCell ref="AF60:AG60"/>
    <mergeCell ref="AJ58:AK58"/>
    <mergeCell ref="P59:Q59"/>
    <mergeCell ref="T59:U59"/>
    <mergeCell ref="X59:Y59"/>
    <mergeCell ref="AB59:AC59"/>
    <mergeCell ref="AF59:AG59"/>
    <mergeCell ref="AJ59:AK59"/>
    <mergeCell ref="P58:Q58"/>
    <mergeCell ref="T58:U58"/>
    <mergeCell ref="X58:Y58"/>
    <mergeCell ref="AB58:AC58"/>
    <mergeCell ref="AF58:AG58"/>
    <mergeCell ref="AJ64:AK64"/>
    <mergeCell ref="P65:Q65"/>
    <mergeCell ref="T65:U65"/>
    <mergeCell ref="X65:Y65"/>
    <mergeCell ref="AB65:AC65"/>
    <mergeCell ref="AF65:AG65"/>
    <mergeCell ref="AJ65:AK65"/>
    <mergeCell ref="P64:Q64"/>
    <mergeCell ref="T64:U64"/>
    <mergeCell ref="X64:Y64"/>
    <mergeCell ref="AB64:AC64"/>
    <mergeCell ref="AF64:AG64"/>
    <mergeCell ref="AJ62:AK62"/>
    <mergeCell ref="P63:Q63"/>
    <mergeCell ref="T63:U63"/>
    <mergeCell ref="X63:Y63"/>
    <mergeCell ref="AB63:AC63"/>
    <mergeCell ref="AF63:AG63"/>
    <mergeCell ref="AJ63:AK63"/>
    <mergeCell ref="P62:Q62"/>
    <mergeCell ref="T62:U62"/>
    <mergeCell ref="X62:Y62"/>
    <mergeCell ref="AB62:AC62"/>
    <mergeCell ref="AF62:AG62"/>
    <mergeCell ref="AJ68:AK68"/>
    <mergeCell ref="P69:Q69"/>
    <mergeCell ref="T69:U69"/>
    <mergeCell ref="X69:Y69"/>
    <mergeCell ref="AB69:AC69"/>
    <mergeCell ref="AF69:AG69"/>
    <mergeCell ref="AJ69:AK69"/>
    <mergeCell ref="P68:Q68"/>
    <mergeCell ref="T68:U68"/>
    <mergeCell ref="X68:Y68"/>
    <mergeCell ref="AB68:AC68"/>
    <mergeCell ref="AF68:AG68"/>
    <mergeCell ref="AJ66:AK66"/>
    <mergeCell ref="P67:Q67"/>
    <mergeCell ref="T67:U67"/>
    <mergeCell ref="X67:Y67"/>
    <mergeCell ref="AB67:AC67"/>
    <mergeCell ref="AF67:AG67"/>
    <mergeCell ref="AJ67:AK67"/>
    <mergeCell ref="P66:Q66"/>
    <mergeCell ref="T66:U66"/>
    <mergeCell ref="X66:Y66"/>
    <mergeCell ref="AB66:AC66"/>
    <mergeCell ref="AF66:AG66"/>
    <mergeCell ref="AJ72:AK72"/>
    <mergeCell ref="P73:Q73"/>
    <mergeCell ref="T73:U73"/>
    <mergeCell ref="X73:Y73"/>
    <mergeCell ref="AB73:AC73"/>
    <mergeCell ref="AF73:AG73"/>
    <mergeCell ref="AJ73:AK73"/>
    <mergeCell ref="P72:Q72"/>
    <mergeCell ref="T72:U72"/>
    <mergeCell ref="X72:Y72"/>
    <mergeCell ref="AB72:AC72"/>
    <mergeCell ref="AF72:AG72"/>
    <mergeCell ref="AJ70:AK70"/>
    <mergeCell ref="P71:Q71"/>
    <mergeCell ref="T71:U71"/>
    <mergeCell ref="X71:Y71"/>
    <mergeCell ref="AB71:AC71"/>
    <mergeCell ref="AF71:AG71"/>
    <mergeCell ref="AJ71:AK71"/>
    <mergeCell ref="P70:Q70"/>
    <mergeCell ref="T70:U70"/>
    <mergeCell ref="X70:Y70"/>
    <mergeCell ref="AB70:AC70"/>
    <mergeCell ref="AF70:AG70"/>
    <mergeCell ref="AJ76:AK76"/>
    <mergeCell ref="P77:Q77"/>
    <mergeCell ref="T77:U77"/>
    <mergeCell ref="X77:Y77"/>
    <mergeCell ref="AB77:AC77"/>
    <mergeCell ref="AF77:AG77"/>
    <mergeCell ref="AJ77:AK77"/>
    <mergeCell ref="P76:Q76"/>
    <mergeCell ref="T76:U76"/>
    <mergeCell ref="X76:Y76"/>
    <mergeCell ref="AB76:AC76"/>
    <mergeCell ref="AF76:AG76"/>
    <mergeCell ref="AJ74:AK74"/>
    <mergeCell ref="P75:Q75"/>
    <mergeCell ref="T75:U75"/>
    <mergeCell ref="X75:Y75"/>
    <mergeCell ref="AB75:AC75"/>
    <mergeCell ref="AF75:AG75"/>
    <mergeCell ref="AJ75:AK75"/>
    <mergeCell ref="P74:Q74"/>
    <mergeCell ref="T74:U74"/>
    <mergeCell ref="X74:Y74"/>
    <mergeCell ref="AB74:AC74"/>
    <mergeCell ref="AF74:AG74"/>
    <mergeCell ref="AJ80:AK80"/>
    <mergeCell ref="P81:Q81"/>
    <mergeCell ref="T81:U81"/>
    <mergeCell ref="X81:Y81"/>
    <mergeCell ref="AB81:AC81"/>
    <mergeCell ref="AF81:AG81"/>
    <mergeCell ref="AJ81:AK81"/>
    <mergeCell ref="P80:Q80"/>
    <mergeCell ref="T80:U80"/>
    <mergeCell ref="X80:Y80"/>
    <mergeCell ref="AB80:AC80"/>
    <mergeCell ref="AF80:AG80"/>
    <mergeCell ref="AJ78:AK78"/>
    <mergeCell ref="P79:Q79"/>
    <mergeCell ref="T79:U79"/>
    <mergeCell ref="X79:Y79"/>
    <mergeCell ref="AB79:AC79"/>
    <mergeCell ref="AF79:AG79"/>
    <mergeCell ref="AJ79:AK79"/>
    <mergeCell ref="P78:Q78"/>
    <mergeCell ref="T78:U78"/>
    <mergeCell ref="X78:Y78"/>
    <mergeCell ref="AB78:AC78"/>
    <mergeCell ref="AF78:AG78"/>
    <mergeCell ref="AJ84:AK84"/>
    <mergeCell ref="P85:Q85"/>
    <mergeCell ref="T85:U85"/>
    <mergeCell ref="X85:Y85"/>
    <mergeCell ref="AB85:AC85"/>
    <mergeCell ref="AF85:AG85"/>
    <mergeCell ref="AJ85:AK85"/>
    <mergeCell ref="P84:Q84"/>
    <mergeCell ref="T84:U84"/>
    <mergeCell ref="X84:Y84"/>
    <mergeCell ref="AB84:AC84"/>
    <mergeCell ref="AF84:AG84"/>
    <mergeCell ref="AJ82:AK82"/>
    <mergeCell ref="P83:Q83"/>
    <mergeCell ref="T83:U83"/>
    <mergeCell ref="X83:Y83"/>
    <mergeCell ref="AB83:AC83"/>
    <mergeCell ref="AF83:AG83"/>
    <mergeCell ref="AJ83:AK83"/>
    <mergeCell ref="P82:Q82"/>
    <mergeCell ref="T82:U82"/>
    <mergeCell ref="X82:Y82"/>
    <mergeCell ref="AB82:AC82"/>
    <mergeCell ref="AF82:AG82"/>
    <mergeCell ref="AJ88:AK88"/>
    <mergeCell ref="P89:Q89"/>
    <mergeCell ref="T89:U89"/>
    <mergeCell ref="X89:Y89"/>
    <mergeCell ref="AB89:AC89"/>
    <mergeCell ref="AF89:AG89"/>
    <mergeCell ref="AJ89:AK89"/>
    <mergeCell ref="P88:Q88"/>
    <mergeCell ref="T88:U88"/>
    <mergeCell ref="X88:Y88"/>
    <mergeCell ref="AB88:AC88"/>
    <mergeCell ref="AF88:AG88"/>
    <mergeCell ref="AJ86:AK86"/>
    <mergeCell ref="P87:Q87"/>
    <mergeCell ref="T87:U87"/>
    <mergeCell ref="X87:Y87"/>
    <mergeCell ref="AB87:AC87"/>
    <mergeCell ref="AF87:AG87"/>
    <mergeCell ref="AJ87:AK87"/>
    <mergeCell ref="P86:Q86"/>
    <mergeCell ref="T86:U86"/>
    <mergeCell ref="X86:Y86"/>
    <mergeCell ref="AB86:AC86"/>
    <mergeCell ref="AF86:AG86"/>
    <mergeCell ref="AJ92:AK92"/>
    <mergeCell ref="P93:Q93"/>
    <mergeCell ref="T93:U93"/>
    <mergeCell ref="X93:Y93"/>
    <mergeCell ref="AB93:AC93"/>
    <mergeCell ref="AF93:AG93"/>
    <mergeCell ref="AJ93:AK93"/>
    <mergeCell ref="P92:Q92"/>
    <mergeCell ref="T92:U92"/>
    <mergeCell ref="X92:Y92"/>
    <mergeCell ref="AB92:AC92"/>
    <mergeCell ref="AF92:AG92"/>
    <mergeCell ref="AJ90:AK90"/>
    <mergeCell ref="P91:Q91"/>
    <mergeCell ref="T91:U91"/>
    <mergeCell ref="X91:Y91"/>
    <mergeCell ref="AB91:AC91"/>
    <mergeCell ref="AF91:AG91"/>
    <mergeCell ref="AJ91:AK91"/>
    <mergeCell ref="P90:Q90"/>
    <mergeCell ref="T90:U90"/>
    <mergeCell ref="X90:Y90"/>
    <mergeCell ref="AB90:AC90"/>
    <mergeCell ref="AF90:AG90"/>
    <mergeCell ref="AJ96:AK96"/>
    <mergeCell ref="P97:Q97"/>
    <mergeCell ref="T97:U97"/>
    <mergeCell ref="X97:Y97"/>
    <mergeCell ref="AB97:AC97"/>
    <mergeCell ref="AF97:AG97"/>
    <mergeCell ref="AJ97:AK97"/>
    <mergeCell ref="P96:Q96"/>
    <mergeCell ref="T96:U96"/>
    <mergeCell ref="X96:Y96"/>
    <mergeCell ref="AB96:AC96"/>
    <mergeCell ref="AF96:AG96"/>
    <mergeCell ref="AJ94:AK94"/>
    <mergeCell ref="P95:Q95"/>
    <mergeCell ref="T95:U95"/>
    <mergeCell ref="X95:Y95"/>
    <mergeCell ref="AB95:AC95"/>
    <mergeCell ref="AF95:AG95"/>
    <mergeCell ref="AJ95:AK95"/>
    <mergeCell ref="P94:Q94"/>
    <mergeCell ref="T94:U94"/>
    <mergeCell ref="X94:Y94"/>
    <mergeCell ref="AB94:AC94"/>
    <mergeCell ref="AF94:AG94"/>
    <mergeCell ref="AJ100:AK100"/>
    <mergeCell ref="P101:Q101"/>
    <mergeCell ref="T101:U101"/>
    <mergeCell ref="X101:Y101"/>
    <mergeCell ref="AB101:AC101"/>
    <mergeCell ref="AF101:AG101"/>
    <mergeCell ref="AJ101:AK101"/>
    <mergeCell ref="P100:Q100"/>
    <mergeCell ref="T100:U100"/>
    <mergeCell ref="X100:Y100"/>
    <mergeCell ref="AB100:AC100"/>
    <mergeCell ref="AF100:AG100"/>
    <mergeCell ref="AJ98:AK98"/>
    <mergeCell ref="P99:Q99"/>
    <mergeCell ref="T99:U99"/>
    <mergeCell ref="X99:Y99"/>
    <mergeCell ref="AB99:AC99"/>
    <mergeCell ref="AF99:AG99"/>
    <mergeCell ref="AJ99:AK99"/>
    <mergeCell ref="P98:Q98"/>
    <mergeCell ref="T98:U98"/>
    <mergeCell ref="X98:Y98"/>
    <mergeCell ref="AB98:AC98"/>
    <mergeCell ref="AF98:AG98"/>
    <mergeCell ref="AJ104:AK104"/>
    <mergeCell ref="P105:Q105"/>
    <mergeCell ref="T105:U105"/>
    <mergeCell ref="X105:Y105"/>
    <mergeCell ref="AB105:AC105"/>
    <mergeCell ref="AF105:AG105"/>
    <mergeCell ref="AJ105:AK105"/>
    <mergeCell ref="P104:Q104"/>
    <mergeCell ref="T104:U104"/>
    <mergeCell ref="X104:Y104"/>
    <mergeCell ref="AB104:AC104"/>
    <mergeCell ref="AF104:AG104"/>
    <mergeCell ref="AJ102:AK102"/>
    <mergeCell ref="P103:Q103"/>
    <mergeCell ref="T103:U103"/>
    <mergeCell ref="X103:Y103"/>
    <mergeCell ref="AB103:AC103"/>
    <mergeCell ref="AF103:AG103"/>
    <mergeCell ref="AJ103:AK103"/>
    <mergeCell ref="P102:Q102"/>
    <mergeCell ref="T102:U102"/>
    <mergeCell ref="X102:Y102"/>
    <mergeCell ref="AB102:AC102"/>
    <mergeCell ref="AF102:AG102"/>
    <mergeCell ref="AJ108:AK108"/>
    <mergeCell ref="P109:Q109"/>
    <mergeCell ref="T109:U109"/>
    <mergeCell ref="X109:Y109"/>
    <mergeCell ref="AB109:AC109"/>
    <mergeCell ref="AF109:AG109"/>
    <mergeCell ref="AJ109:AK109"/>
    <mergeCell ref="P108:Q108"/>
    <mergeCell ref="T108:U108"/>
    <mergeCell ref="X108:Y108"/>
    <mergeCell ref="AB108:AC108"/>
    <mergeCell ref="AF108:AG108"/>
    <mergeCell ref="AJ106:AK106"/>
    <mergeCell ref="P107:Q107"/>
    <mergeCell ref="T107:U107"/>
    <mergeCell ref="X107:Y107"/>
    <mergeCell ref="AB107:AC107"/>
    <mergeCell ref="AF107:AG107"/>
    <mergeCell ref="AJ107:AK107"/>
    <mergeCell ref="P106:Q106"/>
    <mergeCell ref="T106:U106"/>
    <mergeCell ref="X106:Y106"/>
    <mergeCell ref="AB106:AC106"/>
    <mergeCell ref="AF106:AG106"/>
    <mergeCell ref="AJ112:AK112"/>
    <mergeCell ref="P113:Q113"/>
    <mergeCell ref="T113:U113"/>
    <mergeCell ref="X113:Y113"/>
    <mergeCell ref="AB113:AC113"/>
    <mergeCell ref="AF113:AG113"/>
    <mergeCell ref="AJ113:AK113"/>
    <mergeCell ref="P112:Q112"/>
    <mergeCell ref="T112:U112"/>
    <mergeCell ref="X112:Y112"/>
    <mergeCell ref="AB112:AC112"/>
    <mergeCell ref="AF112:AG112"/>
    <mergeCell ref="AJ110:AK110"/>
    <mergeCell ref="P111:Q111"/>
    <mergeCell ref="T111:U111"/>
    <mergeCell ref="X111:Y111"/>
    <mergeCell ref="AB111:AC111"/>
    <mergeCell ref="AF111:AG111"/>
    <mergeCell ref="AJ111:AK111"/>
    <mergeCell ref="P110:Q110"/>
    <mergeCell ref="T110:U110"/>
    <mergeCell ref="X110:Y110"/>
    <mergeCell ref="AB110:AC110"/>
    <mergeCell ref="AF110:AG110"/>
    <mergeCell ref="AJ116:AK116"/>
    <mergeCell ref="P117:Q117"/>
    <mergeCell ref="T117:U117"/>
    <mergeCell ref="X117:Y117"/>
    <mergeCell ref="AB117:AC117"/>
    <mergeCell ref="AF117:AG117"/>
    <mergeCell ref="AJ117:AK117"/>
    <mergeCell ref="P116:Q116"/>
    <mergeCell ref="T116:U116"/>
    <mergeCell ref="X116:Y116"/>
    <mergeCell ref="AB116:AC116"/>
    <mergeCell ref="AF116:AG116"/>
    <mergeCell ref="AJ114:AK114"/>
    <mergeCell ref="P115:Q115"/>
    <mergeCell ref="T115:U115"/>
    <mergeCell ref="X115:Y115"/>
    <mergeCell ref="AB115:AC115"/>
    <mergeCell ref="AF115:AG115"/>
    <mergeCell ref="AJ115:AK115"/>
    <mergeCell ref="P114:Q114"/>
    <mergeCell ref="T114:U114"/>
    <mergeCell ref="X114:Y114"/>
    <mergeCell ref="AB114:AC114"/>
    <mergeCell ref="AF114:AG114"/>
    <mergeCell ref="AJ120:AK120"/>
    <mergeCell ref="P121:Q121"/>
    <mergeCell ref="T121:U121"/>
    <mergeCell ref="X121:Y121"/>
    <mergeCell ref="AB121:AC121"/>
    <mergeCell ref="AF121:AG121"/>
    <mergeCell ref="AJ121:AK121"/>
    <mergeCell ref="P120:Q120"/>
    <mergeCell ref="T120:U120"/>
    <mergeCell ref="X120:Y120"/>
    <mergeCell ref="AB120:AC120"/>
    <mergeCell ref="AF120:AG120"/>
    <mergeCell ref="AJ118:AK118"/>
    <mergeCell ref="P119:Q119"/>
    <mergeCell ref="T119:U119"/>
    <mergeCell ref="X119:Y119"/>
    <mergeCell ref="AB119:AC119"/>
    <mergeCell ref="AF119:AG119"/>
    <mergeCell ref="AJ119:AK119"/>
    <mergeCell ref="P118:Q118"/>
    <mergeCell ref="T118:U118"/>
    <mergeCell ref="X118:Y118"/>
    <mergeCell ref="AB118:AC118"/>
    <mergeCell ref="AF118:AG118"/>
    <mergeCell ref="AJ124:AK124"/>
    <mergeCell ref="P125:Q125"/>
    <mergeCell ref="T125:U125"/>
    <mergeCell ref="X125:Y125"/>
    <mergeCell ref="AB125:AC125"/>
    <mergeCell ref="AF125:AG125"/>
    <mergeCell ref="AJ125:AK125"/>
    <mergeCell ref="P124:Q124"/>
    <mergeCell ref="T124:U124"/>
    <mergeCell ref="X124:Y124"/>
    <mergeCell ref="AB124:AC124"/>
    <mergeCell ref="AF124:AG124"/>
    <mergeCell ref="AJ122:AK122"/>
    <mergeCell ref="P123:Q123"/>
    <mergeCell ref="T123:U123"/>
    <mergeCell ref="X123:Y123"/>
    <mergeCell ref="AB123:AC123"/>
    <mergeCell ref="AF123:AG123"/>
    <mergeCell ref="AJ123:AK123"/>
    <mergeCell ref="P122:Q122"/>
    <mergeCell ref="T122:U122"/>
    <mergeCell ref="X122:Y122"/>
    <mergeCell ref="AB122:AC122"/>
    <mergeCell ref="AF122:AG122"/>
    <mergeCell ref="AJ128:AK128"/>
    <mergeCell ref="P129:Q129"/>
    <mergeCell ref="T129:U129"/>
    <mergeCell ref="X129:Y129"/>
    <mergeCell ref="AB129:AC129"/>
    <mergeCell ref="AF129:AG129"/>
    <mergeCell ref="AJ129:AK129"/>
    <mergeCell ref="P128:Q128"/>
    <mergeCell ref="T128:U128"/>
    <mergeCell ref="X128:Y128"/>
    <mergeCell ref="AB128:AC128"/>
    <mergeCell ref="AF128:AG128"/>
    <mergeCell ref="AJ126:AK126"/>
    <mergeCell ref="P127:Q127"/>
    <mergeCell ref="T127:U127"/>
    <mergeCell ref="X127:Y127"/>
    <mergeCell ref="AB127:AC127"/>
    <mergeCell ref="AF127:AG127"/>
    <mergeCell ref="AJ127:AK127"/>
    <mergeCell ref="P126:Q126"/>
    <mergeCell ref="T126:U126"/>
    <mergeCell ref="X126:Y126"/>
    <mergeCell ref="AB126:AC126"/>
    <mergeCell ref="AF126:AG126"/>
    <mergeCell ref="AJ132:AK132"/>
    <mergeCell ref="P133:Q133"/>
    <mergeCell ref="T133:U133"/>
    <mergeCell ref="X133:Y133"/>
    <mergeCell ref="AB133:AC133"/>
    <mergeCell ref="AF133:AG133"/>
    <mergeCell ref="AJ133:AK133"/>
    <mergeCell ref="P132:Q132"/>
    <mergeCell ref="T132:U132"/>
    <mergeCell ref="X132:Y132"/>
    <mergeCell ref="AB132:AC132"/>
    <mergeCell ref="AF132:AG132"/>
    <mergeCell ref="AJ130:AK130"/>
    <mergeCell ref="P131:Q131"/>
    <mergeCell ref="T131:U131"/>
    <mergeCell ref="X131:Y131"/>
    <mergeCell ref="AB131:AC131"/>
    <mergeCell ref="AF131:AG131"/>
    <mergeCell ref="AJ131:AK131"/>
    <mergeCell ref="P130:Q130"/>
    <mergeCell ref="T130:U130"/>
    <mergeCell ref="X130:Y130"/>
    <mergeCell ref="AB130:AC130"/>
    <mergeCell ref="AF130:AG130"/>
    <mergeCell ref="AJ136:AK136"/>
    <mergeCell ref="P137:Q137"/>
    <mergeCell ref="T137:U137"/>
    <mergeCell ref="X137:Y137"/>
    <mergeCell ref="AB137:AC137"/>
    <mergeCell ref="AF137:AG137"/>
    <mergeCell ref="AJ137:AK137"/>
    <mergeCell ref="P136:Q136"/>
    <mergeCell ref="T136:U136"/>
    <mergeCell ref="X136:Y136"/>
    <mergeCell ref="AB136:AC136"/>
    <mergeCell ref="AF136:AG136"/>
    <mergeCell ref="AJ134:AK134"/>
    <mergeCell ref="P135:Q135"/>
    <mergeCell ref="T135:U135"/>
    <mergeCell ref="X135:Y135"/>
    <mergeCell ref="AB135:AC135"/>
    <mergeCell ref="AF135:AG135"/>
    <mergeCell ref="AJ135:AK135"/>
    <mergeCell ref="P134:Q134"/>
    <mergeCell ref="T134:U134"/>
    <mergeCell ref="X134:Y134"/>
    <mergeCell ref="AB134:AC134"/>
    <mergeCell ref="AF134:AG134"/>
    <mergeCell ref="AJ140:AK140"/>
    <mergeCell ref="P141:Q141"/>
    <mergeCell ref="T141:U141"/>
    <mergeCell ref="X141:Y141"/>
    <mergeCell ref="AB141:AC141"/>
    <mergeCell ref="AF141:AG141"/>
    <mergeCell ref="AJ141:AK141"/>
    <mergeCell ref="P140:Q140"/>
    <mergeCell ref="T140:U140"/>
    <mergeCell ref="X140:Y140"/>
    <mergeCell ref="AB140:AC140"/>
    <mergeCell ref="AF140:AG140"/>
    <mergeCell ref="AJ138:AK138"/>
    <mergeCell ref="P139:Q139"/>
    <mergeCell ref="T139:U139"/>
    <mergeCell ref="X139:Y139"/>
    <mergeCell ref="AB139:AC139"/>
    <mergeCell ref="AF139:AG139"/>
    <mergeCell ref="AJ139:AK139"/>
    <mergeCell ref="P138:Q138"/>
    <mergeCell ref="T138:U138"/>
    <mergeCell ref="X138:Y138"/>
    <mergeCell ref="AB138:AC138"/>
    <mergeCell ref="AF138:AG138"/>
    <mergeCell ref="AJ144:AK144"/>
    <mergeCell ref="P145:Q145"/>
    <mergeCell ref="T145:U145"/>
    <mergeCell ref="X145:Y145"/>
    <mergeCell ref="AB145:AC145"/>
    <mergeCell ref="AF145:AG145"/>
    <mergeCell ref="AJ145:AK145"/>
    <mergeCell ref="P144:Q144"/>
    <mergeCell ref="T144:U144"/>
    <mergeCell ref="X144:Y144"/>
    <mergeCell ref="AB144:AC144"/>
    <mergeCell ref="AF144:AG144"/>
    <mergeCell ref="AJ142:AK142"/>
    <mergeCell ref="P143:Q143"/>
    <mergeCell ref="T143:U143"/>
    <mergeCell ref="X143:Y143"/>
    <mergeCell ref="AB143:AC143"/>
    <mergeCell ref="AF143:AG143"/>
    <mergeCell ref="AJ143:AK143"/>
    <mergeCell ref="P142:Q142"/>
    <mergeCell ref="T142:U142"/>
    <mergeCell ref="X142:Y142"/>
    <mergeCell ref="AB142:AC142"/>
    <mergeCell ref="AF142:AG142"/>
    <mergeCell ref="AJ148:AK148"/>
    <mergeCell ref="P149:Q149"/>
    <mergeCell ref="T149:U149"/>
    <mergeCell ref="X149:Y149"/>
    <mergeCell ref="AB149:AC149"/>
    <mergeCell ref="AF149:AG149"/>
    <mergeCell ref="AJ149:AK149"/>
    <mergeCell ref="P148:Q148"/>
    <mergeCell ref="T148:U148"/>
    <mergeCell ref="X148:Y148"/>
    <mergeCell ref="AB148:AC148"/>
    <mergeCell ref="AF148:AG148"/>
    <mergeCell ref="AJ146:AK146"/>
    <mergeCell ref="P147:Q147"/>
    <mergeCell ref="T147:U147"/>
    <mergeCell ref="X147:Y147"/>
    <mergeCell ref="AB147:AC147"/>
    <mergeCell ref="AF147:AG147"/>
    <mergeCell ref="AJ147:AK147"/>
    <mergeCell ref="P146:Q146"/>
    <mergeCell ref="T146:U146"/>
    <mergeCell ref="X146:Y146"/>
    <mergeCell ref="AB146:AC146"/>
    <mergeCell ref="AF146:AG146"/>
    <mergeCell ref="AJ152:AK152"/>
    <mergeCell ref="P153:Q153"/>
    <mergeCell ref="T153:U153"/>
    <mergeCell ref="X153:Y153"/>
    <mergeCell ref="AB153:AC153"/>
    <mergeCell ref="AF153:AG153"/>
    <mergeCell ref="AJ153:AK153"/>
    <mergeCell ref="P152:Q152"/>
    <mergeCell ref="T152:U152"/>
    <mergeCell ref="X152:Y152"/>
    <mergeCell ref="AB152:AC152"/>
    <mergeCell ref="AF152:AG152"/>
    <mergeCell ref="AJ150:AK150"/>
    <mergeCell ref="P151:Q151"/>
    <mergeCell ref="T151:U151"/>
    <mergeCell ref="X151:Y151"/>
    <mergeCell ref="AB151:AC151"/>
    <mergeCell ref="AF151:AG151"/>
    <mergeCell ref="AJ151:AK151"/>
    <mergeCell ref="P150:Q150"/>
    <mergeCell ref="T150:U150"/>
    <mergeCell ref="X150:Y150"/>
    <mergeCell ref="AB150:AC150"/>
    <mergeCell ref="AF150:AG150"/>
    <mergeCell ref="AJ156:AK156"/>
    <mergeCell ref="P157:Q157"/>
    <mergeCell ref="T157:U157"/>
    <mergeCell ref="X157:Y157"/>
    <mergeCell ref="AB157:AC157"/>
    <mergeCell ref="AF157:AG157"/>
    <mergeCell ref="AJ157:AK157"/>
    <mergeCell ref="P156:Q156"/>
    <mergeCell ref="T156:U156"/>
    <mergeCell ref="X156:Y156"/>
    <mergeCell ref="AB156:AC156"/>
    <mergeCell ref="AF156:AG156"/>
    <mergeCell ref="AJ154:AK154"/>
    <mergeCell ref="P155:Q155"/>
    <mergeCell ref="T155:U155"/>
    <mergeCell ref="X155:Y155"/>
    <mergeCell ref="AB155:AC155"/>
    <mergeCell ref="AF155:AG155"/>
    <mergeCell ref="AJ155:AK155"/>
    <mergeCell ref="P154:Q154"/>
    <mergeCell ref="T154:U154"/>
    <mergeCell ref="X154:Y154"/>
    <mergeCell ref="AB154:AC154"/>
    <mergeCell ref="AF154:AG154"/>
    <mergeCell ref="AJ160:AK160"/>
    <mergeCell ref="P161:Q161"/>
    <mergeCell ref="T161:U161"/>
    <mergeCell ref="X161:Y161"/>
    <mergeCell ref="AB161:AC161"/>
    <mergeCell ref="AF161:AG161"/>
    <mergeCell ref="AJ161:AK161"/>
    <mergeCell ref="P160:Q160"/>
    <mergeCell ref="T160:U160"/>
    <mergeCell ref="X160:Y160"/>
    <mergeCell ref="AB160:AC160"/>
    <mergeCell ref="AF160:AG160"/>
    <mergeCell ref="AJ158:AK158"/>
    <mergeCell ref="P159:Q159"/>
    <mergeCell ref="T159:U159"/>
    <mergeCell ref="X159:Y159"/>
    <mergeCell ref="AB159:AC159"/>
    <mergeCell ref="AF159:AG159"/>
    <mergeCell ref="AJ159:AK159"/>
    <mergeCell ref="P158:Q158"/>
    <mergeCell ref="T158:U158"/>
    <mergeCell ref="X158:Y158"/>
    <mergeCell ref="AB158:AC158"/>
    <mergeCell ref="AF158:AG158"/>
    <mergeCell ref="AJ164:AK164"/>
    <mergeCell ref="P165:Q165"/>
    <mergeCell ref="T165:U165"/>
    <mergeCell ref="X165:Y165"/>
    <mergeCell ref="AB165:AC165"/>
    <mergeCell ref="AF165:AG165"/>
    <mergeCell ref="AJ165:AK165"/>
    <mergeCell ref="P164:Q164"/>
    <mergeCell ref="T164:U164"/>
    <mergeCell ref="X164:Y164"/>
    <mergeCell ref="AB164:AC164"/>
    <mergeCell ref="AF164:AG164"/>
    <mergeCell ref="AJ162:AK162"/>
    <mergeCell ref="P163:Q163"/>
    <mergeCell ref="T163:U163"/>
    <mergeCell ref="X163:Y163"/>
    <mergeCell ref="AB163:AC163"/>
    <mergeCell ref="AF163:AG163"/>
    <mergeCell ref="AJ163:AK163"/>
    <mergeCell ref="P162:Q162"/>
    <mergeCell ref="T162:U162"/>
    <mergeCell ref="X162:Y162"/>
    <mergeCell ref="AB162:AC162"/>
    <mergeCell ref="AF162:AG162"/>
    <mergeCell ref="AJ168:AK168"/>
    <mergeCell ref="P169:Q169"/>
    <mergeCell ref="T169:U169"/>
    <mergeCell ref="X169:Y169"/>
    <mergeCell ref="AB169:AC169"/>
    <mergeCell ref="AF169:AG169"/>
    <mergeCell ref="AJ169:AK169"/>
    <mergeCell ref="P168:Q168"/>
    <mergeCell ref="T168:U168"/>
    <mergeCell ref="X168:Y168"/>
    <mergeCell ref="AB168:AC168"/>
    <mergeCell ref="AF168:AG168"/>
    <mergeCell ref="AJ166:AK166"/>
    <mergeCell ref="P167:Q167"/>
    <mergeCell ref="T167:U167"/>
    <mergeCell ref="X167:Y167"/>
    <mergeCell ref="AB167:AC167"/>
    <mergeCell ref="AF167:AG167"/>
    <mergeCell ref="AJ167:AK167"/>
    <mergeCell ref="P166:Q166"/>
    <mergeCell ref="T166:U166"/>
    <mergeCell ref="X166:Y166"/>
    <mergeCell ref="AB166:AC166"/>
    <mergeCell ref="AF166:AG166"/>
    <mergeCell ref="AJ172:AK172"/>
    <mergeCell ref="P173:Q173"/>
    <mergeCell ref="T173:U173"/>
    <mergeCell ref="X173:Y173"/>
    <mergeCell ref="AB173:AC173"/>
    <mergeCell ref="AF173:AG173"/>
    <mergeCell ref="AJ173:AK173"/>
    <mergeCell ref="P172:Q172"/>
    <mergeCell ref="T172:U172"/>
    <mergeCell ref="X172:Y172"/>
    <mergeCell ref="AB172:AC172"/>
    <mergeCell ref="AF172:AG172"/>
    <mergeCell ref="AJ170:AK170"/>
    <mergeCell ref="P171:Q171"/>
    <mergeCell ref="T171:U171"/>
    <mergeCell ref="X171:Y171"/>
    <mergeCell ref="AB171:AC171"/>
    <mergeCell ref="AF171:AG171"/>
    <mergeCell ref="AJ171:AK171"/>
    <mergeCell ref="P170:Q170"/>
    <mergeCell ref="T170:U170"/>
    <mergeCell ref="X170:Y170"/>
    <mergeCell ref="AB170:AC170"/>
    <mergeCell ref="AF170:AG170"/>
    <mergeCell ref="AJ176:AK176"/>
    <mergeCell ref="P177:Q177"/>
    <mergeCell ref="T177:U177"/>
    <mergeCell ref="X177:Y177"/>
    <mergeCell ref="AB177:AC177"/>
    <mergeCell ref="AF177:AG177"/>
    <mergeCell ref="AJ177:AK177"/>
    <mergeCell ref="P176:Q176"/>
    <mergeCell ref="T176:U176"/>
    <mergeCell ref="X176:Y176"/>
    <mergeCell ref="AB176:AC176"/>
    <mergeCell ref="AF176:AG176"/>
    <mergeCell ref="AJ174:AK174"/>
    <mergeCell ref="P175:Q175"/>
    <mergeCell ref="T175:U175"/>
    <mergeCell ref="X175:Y175"/>
    <mergeCell ref="AB175:AC175"/>
    <mergeCell ref="AF175:AG175"/>
    <mergeCell ref="AJ175:AK175"/>
    <mergeCell ref="P174:Q174"/>
    <mergeCell ref="T174:U174"/>
    <mergeCell ref="X174:Y174"/>
    <mergeCell ref="AB174:AC174"/>
    <mergeCell ref="AF174:AG174"/>
    <mergeCell ref="AJ180:AK180"/>
    <mergeCell ref="P181:Q181"/>
    <mergeCell ref="T181:U181"/>
    <mergeCell ref="X181:Y181"/>
    <mergeCell ref="AB181:AC181"/>
    <mergeCell ref="AF181:AG181"/>
    <mergeCell ref="AJ181:AK181"/>
    <mergeCell ref="P180:Q180"/>
    <mergeCell ref="T180:U180"/>
    <mergeCell ref="X180:Y180"/>
    <mergeCell ref="AB180:AC180"/>
    <mergeCell ref="AF180:AG180"/>
    <mergeCell ref="AJ178:AK178"/>
    <mergeCell ref="P179:Q179"/>
    <mergeCell ref="T179:U179"/>
    <mergeCell ref="X179:Y179"/>
    <mergeCell ref="AB179:AC179"/>
    <mergeCell ref="AF179:AG179"/>
    <mergeCell ref="AJ179:AK179"/>
    <mergeCell ref="P178:Q178"/>
    <mergeCell ref="T178:U178"/>
    <mergeCell ref="X178:Y178"/>
    <mergeCell ref="AB178:AC178"/>
    <mergeCell ref="AF178:AG178"/>
    <mergeCell ref="AJ184:AK184"/>
    <mergeCell ref="P185:Q185"/>
    <mergeCell ref="T185:U185"/>
    <mergeCell ref="X185:Y185"/>
    <mergeCell ref="AB185:AC185"/>
    <mergeCell ref="AF185:AG185"/>
    <mergeCell ref="AJ185:AK185"/>
    <mergeCell ref="P184:Q184"/>
    <mergeCell ref="T184:U184"/>
    <mergeCell ref="X184:Y184"/>
    <mergeCell ref="AB184:AC184"/>
    <mergeCell ref="AF184:AG184"/>
    <mergeCell ref="AJ182:AK182"/>
    <mergeCell ref="P183:Q183"/>
    <mergeCell ref="T183:U183"/>
    <mergeCell ref="X183:Y183"/>
    <mergeCell ref="AB183:AC183"/>
    <mergeCell ref="AF183:AG183"/>
    <mergeCell ref="AJ183:AK183"/>
    <mergeCell ref="P182:Q182"/>
    <mergeCell ref="T182:U182"/>
    <mergeCell ref="X182:Y182"/>
    <mergeCell ref="AB182:AC182"/>
    <mergeCell ref="AF182:AG182"/>
    <mergeCell ref="AJ188:AK188"/>
    <mergeCell ref="P189:Q189"/>
    <mergeCell ref="T189:U189"/>
    <mergeCell ref="X189:Y189"/>
    <mergeCell ref="AB189:AC189"/>
    <mergeCell ref="AF189:AG189"/>
    <mergeCell ref="AJ189:AK189"/>
    <mergeCell ref="P188:Q188"/>
    <mergeCell ref="T188:U188"/>
    <mergeCell ref="X188:Y188"/>
    <mergeCell ref="AB188:AC188"/>
    <mergeCell ref="AF188:AG188"/>
    <mergeCell ref="AJ186:AK186"/>
    <mergeCell ref="P187:Q187"/>
    <mergeCell ref="T187:U187"/>
    <mergeCell ref="X187:Y187"/>
    <mergeCell ref="AB187:AC187"/>
    <mergeCell ref="AF187:AG187"/>
    <mergeCell ref="AJ187:AK187"/>
    <mergeCell ref="P186:Q186"/>
    <mergeCell ref="T186:U186"/>
    <mergeCell ref="X186:Y186"/>
    <mergeCell ref="AB186:AC186"/>
    <mergeCell ref="AF186:AG186"/>
    <mergeCell ref="AJ192:AK192"/>
    <mergeCell ref="P193:Q193"/>
    <mergeCell ref="T193:U193"/>
    <mergeCell ref="X193:Y193"/>
    <mergeCell ref="AB193:AC193"/>
    <mergeCell ref="AF193:AG193"/>
    <mergeCell ref="AJ193:AK193"/>
    <mergeCell ref="P192:Q192"/>
    <mergeCell ref="T192:U192"/>
    <mergeCell ref="X192:Y192"/>
    <mergeCell ref="AB192:AC192"/>
    <mergeCell ref="AF192:AG192"/>
    <mergeCell ref="AJ190:AK190"/>
    <mergeCell ref="P191:Q191"/>
    <mergeCell ref="T191:U191"/>
    <mergeCell ref="X191:Y191"/>
    <mergeCell ref="AB191:AC191"/>
    <mergeCell ref="AF191:AG191"/>
    <mergeCell ref="AJ191:AK191"/>
    <mergeCell ref="P190:Q190"/>
    <mergeCell ref="T190:U190"/>
    <mergeCell ref="X190:Y190"/>
    <mergeCell ref="AB190:AC190"/>
    <mergeCell ref="AF190:AG190"/>
    <mergeCell ref="AJ196:AK196"/>
    <mergeCell ref="P197:Q197"/>
    <mergeCell ref="T197:U197"/>
    <mergeCell ref="X197:Y197"/>
    <mergeCell ref="AB197:AC197"/>
    <mergeCell ref="AF197:AG197"/>
    <mergeCell ref="AJ197:AK197"/>
    <mergeCell ref="P196:Q196"/>
    <mergeCell ref="T196:U196"/>
    <mergeCell ref="X196:Y196"/>
    <mergeCell ref="AB196:AC196"/>
    <mergeCell ref="AF196:AG196"/>
    <mergeCell ref="AJ194:AK194"/>
    <mergeCell ref="P195:Q195"/>
    <mergeCell ref="T195:U195"/>
    <mergeCell ref="X195:Y195"/>
    <mergeCell ref="AB195:AC195"/>
    <mergeCell ref="AF195:AG195"/>
    <mergeCell ref="AJ195:AK195"/>
    <mergeCell ref="P194:Q194"/>
    <mergeCell ref="T194:U194"/>
    <mergeCell ref="X194:Y194"/>
    <mergeCell ref="AB194:AC194"/>
    <mergeCell ref="AF194:AG194"/>
  </mergeCells>
  <conditionalFormatting sqref="H10:J197">
    <cfRule type="duplicateValues" dxfId="462" priority="30"/>
  </conditionalFormatting>
  <conditionalFormatting sqref="G2:I8">
    <cfRule type="duplicateValues" dxfId="461" priority="29"/>
  </conditionalFormatting>
  <conditionalFormatting sqref="T10:V197 X10:Z197 AB10:AD197 AF10:AH197 AJ10:AL197 M10:R197">
    <cfRule type="expression" dxfId="460" priority="1">
      <formula>$J10&lt;&gt;""</formula>
    </cfRule>
    <cfRule type="expression" dxfId="459" priority="2">
      <formula>$H10&lt;&gt;""</formula>
    </cfRule>
  </conditionalFormatting>
  <conditionalFormatting sqref="R10:R197">
    <cfRule type="cellIs" dxfId="458" priority="23" operator="equal">
      <formula>"CERRADA"</formula>
    </cfRule>
    <cfRule type="cellIs" dxfId="457" priority="24" operator="equal">
      <formula>"CANCELADA"</formula>
    </cfRule>
    <cfRule type="cellIs" dxfId="456" priority="25" operator="equal">
      <formula>"EN EJECUCION"</formula>
    </cfRule>
    <cfRule type="cellIs" dxfId="455" priority="26" operator="equal">
      <formula>"SIN INICIAR"</formula>
    </cfRule>
  </conditionalFormatting>
  <conditionalFormatting sqref="V10:V197">
    <cfRule type="cellIs" dxfId="454" priority="19" operator="equal">
      <formula>"CERRADA"</formula>
    </cfRule>
    <cfRule type="cellIs" dxfId="453" priority="20" operator="equal">
      <formula>"CANCELADA"</formula>
    </cfRule>
    <cfRule type="cellIs" dxfId="452" priority="21" operator="equal">
      <formula>"EN EJECUCION"</formula>
    </cfRule>
    <cfRule type="cellIs" dxfId="451" priority="22" operator="equal">
      <formula>"SIN INICIAR"</formula>
    </cfRule>
  </conditionalFormatting>
  <conditionalFormatting sqref="Z10:Z197">
    <cfRule type="cellIs" dxfId="450" priority="15" operator="equal">
      <formula>"CERRADA"</formula>
    </cfRule>
    <cfRule type="cellIs" dxfId="449" priority="16" operator="equal">
      <formula>"CANCELADA"</formula>
    </cfRule>
    <cfRule type="cellIs" dxfId="448" priority="17" operator="equal">
      <formula>"EN EJECUCION"</formula>
    </cfRule>
    <cfRule type="cellIs" dxfId="447" priority="18" operator="equal">
      <formula>"SIN INICIAR"</formula>
    </cfRule>
  </conditionalFormatting>
  <conditionalFormatting sqref="AD10:AD197">
    <cfRule type="cellIs" dxfId="446" priority="11" operator="equal">
      <formula>"CERRADA"</formula>
    </cfRule>
    <cfRule type="cellIs" dxfId="445" priority="12" operator="equal">
      <formula>"CANCELADA"</formula>
    </cfRule>
    <cfRule type="cellIs" dxfId="444" priority="13" operator="equal">
      <formula>"EN EJECUCION"</formula>
    </cfRule>
    <cfRule type="cellIs" dxfId="443" priority="14" operator="equal">
      <formula>"SIN INICIAR"</formula>
    </cfRule>
  </conditionalFormatting>
  <conditionalFormatting sqref="AH10:AH197">
    <cfRule type="cellIs" dxfId="442" priority="7" operator="equal">
      <formula>"CERRADA"</formula>
    </cfRule>
    <cfRule type="cellIs" dxfId="441" priority="8" operator="equal">
      <formula>"CANCELADA"</formula>
    </cfRule>
    <cfRule type="cellIs" dxfId="440" priority="9" operator="equal">
      <formula>"EN EJECUCION"</formula>
    </cfRule>
    <cfRule type="cellIs" dxfId="439" priority="10" operator="equal">
      <formula>"SIN INICIAR"</formula>
    </cfRule>
  </conditionalFormatting>
  <conditionalFormatting sqref="AL10:AL197">
    <cfRule type="cellIs" dxfId="438" priority="3" operator="equal">
      <formula>"CERRADA"</formula>
    </cfRule>
    <cfRule type="cellIs" dxfId="437" priority="4" operator="equal">
      <formula>"CANCELADA"</formula>
    </cfRule>
    <cfRule type="cellIs" dxfId="436" priority="5" operator="equal">
      <formula>"EN EJECUCION"</formula>
    </cfRule>
    <cfRule type="cellIs" dxfId="435" priority="6" operator="equal">
      <formula>"SIN INICIAR"</formula>
    </cfRule>
  </conditionalFormatting>
  <dataValidations disablePrompts="1" count="1">
    <dataValidation type="list" allowBlank="1" showInputMessage="1" showErrorMessage="1" sqref="AD10:AD197 Z10:Z197 V10:V197 R10:R197 AH10:AH197 AL10:AL197" xr:uid="{00000000-0002-0000-18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7">
    <tabColor rgb="FF7030A0"/>
    <pageSetUpPr fitToPage="1"/>
  </sheetPr>
  <dimension ref="A1:AM193"/>
  <sheetViews>
    <sheetView showGridLines="0" zoomScale="85" zoomScaleNormal="85" zoomScaleSheetLayoutView="90" workbookViewId="0">
      <selection activeCell="E4" sqref="E4"/>
    </sheetView>
  </sheetViews>
  <sheetFormatPr baseColWidth="10" defaultColWidth="11.42578125" defaultRowHeight="15" x14ac:dyDescent="0.25"/>
  <cols>
    <col min="1" max="1" width="22.42578125" style="49" customWidth="1"/>
    <col min="2" max="2" width="19" style="49" customWidth="1"/>
    <col min="3" max="3" width="20" style="51" customWidth="1"/>
    <col min="4" max="4" width="21.42578125" style="50" customWidth="1"/>
    <col min="5" max="5" width="16.42578125" style="51" customWidth="1"/>
    <col min="6" max="6" width="14.140625" style="51" customWidth="1"/>
    <col min="7" max="7" width="11.140625" style="51" customWidth="1"/>
    <col min="8" max="8" width="64.140625" style="50" customWidth="1"/>
    <col min="9" max="9" width="10.5703125" style="51" customWidth="1"/>
    <col min="10" max="10" width="10" style="51" customWidth="1"/>
    <col min="11" max="11" width="15" style="51" customWidth="1"/>
    <col min="12" max="12" width="47.28515625" style="48" customWidth="1"/>
    <col min="13" max="13" width="9.140625" style="48" customWidth="1"/>
    <col min="14" max="15" width="37.42578125" style="48" customWidth="1"/>
    <col min="16" max="16" width="29.85546875" style="48" customWidth="1"/>
    <col min="17" max="19" width="21.42578125" style="48" customWidth="1"/>
    <col min="20" max="20" width="1.5703125" style="48" customWidth="1"/>
    <col min="21" max="23" width="21.42578125" style="48" customWidth="1"/>
    <col min="24" max="24" width="2.5703125" style="48" customWidth="1"/>
    <col min="25" max="27" width="21.42578125" style="48" customWidth="1"/>
    <col min="28" max="28" width="2.140625" style="48" customWidth="1"/>
    <col min="29" max="31" width="21.42578125" style="48" customWidth="1"/>
    <col min="32" max="32" width="2.7109375" style="48" customWidth="1"/>
    <col min="33" max="35" width="21.42578125" style="48" customWidth="1"/>
    <col min="36" max="36" width="2.140625" style="48" customWidth="1"/>
    <col min="37" max="39" width="21.42578125" style="48" customWidth="1"/>
    <col min="40" max="16384" width="11.42578125" style="48"/>
  </cols>
  <sheetData>
    <row r="1" spans="1:39" ht="56.25" customHeight="1" x14ac:dyDescent="0.25">
      <c r="B1" s="160" t="s">
        <v>1411</v>
      </c>
      <c r="C1" s="160"/>
      <c r="D1" s="160"/>
      <c r="E1" s="160"/>
      <c r="F1" s="160"/>
      <c r="G1" s="160"/>
      <c r="H1" s="160"/>
      <c r="I1" s="160"/>
      <c r="J1" s="48"/>
      <c r="K1" s="48"/>
      <c r="Q1" s="160" t="s">
        <v>1457</v>
      </c>
      <c r="R1" s="160"/>
      <c r="S1" s="160"/>
      <c r="T1"/>
      <c r="U1" s="160" t="s">
        <v>1457</v>
      </c>
      <c r="V1" s="160"/>
      <c r="W1" s="160"/>
      <c r="X1"/>
      <c r="Y1" s="160" t="s">
        <v>1457</v>
      </c>
      <c r="Z1" s="160"/>
      <c r="AA1" s="160"/>
      <c r="AB1"/>
      <c r="AC1" s="160" t="s">
        <v>1457</v>
      </c>
      <c r="AD1" s="160"/>
      <c r="AE1" s="160"/>
      <c r="AF1"/>
      <c r="AG1" s="160" t="s">
        <v>1457</v>
      </c>
      <c r="AH1" s="160"/>
      <c r="AI1" s="160"/>
      <c r="AJ1"/>
      <c r="AK1" s="160" t="s">
        <v>1457</v>
      </c>
      <c r="AL1" s="160"/>
      <c r="AM1" s="160"/>
    </row>
    <row r="2" spans="1:39" x14ac:dyDescent="0.25">
      <c r="B2"/>
      <c r="C2"/>
      <c r="D2"/>
      <c r="E2"/>
      <c r="F2"/>
      <c r="H2" s="51"/>
      <c r="J2" s="48"/>
      <c r="K2" s="48"/>
      <c r="Q2" t="s">
        <v>1435</v>
      </c>
      <c r="R2">
        <f>COUNTIFS(S$10:S$500,Q2)</f>
        <v>0</v>
      </c>
      <c r="S2" t="str">
        <f>IFERROR(R2/SUM(R$2:R$5),"")</f>
        <v/>
      </c>
      <c r="T2"/>
      <c r="U2" t="s">
        <v>1435</v>
      </c>
      <c r="V2">
        <f>COUNTIFS(W$10:W$500,U2)</f>
        <v>0</v>
      </c>
      <c r="W2" t="str">
        <f>IFERROR(V2/SUM(V$2:V$5),"")</f>
        <v/>
      </c>
      <c r="X2"/>
      <c r="Y2" t="s">
        <v>1435</v>
      </c>
      <c r="Z2">
        <f>COUNTIFS(AA$10:AA$500,Y2)</f>
        <v>0</v>
      </c>
      <c r="AA2" t="str">
        <f>IFERROR(Z2/SUM(Z$2:Z$5),"")</f>
        <v/>
      </c>
      <c r="AB2"/>
      <c r="AC2" t="s">
        <v>1435</v>
      </c>
      <c r="AD2">
        <f>COUNTIFS(AE$10:AE$500,AC2)</f>
        <v>0</v>
      </c>
      <c r="AE2" t="str">
        <f>IFERROR(AD2/SUM(AD$2:AD$5),"")</f>
        <v/>
      </c>
      <c r="AF2"/>
      <c r="AG2" t="s">
        <v>1435</v>
      </c>
      <c r="AH2">
        <f>COUNTIFS(AI$10:AI$500,AG2)</f>
        <v>0</v>
      </c>
      <c r="AI2" t="str">
        <f>IFERROR(AH2/SUM(AH$2:AH$5),"")</f>
        <v/>
      </c>
      <c r="AJ2"/>
      <c r="AK2" t="s">
        <v>1435</v>
      </c>
      <c r="AL2">
        <f>COUNTIFS(AM$10:AM$500,AK2)</f>
        <v>0</v>
      </c>
      <c r="AM2" t="str">
        <f>IFERROR(AL2/SUM(AL$2:AL$5),"")</f>
        <v/>
      </c>
    </row>
    <row r="3" spans="1:39" x14ac:dyDescent="0.25">
      <c r="A3"/>
      <c r="B3"/>
      <c r="C3" t="s">
        <v>1087</v>
      </c>
      <c r="D3" t="s">
        <v>1088</v>
      </c>
      <c r="E3" t="s">
        <v>1089</v>
      </c>
      <c r="F3"/>
      <c r="H3" s="51"/>
      <c r="J3" s="48"/>
      <c r="K3" s="48"/>
      <c r="Q3" t="s">
        <v>1432</v>
      </c>
      <c r="R3">
        <f>COUNTIFS(S$10:S$500,Q3)</f>
        <v>0</v>
      </c>
      <c r="S3" t="str">
        <f t="shared" ref="S3:S5" si="0">IFERROR(R3/SUM(R$2:R$5),"")</f>
        <v/>
      </c>
      <c r="T3"/>
      <c r="U3" t="s">
        <v>1432</v>
      </c>
      <c r="V3">
        <f>COUNTIFS(W$10:W$500,U3)</f>
        <v>0</v>
      </c>
      <c r="W3" t="str">
        <f t="shared" ref="W3:W5" si="1">IFERROR(V3/SUM(V$2:V$5),"")</f>
        <v/>
      </c>
      <c r="X3"/>
      <c r="Y3" t="s">
        <v>1432</v>
      </c>
      <c r="Z3">
        <f>COUNTIFS(AA$10:AA$500,Y3)</f>
        <v>0</v>
      </c>
      <c r="AA3" t="str">
        <f t="shared" ref="AA3:AA5" si="2">IFERROR(Z3/SUM(Z$2:Z$5),"")</f>
        <v/>
      </c>
      <c r="AB3"/>
      <c r="AC3" t="s">
        <v>1432</v>
      </c>
      <c r="AD3">
        <f>COUNTIFS(AE$10:AE$500,AC3)</f>
        <v>0</v>
      </c>
      <c r="AE3" t="str">
        <f t="shared" ref="AE3:AE5" si="3">IFERROR(AD3/SUM(AD$2:AD$5),"")</f>
        <v/>
      </c>
      <c r="AF3"/>
      <c r="AG3" t="s">
        <v>1432</v>
      </c>
      <c r="AH3">
        <f>COUNTIFS(AI$10:AI$500,AG3)</f>
        <v>0</v>
      </c>
      <c r="AI3" t="str">
        <f t="shared" ref="AI3:AI5" si="4">IFERROR(AH3/SUM(AH$2:AH$5),"")</f>
        <v/>
      </c>
      <c r="AJ3"/>
      <c r="AK3" t="s">
        <v>1432</v>
      </c>
      <c r="AL3">
        <f>COUNTIFS(AM$10:AM$500,AK3)</f>
        <v>0</v>
      </c>
      <c r="AM3" t="str">
        <f t="shared" ref="AM3:AM5" si="5">IFERROR(AL3/SUM(AL$2:AL$5),"")</f>
        <v/>
      </c>
    </row>
    <row r="4" spans="1:39" ht="26.25" customHeight="1" x14ac:dyDescent="0.25">
      <c r="A4" s="160" t="s">
        <v>1333</v>
      </c>
      <c r="B4" s="160"/>
      <c r="C4">
        <f>COUNTA(I10:I182)</f>
        <v>0</v>
      </c>
      <c r="D4">
        <f t="shared" ref="D4:E4" si="6">COUNTA(J10:J182)</f>
        <v>0</v>
      </c>
      <c r="E4">
        <f t="shared" si="6"/>
        <v>0</v>
      </c>
      <c r="F4"/>
      <c r="H4" s="51"/>
      <c r="J4" s="48"/>
      <c r="K4" s="48"/>
      <c r="Q4" t="s">
        <v>1433</v>
      </c>
      <c r="R4">
        <f>COUNTIFS(S$10:S$500,Q4)</f>
        <v>0</v>
      </c>
      <c r="S4" t="str">
        <f t="shared" si="0"/>
        <v/>
      </c>
      <c r="T4"/>
      <c r="U4" t="s">
        <v>1433</v>
      </c>
      <c r="V4">
        <f>COUNTIFS(W$10:W$500,U4)</f>
        <v>0</v>
      </c>
      <c r="W4" t="str">
        <f t="shared" si="1"/>
        <v/>
      </c>
      <c r="X4"/>
      <c r="Y4" t="s">
        <v>1433</v>
      </c>
      <c r="Z4">
        <f>COUNTIFS(AA$10:AA$500,Y4)</f>
        <v>0</v>
      </c>
      <c r="AA4" t="str">
        <f t="shared" si="2"/>
        <v/>
      </c>
      <c r="AB4"/>
      <c r="AC4" t="s">
        <v>1433</v>
      </c>
      <c r="AD4">
        <f>COUNTIFS(AE$10:AE$500,AC4)</f>
        <v>0</v>
      </c>
      <c r="AE4" t="str">
        <f t="shared" si="3"/>
        <v/>
      </c>
      <c r="AF4"/>
      <c r="AG4" t="s">
        <v>1433</v>
      </c>
      <c r="AH4">
        <f>COUNTIFS(AI$10:AI$500,AG4)</f>
        <v>0</v>
      </c>
      <c r="AI4" t="str">
        <f t="shared" si="4"/>
        <v/>
      </c>
      <c r="AJ4"/>
      <c r="AK4" t="s">
        <v>1433</v>
      </c>
      <c r="AL4">
        <f>COUNTIFS(AM$10:AM$500,AK4)</f>
        <v>0</v>
      </c>
      <c r="AM4" t="str">
        <f t="shared" si="5"/>
        <v/>
      </c>
    </row>
    <row r="5" spans="1:39" ht="30.75" customHeight="1" x14ac:dyDescent="0.25">
      <c r="A5" s="160" t="s">
        <v>1334</v>
      </c>
      <c r="B5" s="160"/>
      <c r="C5" t="str">
        <f>IFERROR(C4/(D4+C4),"")</f>
        <v/>
      </c>
      <c r="D5"/>
      <c r="E5"/>
      <c r="F5"/>
      <c r="H5" s="51"/>
      <c r="J5" s="48"/>
      <c r="K5" s="48"/>
      <c r="Q5" t="s">
        <v>1434</v>
      </c>
      <c r="R5">
        <f>COUNTIFS(S$10:S$500,Q5)</f>
        <v>0</v>
      </c>
      <c r="S5" t="str">
        <f t="shared" si="0"/>
        <v/>
      </c>
      <c r="T5"/>
      <c r="U5" t="s">
        <v>1434</v>
      </c>
      <c r="V5">
        <f>COUNTIFS(W$10:W$500,U5)</f>
        <v>0</v>
      </c>
      <c r="W5" t="str">
        <f t="shared" si="1"/>
        <v/>
      </c>
      <c r="X5"/>
      <c r="Y5" t="s">
        <v>1434</v>
      </c>
      <c r="Z5">
        <f>COUNTIFS(AA$10:AA$500,Y5)</f>
        <v>0</v>
      </c>
      <c r="AA5" t="str">
        <f t="shared" si="2"/>
        <v/>
      </c>
      <c r="AB5"/>
      <c r="AC5" t="s">
        <v>1434</v>
      </c>
      <c r="AD5">
        <f>COUNTIFS(AE$10:AE$500,AC5)</f>
        <v>0</v>
      </c>
      <c r="AE5" t="str">
        <f t="shared" si="3"/>
        <v/>
      </c>
      <c r="AF5"/>
      <c r="AG5" t="s">
        <v>1434</v>
      </c>
      <c r="AH5">
        <f>COUNTIFS(AI$10:AI$500,AG5)</f>
        <v>0</v>
      </c>
      <c r="AI5" t="str">
        <f t="shared" si="4"/>
        <v/>
      </c>
      <c r="AJ5"/>
      <c r="AK5" t="s">
        <v>1434</v>
      </c>
      <c r="AL5">
        <f>COUNTIFS(AM$10:AM$500,AK5)</f>
        <v>0</v>
      </c>
      <c r="AM5" t="str">
        <f t="shared" si="5"/>
        <v/>
      </c>
    </row>
    <row r="6" spans="1:39" ht="37.5" customHeight="1" x14ac:dyDescent="0.25">
      <c r="A6" s="50"/>
      <c r="B6"/>
      <c r="C6"/>
      <c r="D6"/>
      <c r="E6"/>
      <c r="F6"/>
      <c r="H6" s="51"/>
      <c r="J6" s="48"/>
      <c r="K6" s="48"/>
      <c r="Q6" t="s">
        <v>1456</v>
      </c>
      <c r="R6">
        <f>SUM(R2:R5)</f>
        <v>0</v>
      </c>
      <c r="S6"/>
      <c r="T6"/>
      <c r="U6" t="s">
        <v>1456</v>
      </c>
      <c r="V6">
        <f>SUM(V2:V5)</f>
        <v>0</v>
      </c>
      <c r="W6"/>
      <c r="X6"/>
      <c r="Y6" t="s">
        <v>1456</v>
      </c>
      <c r="Z6">
        <f>SUM(Z2:Z5)</f>
        <v>0</v>
      </c>
      <c r="AA6"/>
      <c r="AB6"/>
      <c r="AC6" t="s">
        <v>1456</v>
      </c>
      <c r="AD6">
        <f>SUM(AD2:AD5)</f>
        <v>0</v>
      </c>
      <c r="AE6"/>
      <c r="AF6"/>
      <c r="AG6" t="s">
        <v>1456</v>
      </c>
      <c r="AH6">
        <f>SUM(AH2:AH5)</f>
        <v>0</v>
      </c>
      <c r="AI6"/>
      <c r="AJ6"/>
      <c r="AK6" t="s">
        <v>1456</v>
      </c>
      <c r="AL6">
        <f>SUM(AL2:AL5)</f>
        <v>0</v>
      </c>
      <c r="AM6"/>
    </row>
    <row r="7" spans="1:39" x14ac:dyDescent="0.25">
      <c r="A7" s="50"/>
      <c r="B7"/>
      <c r="C7"/>
      <c r="D7"/>
      <c r="E7"/>
      <c r="F7"/>
      <c r="H7" s="51"/>
      <c r="J7" s="48"/>
      <c r="K7" s="48"/>
    </row>
    <row r="8" spans="1:39" x14ac:dyDescent="0.25">
      <c r="A8" s="50"/>
      <c r="B8"/>
      <c r="C8"/>
      <c r="D8"/>
      <c r="E8"/>
      <c r="F8"/>
      <c r="H8" s="51"/>
      <c r="J8" s="48"/>
      <c r="K8" s="48"/>
      <c r="Q8" s="160" t="s">
        <v>1450</v>
      </c>
      <c r="R8" s="160"/>
      <c r="S8" s="160"/>
      <c r="U8" s="160" t="s">
        <v>1451</v>
      </c>
      <c r="V8" s="160"/>
      <c r="W8" s="160"/>
      <c r="Y8" s="160" t="s">
        <v>1452</v>
      </c>
      <c r="Z8" s="160"/>
      <c r="AA8" s="160"/>
      <c r="AC8" s="160" t="s">
        <v>1453</v>
      </c>
      <c r="AD8" s="160"/>
      <c r="AE8" s="160"/>
      <c r="AG8" s="160" t="s">
        <v>1454</v>
      </c>
      <c r="AH8" s="160"/>
      <c r="AI8" s="160"/>
      <c r="AK8" s="160" t="s">
        <v>1455</v>
      </c>
      <c r="AL8" s="160"/>
      <c r="AM8" s="160"/>
    </row>
    <row r="9" spans="1:39" customFormat="1" x14ac:dyDescent="0.25">
      <c r="A9" t="s">
        <v>281</v>
      </c>
      <c r="B9" t="s">
        <v>3</v>
      </c>
      <c r="C9" t="s">
        <v>282</v>
      </c>
      <c r="D9" t="s">
        <v>21</v>
      </c>
      <c r="E9" t="s">
        <v>1335</v>
      </c>
      <c r="F9" t="s">
        <v>1337</v>
      </c>
      <c r="G9" t="s">
        <v>1336</v>
      </c>
      <c r="H9" t="s">
        <v>4</v>
      </c>
      <c r="I9" t="s">
        <v>1085</v>
      </c>
      <c r="J9" t="s">
        <v>1086</v>
      </c>
      <c r="K9" t="s">
        <v>276</v>
      </c>
      <c r="L9" t="s">
        <v>1460</v>
      </c>
      <c r="N9" t="s">
        <v>1430</v>
      </c>
      <c r="O9" t="s">
        <v>4111</v>
      </c>
      <c r="P9" t="s">
        <v>1431</v>
      </c>
      <c r="Q9" s="160" t="s">
        <v>1436</v>
      </c>
      <c r="R9" s="160"/>
      <c r="S9" t="s">
        <v>1448</v>
      </c>
      <c r="T9" s="48"/>
      <c r="U9" s="160" t="s">
        <v>1438</v>
      </c>
      <c r="V9" s="160"/>
      <c r="W9" t="s">
        <v>1447</v>
      </c>
      <c r="X9" s="48"/>
      <c r="Y9" s="160" t="s">
        <v>1439</v>
      </c>
      <c r="Z9" s="160"/>
      <c r="AA9" t="s">
        <v>1446</v>
      </c>
      <c r="AB9" s="48"/>
      <c r="AC9" s="160" t="s">
        <v>1440</v>
      </c>
      <c r="AD9" s="160"/>
      <c r="AE9" t="s">
        <v>1443</v>
      </c>
      <c r="AF9" s="48"/>
      <c r="AG9" s="160" t="s">
        <v>1441</v>
      </c>
      <c r="AH9" s="160"/>
      <c r="AI9" t="s">
        <v>1444</v>
      </c>
      <c r="AJ9" s="48"/>
      <c r="AK9" s="160" t="s">
        <v>1442</v>
      </c>
      <c r="AL9" s="160"/>
      <c r="AM9" t="s">
        <v>1445</v>
      </c>
    </row>
    <row r="10" spans="1:39" x14ac:dyDescent="0.25">
      <c r="A10" t="s">
        <v>566</v>
      </c>
      <c r="B10" t="s">
        <v>0</v>
      </c>
      <c r="C10" t="s">
        <v>499</v>
      </c>
      <c r="D10" t="s">
        <v>365</v>
      </c>
      <c r="E10" t="s">
        <v>567</v>
      </c>
      <c r="F10">
        <v>1</v>
      </c>
      <c r="G10"/>
      <c r="H10" t="s">
        <v>341</v>
      </c>
      <c r="I10"/>
      <c r="J10"/>
      <c r="K10"/>
      <c r="L10"/>
      <c r="N10"/>
      <c r="O10"/>
      <c r="P10"/>
      <c r="Q10" s="160"/>
      <c r="R10" s="160"/>
      <c r="S10"/>
      <c r="U10" s="160"/>
      <c r="V10" s="160"/>
      <c r="W10"/>
      <c r="Y10" s="160"/>
      <c r="Z10" s="160"/>
      <c r="AA10"/>
      <c r="AC10" s="160"/>
      <c r="AD10" s="160"/>
      <c r="AE10"/>
      <c r="AG10" s="160"/>
      <c r="AH10" s="160"/>
      <c r="AI10"/>
      <c r="AK10" s="160"/>
      <c r="AL10" s="160"/>
      <c r="AM10"/>
    </row>
    <row r="11" spans="1:39" x14ac:dyDescent="0.25">
      <c r="A11" t="s">
        <v>566</v>
      </c>
      <c r="B11" t="s">
        <v>0</v>
      </c>
      <c r="C11" t="s">
        <v>499</v>
      </c>
      <c r="D11" t="s">
        <v>365</v>
      </c>
      <c r="E11" t="s">
        <v>567</v>
      </c>
      <c r="F11">
        <v>1</v>
      </c>
      <c r="G11" t="s">
        <v>1778</v>
      </c>
      <c r="H11" t="s">
        <v>2974</v>
      </c>
      <c r="I11"/>
      <c r="J11"/>
      <c r="K11"/>
      <c r="L11"/>
      <c r="N11"/>
      <c r="O11"/>
      <c r="P11"/>
      <c r="Q11" s="160"/>
      <c r="R11" s="160"/>
      <c r="S11"/>
      <c r="U11" s="160"/>
      <c r="V11" s="160"/>
      <c r="W11"/>
      <c r="Y11" s="160"/>
      <c r="Z11" s="160"/>
      <c r="AA11"/>
      <c r="AC11" s="160"/>
      <c r="AD11" s="160"/>
      <c r="AE11"/>
      <c r="AG11" s="160"/>
      <c r="AH11" s="160"/>
      <c r="AI11"/>
      <c r="AK11" s="160"/>
      <c r="AL11" s="160"/>
      <c r="AM11"/>
    </row>
    <row r="12" spans="1:39" x14ac:dyDescent="0.25">
      <c r="A12" t="s">
        <v>566</v>
      </c>
      <c r="B12" t="s">
        <v>0</v>
      </c>
      <c r="C12" t="s">
        <v>499</v>
      </c>
      <c r="D12" t="s">
        <v>365</v>
      </c>
      <c r="E12" t="s">
        <v>567</v>
      </c>
      <c r="F12">
        <v>1</v>
      </c>
      <c r="G12" t="s">
        <v>1780</v>
      </c>
      <c r="H12" t="s">
        <v>2826</v>
      </c>
      <c r="I12"/>
      <c r="J12"/>
      <c r="K12"/>
      <c r="L12"/>
      <c r="N12"/>
      <c r="O12"/>
      <c r="P12"/>
      <c r="Q12" s="160"/>
      <c r="R12" s="160"/>
      <c r="S12"/>
      <c r="U12" s="160"/>
      <c r="V12" s="160"/>
      <c r="W12"/>
      <c r="Y12" s="160"/>
      <c r="Z12" s="160"/>
      <c r="AA12"/>
      <c r="AC12" s="160"/>
      <c r="AD12" s="160"/>
      <c r="AE12"/>
      <c r="AG12" s="160"/>
      <c r="AH12" s="160"/>
      <c r="AI12"/>
      <c r="AK12" s="160"/>
      <c r="AL12" s="160"/>
      <c r="AM12"/>
    </row>
    <row r="13" spans="1:39" x14ac:dyDescent="0.25">
      <c r="A13" t="s">
        <v>566</v>
      </c>
      <c r="B13" t="s">
        <v>0</v>
      </c>
      <c r="C13" t="s">
        <v>499</v>
      </c>
      <c r="D13" t="s">
        <v>365</v>
      </c>
      <c r="E13" t="s">
        <v>567</v>
      </c>
      <c r="F13">
        <v>2</v>
      </c>
      <c r="G13"/>
      <c r="H13" t="s">
        <v>578</v>
      </c>
      <c r="I13"/>
      <c r="J13"/>
      <c r="K13"/>
      <c r="L13"/>
      <c r="N13"/>
      <c r="O13"/>
      <c r="P13"/>
      <c r="Q13" s="160"/>
      <c r="R13" s="160"/>
      <c r="S13"/>
      <c r="U13" s="160"/>
      <c r="V13" s="160"/>
      <c r="W13"/>
      <c r="Y13" s="160"/>
      <c r="Z13" s="160"/>
      <c r="AA13"/>
      <c r="AC13" s="160"/>
      <c r="AD13" s="160"/>
      <c r="AE13"/>
      <c r="AG13" s="160"/>
      <c r="AH13" s="160"/>
      <c r="AI13"/>
      <c r="AK13" s="160"/>
      <c r="AL13" s="160"/>
      <c r="AM13"/>
    </row>
    <row r="14" spans="1:39" x14ac:dyDescent="0.25">
      <c r="A14" t="s">
        <v>566</v>
      </c>
      <c r="B14" t="s">
        <v>0</v>
      </c>
      <c r="C14" t="s">
        <v>499</v>
      </c>
      <c r="D14" t="s">
        <v>365</v>
      </c>
      <c r="E14" t="s">
        <v>567</v>
      </c>
      <c r="F14">
        <v>3</v>
      </c>
      <c r="G14"/>
      <c r="H14" t="s">
        <v>85</v>
      </c>
      <c r="I14"/>
      <c r="J14"/>
      <c r="K14"/>
      <c r="L14"/>
      <c r="N14"/>
      <c r="O14"/>
      <c r="P14"/>
      <c r="Q14" s="160"/>
      <c r="R14" s="160"/>
      <c r="S14"/>
      <c r="U14" s="160"/>
      <c r="V14" s="160"/>
      <c r="W14"/>
      <c r="Y14" s="160"/>
      <c r="Z14" s="160"/>
      <c r="AA14"/>
      <c r="AC14" s="160"/>
      <c r="AD14" s="160"/>
      <c r="AE14"/>
      <c r="AG14" s="160"/>
      <c r="AH14" s="160"/>
      <c r="AI14"/>
      <c r="AK14" s="160"/>
      <c r="AL14" s="160"/>
      <c r="AM14"/>
    </row>
    <row r="15" spans="1:39" x14ac:dyDescent="0.25">
      <c r="A15" t="s">
        <v>566</v>
      </c>
      <c r="B15" t="s">
        <v>0</v>
      </c>
      <c r="C15" t="s">
        <v>499</v>
      </c>
      <c r="D15" t="s">
        <v>365</v>
      </c>
      <c r="E15" t="s">
        <v>567</v>
      </c>
      <c r="F15"/>
      <c r="G15" t="s">
        <v>1867</v>
      </c>
      <c r="H15" t="s">
        <v>2975</v>
      </c>
      <c r="I15"/>
      <c r="J15"/>
      <c r="K15"/>
      <c r="L15"/>
      <c r="N15"/>
      <c r="O15"/>
      <c r="P15"/>
      <c r="Q15" s="160"/>
      <c r="R15" s="160"/>
      <c r="S15"/>
      <c r="U15" s="160"/>
      <c r="V15" s="160"/>
      <c r="W15"/>
      <c r="Y15" s="160"/>
      <c r="Z15" s="160"/>
      <c r="AA15"/>
      <c r="AC15" s="160"/>
      <c r="AD15" s="160"/>
      <c r="AE15"/>
      <c r="AG15" s="160"/>
      <c r="AH15" s="160"/>
      <c r="AI15"/>
      <c r="AK15" s="160"/>
      <c r="AL15" s="160"/>
      <c r="AM15"/>
    </row>
    <row r="16" spans="1:39" x14ac:dyDescent="0.25">
      <c r="A16" t="s">
        <v>566</v>
      </c>
      <c r="B16" t="s">
        <v>0</v>
      </c>
      <c r="C16" t="s">
        <v>499</v>
      </c>
      <c r="D16" t="s">
        <v>365</v>
      </c>
      <c r="E16" t="s">
        <v>567</v>
      </c>
      <c r="F16"/>
      <c r="G16" t="s">
        <v>1869</v>
      </c>
      <c r="H16" t="s">
        <v>2832</v>
      </c>
      <c r="I16"/>
      <c r="J16"/>
      <c r="K16"/>
      <c r="L16"/>
      <c r="N16"/>
      <c r="O16"/>
      <c r="P16"/>
      <c r="Q16" s="160"/>
      <c r="R16" s="160"/>
      <c r="S16"/>
      <c r="U16" s="160"/>
      <c r="V16" s="160"/>
      <c r="W16"/>
      <c r="Y16" s="160"/>
      <c r="Z16" s="160"/>
      <c r="AA16"/>
      <c r="AC16" s="160"/>
      <c r="AD16" s="160"/>
      <c r="AE16"/>
      <c r="AG16" s="160"/>
      <c r="AH16" s="160"/>
      <c r="AI16"/>
      <c r="AK16" s="160"/>
      <c r="AL16" s="160"/>
      <c r="AM16"/>
    </row>
    <row r="17" spans="1:39" x14ac:dyDescent="0.25">
      <c r="A17" t="s">
        <v>566</v>
      </c>
      <c r="B17" t="s">
        <v>0</v>
      </c>
      <c r="C17" t="s">
        <v>499</v>
      </c>
      <c r="D17" t="s">
        <v>365</v>
      </c>
      <c r="E17" t="s">
        <v>567</v>
      </c>
      <c r="F17"/>
      <c r="G17" t="s">
        <v>1871</v>
      </c>
      <c r="H17" t="s">
        <v>2759</v>
      </c>
      <c r="I17"/>
      <c r="J17"/>
      <c r="K17"/>
      <c r="L17"/>
      <c r="N17"/>
      <c r="O17"/>
      <c r="P17"/>
      <c r="Q17" s="160"/>
      <c r="R17" s="160"/>
      <c r="S17"/>
      <c r="U17" s="160"/>
      <c r="V17" s="160"/>
      <c r="W17"/>
      <c r="Y17" s="160"/>
      <c r="Z17" s="160"/>
      <c r="AA17"/>
      <c r="AC17" s="160"/>
      <c r="AD17" s="160"/>
      <c r="AE17"/>
      <c r="AG17" s="160"/>
      <c r="AH17" s="160"/>
      <c r="AI17"/>
      <c r="AK17" s="160"/>
      <c r="AL17" s="160"/>
      <c r="AM17"/>
    </row>
    <row r="18" spans="1:39" x14ac:dyDescent="0.25">
      <c r="A18" t="s">
        <v>566</v>
      </c>
      <c r="B18" t="s">
        <v>0</v>
      </c>
      <c r="C18" t="s">
        <v>499</v>
      </c>
      <c r="D18" t="s">
        <v>365</v>
      </c>
      <c r="E18" t="s">
        <v>567</v>
      </c>
      <c r="F18"/>
      <c r="G18" t="s">
        <v>1872</v>
      </c>
      <c r="H18" t="s">
        <v>2976</v>
      </c>
      <c r="I18"/>
      <c r="J18"/>
      <c r="K18"/>
      <c r="L18"/>
      <c r="N18"/>
      <c r="O18"/>
      <c r="P18"/>
      <c r="Q18" s="160"/>
      <c r="R18" s="160"/>
      <c r="S18"/>
      <c r="U18" s="160"/>
      <c r="V18" s="160"/>
      <c r="W18"/>
      <c r="Y18" s="160"/>
      <c r="Z18" s="160"/>
      <c r="AA18"/>
      <c r="AC18" s="160"/>
      <c r="AD18" s="160"/>
      <c r="AE18"/>
      <c r="AG18" s="160"/>
      <c r="AH18" s="160"/>
      <c r="AI18"/>
      <c r="AK18" s="160"/>
      <c r="AL18" s="160"/>
      <c r="AM18"/>
    </row>
    <row r="19" spans="1:39" x14ac:dyDescent="0.25">
      <c r="A19" t="s">
        <v>566</v>
      </c>
      <c r="B19" t="s">
        <v>0</v>
      </c>
      <c r="C19" t="s">
        <v>499</v>
      </c>
      <c r="D19" t="s">
        <v>501</v>
      </c>
      <c r="E19" t="s">
        <v>567</v>
      </c>
      <c r="F19">
        <v>4</v>
      </c>
      <c r="G19"/>
      <c r="H19" t="s">
        <v>287</v>
      </c>
      <c r="I19"/>
      <c r="J19"/>
      <c r="K19"/>
      <c r="L19"/>
      <c r="N19"/>
      <c r="O19"/>
      <c r="P19"/>
      <c r="Q19" s="160"/>
      <c r="R19" s="160"/>
      <c r="S19"/>
      <c r="U19" s="160"/>
      <c r="V19" s="160"/>
      <c r="W19"/>
      <c r="Y19" s="160"/>
      <c r="Z19" s="160"/>
      <c r="AA19"/>
      <c r="AC19" s="160"/>
      <c r="AD19" s="160"/>
      <c r="AE19"/>
      <c r="AG19" s="160"/>
      <c r="AH19" s="160"/>
      <c r="AI19"/>
      <c r="AK19" s="160"/>
      <c r="AL19" s="160"/>
      <c r="AM19"/>
    </row>
    <row r="20" spans="1:39" x14ac:dyDescent="0.25">
      <c r="A20" t="s">
        <v>566</v>
      </c>
      <c r="B20" t="s">
        <v>0</v>
      </c>
      <c r="C20" t="s">
        <v>499</v>
      </c>
      <c r="D20" t="s">
        <v>501</v>
      </c>
      <c r="E20" t="s">
        <v>567</v>
      </c>
      <c r="F20">
        <v>4</v>
      </c>
      <c r="G20" t="s">
        <v>1562</v>
      </c>
      <c r="H20" t="s">
        <v>2977</v>
      </c>
      <c r="I20"/>
      <c r="J20"/>
      <c r="K20"/>
      <c r="L20"/>
      <c r="N20"/>
      <c r="O20"/>
      <c r="P20"/>
      <c r="Q20" s="160"/>
      <c r="R20" s="160"/>
      <c r="S20"/>
      <c r="U20" s="160"/>
      <c r="V20" s="160"/>
      <c r="W20"/>
      <c r="Y20" s="160"/>
      <c r="Z20" s="160"/>
      <c r="AA20"/>
      <c r="AC20" s="160"/>
      <c r="AD20" s="160"/>
      <c r="AE20"/>
      <c r="AG20" s="160"/>
      <c r="AH20" s="160"/>
      <c r="AI20"/>
      <c r="AK20" s="160"/>
      <c r="AL20" s="160"/>
      <c r="AM20"/>
    </row>
    <row r="21" spans="1:39" x14ac:dyDescent="0.25">
      <c r="A21" t="s">
        <v>566</v>
      </c>
      <c r="B21" t="s">
        <v>0</v>
      </c>
      <c r="C21" t="s">
        <v>499</v>
      </c>
      <c r="D21" t="s">
        <v>501</v>
      </c>
      <c r="E21" t="s">
        <v>567</v>
      </c>
      <c r="F21">
        <v>4</v>
      </c>
      <c r="G21" t="s">
        <v>1564</v>
      </c>
      <c r="H21" t="s">
        <v>2828</v>
      </c>
      <c r="I21"/>
      <c r="J21"/>
      <c r="K21"/>
      <c r="L21"/>
      <c r="N21"/>
      <c r="O21"/>
      <c r="P21"/>
      <c r="Q21" s="160"/>
      <c r="R21" s="160"/>
      <c r="S21"/>
      <c r="U21" s="160"/>
      <c r="V21" s="160"/>
      <c r="W21"/>
      <c r="Y21" s="160"/>
      <c r="Z21" s="160"/>
      <c r="AA21"/>
      <c r="AC21" s="160"/>
      <c r="AD21" s="160"/>
      <c r="AE21"/>
      <c r="AG21" s="160"/>
      <c r="AH21" s="160"/>
      <c r="AI21"/>
      <c r="AK21" s="160"/>
      <c r="AL21" s="160"/>
      <c r="AM21"/>
    </row>
    <row r="22" spans="1:39" x14ac:dyDescent="0.25">
      <c r="A22" t="s">
        <v>566</v>
      </c>
      <c r="B22" t="s">
        <v>0</v>
      </c>
      <c r="C22" t="s">
        <v>499</v>
      </c>
      <c r="D22" t="s">
        <v>294</v>
      </c>
      <c r="E22" t="s">
        <v>567</v>
      </c>
      <c r="F22">
        <v>5</v>
      </c>
      <c r="G22"/>
      <c r="H22" t="s">
        <v>510</v>
      </c>
      <c r="I22"/>
      <c r="J22"/>
      <c r="K22"/>
      <c r="L22"/>
      <c r="N22"/>
      <c r="O22"/>
      <c r="P22"/>
      <c r="Q22" s="160"/>
      <c r="R22" s="160"/>
      <c r="S22"/>
      <c r="U22" s="160"/>
      <c r="V22" s="160"/>
      <c r="W22"/>
      <c r="Y22" s="160"/>
      <c r="Z22" s="160"/>
      <c r="AA22"/>
      <c r="AC22" s="160"/>
      <c r="AD22" s="160"/>
      <c r="AE22"/>
      <c r="AG22" s="160"/>
      <c r="AH22" s="160"/>
      <c r="AI22"/>
      <c r="AK22" s="160"/>
      <c r="AL22" s="160"/>
      <c r="AM22"/>
    </row>
    <row r="23" spans="1:39" x14ac:dyDescent="0.25">
      <c r="A23" t="s">
        <v>566</v>
      </c>
      <c r="B23" t="s">
        <v>0</v>
      </c>
      <c r="C23" t="s">
        <v>499</v>
      </c>
      <c r="D23" t="s">
        <v>294</v>
      </c>
      <c r="E23" t="s">
        <v>567</v>
      </c>
      <c r="F23">
        <v>6</v>
      </c>
      <c r="G23"/>
      <c r="H23" t="s">
        <v>579</v>
      </c>
      <c r="I23"/>
      <c r="J23"/>
      <c r="K23"/>
      <c r="L23"/>
      <c r="N23"/>
      <c r="O23"/>
      <c r="P23"/>
      <c r="Q23" s="160"/>
      <c r="R23" s="160"/>
      <c r="S23"/>
      <c r="U23" s="160"/>
      <c r="V23" s="160"/>
      <c r="W23"/>
      <c r="Y23" s="160"/>
      <c r="Z23" s="160"/>
      <c r="AA23"/>
      <c r="AC23" s="160"/>
      <c r="AD23" s="160"/>
      <c r="AE23"/>
      <c r="AG23" s="160"/>
      <c r="AH23" s="160"/>
      <c r="AI23"/>
      <c r="AK23" s="160"/>
      <c r="AL23" s="160"/>
      <c r="AM23"/>
    </row>
    <row r="24" spans="1:39" x14ac:dyDescent="0.25">
      <c r="A24" t="s">
        <v>566</v>
      </c>
      <c r="B24" t="s">
        <v>0</v>
      </c>
      <c r="C24" t="s">
        <v>499</v>
      </c>
      <c r="D24" t="s">
        <v>294</v>
      </c>
      <c r="E24" t="s">
        <v>567</v>
      </c>
      <c r="F24">
        <v>7</v>
      </c>
      <c r="G24"/>
      <c r="H24" t="s">
        <v>580</v>
      </c>
      <c r="I24"/>
      <c r="J24"/>
      <c r="K24"/>
      <c r="L24"/>
      <c r="N24"/>
      <c r="O24"/>
      <c r="P24"/>
      <c r="Q24" s="160"/>
      <c r="R24" s="160"/>
      <c r="S24"/>
      <c r="U24" s="160"/>
      <c r="V24" s="160"/>
      <c r="W24"/>
      <c r="Y24" s="160"/>
      <c r="Z24" s="160"/>
      <c r="AA24"/>
      <c r="AC24" s="160"/>
      <c r="AD24" s="160"/>
      <c r="AE24"/>
      <c r="AG24" s="160"/>
      <c r="AH24" s="160"/>
      <c r="AI24"/>
      <c r="AK24" s="160"/>
      <c r="AL24" s="160"/>
      <c r="AM24"/>
    </row>
    <row r="25" spans="1:39" x14ac:dyDescent="0.25">
      <c r="A25" t="s">
        <v>566</v>
      </c>
      <c r="B25" t="s">
        <v>0</v>
      </c>
      <c r="C25" t="s">
        <v>499</v>
      </c>
      <c r="D25" t="s">
        <v>581</v>
      </c>
      <c r="E25" t="s">
        <v>567</v>
      </c>
      <c r="F25">
        <v>8</v>
      </c>
      <c r="G25"/>
      <c r="H25" t="s">
        <v>313</v>
      </c>
      <c r="I25"/>
      <c r="J25"/>
      <c r="K25"/>
      <c r="L25"/>
      <c r="N25"/>
      <c r="O25"/>
      <c r="P25"/>
      <c r="Q25" s="160"/>
      <c r="R25" s="160"/>
      <c r="S25"/>
      <c r="U25" s="160"/>
      <c r="V25" s="160"/>
      <c r="W25"/>
      <c r="Y25" s="160"/>
      <c r="Z25" s="160"/>
      <c r="AA25"/>
      <c r="AC25" s="160"/>
      <c r="AD25" s="160"/>
      <c r="AE25"/>
      <c r="AG25" s="160"/>
      <c r="AH25" s="160"/>
      <c r="AI25"/>
      <c r="AK25" s="160"/>
      <c r="AL25" s="160"/>
      <c r="AM25"/>
    </row>
    <row r="26" spans="1:39" x14ac:dyDescent="0.25">
      <c r="A26" t="s">
        <v>566</v>
      </c>
      <c r="B26" t="s">
        <v>0</v>
      </c>
      <c r="C26" t="s">
        <v>499</v>
      </c>
      <c r="D26" t="s">
        <v>581</v>
      </c>
      <c r="E26" t="s">
        <v>567</v>
      </c>
      <c r="F26">
        <v>9</v>
      </c>
      <c r="G26"/>
      <c r="H26" t="s">
        <v>582</v>
      </c>
      <c r="I26"/>
      <c r="J26"/>
      <c r="K26"/>
      <c r="L26"/>
      <c r="N26"/>
      <c r="O26"/>
      <c r="P26"/>
      <c r="Q26" s="160"/>
      <c r="R26" s="160"/>
      <c r="S26"/>
      <c r="U26" s="160"/>
      <c r="V26" s="160"/>
      <c r="W26"/>
      <c r="Y26" s="160"/>
      <c r="Z26" s="160"/>
      <c r="AA26"/>
      <c r="AC26" s="160"/>
      <c r="AD26" s="160"/>
      <c r="AE26"/>
      <c r="AG26" s="160"/>
      <c r="AH26" s="160"/>
      <c r="AI26"/>
      <c r="AK26" s="160"/>
      <c r="AL26" s="160"/>
      <c r="AM26"/>
    </row>
    <row r="27" spans="1:39" x14ac:dyDescent="0.25">
      <c r="A27" t="s">
        <v>566</v>
      </c>
      <c r="B27" t="s">
        <v>0</v>
      </c>
      <c r="C27" t="s">
        <v>499</v>
      </c>
      <c r="D27" t="s">
        <v>296</v>
      </c>
      <c r="E27" t="s">
        <v>567</v>
      </c>
      <c r="F27">
        <v>10</v>
      </c>
      <c r="G27"/>
      <c r="H27" t="s">
        <v>505</v>
      </c>
      <c r="I27"/>
      <c r="J27"/>
      <c r="K27"/>
      <c r="L27"/>
      <c r="N27"/>
      <c r="O27"/>
      <c r="P27"/>
      <c r="Q27" s="160"/>
      <c r="R27" s="160"/>
      <c r="S27"/>
      <c r="U27" s="160"/>
      <c r="V27" s="160"/>
      <c r="W27"/>
      <c r="Y27" s="160"/>
      <c r="Z27" s="160"/>
      <c r="AA27"/>
      <c r="AC27" s="160"/>
      <c r="AD27" s="160"/>
      <c r="AE27"/>
      <c r="AG27" s="160"/>
      <c r="AH27" s="160"/>
      <c r="AI27"/>
      <c r="AK27" s="160"/>
      <c r="AL27" s="160"/>
      <c r="AM27"/>
    </row>
    <row r="28" spans="1:39" x14ac:dyDescent="0.25">
      <c r="A28" t="s">
        <v>566</v>
      </c>
      <c r="B28" t="s">
        <v>0</v>
      </c>
      <c r="C28" t="s">
        <v>506</v>
      </c>
      <c r="D28" t="s">
        <v>365</v>
      </c>
      <c r="E28" t="s">
        <v>567</v>
      </c>
      <c r="F28">
        <v>11</v>
      </c>
      <c r="G28"/>
      <c r="H28" t="s">
        <v>583</v>
      </c>
      <c r="I28"/>
      <c r="J28"/>
      <c r="K28"/>
      <c r="L28"/>
      <c r="N28"/>
      <c r="O28"/>
      <c r="P28"/>
      <c r="Q28" s="160"/>
      <c r="R28" s="160"/>
      <c r="S28"/>
      <c r="U28" s="160"/>
      <c r="V28" s="160"/>
      <c r="W28"/>
      <c r="Y28" s="160"/>
      <c r="Z28" s="160"/>
      <c r="AA28"/>
      <c r="AC28" s="160"/>
      <c r="AD28" s="160"/>
      <c r="AE28"/>
      <c r="AG28" s="160"/>
      <c r="AH28" s="160"/>
      <c r="AI28"/>
      <c r="AK28" s="160"/>
      <c r="AL28" s="160"/>
      <c r="AM28"/>
    </row>
    <row r="29" spans="1:39" x14ac:dyDescent="0.25">
      <c r="A29" t="s">
        <v>566</v>
      </c>
      <c r="B29" t="s">
        <v>0</v>
      </c>
      <c r="C29" t="s">
        <v>506</v>
      </c>
      <c r="D29" t="s">
        <v>365</v>
      </c>
      <c r="E29" t="s">
        <v>567</v>
      </c>
      <c r="F29">
        <v>11</v>
      </c>
      <c r="G29" t="s">
        <v>2007</v>
      </c>
      <c r="H29" t="s">
        <v>2978</v>
      </c>
      <c r="I29"/>
      <c r="J29"/>
      <c r="K29"/>
      <c r="L29"/>
      <c r="N29"/>
      <c r="O29"/>
      <c r="P29"/>
      <c r="Q29" s="160"/>
      <c r="R29" s="160"/>
      <c r="S29"/>
      <c r="U29" s="160"/>
      <c r="V29" s="160"/>
      <c r="W29"/>
      <c r="Y29" s="160"/>
      <c r="Z29" s="160"/>
      <c r="AA29"/>
      <c r="AC29" s="160"/>
      <c r="AD29" s="160"/>
      <c r="AE29"/>
      <c r="AG29" s="160"/>
      <c r="AH29" s="160"/>
      <c r="AI29"/>
      <c r="AK29" s="160"/>
      <c r="AL29" s="160"/>
      <c r="AM29"/>
    </row>
    <row r="30" spans="1:39" x14ac:dyDescent="0.25">
      <c r="A30" t="s">
        <v>566</v>
      </c>
      <c r="B30" t="s">
        <v>0</v>
      </c>
      <c r="C30" t="s">
        <v>506</v>
      </c>
      <c r="D30" t="s">
        <v>365</v>
      </c>
      <c r="E30" t="s">
        <v>567</v>
      </c>
      <c r="F30">
        <v>12</v>
      </c>
      <c r="G30"/>
      <c r="H30" t="s">
        <v>85</v>
      </c>
      <c r="I30"/>
      <c r="J30"/>
      <c r="K30"/>
      <c r="L30"/>
      <c r="N30"/>
      <c r="O30"/>
      <c r="P30"/>
      <c r="Q30" s="160"/>
      <c r="R30" s="160"/>
      <c r="S30"/>
      <c r="U30" s="160"/>
      <c r="V30" s="160"/>
      <c r="W30"/>
      <c r="Y30" s="160"/>
      <c r="Z30" s="160"/>
      <c r="AA30"/>
      <c r="AC30" s="160"/>
      <c r="AD30" s="160"/>
      <c r="AE30"/>
      <c r="AG30" s="160"/>
      <c r="AH30" s="160"/>
      <c r="AI30"/>
      <c r="AK30" s="160"/>
      <c r="AL30" s="160"/>
      <c r="AM30"/>
    </row>
    <row r="31" spans="1:39" x14ac:dyDescent="0.25">
      <c r="A31" t="s">
        <v>566</v>
      </c>
      <c r="B31" t="s">
        <v>0</v>
      </c>
      <c r="C31" t="s">
        <v>506</v>
      </c>
      <c r="D31" t="s">
        <v>365</v>
      </c>
      <c r="E31" t="s">
        <v>567</v>
      </c>
      <c r="F31">
        <v>12</v>
      </c>
      <c r="G31" t="s">
        <v>1913</v>
      </c>
      <c r="H31" t="s">
        <v>2979</v>
      </c>
      <c r="I31"/>
      <c r="J31"/>
      <c r="K31"/>
      <c r="L31"/>
      <c r="N31"/>
      <c r="O31"/>
      <c r="P31"/>
      <c r="Q31" s="160"/>
      <c r="R31" s="160"/>
      <c r="S31"/>
      <c r="U31" s="160"/>
      <c r="V31" s="160"/>
      <c r="W31"/>
      <c r="Y31" s="160"/>
      <c r="Z31" s="160"/>
      <c r="AA31"/>
      <c r="AC31" s="160"/>
      <c r="AD31" s="160"/>
      <c r="AE31"/>
      <c r="AG31" s="160"/>
      <c r="AH31" s="160"/>
      <c r="AI31"/>
      <c r="AK31" s="160"/>
      <c r="AL31" s="160"/>
      <c r="AM31"/>
    </row>
    <row r="32" spans="1:39" x14ac:dyDescent="0.25">
      <c r="A32" t="s">
        <v>566</v>
      </c>
      <c r="B32" t="s">
        <v>0</v>
      </c>
      <c r="C32" t="s">
        <v>506</v>
      </c>
      <c r="D32" t="s">
        <v>365</v>
      </c>
      <c r="E32" t="s">
        <v>567</v>
      </c>
      <c r="F32">
        <v>12</v>
      </c>
      <c r="G32" t="s">
        <v>1915</v>
      </c>
      <c r="H32" t="s">
        <v>2980</v>
      </c>
      <c r="I32"/>
      <c r="J32"/>
      <c r="K32"/>
      <c r="L32"/>
      <c r="N32"/>
      <c r="O32"/>
      <c r="P32"/>
      <c r="Q32" s="160"/>
      <c r="R32" s="160"/>
      <c r="S32"/>
      <c r="U32" s="160"/>
      <c r="V32" s="160"/>
      <c r="W32"/>
      <c r="Y32" s="160"/>
      <c r="Z32" s="160"/>
      <c r="AA32"/>
      <c r="AC32" s="160"/>
      <c r="AD32" s="160"/>
      <c r="AE32"/>
      <c r="AG32" s="160"/>
      <c r="AH32" s="160"/>
      <c r="AI32"/>
      <c r="AK32" s="160"/>
      <c r="AL32" s="160"/>
      <c r="AM32"/>
    </row>
    <row r="33" spans="1:39" x14ac:dyDescent="0.25">
      <c r="A33" t="s">
        <v>566</v>
      </c>
      <c r="B33" t="s">
        <v>0</v>
      </c>
      <c r="C33" t="s">
        <v>506</v>
      </c>
      <c r="D33" t="s">
        <v>501</v>
      </c>
      <c r="E33" t="s">
        <v>567</v>
      </c>
      <c r="F33">
        <v>13</v>
      </c>
      <c r="G33"/>
      <c r="H33" t="s">
        <v>287</v>
      </c>
      <c r="I33"/>
      <c r="J33"/>
      <c r="K33"/>
      <c r="L33"/>
      <c r="N33"/>
      <c r="O33"/>
      <c r="P33"/>
      <c r="Q33" s="160"/>
      <c r="R33" s="160"/>
      <c r="S33"/>
      <c r="U33" s="160"/>
      <c r="V33" s="160"/>
      <c r="W33"/>
      <c r="Y33" s="160"/>
      <c r="Z33" s="160"/>
      <c r="AA33"/>
      <c r="AC33" s="160"/>
      <c r="AD33" s="160"/>
      <c r="AE33"/>
      <c r="AG33" s="160"/>
      <c r="AH33" s="160"/>
      <c r="AI33"/>
      <c r="AK33" s="160"/>
      <c r="AL33" s="160"/>
      <c r="AM33"/>
    </row>
    <row r="34" spans="1:39" x14ac:dyDescent="0.25">
      <c r="A34" t="s">
        <v>566</v>
      </c>
      <c r="B34" t="s">
        <v>0</v>
      </c>
      <c r="C34" t="s">
        <v>506</v>
      </c>
      <c r="D34" t="s">
        <v>501</v>
      </c>
      <c r="E34" t="s">
        <v>567</v>
      </c>
      <c r="F34">
        <v>13</v>
      </c>
      <c r="G34" t="s">
        <v>16</v>
      </c>
      <c r="H34" t="s">
        <v>2981</v>
      </c>
      <c r="I34"/>
      <c r="J34"/>
      <c r="K34"/>
      <c r="L34"/>
      <c r="N34"/>
      <c r="O34"/>
      <c r="P34"/>
      <c r="Q34" s="160"/>
      <c r="R34" s="160"/>
      <c r="S34"/>
      <c r="U34" s="160"/>
      <c r="V34" s="160"/>
      <c r="W34"/>
      <c r="Y34" s="160"/>
      <c r="Z34" s="160"/>
      <c r="AA34"/>
      <c r="AC34" s="160"/>
      <c r="AD34" s="160"/>
      <c r="AE34"/>
      <c r="AG34" s="160"/>
      <c r="AH34" s="160"/>
      <c r="AI34"/>
      <c r="AK34" s="160"/>
      <c r="AL34" s="160"/>
      <c r="AM34"/>
    </row>
    <row r="35" spans="1:39" x14ac:dyDescent="0.25">
      <c r="A35" t="s">
        <v>566</v>
      </c>
      <c r="B35" t="s">
        <v>0</v>
      </c>
      <c r="C35" t="s">
        <v>506</v>
      </c>
      <c r="D35" t="s">
        <v>501</v>
      </c>
      <c r="E35" t="s">
        <v>567</v>
      </c>
      <c r="F35">
        <v>13</v>
      </c>
      <c r="G35" t="s">
        <v>1572</v>
      </c>
      <c r="H35" t="s">
        <v>2828</v>
      </c>
      <c r="I35"/>
      <c r="J35"/>
      <c r="K35"/>
      <c r="L35"/>
      <c r="N35"/>
      <c r="O35"/>
      <c r="P35"/>
      <c r="Q35" s="160"/>
      <c r="R35" s="160"/>
      <c r="S35"/>
      <c r="U35" s="160"/>
      <c r="V35" s="160"/>
      <c r="W35"/>
      <c r="Y35" s="160"/>
      <c r="Z35" s="160"/>
      <c r="AA35"/>
      <c r="AC35" s="160"/>
      <c r="AD35" s="160"/>
      <c r="AE35"/>
      <c r="AG35" s="160"/>
      <c r="AH35" s="160"/>
      <c r="AI35"/>
      <c r="AK35" s="160"/>
      <c r="AL35" s="160"/>
      <c r="AM35"/>
    </row>
    <row r="36" spans="1:39" x14ac:dyDescent="0.25">
      <c r="A36" t="s">
        <v>566</v>
      </c>
      <c r="B36" t="s">
        <v>0</v>
      </c>
      <c r="C36" t="s">
        <v>506</v>
      </c>
      <c r="D36" t="s">
        <v>294</v>
      </c>
      <c r="E36" t="s">
        <v>567</v>
      </c>
      <c r="F36">
        <v>14</v>
      </c>
      <c r="G36"/>
      <c r="H36" t="s">
        <v>584</v>
      </c>
      <c r="I36"/>
      <c r="J36"/>
      <c r="K36"/>
      <c r="L36"/>
      <c r="N36"/>
      <c r="O36"/>
      <c r="P36"/>
      <c r="Q36" s="160"/>
      <c r="R36" s="160"/>
      <c r="S36"/>
      <c r="U36" s="160"/>
      <c r="V36" s="160"/>
      <c r="W36"/>
      <c r="Y36" s="160"/>
      <c r="Z36" s="160"/>
      <c r="AA36"/>
      <c r="AC36" s="160"/>
      <c r="AD36" s="160"/>
      <c r="AE36"/>
      <c r="AG36" s="160"/>
      <c r="AH36" s="160"/>
      <c r="AI36"/>
      <c r="AK36" s="160"/>
      <c r="AL36" s="160"/>
      <c r="AM36"/>
    </row>
    <row r="37" spans="1:39" x14ac:dyDescent="0.25">
      <c r="A37" t="s">
        <v>566</v>
      </c>
      <c r="B37" t="s">
        <v>0</v>
      </c>
      <c r="C37" t="s">
        <v>506</v>
      </c>
      <c r="D37" t="s">
        <v>294</v>
      </c>
      <c r="E37" t="s">
        <v>567</v>
      </c>
      <c r="F37">
        <v>15</v>
      </c>
      <c r="G37"/>
      <c r="H37" t="s">
        <v>585</v>
      </c>
      <c r="I37"/>
      <c r="J37"/>
      <c r="K37"/>
      <c r="L37"/>
      <c r="N37"/>
      <c r="O37"/>
      <c r="P37"/>
      <c r="Q37" s="160"/>
      <c r="R37" s="160"/>
      <c r="S37"/>
      <c r="U37" s="160"/>
      <c r="V37" s="160"/>
      <c r="W37"/>
      <c r="Y37" s="160"/>
      <c r="Z37" s="160"/>
      <c r="AA37"/>
      <c r="AC37" s="160"/>
      <c r="AD37" s="160"/>
      <c r="AE37"/>
      <c r="AG37" s="160"/>
      <c r="AH37" s="160"/>
      <c r="AI37"/>
      <c r="AK37" s="160"/>
      <c r="AL37" s="160"/>
      <c r="AM37"/>
    </row>
    <row r="38" spans="1:39" x14ac:dyDescent="0.25">
      <c r="A38" t="s">
        <v>566</v>
      </c>
      <c r="B38" t="s">
        <v>0</v>
      </c>
      <c r="C38" t="s">
        <v>506</v>
      </c>
      <c r="D38" t="s">
        <v>294</v>
      </c>
      <c r="E38" t="s">
        <v>567</v>
      </c>
      <c r="F38">
        <v>16</v>
      </c>
      <c r="G38"/>
      <c r="H38" t="s">
        <v>512</v>
      </c>
      <c r="I38"/>
      <c r="J38"/>
      <c r="K38"/>
      <c r="L38"/>
      <c r="N38"/>
      <c r="O38"/>
      <c r="P38"/>
      <c r="Q38" s="160"/>
      <c r="R38" s="160"/>
      <c r="S38"/>
      <c r="U38" s="160"/>
      <c r="V38" s="160"/>
      <c r="W38"/>
      <c r="Y38" s="160"/>
      <c r="Z38" s="160"/>
      <c r="AA38"/>
      <c r="AC38" s="160"/>
      <c r="AD38" s="160"/>
      <c r="AE38"/>
      <c r="AG38" s="160"/>
      <c r="AH38" s="160"/>
      <c r="AI38"/>
      <c r="AK38" s="160"/>
      <c r="AL38" s="160"/>
      <c r="AM38"/>
    </row>
    <row r="39" spans="1:39" x14ac:dyDescent="0.25">
      <c r="A39" t="s">
        <v>566</v>
      </c>
      <c r="B39" t="s">
        <v>0</v>
      </c>
      <c r="C39" t="s">
        <v>506</v>
      </c>
      <c r="D39" t="s">
        <v>581</v>
      </c>
      <c r="E39" t="s">
        <v>567</v>
      </c>
      <c r="F39">
        <v>17</v>
      </c>
      <c r="G39"/>
      <c r="H39" t="s">
        <v>313</v>
      </c>
      <c r="I39"/>
      <c r="J39"/>
      <c r="K39"/>
      <c r="L39"/>
      <c r="N39"/>
      <c r="O39"/>
      <c r="P39"/>
      <c r="Q39" s="160"/>
      <c r="R39" s="160"/>
      <c r="S39"/>
      <c r="U39" s="160"/>
      <c r="V39" s="160"/>
      <c r="W39"/>
      <c r="Y39" s="160"/>
      <c r="Z39" s="160"/>
      <c r="AA39"/>
      <c r="AC39" s="160"/>
      <c r="AD39" s="160"/>
      <c r="AE39"/>
      <c r="AG39" s="160"/>
      <c r="AH39" s="160"/>
      <c r="AI39"/>
      <c r="AK39" s="160"/>
      <c r="AL39" s="160"/>
      <c r="AM39"/>
    </row>
    <row r="40" spans="1:39" x14ac:dyDescent="0.25">
      <c r="A40" t="s">
        <v>566</v>
      </c>
      <c r="B40" t="s">
        <v>0</v>
      </c>
      <c r="C40" t="s">
        <v>506</v>
      </c>
      <c r="D40" t="s">
        <v>581</v>
      </c>
      <c r="E40" t="s">
        <v>567</v>
      </c>
      <c r="F40">
        <v>18</v>
      </c>
      <c r="G40"/>
      <c r="H40" t="s">
        <v>586</v>
      </c>
      <c r="I40"/>
      <c r="J40"/>
      <c r="K40"/>
      <c r="L40"/>
      <c r="N40"/>
      <c r="O40"/>
      <c r="P40"/>
      <c r="Q40" s="160"/>
      <c r="R40" s="160"/>
      <c r="S40"/>
      <c r="U40" s="160"/>
      <c r="V40" s="160"/>
      <c r="W40"/>
      <c r="Y40" s="160"/>
      <c r="Z40" s="160"/>
      <c r="AA40"/>
      <c r="AC40" s="160"/>
      <c r="AD40" s="160"/>
      <c r="AE40"/>
      <c r="AG40" s="160"/>
      <c r="AH40" s="160"/>
      <c r="AI40"/>
      <c r="AK40" s="160"/>
      <c r="AL40" s="160"/>
      <c r="AM40"/>
    </row>
    <row r="41" spans="1:39" x14ac:dyDescent="0.25">
      <c r="A41" t="s">
        <v>566</v>
      </c>
      <c r="B41" t="s">
        <v>0</v>
      </c>
      <c r="C41" t="s">
        <v>506</v>
      </c>
      <c r="D41" t="s">
        <v>296</v>
      </c>
      <c r="E41" t="s">
        <v>567</v>
      </c>
      <c r="F41">
        <v>19</v>
      </c>
      <c r="G41"/>
      <c r="H41" t="s">
        <v>505</v>
      </c>
      <c r="I41"/>
      <c r="J41"/>
      <c r="K41"/>
      <c r="L41"/>
      <c r="N41"/>
      <c r="O41"/>
      <c r="P41"/>
      <c r="Q41" s="160"/>
      <c r="R41" s="160"/>
      <c r="S41"/>
      <c r="U41" s="160"/>
      <c r="V41" s="160"/>
      <c r="W41"/>
      <c r="Y41" s="160"/>
      <c r="Z41" s="160"/>
      <c r="AA41"/>
      <c r="AC41" s="160"/>
      <c r="AD41" s="160"/>
      <c r="AE41"/>
      <c r="AG41" s="160"/>
      <c r="AH41" s="160"/>
      <c r="AI41"/>
      <c r="AK41" s="160"/>
      <c r="AL41" s="160"/>
      <c r="AM41"/>
    </row>
    <row r="42" spans="1:39" x14ac:dyDescent="0.25">
      <c r="A42" t="s">
        <v>587</v>
      </c>
      <c r="B42" t="s">
        <v>0</v>
      </c>
      <c r="C42" t="s">
        <v>506</v>
      </c>
      <c r="D42" t="s">
        <v>365</v>
      </c>
      <c r="E42" t="s">
        <v>567</v>
      </c>
      <c r="F42">
        <v>20</v>
      </c>
      <c r="G42"/>
      <c r="H42" t="s">
        <v>341</v>
      </c>
      <c r="I42"/>
      <c r="J42"/>
      <c r="K42"/>
      <c r="L42"/>
      <c r="N42"/>
      <c r="O42"/>
      <c r="P42"/>
      <c r="Q42" s="160"/>
      <c r="R42" s="160"/>
      <c r="S42"/>
      <c r="U42" s="160"/>
      <c r="V42" s="160"/>
      <c r="W42"/>
      <c r="Y42" s="160"/>
      <c r="Z42" s="160"/>
      <c r="AA42"/>
      <c r="AC42" s="160"/>
      <c r="AD42" s="160"/>
      <c r="AE42"/>
      <c r="AG42" s="160"/>
      <c r="AH42" s="160"/>
      <c r="AI42"/>
      <c r="AK42" s="160"/>
      <c r="AL42" s="160"/>
      <c r="AM42"/>
    </row>
    <row r="43" spans="1:39" x14ac:dyDescent="0.25">
      <c r="A43" t="s">
        <v>587</v>
      </c>
      <c r="B43" t="s">
        <v>0</v>
      </c>
      <c r="C43" t="s">
        <v>506</v>
      </c>
      <c r="D43" t="s">
        <v>365</v>
      </c>
      <c r="E43" t="s">
        <v>567</v>
      </c>
      <c r="F43">
        <v>20</v>
      </c>
      <c r="G43" t="s">
        <v>1978</v>
      </c>
      <c r="H43" t="s">
        <v>2825</v>
      </c>
      <c r="I43"/>
      <c r="J43"/>
      <c r="K43"/>
      <c r="L43"/>
      <c r="N43"/>
      <c r="O43"/>
      <c r="P43"/>
      <c r="Q43" s="160"/>
      <c r="R43" s="160"/>
      <c r="S43"/>
      <c r="U43" s="160"/>
      <c r="V43" s="160"/>
      <c r="W43"/>
      <c r="Y43" s="160"/>
      <c r="Z43" s="160"/>
      <c r="AA43"/>
      <c r="AC43" s="160"/>
      <c r="AD43" s="160"/>
      <c r="AE43"/>
      <c r="AG43" s="160"/>
      <c r="AH43" s="160"/>
      <c r="AI43"/>
      <c r="AK43" s="160"/>
      <c r="AL43" s="160"/>
      <c r="AM43"/>
    </row>
    <row r="44" spans="1:39" x14ac:dyDescent="0.25">
      <c r="A44" t="s">
        <v>587</v>
      </c>
      <c r="B44" t="s">
        <v>0</v>
      </c>
      <c r="C44" t="s">
        <v>506</v>
      </c>
      <c r="D44" t="s">
        <v>365</v>
      </c>
      <c r="E44" t="s">
        <v>567</v>
      </c>
      <c r="F44">
        <v>20</v>
      </c>
      <c r="G44" t="s">
        <v>1980</v>
      </c>
      <c r="H44" t="s">
        <v>2826</v>
      </c>
      <c r="I44"/>
      <c r="J44"/>
      <c r="K44"/>
      <c r="L44"/>
      <c r="N44"/>
      <c r="O44"/>
      <c r="P44"/>
      <c r="Q44" s="160"/>
      <c r="R44" s="160"/>
      <c r="S44"/>
      <c r="U44" s="160"/>
      <c r="V44" s="160"/>
      <c r="W44"/>
      <c r="Y44" s="160"/>
      <c r="Z44" s="160"/>
      <c r="AA44"/>
      <c r="AC44" s="160"/>
      <c r="AD44" s="160"/>
      <c r="AE44"/>
      <c r="AG44" s="160"/>
      <c r="AH44" s="160"/>
      <c r="AI44"/>
      <c r="AK44" s="160"/>
      <c r="AL44" s="160"/>
      <c r="AM44"/>
    </row>
    <row r="45" spans="1:39" x14ac:dyDescent="0.25">
      <c r="A45" t="s">
        <v>587</v>
      </c>
      <c r="B45" t="s">
        <v>0</v>
      </c>
      <c r="C45" t="s">
        <v>506</v>
      </c>
      <c r="D45" t="s">
        <v>365</v>
      </c>
      <c r="E45" t="s">
        <v>567</v>
      </c>
      <c r="F45">
        <v>21</v>
      </c>
      <c r="G45"/>
      <c r="H45" t="s">
        <v>588</v>
      </c>
      <c r="I45"/>
      <c r="J45"/>
      <c r="K45"/>
      <c r="L45"/>
      <c r="N45"/>
      <c r="O45"/>
      <c r="P45"/>
      <c r="Q45" s="160"/>
      <c r="R45" s="160"/>
      <c r="S45"/>
      <c r="U45" s="160"/>
      <c r="V45" s="160"/>
      <c r="W45"/>
      <c r="Y45" s="160"/>
      <c r="Z45" s="160"/>
      <c r="AA45"/>
      <c r="AC45" s="160"/>
      <c r="AD45" s="160"/>
      <c r="AE45"/>
      <c r="AG45" s="160"/>
      <c r="AH45" s="160"/>
      <c r="AI45"/>
      <c r="AK45" s="160"/>
      <c r="AL45" s="160"/>
      <c r="AM45"/>
    </row>
    <row r="46" spans="1:39" x14ac:dyDescent="0.25">
      <c r="A46" t="s">
        <v>587</v>
      </c>
      <c r="B46" t="s">
        <v>0</v>
      </c>
      <c r="C46" t="s">
        <v>506</v>
      </c>
      <c r="D46" t="s">
        <v>365</v>
      </c>
      <c r="E46" t="s">
        <v>567</v>
      </c>
      <c r="F46">
        <v>22</v>
      </c>
      <c r="G46"/>
      <c r="H46" t="s">
        <v>85</v>
      </c>
      <c r="I46"/>
      <c r="J46"/>
      <c r="K46"/>
      <c r="L46"/>
      <c r="N46"/>
      <c r="O46"/>
      <c r="P46"/>
      <c r="Q46" s="160"/>
      <c r="R46" s="160"/>
      <c r="S46"/>
      <c r="U46" s="160"/>
      <c r="V46" s="160"/>
      <c r="W46"/>
      <c r="Y46" s="160"/>
      <c r="Z46" s="160"/>
      <c r="AA46"/>
      <c r="AC46" s="160"/>
      <c r="AD46" s="160"/>
      <c r="AE46"/>
      <c r="AG46" s="160"/>
      <c r="AH46" s="160"/>
      <c r="AI46"/>
      <c r="AK46" s="160"/>
      <c r="AL46" s="160"/>
      <c r="AM46"/>
    </row>
    <row r="47" spans="1:39" x14ac:dyDescent="0.25">
      <c r="A47" t="s">
        <v>587</v>
      </c>
      <c r="B47" t="s">
        <v>0</v>
      </c>
      <c r="C47" t="s">
        <v>506</v>
      </c>
      <c r="D47" t="s">
        <v>365</v>
      </c>
      <c r="E47" t="s">
        <v>567</v>
      </c>
      <c r="F47">
        <v>22</v>
      </c>
      <c r="G47" t="s">
        <v>2103</v>
      </c>
      <c r="H47" t="s">
        <v>2975</v>
      </c>
      <c r="I47"/>
      <c r="J47"/>
      <c r="K47"/>
      <c r="L47"/>
      <c r="N47"/>
      <c r="O47"/>
      <c r="P47"/>
      <c r="Q47" s="160"/>
      <c r="R47" s="160"/>
      <c r="S47"/>
      <c r="U47" s="160"/>
      <c r="V47" s="160"/>
      <c r="W47"/>
      <c r="Y47" s="160"/>
      <c r="Z47" s="160"/>
      <c r="AA47"/>
      <c r="AC47" s="160"/>
      <c r="AD47" s="160"/>
      <c r="AE47"/>
      <c r="AG47" s="160"/>
      <c r="AH47" s="160"/>
      <c r="AI47"/>
      <c r="AK47" s="160"/>
      <c r="AL47" s="160"/>
      <c r="AM47"/>
    </row>
    <row r="48" spans="1:39" x14ac:dyDescent="0.25">
      <c r="A48" t="s">
        <v>587</v>
      </c>
      <c r="B48" t="s">
        <v>0</v>
      </c>
      <c r="C48" t="s">
        <v>506</v>
      </c>
      <c r="D48" t="s">
        <v>365</v>
      </c>
      <c r="E48" t="s">
        <v>567</v>
      </c>
      <c r="F48">
        <v>22</v>
      </c>
      <c r="G48" t="s">
        <v>2105</v>
      </c>
      <c r="H48" t="s">
        <v>2982</v>
      </c>
      <c r="I48"/>
      <c r="J48"/>
      <c r="K48"/>
      <c r="L48"/>
      <c r="N48"/>
      <c r="O48"/>
      <c r="P48"/>
      <c r="Q48" s="160"/>
      <c r="R48" s="160"/>
      <c r="S48"/>
      <c r="U48" s="160"/>
      <c r="V48" s="160"/>
      <c r="W48"/>
      <c r="Y48" s="160"/>
      <c r="Z48" s="160"/>
      <c r="AA48"/>
      <c r="AC48" s="160"/>
      <c r="AD48" s="160"/>
      <c r="AE48"/>
      <c r="AG48" s="160"/>
      <c r="AH48" s="160"/>
      <c r="AI48"/>
      <c r="AK48" s="160"/>
      <c r="AL48" s="160"/>
      <c r="AM48"/>
    </row>
    <row r="49" spans="1:39" x14ac:dyDescent="0.25">
      <c r="A49" t="s">
        <v>587</v>
      </c>
      <c r="B49" t="s">
        <v>0</v>
      </c>
      <c r="C49" t="s">
        <v>506</v>
      </c>
      <c r="D49" t="s">
        <v>365</v>
      </c>
      <c r="E49" t="s">
        <v>567</v>
      </c>
      <c r="F49">
        <v>22</v>
      </c>
      <c r="G49" t="s">
        <v>2815</v>
      </c>
      <c r="H49" t="s">
        <v>2976</v>
      </c>
      <c r="I49"/>
      <c r="J49"/>
      <c r="K49"/>
      <c r="L49"/>
      <c r="N49"/>
      <c r="O49"/>
      <c r="P49"/>
      <c r="Q49" s="160"/>
      <c r="R49" s="160"/>
      <c r="S49"/>
      <c r="U49" s="160"/>
      <c r="V49" s="160"/>
      <c r="W49"/>
      <c r="Y49" s="160"/>
      <c r="Z49" s="160"/>
      <c r="AA49"/>
      <c r="AC49" s="160"/>
      <c r="AD49" s="160"/>
      <c r="AE49"/>
      <c r="AG49" s="160"/>
      <c r="AH49" s="160"/>
      <c r="AI49"/>
      <c r="AK49" s="160"/>
      <c r="AL49" s="160"/>
      <c r="AM49"/>
    </row>
    <row r="50" spans="1:39" x14ac:dyDescent="0.25">
      <c r="A50" t="s">
        <v>587</v>
      </c>
      <c r="B50" t="s">
        <v>0</v>
      </c>
      <c r="C50" t="s">
        <v>506</v>
      </c>
      <c r="D50" t="s">
        <v>365</v>
      </c>
      <c r="E50" t="s">
        <v>567</v>
      </c>
      <c r="F50">
        <v>22</v>
      </c>
      <c r="G50" t="s">
        <v>2817</v>
      </c>
      <c r="H50" t="s">
        <v>2832</v>
      </c>
      <c r="I50"/>
      <c r="J50"/>
      <c r="K50"/>
      <c r="L50"/>
      <c r="N50"/>
      <c r="O50"/>
      <c r="P50"/>
      <c r="Q50" s="160"/>
      <c r="R50" s="160"/>
      <c r="S50"/>
      <c r="U50" s="160"/>
      <c r="V50" s="160"/>
      <c r="W50"/>
      <c r="Y50" s="160"/>
      <c r="Z50" s="160"/>
      <c r="AA50"/>
      <c r="AC50" s="160"/>
      <c r="AD50" s="160"/>
      <c r="AE50"/>
      <c r="AG50" s="160"/>
      <c r="AH50" s="160"/>
      <c r="AI50"/>
      <c r="AK50" s="160"/>
      <c r="AL50" s="160"/>
      <c r="AM50"/>
    </row>
    <row r="51" spans="1:39" x14ac:dyDescent="0.25">
      <c r="A51" t="s">
        <v>587</v>
      </c>
      <c r="B51" t="s">
        <v>0</v>
      </c>
      <c r="C51" t="s">
        <v>506</v>
      </c>
      <c r="D51" t="s">
        <v>365</v>
      </c>
      <c r="E51" t="s">
        <v>567</v>
      </c>
      <c r="F51">
        <v>22</v>
      </c>
      <c r="G51" t="s">
        <v>2819</v>
      </c>
      <c r="H51" t="s">
        <v>2759</v>
      </c>
      <c r="I51"/>
      <c r="J51"/>
      <c r="K51"/>
      <c r="L51"/>
      <c r="N51"/>
      <c r="O51"/>
      <c r="P51"/>
      <c r="Q51" s="160"/>
      <c r="R51" s="160"/>
      <c r="S51"/>
      <c r="U51" s="160"/>
      <c r="V51" s="160"/>
      <c r="W51"/>
      <c r="Y51" s="160"/>
      <c r="Z51" s="160"/>
      <c r="AA51"/>
      <c r="AC51" s="160"/>
      <c r="AD51" s="160"/>
      <c r="AE51"/>
      <c r="AG51" s="160"/>
      <c r="AH51" s="160"/>
      <c r="AI51"/>
      <c r="AK51" s="160"/>
      <c r="AL51" s="160"/>
      <c r="AM51"/>
    </row>
    <row r="52" spans="1:39" x14ac:dyDescent="0.25">
      <c r="A52" t="s">
        <v>587</v>
      </c>
      <c r="B52" t="s">
        <v>0</v>
      </c>
      <c r="C52" t="s">
        <v>506</v>
      </c>
      <c r="D52" t="s">
        <v>365</v>
      </c>
      <c r="E52" t="s">
        <v>567</v>
      </c>
      <c r="F52">
        <v>23</v>
      </c>
      <c r="G52"/>
      <c r="H52" t="s">
        <v>589</v>
      </c>
      <c r="I52"/>
      <c r="J52"/>
      <c r="K52"/>
      <c r="L52"/>
      <c r="N52"/>
      <c r="O52"/>
      <c r="P52"/>
      <c r="Q52" s="160"/>
      <c r="R52" s="160"/>
      <c r="S52"/>
      <c r="U52" s="160"/>
      <c r="V52" s="160"/>
      <c r="W52"/>
      <c r="Y52" s="160"/>
      <c r="Z52" s="160"/>
      <c r="AA52"/>
      <c r="AC52" s="160"/>
      <c r="AD52" s="160"/>
      <c r="AE52"/>
      <c r="AG52" s="160"/>
      <c r="AH52" s="160"/>
      <c r="AI52"/>
      <c r="AK52" s="160"/>
      <c r="AL52" s="160"/>
      <c r="AM52"/>
    </row>
    <row r="53" spans="1:39" x14ac:dyDescent="0.25">
      <c r="A53" t="s">
        <v>587</v>
      </c>
      <c r="B53" t="s">
        <v>0</v>
      </c>
      <c r="C53" t="s">
        <v>506</v>
      </c>
      <c r="D53" t="s">
        <v>365</v>
      </c>
      <c r="E53" t="s">
        <v>567</v>
      </c>
      <c r="F53">
        <v>24</v>
      </c>
      <c r="G53"/>
      <c r="H53" t="s">
        <v>590</v>
      </c>
      <c r="I53"/>
      <c r="J53"/>
      <c r="K53"/>
      <c r="L53"/>
      <c r="N53"/>
      <c r="O53"/>
      <c r="P53"/>
      <c r="Q53" s="160"/>
      <c r="R53" s="160"/>
      <c r="S53"/>
      <c r="U53" s="160"/>
      <c r="V53" s="160"/>
      <c r="W53"/>
      <c r="Y53" s="160"/>
      <c r="Z53" s="160"/>
      <c r="AA53"/>
      <c r="AC53" s="160"/>
      <c r="AD53" s="160"/>
      <c r="AE53"/>
      <c r="AG53" s="160"/>
      <c r="AH53" s="160"/>
      <c r="AI53"/>
      <c r="AK53" s="160"/>
      <c r="AL53" s="160"/>
      <c r="AM53"/>
    </row>
    <row r="54" spans="1:39" x14ac:dyDescent="0.25">
      <c r="A54" t="s">
        <v>587</v>
      </c>
      <c r="B54" t="s">
        <v>0</v>
      </c>
      <c r="C54" t="s">
        <v>506</v>
      </c>
      <c r="D54" t="s">
        <v>501</v>
      </c>
      <c r="E54" t="s">
        <v>567</v>
      </c>
      <c r="F54">
        <v>25</v>
      </c>
      <c r="G54"/>
      <c r="H54" t="s">
        <v>287</v>
      </c>
      <c r="I54"/>
      <c r="J54"/>
      <c r="K54"/>
      <c r="L54"/>
      <c r="N54"/>
      <c r="O54"/>
      <c r="P54"/>
      <c r="Q54" s="160"/>
      <c r="R54" s="160"/>
      <c r="S54"/>
      <c r="U54" s="160"/>
      <c r="V54" s="160"/>
      <c r="W54"/>
      <c r="Y54" s="160"/>
      <c r="Z54" s="160"/>
      <c r="AA54"/>
      <c r="AC54" s="160"/>
      <c r="AD54" s="160"/>
      <c r="AE54"/>
      <c r="AG54" s="160"/>
      <c r="AH54" s="160"/>
      <c r="AI54"/>
      <c r="AK54" s="160"/>
      <c r="AL54" s="160"/>
      <c r="AM54"/>
    </row>
    <row r="55" spans="1:39" x14ac:dyDescent="0.25">
      <c r="A55" t="s">
        <v>587</v>
      </c>
      <c r="B55" t="s">
        <v>0</v>
      </c>
      <c r="C55" t="s">
        <v>506</v>
      </c>
      <c r="D55" t="s">
        <v>501</v>
      </c>
      <c r="E55" t="s">
        <v>567</v>
      </c>
      <c r="F55">
        <v>25</v>
      </c>
      <c r="G55" t="s">
        <v>1600</v>
      </c>
      <c r="H55" t="s">
        <v>2981</v>
      </c>
      <c r="I55"/>
      <c r="J55"/>
      <c r="K55"/>
      <c r="L55"/>
      <c r="N55"/>
      <c r="O55"/>
      <c r="P55"/>
      <c r="Q55" s="160"/>
      <c r="R55" s="160"/>
      <c r="S55"/>
      <c r="U55" s="160"/>
      <c r="V55" s="160"/>
      <c r="W55"/>
      <c r="Y55" s="160"/>
      <c r="Z55" s="160"/>
      <c r="AA55"/>
      <c r="AC55" s="160"/>
      <c r="AD55" s="160"/>
      <c r="AE55"/>
      <c r="AG55" s="160"/>
      <c r="AH55" s="160"/>
      <c r="AI55"/>
      <c r="AK55" s="160"/>
      <c r="AL55" s="160"/>
      <c r="AM55"/>
    </row>
    <row r="56" spans="1:39" x14ac:dyDescent="0.25">
      <c r="A56" t="s">
        <v>587</v>
      </c>
      <c r="B56" t="s">
        <v>0</v>
      </c>
      <c r="C56" t="s">
        <v>506</v>
      </c>
      <c r="D56" t="s">
        <v>501</v>
      </c>
      <c r="E56" t="s">
        <v>567</v>
      </c>
      <c r="F56">
        <v>25</v>
      </c>
      <c r="G56" t="s">
        <v>1602</v>
      </c>
      <c r="H56" t="s">
        <v>2828</v>
      </c>
      <c r="I56"/>
      <c r="J56"/>
      <c r="K56"/>
      <c r="L56"/>
      <c r="N56"/>
      <c r="O56"/>
      <c r="P56"/>
      <c r="Q56" s="160"/>
      <c r="R56" s="160"/>
      <c r="S56"/>
      <c r="U56" s="160"/>
      <c r="V56" s="160"/>
      <c r="W56"/>
      <c r="Y56" s="160"/>
      <c r="Z56" s="160"/>
      <c r="AA56"/>
      <c r="AC56" s="160"/>
      <c r="AD56" s="160"/>
      <c r="AE56"/>
      <c r="AG56" s="160"/>
      <c r="AH56" s="160"/>
      <c r="AI56"/>
      <c r="AK56" s="160"/>
      <c r="AL56" s="160"/>
      <c r="AM56"/>
    </row>
    <row r="57" spans="1:39" x14ac:dyDescent="0.25">
      <c r="A57" t="s">
        <v>587</v>
      </c>
      <c r="B57" t="s">
        <v>0</v>
      </c>
      <c r="C57" t="s">
        <v>506</v>
      </c>
      <c r="D57" t="s">
        <v>294</v>
      </c>
      <c r="E57" t="s">
        <v>567</v>
      </c>
      <c r="F57">
        <v>26</v>
      </c>
      <c r="G57"/>
      <c r="H57" t="s">
        <v>510</v>
      </c>
      <c r="I57"/>
      <c r="J57"/>
      <c r="K57"/>
      <c r="L57"/>
      <c r="N57"/>
      <c r="O57"/>
      <c r="P57"/>
      <c r="Q57" s="160"/>
      <c r="R57" s="160"/>
      <c r="S57"/>
      <c r="U57" s="160"/>
      <c r="V57" s="160"/>
      <c r="W57"/>
      <c r="Y57" s="160"/>
      <c r="Z57" s="160"/>
      <c r="AA57"/>
      <c r="AC57" s="160"/>
      <c r="AD57" s="160"/>
      <c r="AE57"/>
      <c r="AG57" s="160"/>
      <c r="AH57" s="160"/>
      <c r="AI57"/>
      <c r="AK57" s="160"/>
      <c r="AL57" s="160"/>
      <c r="AM57"/>
    </row>
    <row r="58" spans="1:39" x14ac:dyDescent="0.25">
      <c r="A58" t="s">
        <v>587</v>
      </c>
      <c r="B58" t="s">
        <v>0</v>
      </c>
      <c r="C58" t="s">
        <v>506</v>
      </c>
      <c r="D58" t="s">
        <v>294</v>
      </c>
      <c r="E58" t="s">
        <v>567</v>
      </c>
      <c r="F58">
        <v>27</v>
      </c>
      <c r="G58"/>
      <c r="H58" t="s">
        <v>585</v>
      </c>
      <c r="I58"/>
      <c r="J58"/>
      <c r="K58"/>
      <c r="L58"/>
      <c r="N58"/>
      <c r="O58"/>
      <c r="P58"/>
      <c r="Q58" s="160"/>
      <c r="R58" s="160"/>
      <c r="S58"/>
      <c r="U58" s="160"/>
      <c r="V58" s="160"/>
      <c r="W58"/>
      <c r="Y58" s="160"/>
      <c r="Z58" s="160"/>
      <c r="AA58"/>
      <c r="AC58" s="160"/>
      <c r="AD58" s="160"/>
      <c r="AE58"/>
      <c r="AG58" s="160"/>
      <c r="AH58" s="160"/>
      <c r="AI58"/>
      <c r="AK58" s="160"/>
      <c r="AL58" s="160"/>
      <c r="AM58"/>
    </row>
    <row r="59" spans="1:39" x14ac:dyDescent="0.25">
      <c r="A59" t="s">
        <v>587</v>
      </c>
      <c r="B59" t="s">
        <v>0</v>
      </c>
      <c r="C59" t="s">
        <v>506</v>
      </c>
      <c r="D59" t="s">
        <v>294</v>
      </c>
      <c r="E59" t="s">
        <v>567</v>
      </c>
      <c r="F59">
        <v>28</v>
      </c>
      <c r="G59"/>
      <c r="H59" t="s">
        <v>512</v>
      </c>
      <c r="I59"/>
      <c r="J59"/>
      <c r="K59"/>
      <c r="L59"/>
      <c r="N59"/>
      <c r="O59"/>
      <c r="P59"/>
      <c r="Q59" s="160"/>
      <c r="R59" s="160"/>
      <c r="S59"/>
      <c r="U59" s="160"/>
      <c r="V59" s="160"/>
      <c r="W59"/>
      <c r="Y59" s="160"/>
      <c r="Z59" s="160"/>
      <c r="AA59"/>
      <c r="AC59" s="160"/>
      <c r="AD59" s="160"/>
      <c r="AE59"/>
      <c r="AG59" s="160"/>
      <c r="AH59" s="160"/>
      <c r="AI59"/>
      <c r="AK59" s="160"/>
      <c r="AL59" s="160"/>
      <c r="AM59"/>
    </row>
    <row r="60" spans="1:39" x14ac:dyDescent="0.25">
      <c r="A60" t="s">
        <v>587</v>
      </c>
      <c r="B60" t="s">
        <v>0</v>
      </c>
      <c r="C60" t="s">
        <v>506</v>
      </c>
      <c r="D60" t="s">
        <v>581</v>
      </c>
      <c r="E60" t="s">
        <v>567</v>
      </c>
      <c r="F60">
        <v>29</v>
      </c>
      <c r="G60"/>
      <c r="H60" t="s">
        <v>308</v>
      </c>
      <c r="I60"/>
      <c r="J60"/>
      <c r="K60"/>
      <c r="L60"/>
      <c r="N60"/>
      <c r="O60"/>
      <c r="P60"/>
      <c r="Q60" s="160"/>
      <c r="R60" s="160"/>
      <c r="S60"/>
      <c r="U60" s="160"/>
      <c r="V60" s="160"/>
      <c r="W60"/>
      <c r="Y60" s="160"/>
      <c r="Z60" s="160"/>
      <c r="AA60"/>
      <c r="AC60" s="160"/>
      <c r="AD60" s="160"/>
      <c r="AE60"/>
      <c r="AG60" s="160"/>
      <c r="AH60" s="160"/>
      <c r="AI60"/>
      <c r="AK60" s="160"/>
      <c r="AL60" s="160"/>
      <c r="AM60"/>
    </row>
    <row r="61" spans="1:39" x14ac:dyDescent="0.25">
      <c r="A61" t="s">
        <v>587</v>
      </c>
      <c r="B61" t="s">
        <v>0</v>
      </c>
      <c r="C61" t="s">
        <v>506</v>
      </c>
      <c r="D61" t="s">
        <v>581</v>
      </c>
      <c r="E61" t="s">
        <v>567</v>
      </c>
      <c r="F61">
        <v>30</v>
      </c>
      <c r="G61"/>
      <c r="H61" t="s">
        <v>582</v>
      </c>
      <c r="I61"/>
      <c r="J61"/>
      <c r="K61"/>
      <c r="L61"/>
      <c r="N61"/>
      <c r="O61"/>
      <c r="P61"/>
      <c r="Q61" s="160"/>
      <c r="R61" s="160"/>
      <c r="S61"/>
      <c r="U61" s="160"/>
      <c r="V61" s="160"/>
      <c r="W61"/>
      <c r="Y61" s="160"/>
      <c r="Z61" s="160"/>
      <c r="AA61"/>
      <c r="AC61" s="160"/>
      <c r="AD61" s="160"/>
      <c r="AE61"/>
      <c r="AG61" s="160"/>
      <c r="AH61" s="160"/>
      <c r="AI61"/>
      <c r="AK61" s="160"/>
      <c r="AL61" s="160"/>
      <c r="AM61"/>
    </row>
    <row r="62" spans="1:39" ht="15.75" thickBot="1" x14ac:dyDescent="0.3">
      <c r="A62" t="s">
        <v>587</v>
      </c>
      <c r="B62" t="s">
        <v>0</v>
      </c>
      <c r="C62" t="s">
        <v>506</v>
      </c>
      <c r="D62" t="s">
        <v>296</v>
      </c>
      <c r="E62" t="s">
        <v>567</v>
      </c>
      <c r="F62">
        <v>31</v>
      </c>
      <c r="G62"/>
      <c r="H62" t="s">
        <v>591</v>
      </c>
      <c r="I62"/>
      <c r="J62"/>
      <c r="K62"/>
      <c r="L62"/>
      <c r="N62"/>
      <c r="O62"/>
      <c r="P62"/>
      <c r="Q62" s="160"/>
      <c r="R62" s="160"/>
      <c r="S62"/>
      <c r="U62" s="160"/>
      <c r="V62" s="160"/>
      <c r="W62"/>
      <c r="Y62" s="160"/>
      <c r="Z62" s="160"/>
      <c r="AA62"/>
      <c r="AC62" s="160"/>
      <c r="AD62" s="160"/>
      <c r="AE62"/>
      <c r="AG62" s="160"/>
      <c r="AH62" s="160"/>
      <c r="AI62"/>
      <c r="AK62" s="160"/>
      <c r="AL62" s="160"/>
      <c r="AM62"/>
    </row>
    <row r="63" spans="1:39" ht="15.75" thickTop="1" x14ac:dyDescent="0.25">
      <c r="A63" t="s">
        <v>593</v>
      </c>
      <c r="B63" t="s">
        <v>24</v>
      </c>
      <c r="C63" t="s">
        <v>592</v>
      </c>
      <c r="D63" t="s">
        <v>520</v>
      </c>
      <c r="E63" t="s">
        <v>567</v>
      </c>
      <c r="F63">
        <v>32</v>
      </c>
      <c r="G63"/>
      <c r="H63" t="s">
        <v>341</v>
      </c>
      <c r="I63"/>
      <c r="J63"/>
      <c r="K63"/>
      <c r="L63"/>
      <c r="N63"/>
      <c r="O63"/>
      <c r="P63"/>
      <c r="Q63" s="160"/>
      <c r="R63" s="160"/>
      <c r="S63"/>
      <c r="U63" s="160"/>
      <c r="V63" s="160"/>
      <c r="W63"/>
      <c r="Y63" s="160"/>
      <c r="Z63" s="160"/>
      <c r="AA63"/>
      <c r="AC63" s="160"/>
      <c r="AD63" s="160"/>
      <c r="AE63"/>
      <c r="AG63" s="160"/>
      <c r="AH63" s="160"/>
      <c r="AI63"/>
      <c r="AK63" s="160"/>
      <c r="AL63" s="160"/>
      <c r="AM63"/>
    </row>
    <row r="64" spans="1:39" x14ac:dyDescent="0.25">
      <c r="A64" t="s">
        <v>593</v>
      </c>
      <c r="B64" t="s">
        <v>24</v>
      </c>
      <c r="C64" t="s">
        <v>592</v>
      </c>
      <c r="D64" t="s">
        <v>520</v>
      </c>
      <c r="E64" t="s">
        <v>567</v>
      </c>
      <c r="F64">
        <v>32</v>
      </c>
      <c r="G64" t="s">
        <v>1675</v>
      </c>
      <c r="H64" t="s">
        <v>2838</v>
      </c>
      <c r="I64"/>
      <c r="J64"/>
      <c r="K64"/>
      <c r="L64"/>
      <c r="N64"/>
      <c r="O64"/>
      <c r="P64"/>
      <c r="Q64" s="160"/>
      <c r="R64" s="160"/>
      <c r="S64"/>
      <c r="U64" s="160"/>
      <c r="V64" s="160"/>
      <c r="W64"/>
      <c r="Y64" s="160"/>
      <c r="Z64" s="160"/>
      <c r="AA64"/>
      <c r="AC64" s="160"/>
      <c r="AD64" s="160"/>
      <c r="AE64"/>
      <c r="AG64" s="160"/>
      <c r="AH64" s="160"/>
      <c r="AI64"/>
      <c r="AK64" s="160"/>
      <c r="AL64" s="160"/>
      <c r="AM64"/>
    </row>
    <row r="65" spans="1:39" x14ac:dyDescent="0.25">
      <c r="A65" t="s">
        <v>593</v>
      </c>
      <c r="B65" t="s">
        <v>24</v>
      </c>
      <c r="C65" t="s">
        <v>592</v>
      </c>
      <c r="D65" t="s">
        <v>520</v>
      </c>
      <c r="E65" t="s">
        <v>567</v>
      </c>
      <c r="F65">
        <v>32</v>
      </c>
      <c r="G65" t="s">
        <v>1677</v>
      </c>
      <c r="H65" t="s">
        <v>2346</v>
      </c>
      <c r="I65"/>
      <c r="J65"/>
      <c r="K65"/>
      <c r="L65"/>
      <c r="N65"/>
      <c r="O65"/>
      <c r="P65"/>
      <c r="Q65" s="160"/>
      <c r="R65" s="160"/>
      <c r="S65"/>
      <c r="U65" s="160"/>
      <c r="V65" s="160"/>
      <c r="W65"/>
      <c r="Y65" s="160"/>
      <c r="Z65" s="160"/>
      <c r="AA65"/>
      <c r="AC65" s="160"/>
      <c r="AD65" s="160"/>
      <c r="AE65"/>
      <c r="AG65" s="160"/>
      <c r="AH65" s="160"/>
      <c r="AI65"/>
      <c r="AK65" s="160"/>
      <c r="AL65" s="160"/>
      <c r="AM65"/>
    </row>
    <row r="66" spans="1:39" x14ac:dyDescent="0.25">
      <c r="A66" t="s">
        <v>593</v>
      </c>
      <c r="B66" t="s">
        <v>24</v>
      </c>
      <c r="C66" t="s">
        <v>592</v>
      </c>
      <c r="D66" t="s">
        <v>520</v>
      </c>
      <c r="E66" t="s">
        <v>567</v>
      </c>
      <c r="F66">
        <v>32</v>
      </c>
      <c r="G66" t="s">
        <v>1679</v>
      </c>
      <c r="H66" t="s">
        <v>2839</v>
      </c>
      <c r="I66"/>
      <c r="J66"/>
      <c r="K66"/>
      <c r="L66"/>
      <c r="N66"/>
      <c r="O66"/>
      <c r="P66"/>
      <c r="Q66" s="160"/>
      <c r="R66" s="160"/>
      <c r="S66"/>
      <c r="U66" s="160"/>
      <c r="V66" s="160"/>
      <c r="W66"/>
      <c r="Y66" s="160"/>
      <c r="Z66" s="160"/>
      <c r="AA66"/>
      <c r="AC66" s="160"/>
      <c r="AD66" s="160"/>
      <c r="AE66"/>
      <c r="AG66" s="160"/>
      <c r="AH66" s="160"/>
      <c r="AI66"/>
      <c r="AK66" s="160"/>
      <c r="AL66" s="160"/>
      <c r="AM66"/>
    </row>
    <row r="67" spans="1:39" x14ac:dyDescent="0.25">
      <c r="A67" t="s">
        <v>593</v>
      </c>
      <c r="B67" t="s">
        <v>24</v>
      </c>
      <c r="C67" t="s">
        <v>592</v>
      </c>
      <c r="D67" t="s">
        <v>520</v>
      </c>
      <c r="E67" t="s">
        <v>567</v>
      </c>
      <c r="F67">
        <v>32</v>
      </c>
      <c r="G67" t="s">
        <v>2983</v>
      </c>
      <c r="H67" t="s">
        <v>2840</v>
      </c>
      <c r="I67"/>
      <c r="J67"/>
      <c r="K67"/>
      <c r="L67"/>
      <c r="N67"/>
      <c r="O67"/>
      <c r="P67"/>
      <c r="Q67" s="160"/>
      <c r="R67" s="160"/>
      <c r="S67"/>
      <c r="U67" s="160"/>
      <c r="V67" s="160"/>
      <c r="W67"/>
      <c r="Y67" s="160"/>
      <c r="Z67" s="160"/>
      <c r="AA67"/>
      <c r="AC67" s="160"/>
      <c r="AD67" s="160"/>
      <c r="AE67"/>
      <c r="AG67" s="160"/>
      <c r="AH67" s="160"/>
      <c r="AI67"/>
      <c r="AK67" s="160"/>
      <c r="AL67" s="160"/>
      <c r="AM67"/>
    </row>
    <row r="68" spans="1:39" x14ac:dyDescent="0.25">
      <c r="A68" t="s">
        <v>593</v>
      </c>
      <c r="B68" t="s">
        <v>24</v>
      </c>
      <c r="C68" t="s">
        <v>592</v>
      </c>
      <c r="D68" t="s">
        <v>520</v>
      </c>
      <c r="E68" t="s">
        <v>567</v>
      </c>
      <c r="F68">
        <v>32</v>
      </c>
      <c r="G68" t="s">
        <v>594</v>
      </c>
      <c r="H68" t="s">
        <v>2841</v>
      </c>
      <c r="I68"/>
      <c r="J68"/>
      <c r="K68"/>
      <c r="L68"/>
      <c r="N68"/>
      <c r="O68"/>
      <c r="P68"/>
      <c r="Q68" s="160"/>
      <c r="R68" s="160"/>
      <c r="S68"/>
      <c r="U68" s="160"/>
      <c r="V68" s="160"/>
      <c r="W68"/>
      <c r="Y68" s="160"/>
      <c r="Z68" s="160"/>
      <c r="AA68"/>
      <c r="AC68" s="160"/>
      <c r="AD68" s="160"/>
      <c r="AE68"/>
      <c r="AG68" s="160"/>
      <c r="AH68" s="160"/>
      <c r="AI68"/>
      <c r="AK68" s="160"/>
      <c r="AL68" s="160"/>
      <c r="AM68"/>
    </row>
    <row r="69" spans="1:39" x14ac:dyDescent="0.25">
      <c r="A69" t="s">
        <v>593</v>
      </c>
      <c r="B69" t="s">
        <v>24</v>
      </c>
      <c r="C69" t="s">
        <v>592</v>
      </c>
      <c r="D69" t="s">
        <v>520</v>
      </c>
      <c r="E69" t="s">
        <v>567</v>
      </c>
      <c r="F69">
        <v>32</v>
      </c>
      <c r="G69" t="s">
        <v>595</v>
      </c>
      <c r="H69" t="s">
        <v>2842</v>
      </c>
      <c r="I69"/>
      <c r="J69"/>
      <c r="K69"/>
      <c r="L69"/>
      <c r="N69"/>
      <c r="O69"/>
      <c r="P69"/>
      <c r="Q69" s="160"/>
      <c r="R69" s="160"/>
      <c r="S69"/>
      <c r="U69" s="160"/>
      <c r="V69" s="160"/>
      <c r="W69"/>
      <c r="Y69" s="160"/>
      <c r="Z69" s="160"/>
      <c r="AA69"/>
      <c r="AC69" s="160"/>
      <c r="AD69" s="160"/>
      <c r="AE69"/>
      <c r="AG69" s="160"/>
      <c r="AH69" s="160"/>
      <c r="AI69"/>
      <c r="AK69" s="160"/>
      <c r="AL69" s="160"/>
      <c r="AM69"/>
    </row>
    <row r="70" spans="1:39" x14ac:dyDescent="0.25">
      <c r="A70" t="s">
        <v>593</v>
      </c>
      <c r="B70" t="s">
        <v>24</v>
      </c>
      <c r="C70" t="s">
        <v>592</v>
      </c>
      <c r="D70" t="s">
        <v>520</v>
      </c>
      <c r="E70" t="s">
        <v>567</v>
      </c>
      <c r="F70">
        <v>32</v>
      </c>
      <c r="G70" t="s">
        <v>596</v>
      </c>
      <c r="H70" t="s">
        <v>2843</v>
      </c>
      <c r="I70"/>
      <c r="J70"/>
      <c r="K70"/>
      <c r="L70"/>
      <c r="N70"/>
      <c r="O70"/>
      <c r="P70"/>
      <c r="Q70" s="160"/>
      <c r="R70" s="160"/>
      <c r="S70"/>
      <c r="U70" s="160"/>
      <c r="V70" s="160"/>
      <c r="W70"/>
      <c r="Y70" s="160"/>
      <c r="Z70" s="160"/>
      <c r="AA70"/>
      <c r="AC70" s="160"/>
      <c r="AD70" s="160"/>
      <c r="AE70"/>
      <c r="AG70" s="160"/>
      <c r="AH70" s="160"/>
      <c r="AI70"/>
      <c r="AK70" s="160"/>
      <c r="AL70" s="160"/>
      <c r="AM70"/>
    </row>
    <row r="71" spans="1:39" x14ac:dyDescent="0.25">
      <c r="A71" t="s">
        <v>593</v>
      </c>
      <c r="B71" t="s">
        <v>24</v>
      </c>
      <c r="C71" t="s">
        <v>592</v>
      </c>
      <c r="D71" t="s">
        <v>520</v>
      </c>
      <c r="E71" t="s">
        <v>567</v>
      </c>
      <c r="F71">
        <v>32</v>
      </c>
      <c r="G71" t="s">
        <v>597</v>
      </c>
      <c r="H71" t="s">
        <v>2844</v>
      </c>
      <c r="I71"/>
      <c r="J71"/>
      <c r="K71"/>
      <c r="L71"/>
      <c r="N71"/>
      <c r="O71"/>
      <c r="P71"/>
      <c r="Q71" s="160"/>
      <c r="R71" s="160"/>
      <c r="S71"/>
      <c r="U71" s="160"/>
      <c r="V71" s="160"/>
      <c r="W71"/>
      <c r="Y71" s="160"/>
      <c r="Z71" s="160"/>
      <c r="AA71"/>
      <c r="AC71" s="160"/>
      <c r="AD71" s="160"/>
      <c r="AE71"/>
      <c r="AG71" s="160"/>
      <c r="AH71" s="160"/>
      <c r="AI71"/>
      <c r="AK71" s="160"/>
      <c r="AL71" s="160"/>
      <c r="AM71"/>
    </row>
    <row r="72" spans="1:39" x14ac:dyDescent="0.25">
      <c r="A72" t="s">
        <v>593</v>
      </c>
      <c r="B72" t="s">
        <v>24</v>
      </c>
      <c r="C72" t="s">
        <v>592</v>
      </c>
      <c r="D72" t="s">
        <v>520</v>
      </c>
      <c r="E72" t="s">
        <v>567</v>
      </c>
      <c r="F72">
        <v>32</v>
      </c>
      <c r="G72" t="s">
        <v>600</v>
      </c>
      <c r="H72" t="s">
        <v>2845</v>
      </c>
      <c r="I72"/>
      <c r="J72"/>
      <c r="K72"/>
      <c r="L72"/>
      <c r="N72"/>
      <c r="O72"/>
      <c r="P72"/>
      <c r="Q72" s="160"/>
      <c r="R72" s="160"/>
      <c r="S72"/>
      <c r="U72" s="160"/>
      <c r="V72" s="160"/>
      <c r="W72"/>
      <c r="Y72" s="160"/>
      <c r="Z72" s="160"/>
      <c r="AA72"/>
      <c r="AC72" s="160"/>
      <c r="AD72" s="160"/>
      <c r="AE72"/>
      <c r="AG72" s="160"/>
      <c r="AH72" s="160"/>
      <c r="AI72"/>
      <c r="AK72" s="160"/>
      <c r="AL72" s="160"/>
      <c r="AM72"/>
    </row>
    <row r="73" spans="1:39" x14ac:dyDescent="0.25">
      <c r="A73" t="s">
        <v>593</v>
      </c>
      <c r="B73" t="s">
        <v>24</v>
      </c>
      <c r="C73" t="s">
        <v>592</v>
      </c>
      <c r="D73" t="s">
        <v>520</v>
      </c>
      <c r="E73" t="s">
        <v>567</v>
      </c>
      <c r="F73">
        <v>32</v>
      </c>
      <c r="G73" t="s">
        <v>598</v>
      </c>
      <c r="H73" t="s">
        <v>2846</v>
      </c>
      <c r="I73"/>
      <c r="J73"/>
      <c r="K73"/>
      <c r="L73"/>
      <c r="N73"/>
      <c r="O73"/>
      <c r="P73"/>
      <c r="Q73" s="160"/>
      <c r="R73" s="160"/>
      <c r="S73"/>
      <c r="U73" s="160"/>
      <c r="V73" s="160"/>
      <c r="W73"/>
      <c r="Y73" s="160"/>
      <c r="Z73" s="160"/>
      <c r="AA73"/>
      <c r="AC73" s="160"/>
      <c r="AD73" s="160"/>
      <c r="AE73"/>
      <c r="AG73" s="160"/>
      <c r="AH73" s="160"/>
      <c r="AI73"/>
      <c r="AK73" s="160"/>
      <c r="AL73" s="160"/>
      <c r="AM73"/>
    </row>
    <row r="74" spans="1:39" x14ac:dyDescent="0.25">
      <c r="A74" t="s">
        <v>593</v>
      </c>
      <c r="B74" t="s">
        <v>24</v>
      </c>
      <c r="C74" t="s">
        <v>592</v>
      </c>
      <c r="D74" t="s">
        <v>520</v>
      </c>
      <c r="E74" t="s">
        <v>567</v>
      </c>
      <c r="F74">
        <v>32</v>
      </c>
      <c r="G74" t="s">
        <v>601</v>
      </c>
      <c r="H74" t="s">
        <v>2847</v>
      </c>
      <c r="I74"/>
      <c r="J74"/>
      <c r="K74"/>
      <c r="L74"/>
      <c r="N74"/>
      <c r="O74"/>
      <c r="P74"/>
      <c r="Q74" s="160"/>
      <c r="R74" s="160"/>
      <c r="S74"/>
      <c r="U74" s="160"/>
      <c r="V74" s="160"/>
      <c r="W74"/>
      <c r="Y74" s="160"/>
      <c r="Z74" s="160"/>
      <c r="AA74"/>
      <c r="AC74" s="160"/>
      <c r="AD74" s="160"/>
      <c r="AE74"/>
      <c r="AG74" s="160"/>
      <c r="AH74" s="160"/>
      <c r="AI74"/>
      <c r="AK74" s="160"/>
      <c r="AL74" s="160"/>
      <c r="AM74"/>
    </row>
    <row r="75" spans="1:39" x14ac:dyDescent="0.25">
      <c r="A75" t="s">
        <v>593</v>
      </c>
      <c r="B75" t="s">
        <v>24</v>
      </c>
      <c r="C75" t="s">
        <v>592</v>
      </c>
      <c r="D75" t="s">
        <v>520</v>
      </c>
      <c r="E75" t="s">
        <v>567</v>
      </c>
      <c r="F75">
        <v>32</v>
      </c>
      <c r="G75" t="s">
        <v>599</v>
      </c>
      <c r="H75" t="s">
        <v>2848</v>
      </c>
      <c r="I75"/>
      <c r="J75"/>
      <c r="K75"/>
      <c r="L75"/>
      <c r="N75"/>
      <c r="O75"/>
      <c r="P75"/>
      <c r="Q75" s="160"/>
      <c r="R75" s="160"/>
      <c r="S75"/>
      <c r="U75" s="160"/>
      <c r="V75" s="160"/>
      <c r="W75"/>
      <c r="Y75" s="160"/>
      <c r="Z75" s="160"/>
      <c r="AA75"/>
      <c r="AC75" s="160"/>
      <c r="AD75" s="160"/>
      <c r="AE75"/>
      <c r="AG75" s="160"/>
      <c r="AH75" s="160"/>
      <c r="AI75"/>
      <c r="AK75" s="160"/>
      <c r="AL75" s="160"/>
      <c r="AM75"/>
    </row>
    <row r="76" spans="1:39" x14ac:dyDescent="0.25">
      <c r="A76" t="s">
        <v>593</v>
      </c>
      <c r="B76" t="s">
        <v>24</v>
      </c>
      <c r="C76" t="s">
        <v>592</v>
      </c>
      <c r="D76" t="s">
        <v>520</v>
      </c>
      <c r="E76" t="s">
        <v>567</v>
      </c>
      <c r="F76">
        <v>32</v>
      </c>
      <c r="G76" t="s">
        <v>602</v>
      </c>
      <c r="H76" t="s">
        <v>2849</v>
      </c>
      <c r="I76"/>
      <c r="J76"/>
      <c r="K76"/>
      <c r="L76"/>
      <c r="N76"/>
      <c r="O76"/>
      <c r="P76"/>
      <c r="Q76" s="160"/>
      <c r="R76" s="160"/>
      <c r="S76"/>
      <c r="U76" s="160"/>
      <c r="V76" s="160"/>
      <c r="W76"/>
      <c r="Y76" s="160"/>
      <c r="Z76" s="160"/>
      <c r="AA76"/>
      <c r="AC76" s="160"/>
      <c r="AD76" s="160"/>
      <c r="AE76"/>
      <c r="AG76" s="160"/>
      <c r="AH76" s="160"/>
      <c r="AI76"/>
      <c r="AK76" s="160"/>
      <c r="AL76" s="160"/>
      <c r="AM76"/>
    </row>
    <row r="77" spans="1:39" x14ac:dyDescent="0.25">
      <c r="A77" t="s">
        <v>593</v>
      </c>
      <c r="B77" t="s">
        <v>24</v>
      </c>
      <c r="C77" t="s">
        <v>592</v>
      </c>
      <c r="D77" t="s">
        <v>520</v>
      </c>
      <c r="E77" t="s">
        <v>567</v>
      </c>
      <c r="F77">
        <v>32</v>
      </c>
      <c r="G77" t="s">
        <v>2984</v>
      </c>
      <c r="H77" t="s">
        <v>2850</v>
      </c>
      <c r="I77"/>
      <c r="J77"/>
      <c r="K77"/>
      <c r="L77"/>
      <c r="N77"/>
      <c r="O77"/>
      <c r="P77"/>
      <c r="Q77" s="160"/>
      <c r="R77" s="160"/>
      <c r="S77"/>
      <c r="U77" s="160"/>
      <c r="V77" s="160"/>
      <c r="W77"/>
      <c r="Y77" s="160"/>
      <c r="Z77" s="160"/>
      <c r="AA77"/>
      <c r="AC77" s="160"/>
      <c r="AD77" s="160"/>
      <c r="AE77"/>
      <c r="AG77" s="160"/>
      <c r="AH77" s="160"/>
      <c r="AI77"/>
      <c r="AK77" s="160"/>
      <c r="AL77" s="160"/>
      <c r="AM77"/>
    </row>
    <row r="78" spans="1:39" x14ac:dyDescent="0.25">
      <c r="A78" t="s">
        <v>593</v>
      </c>
      <c r="B78" t="s">
        <v>24</v>
      </c>
      <c r="C78" t="s">
        <v>592</v>
      </c>
      <c r="D78" t="s">
        <v>520</v>
      </c>
      <c r="E78" t="s">
        <v>567</v>
      </c>
      <c r="F78">
        <v>32</v>
      </c>
      <c r="G78" t="s">
        <v>603</v>
      </c>
      <c r="H78" t="s">
        <v>2851</v>
      </c>
      <c r="I78"/>
      <c r="J78"/>
      <c r="K78"/>
      <c r="L78"/>
      <c r="N78"/>
      <c r="O78"/>
      <c r="P78"/>
      <c r="Q78" s="160"/>
      <c r="R78" s="160"/>
      <c r="S78"/>
      <c r="U78" s="160"/>
      <c r="V78" s="160"/>
      <c r="W78"/>
      <c r="Y78" s="160"/>
      <c r="Z78" s="160"/>
      <c r="AA78"/>
      <c r="AC78" s="160"/>
      <c r="AD78" s="160"/>
      <c r="AE78"/>
      <c r="AG78" s="160"/>
      <c r="AH78" s="160"/>
      <c r="AI78"/>
      <c r="AK78" s="160"/>
      <c r="AL78" s="160"/>
      <c r="AM78"/>
    </row>
    <row r="79" spans="1:39" x14ac:dyDescent="0.25">
      <c r="A79" t="s">
        <v>593</v>
      </c>
      <c r="B79" t="s">
        <v>24</v>
      </c>
      <c r="C79" t="s">
        <v>592</v>
      </c>
      <c r="D79" t="s">
        <v>520</v>
      </c>
      <c r="E79" t="s">
        <v>567</v>
      </c>
      <c r="F79">
        <v>32</v>
      </c>
      <c r="G79" t="s">
        <v>604</v>
      </c>
      <c r="H79" t="s">
        <v>2852</v>
      </c>
      <c r="I79"/>
      <c r="J79"/>
      <c r="K79"/>
      <c r="L79"/>
      <c r="N79"/>
      <c r="O79"/>
      <c r="P79"/>
      <c r="Q79" s="160"/>
      <c r="R79" s="160"/>
      <c r="S79"/>
      <c r="U79" s="160"/>
      <c r="V79" s="160"/>
      <c r="W79"/>
      <c r="Y79" s="160"/>
      <c r="Z79" s="160"/>
      <c r="AA79"/>
      <c r="AC79" s="160"/>
      <c r="AD79" s="160"/>
      <c r="AE79"/>
      <c r="AG79" s="160"/>
      <c r="AH79" s="160"/>
      <c r="AI79"/>
      <c r="AK79" s="160"/>
      <c r="AL79" s="160"/>
      <c r="AM79"/>
    </row>
    <row r="80" spans="1:39" x14ac:dyDescent="0.25">
      <c r="A80" t="s">
        <v>593</v>
      </c>
      <c r="B80" t="s">
        <v>24</v>
      </c>
      <c r="C80" t="s">
        <v>592</v>
      </c>
      <c r="D80" t="s">
        <v>520</v>
      </c>
      <c r="E80" t="s">
        <v>567</v>
      </c>
      <c r="F80">
        <v>32</v>
      </c>
      <c r="G80" t="s">
        <v>605</v>
      </c>
      <c r="H80" t="s">
        <v>2853</v>
      </c>
      <c r="I80"/>
      <c r="J80"/>
      <c r="K80"/>
      <c r="L80"/>
      <c r="N80"/>
      <c r="O80"/>
      <c r="P80"/>
      <c r="Q80" s="160"/>
      <c r="R80" s="160"/>
      <c r="S80"/>
      <c r="U80" s="160"/>
      <c r="V80" s="160"/>
      <c r="W80"/>
      <c r="Y80" s="160"/>
      <c r="Z80" s="160"/>
      <c r="AA80"/>
      <c r="AC80" s="160"/>
      <c r="AD80" s="160"/>
      <c r="AE80"/>
      <c r="AG80" s="160"/>
      <c r="AH80" s="160"/>
      <c r="AI80"/>
      <c r="AK80" s="160"/>
      <c r="AL80" s="160"/>
      <c r="AM80"/>
    </row>
    <row r="81" spans="1:39" x14ac:dyDescent="0.25">
      <c r="A81" t="s">
        <v>593</v>
      </c>
      <c r="B81" t="s">
        <v>24</v>
      </c>
      <c r="C81" t="s">
        <v>592</v>
      </c>
      <c r="D81" t="s">
        <v>520</v>
      </c>
      <c r="E81" t="s">
        <v>567</v>
      </c>
      <c r="F81">
        <v>33</v>
      </c>
      <c r="G81"/>
      <c r="H81" t="s">
        <v>85</v>
      </c>
      <c r="I81"/>
      <c r="J81"/>
      <c r="K81"/>
      <c r="L81"/>
      <c r="N81"/>
      <c r="O81"/>
      <c r="P81"/>
      <c r="Q81" s="160"/>
      <c r="R81" s="160"/>
      <c r="S81"/>
      <c r="U81" s="160"/>
      <c r="V81" s="160"/>
      <c r="W81"/>
      <c r="Y81" s="160"/>
      <c r="Z81" s="160"/>
      <c r="AA81"/>
      <c r="AC81" s="160"/>
      <c r="AD81" s="160"/>
      <c r="AE81"/>
      <c r="AG81" s="160"/>
      <c r="AH81" s="160"/>
      <c r="AI81"/>
      <c r="AK81" s="160"/>
      <c r="AL81" s="160"/>
      <c r="AM81"/>
    </row>
    <row r="82" spans="1:39" x14ac:dyDescent="0.25">
      <c r="A82" t="s">
        <v>593</v>
      </c>
      <c r="B82" t="s">
        <v>24</v>
      </c>
      <c r="C82" t="s">
        <v>592</v>
      </c>
      <c r="D82" t="s">
        <v>520</v>
      </c>
      <c r="E82" t="s">
        <v>567</v>
      </c>
      <c r="F82">
        <v>33</v>
      </c>
      <c r="G82" t="s">
        <v>1681</v>
      </c>
      <c r="H82" t="s">
        <v>2855</v>
      </c>
      <c r="I82"/>
      <c r="J82"/>
      <c r="K82"/>
      <c r="L82"/>
      <c r="N82"/>
      <c r="O82"/>
      <c r="P82"/>
      <c r="Q82" s="160"/>
      <c r="R82" s="160"/>
      <c r="S82"/>
      <c r="U82" s="160"/>
      <c r="V82" s="160"/>
      <c r="W82"/>
      <c r="Y82" s="160"/>
      <c r="Z82" s="160"/>
      <c r="AA82"/>
      <c r="AC82" s="160"/>
      <c r="AD82" s="160"/>
      <c r="AE82"/>
      <c r="AG82" s="160"/>
      <c r="AH82" s="160"/>
      <c r="AI82"/>
      <c r="AK82" s="160"/>
      <c r="AL82" s="160"/>
      <c r="AM82"/>
    </row>
    <row r="83" spans="1:39" x14ac:dyDescent="0.25">
      <c r="A83" t="s">
        <v>593</v>
      </c>
      <c r="B83" t="s">
        <v>24</v>
      </c>
      <c r="C83" t="s">
        <v>592</v>
      </c>
      <c r="D83" t="s">
        <v>520</v>
      </c>
      <c r="E83" t="s">
        <v>567</v>
      </c>
      <c r="F83">
        <v>33</v>
      </c>
      <c r="G83" t="s">
        <v>1682</v>
      </c>
      <c r="H83" t="s">
        <v>2164</v>
      </c>
      <c r="I83"/>
      <c r="J83"/>
      <c r="K83"/>
      <c r="L83"/>
      <c r="N83"/>
      <c r="O83"/>
      <c r="P83"/>
      <c r="Q83" s="160"/>
      <c r="R83" s="160"/>
      <c r="S83"/>
      <c r="U83" s="160"/>
      <c r="V83" s="160"/>
      <c r="W83"/>
      <c r="Y83" s="160"/>
      <c r="Z83" s="160"/>
      <c r="AA83"/>
      <c r="AC83" s="160"/>
      <c r="AD83" s="160"/>
      <c r="AE83"/>
      <c r="AG83" s="160"/>
      <c r="AH83" s="160"/>
      <c r="AI83"/>
      <c r="AK83" s="160"/>
      <c r="AL83" s="160"/>
      <c r="AM83"/>
    </row>
    <row r="84" spans="1:39" x14ac:dyDescent="0.25">
      <c r="A84" t="s">
        <v>593</v>
      </c>
      <c r="B84" t="s">
        <v>24</v>
      </c>
      <c r="C84" t="s">
        <v>592</v>
      </c>
      <c r="D84" t="s">
        <v>520</v>
      </c>
      <c r="E84" t="s">
        <v>567</v>
      </c>
      <c r="F84">
        <v>33</v>
      </c>
      <c r="G84" t="s">
        <v>1684</v>
      </c>
      <c r="H84" t="s">
        <v>2856</v>
      </c>
      <c r="I84"/>
      <c r="J84"/>
      <c r="K84"/>
      <c r="L84"/>
      <c r="N84"/>
      <c r="O84"/>
      <c r="P84"/>
      <c r="Q84" s="160"/>
      <c r="R84" s="160"/>
      <c r="S84"/>
      <c r="U84" s="160"/>
      <c r="V84" s="160"/>
      <c r="W84"/>
      <c r="Y84" s="160"/>
      <c r="Z84" s="160"/>
      <c r="AA84"/>
      <c r="AC84" s="160"/>
      <c r="AD84" s="160"/>
      <c r="AE84"/>
      <c r="AG84" s="160"/>
      <c r="AH84" s="160"/>
      <c r="AI84"/>
      <c r="AK84" s="160"/>
      <c r="AL84" s="160"/>
      <c r="AM84"/>
    </row>
    <row r="85" spans="1:39" x14ac:dyDescent="0.25">
      <c r="A85" t="s">
        <v>593</v>
      </c>
      <c r="B85" t="s">
        <v>24</v>
      </c>
      <c r="C85" t="s">
        <v>592</v>
      </c>
      <c r="D85" t="s">
        <v>520</v>
      </c>
      <c r="E85" t="s">
        <v>567</v>
      </c>
      <c r="F85">
        <v>33</v>
      </c>
      <c r="G85" t="s">
        <v>2300</v>
      </c>
      <c r="H85" t="s">
        <v>2857</v>
      </c>
      <c r="I85"/>
      <c r="J85"/>
      <c r="K85"/>
      <c r="L85"/>
      <c r="N85"/>
      <c r="O85"/>
      <c r="P85"/>
      <c r="Q85" s="160"/>
      <c r="R85" s="160"/>
      <c r="S85"/>
      <c r="U85" s="160"/>
      <c r="V85" s="160"/>
      <c r="W85"/>
      <c r="Y85" s="160"/>
      <c r="Z85" s="160"/>
      <c r="AA85"/>
      <c r="AC85" s="160"/>
      <c r="AD85" s="160"/>
      <c r="AE85"/>
      <c r="AG85" s="160"/>
      <c r="AH85" s="160"/>
      <c r="AI85"/>
      <c r="AK85" s="160"/>
      <c r="AL85" s="160"/>
      <c r="AM85"/>
    </row>
    <row r="86" spans="1:39" ht="15.75" thickBot="1" x14ac:dyDescent="0.3">
      <c r="A86" t="s">
        <v>593</v>
      </c>
      <c r="B86" t="s">
        <v>24</v>
      </c>
      <c r="C86" t="s">
        <v>592</v>
      </c>
      <c r="D86" t="s">
        <v>529</v>
      </c>
      <c r="E86" t="s">
        <v>567</v>
      </c>
      <c r="F86">
        <v>34</v>
      </c>
      <c r="G86"/>
      <c r="H86" t="s">
        <v>313</v>
      </c>
      <c r="I86"/>
      <c r="J86"/>
      <c r="K86"/>
      <c r="L86"/>
      <c r="N86"/>
      <c r="O86"/>
      <c r="P86"/>
      <c r="Q86" s="160"/>
      <c r="R86" s="160"/>
      <c r="S86"/>
      <c r="U86" s="160"/>
      <c r="V86" s="160"/>
      <c r="W86"/>
      <c r="Y86" s="160"/>
      <c r="Z86" s="160"/>
      <c r="AA86"/>
      <c r="AC86" s="160"/>
      <c r="AD86" s="160"/>
      <c r="AE86"/>
      <c r="AG86" s="160"/>
      <c r="AH86" s="160"/>
      <c r="AI86"/>
      <c r="AK86" s="160"/>
      <c r="AL86" s="160"/>
      <c r="AM86"/>
    </row>
    <row r="87" spans="1:39" ht="15.75" thickTop="1" x14ac:dyDescent="0.25">
      <c r="A87" t="s">
        <v>566</v>
      </c>
      <c r="B87" t="s">
        <v>125</v>
      </c>
      <c r="C87" t="s">
        <v>592</v>
      </c>
      <c r="D87" t="s">
        <v>531</v>
      </c>
      <c r="E87" t="s">
        <v>567</v>
      </c>
      <c r="F87">
        <v>35</v>
      </c>
      <c r="G87"/>
      <c r="H87" t="s">
        <v>341</v>
      </c>
      <c r="I87"/>
      <c r="J87"/>
      <c r="K87"/>
      <c r="L87"/>
      <c r="N87"/>
      <c r="O87"/>
      <c r="P87"/>
      <c r="Q87" s="160"/>
      <c r="R87" s="160"/>
      <c r="S87"/>
      <c r="U87" s="160"/>
      <c r="V87" s="160"/>
      <c r="W87"/>
      <c r="Y87" s="160"/>
      <c r="Z87" s="160"/>
      <c r="AA87"/>
      <c r="AC87" s="160"/>
      <c r="AD87" s="160"/>
      <c r="AE87"/>
      <c r="AG87" s="160"/>
      <c r="AH87" s="160"/>
      <c r="AI87"/>
      <c r="AK87" s="160"/>
      <c r="AL87" s="160"/>
      <c r="AM87"/>
    </row>
    <row r="88" spans="1:39" x14ac:dyDescent="0.25">
      <c r="A88" t="s">
        <v>566</v>
      </c>
      <c r="B88" t="s">
        <v>125</v>
      </c>
      <c r="C88" t="s">
        <v>592</v>
      </c>
      <c r="D88" t="s">
        <v>531</v>
      </c>
      <c r="E88" t="s">
        <v>567</v>
      </c>
      <c r="F88">
        <v>35</v>
      </c>
      <c r="G88" t="s">
        <v>1687</v>
      </c>
      <c r="H88" t="s">
        <v>2858</v>
      </c>
      <c r="I88"/>
      <c r="J88"/>
      <c r="K88"/>
      <c r="L88"/>
      <c r="N88"/>
      <c r="O88"/>
      <c r="P88"/>
      <c r="Q88" s="160"/>
      <c r="R88" s="160"/>
      <c r="S88"/>
      <c r="U88" s="160"/>
      <c r="V88" s="160"/>
      <c r="W88"/>
      <c r="Y88" s="160"/>
      <c r="Z88" s="160"/>
      <c r="AA88"/>
      <c r="AC88" s="160"/>
      <c r="AD88" s="160"/>
      <c r="AE88"/>
      <c r="AG88" s="160"/>
      <c r="AH88" s="160"/>
      <c r="AI88"/>
      <c r="AK88" s="160"/>
      <c r="AL88" s="160"/>
      <c r="AM88"/>
    </row>
    <row r="89" spans="1:39" x14ac:dyDescent="0.25">
      <c r="A89" t="s">
        <v>566</v>
      </c>
      <c r="B89" t="s">
        <v>125</v>
      </c>
      <c r="C89" t="s">
        <v>592</v>
      </c>
      <c r="D89" t="s">
        <v>531</v>
      </c>
      <c r="E89" t="s">
        <v>567</v>
      </c>
      <c r="F89">
        <v>35</v>
      </c>
      <c r="G89" t="s">
        <v>1689</v>
      </c>
      <c r="H89" t="s">
        <v>2859</v>
      </c>
      <c r="I89"/>
      <c r="J89"/>
      <c r="K89"/>
      <c r="L89"/>
      <c r="N89"/>
      <c r="O89"/>
      <c r="P89"/>
      <c r="Q89" s="160"/>
      <c r="R89" s="160"/>
      <c r="S89"/>
      <c r="U89" s="160"/>
      <c r="V89" s="160"/>
      <c r="W89"/>
      <c r="Y89" s="160"/>
      <c r="Z89" s="160"/>
      <c r="AA89"/>
      <c r="AC89" s="160"/>
      <c r="AD89" s="160"/>
      <c r="AE89"/>
      <c r="AG89" s="160"/>
      <c r="AH89" s="160"/>
      <c r="AI89"/>
      <c r="AK89" s="160"/>
      <c r="AL89" s="160"/>
      <c r="AM89"/>
    </row>
    <row r="90" spans="1:39" x14ac:dyDescent="0.25">
      <c r="A90" t="s">
        <v>566</v>
      </c>
      <c r="B90" t="s">
        <v>125</v>
      </c>
      <c r="C90" t="s">
        <v>592</v>
      </c>
      <c r="D90" t="s">
        <v>531</v>
      </c>
      <c r="E90" t="s">
        <v>567</v>
      </c>
      <c r="F90">
        <v>35</v>
      </c>
      <c r="G90" t="s">
        <v>1691</v>
      </c>
      <c r="H90" t="s">
        <v>2985</v>
      </c>
      <c r="I90"/>
      <c r="J90"/>
      <c r="K90"/>
      <c r="L90"/>
      <c r="N90"/>
      <c r="O90"/>
      <c r="P90"/>
      <c r="Q90" s="160"/>
      <c r="R90" s="160"/>
      <c r="S90"/>
      <c r="U90" s="160"/>
      <c r="V90" s="160"/>
      <c r="W90"/>
      <c r="Y90" s="160"/>
      <c r="Z90" s="160"/>
      <c r="AA90"/>
      <c r="AC90" s="160"/>
      <c r="AD90" s="160"/>
      <c r="AE90"/>
      <c r="AG90" s="160"/>
      <c r="AH90" s="160"/>
      <c r="AI90"/>
      <c r="AK90" s="160"/>
      <c r="AL90" s="160"/>
      <c r="AM90"/>
    </row>
    <row r="91" spans="1:39" x14ac:dyDescent="0.25">
      <c r="A91" t="s">
        <v>566</v>
      </c>
      <c r="B91" t="s">
        <v>125</v>
      </c>
      <c r="C91" t="s">
        <v>592</v>
      </c>
      <c r="D91" t="s">
        <v>531</v>
      </c>
      <c r="E91" t="s">
        <v>567</v>
      </c>
      <c r="F91">
        <v>36</v>
      </c>
      <c r="G91"/>
      <c r="H91" t="s">
        <v>85</v>
      </c>
      <c r="I91"/>
      <c r="J91"/>
      <c r="K91"/>
      <c r="L91"/>
      <c r="N91"/>
      <c r="O91"/>
      <c r="P91"/>
      <c r="Q91" s="160"/>
      <c r="R91" s="160"/>
      <c r="S91"/>
      <c r="U91" s="160"/>
      <c r="V91" s="160"/>
      <c r="W91"/>
      <c r="Y91" s="160"/>
      <c r="Z91" s="160"/>
      <c r="AA91"/>
      <c r="AC91" s="160"/>
      <c r="AD91" s="160"/>
      <c r="AE91"/>
      <c r="AG91" s="160"/>
      <c r="AH91" s="160"/>
      <c r="AI91"/>
      <c r="AK91" s="160"/>
      <c r="AL91" s="160"/>
      <c r="AM91"/>
    </row>
    <row r="92" spans="1:39" x14ac:dyDescent="0.25">
      <c r="A92" t="s">
        <v>566</v>
      </c>
      <c r="B92" t="s">
        <v>125</v>
      </c>
      <c r="C92" t="s">
        <v>592</v>
      </c>
      <c r="D92" t="s">
        <v>531</v>
      </c>
      <c r="E92" t="s">
        <v>567</v>
      </c>
      <c r="F92">
        <v>36</v>
      </c>
      <c r="G92" t="s">
        <v>1703</v>
      </c>
      <c r="H92" t="s">
        <v>2860</v>
      </c>
      <c r="I92"/>
      <c r="J92"/>
      <c r="K92"/>
      <c r="L92"/>
      <c r="N92"/>
      <c r="O92"/>
      <c r="P92"/>
      <c r="Q92" s="160"/>
      <c r="R92" s="160"/>
      <c r="S92"/>
      <c r="U92" s="160"/>
      <c r="V92" s="160"/>
      <c r="W92"/>
      <c r="Y92" s="160"/>
      <c r="Z92" s="160"/>
      <c r="AA92"/>
      <c r="AC92" s="160"/>
      <c r="AD92" s="160"/>
      <c r="AE92"/>
      <c r="AG92" s="160"/>
      <c r="AH92" s="160"/>
      <c r="AI92"/>
      <c r="AK92" s="160"/>
      <c r="AL92" s="160"/>
      <c r="AM92"/>
    </row>
    <row r="93" spans="1:39" x14ac:dyDescent="0.25">
      <c r="A93" t="s">
        <v>566</v>
      </c>
      <c r="B93" t="s">
        <v>125</v>
      </c>
      <c r="C93" t="s">
        <v>592</v>
      </c>
      <c r="D93" t="s">
        <v>531</v>
      </c>
      <c r="E93" t="s">
        <v>567</v>
      </c>
      <c r="F93">
        <v>36</v>
      </c>
      <c r="G93" t="s">
        <v>1705</v>
      </c>
      <c r="H93" t="s">
        <v>2124</v>
      </c>
      <c r="I93"/>
      <c r="J93"/>
      <c r="K93"/>
      <c r="L93"/>
      <c r="N93"/>
      <c r="O93"/>
      <c r="P93"/>
      <c r="Q93" s="160"/>
      <c r="R93" s="160"/>
      <c r="S93"/>
      <c r="U93" s="160"/>
      <c r="V93" s="160"/>
      <c r="W93"/>
      <c r="Y93" s="160"/>
      <c r="Z93" s="160"/>
      <c r="AA93"/>
      <c r="AC93" s="160"/>
      <c r="AD93" s="160"/>
      <c r="AE93"/>
      <c r="AG93" s="160"/>
      <c r="AH93" s="160"/>
      <c r="AI93"/>
      <c r="AK93" s="160"/>
      <c r="AL93" s="160"/>
      <c r="AM93"/>
    </row>
    <row r="94" spans="1:39" x14ac:dyDescent="0.25">
      <c r="A94" t="s">
        <v>566</v>
      </c>
      <c r="B94" t="s">
        <v>125</v>
      </c>
      <c r="C94" t="s">
        <v>592</v>
      </c>
      <c r="D94" t="s">
        <v>531</v>
      </c>
      <c r="E94" t="s">
        <v>567</v>
      </c>
      <c r="F94">
        <v>36</v>
      </c>
      <c r="G94" t="s">
        <v>1706</v>
      </c>
      <c r="H94" t="s">
        <v>2986</v>
      </c>
      <c r="I94"/>
      <c r="J94"/>
      <c r="K94"/>
      <c r="L94"/>
      <c r="N94"/>
      <c r="O94"/>
      <c r="P94"/>
      <c r="Q94" s="160"/>
      <c r="R94" s="160"/>
      <c r="S94"/>
      <c r="U94" s="160"/>
      <c r="V94" s="160"/>
      <c r="W94"/>
      <c r="Y94" s="160"/>
      <c r="Z94" s="160"/>
      <c r="AA94"/>
      <c r="AC94" s="160"/>
      <c r="AD94" s="160"/>
      <c r="AE94"/>
      <c r="AG94" s="160"/>
      <c r="AH94" s="160"/>
      <c r="AI94"/>
      <c r="AK94" s="160"/>
      <c r="AL94" s="160"/>
      <c r="AM94"/>
    </row>
    <row r="95" spans="1:39" x14ac:dyDescent="0.25">
      <c r="A95" t="s">
        <v>566</v>
      </c>
      <c r="B95" t="s">
        <v>125</v>
      </c>
      <c r="C95" t="s">
        <v>592</v>
      </c>
      <c r="D95" t="s">
        <v>531</v>
      </c>
      <c r="E95" t="s">
        <v>567</v>
      </c>
      <c r="F95">
        <v>36</v>
      </c>
      <c r="G95" t="s">
        <v>1708</v>
      </c>
      <c r="H95" t="s">
        <v>2987</v>
      </c>
      <c r="I95"/>
      <c r="J95"/>
      <c r="K95"/>
      <c r="L95"/>
      <c r="N95"/>
      <c r="O95"/>
      <c r="P95"/>
      <c r="Q95" s="160"/>
      <c r="R95" s="160"/>
      <c r="S95"/>
      <c r="U95" s="160"/>
      <c r="V95" s="160"/>
      <c r="W95"/>
      <c r="Y95" s="160"/>
      <c r="Z95" s="160"/>
      <c r="AA95"/>
      <c r="AC95" s="160"/>
      <c r="AD95" s="160"/>
      <c r="AE95"/>
      <c r="AG95" s="160"/>
      <c r="AH95" s="160"/>
      <c r="AI95"/>
      <c r="AK95" s="160"/>
      <c r="AL95" s="160"/>
      <c r="AM95"/>
    </row>
    <row r="96" spans="1:39" x14ac:dyDescent="0.25">
      <c r="A96" t="s">
        <v>566</v>
      </c>
      <c r="B96" t="s">
        <v>125</v>
      </c>
      <c r="C96" t="s">
        <v>592</v>
      </c>
      <c r="D96" t="s">
        <v>531</v>
      </c>
      <c r="E96" t="s">
        <v>567</v>
      </c>
      <c r="F96">
        <v>36</v>
      </c>
      <c r="G96" t="s">
        <v>1710</v>
      </c>
      <c r="H96" t="s">
        <v>2988</v>
      </c>
      <c r="I96"/>
      <c r="J96"/>
      <c r="K96"/>
      <c r="L96"/>
      <c r="N96"/>
      <c r="O96"/>
      <c r="P96"/>
      <c r="Q96" s="160"/>
      <c r="R96" s="160"/>
      <c r="S96"/>
      <c r="U96" s="160"/>
      <c r="V96" s="160"/>
      <c r="W96"/>
      <c r="Y96" s="160"/>
      <c r="Z96" s="160"/>
      <c r="AA96"/>
      <c r="AC96" s="160"/>
      <c r="AD96" s="160"/>
      <c r="AE96"/>
      <c r="AG96" s="160"/>
      <c r="AH96" s="160"/>
      <c r="AI96"/>
      <c r="AK96" s="160"/>
      <c r="AL96" s="160"/>
      <c r="AM96"/>
    </row>
    <row r="97" spans="1:39" x14ac:dyDescent="0.25">
      <c r="A97" t="s">
        <v>566</v>
      </c>
      <c r="B97" t="s">
        <v>125</v>
      </c>
      <c r="C97" t="s">
        <v>592</v>
      </c>
      <c r="D97" t="s">
        <v>531</v>
      </c>
      <c r="E97" t="s">
        <v>567</v>
      </c>
      <c r="F97">
        <v>36</v>
      </c>
      <c r="G97" t="s">
        <v>2989</v>
      </c>
      <c r="H97" t="s">
        <v>2092</v>
      </c>
      <c r="I97"/>
      <c r="J97"/>
      <c r="K97"/>
      <c r="L97"/>
      <c r="N97"/>
      <c r="O97"/>
      <c r="P97"/>
      <c r="Q97" s="160"/>
      <c r="R97" s="160"/>
      <c r="S97"/>
      <c r="U97" s="160"/>
      <c r="V97" s="160"/>
      <c r="W97"/>
      <c r="Y97" s="160"/>
      <c r="Z97" s="160"/>
      <c r="AA97"/>
      <c r="AC97" s="160"/>
      <c r="AD97" s="160"/>
      <c r="AE97"/>
      <c r="AG97" s="160"/>
      <c r="AH97" s="160"/>
      <c r="AI97"/>
      <c r="AK97" s="160"/>
      <c r="AL97" s="160"/>
      <c r="AM97"/>
    </row>
    <row r="98" spans="1:39" x14ac:dyDescent="0.25">
      <c r="A98" t="s">
        <v>566</v>
      </c>
      <c r="B98" t="s">
        <v>125</v>
      </c>
      <c r="C98" t="s">
        <v>592</v>
      </c>
      <c r="D98" t="s">
        <v>531</v>
      </c>
      <c r="E98" t="s">
        <v>567</v>
      </c>
      <c r="F98">
        <v>36</v>
      </c>
      <c r="G98" t="s">
        <v>2990</v>
      </c>
      <c r="H98" t="s">
        <v>2566</v>
      </c>
      <c r="I98"/>
      <c r="J98"/>
      <c r="K98"/>
      <c r="L98"/>
      <c r="N98"/>
      <c r="O98"/>
      <c r="P98"/>
      <c r="Q98" s="160"/>
      <c r="R98" s="160"/>
      <c r="S98"/>
      <c r="U98" s="160"/>
      <c r="V98" s="160"/>
      <c r="W98"/>
      <c r="Y98" s="160"/>
      <c r="Z98" s="160"/>
      <c r="AA98"/>
      <c r="AC98" s="160"/>
      <c r="AD98" s="160"/>
      <c r="AE98"/>
      <c r="AG98" s="160"/>
      <c r="AH98" s="160"/>
      <c r="AI98"/>
      <c r="AK98" s="160"/>
      <c r="AL98" s="160"/>
      <c r="AM98"/>
    </row>
    <row r="99" spans="1:39" x14ac:dyDescent="0.25">
      <c r="A99" t="s">
        <v>566</v>
      </c>
      <c r="B99" t="s">
        <v>125</v>
      </c>
      <c r="C99" t="s">
        <v>592</v>
      </c>
      <c r="D99" t="s">
        <v>531</v>
      </c>
      <c r="E99" t="s">
        <v>567</v>
      </c>
      <c r="F99">
        <v>36</v>
      </c>
      <c r="G99" t="s">
        <v>2991</v>
      </c>
      <c r="H99" t="s">
        <v>2866</v>
      </c>
      <c r="I99"/>
      <c r="J99"/>
      <c r="K99"/>
      <c r="L99"/>
      <c r="N99"/>
      <c r="O99"/>
      <c r="P99"/>
      <c r="Q99" s="160"/>
      <c r="R99" s="160"/>
      <c r="S99"/>
      <c r="U99" s="160"/>
      <c r="V99" s="160"/>
      <c r="W99"/>
      <c r="Y99" s="160"/>
      <c r="Z99" s="160"/>
      <c r="AA99"/>
      <c r="AC99" s="160"/>
      <c r="AD99" s="160"/>
      <c r="AE99"/>
      <c r="AG99" s="160"/>
      <c r="AH99" s="160"/>
      <c r="AI99"/>
      <c r="AK99" s="160"/>
      <c r="AL99" s="160"/>
      <c r="AM99"/>
    </row>
    <row r="100" spans="1:39" x14ac:dyDescent="0.25">
      <c r="A100" t="s">
        <v>566</v>
      </c>
      <c r="B100" t="s">
        <v>125</v>
      </c>
      <c r="C100" t="s">
        <v>592</v>
      </c>
      <c r="D100" t="s">
        <v>535</v>
      </c>
      <c r="E100" t="s">
        <v>567</v>
      </c>
      <c r="F100">
        <v>37</v>
      </c>
      <c r="G100"/>
      <c r="H100" t="s">
        <v>287</v>
      </c>
      <c r="I100"/>
      <c r="J100"/>
      <c r="K100"/>
      <c r="L100"/>
      <c r="N100"/>
      <c r="O100"/>
      <c r="P100"/>
      <c r="Q100" s="160"/>
      <c r="R100" s="160"/>
      <c r="S100"/>
      <c r="U100" s="160"/>
      <c r="V100" s="160"/>
      <c r="W100"/>
      <c r="Y100" s="160"/>
      <c r="Z100" s="160"/>
      <c r="AA100"/>
      <c r="AC100" s="160"/>
      <c r="AD100" s="160"/>
      <c r="AE100"/>
      <c r="AG100" s="160"/>
      <c r="AH100" s="160"/>
      <c r="AI100"/>
      <c r="AK100" s="160"/>
      <c r="AL100" s="160"/>
      <c r="AM100"/>
    </row>
    <row r="101" spans="1:39" x14ac:dyDescent="0.25">
      <c r="A101" t="s">
        <v>566</v>
      </c>
      <c r="B101" t="s">
        <v>125</v>
      </c>
      <c r="C101" t="s">
        <v>592</v>
      </c>
      <c r="D101" t="s">
        <v>535</v>
      </c>
      <c r="E101" t="s">
        <v>567</v>
      </c>
      <c r="F101">
        <v>38</v>
      </c>
      <c r="G101"/>
      <c r="H101" t="s">
        <v>606</v>
      </c>
      <c r="I101"/>
      <c r="J101"/>
      <c r="K101"/>
      <c r="L101"/>
      <c r="N101"/>
      <c r="O101"/>
      <c r="P101"/>
      <c r="Q101" s="160"/>
      <c r="R101" s="160"/>
      <c r="S101"/>
      <c r="U101" s="160"/>
      <c r="V101" s="160"/>
      <c r="W101"/>
      <c r="Y101" s="160"/>
      <c r="Z101" s="160"/>
      <c r="AA101"/>
      <c r="AC101" s="160"/>
      <c r="AD101" s="160"/>
      <c r="AE101"/>
      <c r="AG101" s="160"/>
      <c r="AH101" s="160"/>
      <c r="AI101"/>
      <c r="AK101" s="160"/>
      <c r="AL101" s="160"/>
      <c r="AM101"/>
    </row>
    <row r="102" spans="1:39" x14ac:dyDescent="0.25">
      <c r="A102" t="s">
        <v>566</v>
      </c>
      <c r="B102" t="s">
        <v>125</v>
      </c>
      <c r="C102" t="s">
        <v>592</v>
      </c>
      <c r="D102" t="s">
        <v>535</v>
      </c>
      <c r="E102" t="s">
        <v>567</v>
      </c>
      <c r="F102">
        <v>39</v>
      </c>
      <c r="G102"/>
      <c r="H102" t="s">
        <v>537</v>
      </c>
      <c r="I102"/>
      <c r="J102"/>
      <c r="K102"/>
      <c r="L102"/>
      <c r="N102"/>
      <c r="O102"/>
      <c r="P102"/>
      <c r="Q102" s="160"/>
      <c r="R102" s="160"/>
      <c r="S102"/>
      <c r="U102" s="160"/>
      <c r="V102" s="160"/>
      <c r="W102"/>
      <c r="Y102" s="160"/>
      <c r="Z102" s="160"/>
      <c r="AA102"/>
      <c r="AC102" s="160"/>
      <c r="AD102" s="160"/>
      <c r="AE102"/>
      <c r="AG102" s="160"/>
      <c r="AH102" s="160"/>
      <c r="AI102"/>
      <c r="AK102" s="160"/>
      <c r="AL102" s="160"/>
      <c r="AM102"/>
    </row>
    <row r="103" spans="1:39" x14ac:dyDescent="0.25">
      <c r="A103" t="s">
        <v>566</v>
      </c>
      <c r="B103" t="s">
        <v>125</v>
      </c>
      <c r="C103" t="s">
        <v>592</v>
      </c>
      <c r="D103" t="s">
        <v>535</v>
      </c>
      <c r="E103" t="s">
        <v>567</v>
      </c>
      <c r="F103">
        <v>39</v>
      </c>
      <c r="G103" t="s">
        <v>2304</v>
      </c>
      <c r="H103" t="s">
        <v>2198</v>
      </c>
      <c r="I103"/>
      <c r="J103"/>
      <c r="K103"/>
      <c r="L103"/>
      <c r="N103"/>
      <c r="O103"/>
      <c r="P103"/>
      <c r="Q103" s="160"/>
      <c r="R103" s="160"/>
      <c r="S103"/>
      <c r="U103" s="160"/>
      <c r="V103" s="160"/>
      <c r="W103"/>
      <c r="Y103" s="160"/>
      <c r="Z103" s="160"/>
      <c r="AA103"/>
      <c r="AC103" s="160"/>
      <c r="AD103" s="160"/>
      <c r="AE103"/>
      <c r="AG103" s="160"/>
      <c r="AH103" s="160"/>
      <c r="AI103"/>
      <c r="AK103" s="160"/>
      <c r="AL103" s="160"/>
      <c r="AM103"/>
    </row>
    <row r="104" spans="1:39" x14ac:dyDescent="0.25">
      <c r="A104" t="s">
        <v>566</v>
      </c>
      <c r="B104" t="s">
        <v>125</v>
      </c>
      <c r="C104" t="s">
        <v>592</v>
      </c>
      <c r="D104" t="s">
        <v>535</v>
      </c>
      <c r="E104" t="s">
        <v>567</v>
      </c>
      <c r="F104">
        <v>39</v>
      </c>
      <c r="G104" t="s">
        <v>2306</v>
      </c>
      <c r="H104" t="s">
        <v>2196</v>
      </c>
      <c r="I104"/>
      <c r="J104"/>
      <c r="K104"/>
      <c r="L104"/>
      <c r="N104"/>
      <c r="O104"/>
      <c r="P104"/>
      <c r="Q104" s="160"/>
      <c r="R104" s="160"/>
      <c r="S104"/>
      <c r="U104" s="160"/>
      <c r="V104" s="160"/>
      <c r="W104"/>
      <c r="Y104" s="160"/>
      <c r="Z104" s="160"/>
      <c r="AA104"/>
      <c r="AC104" s="160"/>
      <c r="AD104" s="160"/>
      <c r="AE104"/>
      <c r="AG104" s="160"/>
      <c r="AH104" s="160"/>
      <c r="AI104"/>
      <c r="AK104" s="160"/>
      <c r="AL104" s="160"/>
      <c r="AM104"/>
    </row>
    <row r="105" spans="1:39" x14ac:dyDescent="0.25">
      <c r="A105" t="s">
        <v>566</v>
      </c>
      <c r="B105" t="s">
        <v>125</v>
      </c>
      <c r="C105" t="s">
        <v>592</v>
      </c>
      <c r="D105" t="s">
        <v>535</v>
      </c>
      <c r="E105" t="s">
        <v>567</v>
      </c>
      <c r="F105">
        <v>39</v>
      </c>
      <c r="G105" t="s">
        <v>2992</v>
      </c>
      <c r="H105" t="s">
        <v>2868</v>
      </c>
      <c r="I105"/>
      <c r="J105"/>
      <c r="K105"/>
      <c r="L105"/>
      <c r="N105"/>
      <c r="O105"/>
      <c r="P105"/>
      <c r="Q105" s="160"/>
      <c r="R105" s="160"/>
      <c r="S105"/>
      <c r="U105" s="160"/>
      <c r="V105" s="160"/>
      <c r="W105"/>
      <c r="Y105" s="160"/>
      <c r="Z105" s="160"/>
      <c r="AA105"/>
      <c r="AC105" s="160"/>
      <c r="AD105" s="160"/>
      <c r="AE105"/>
      <c r="AG105" s="160"/>
      <c r="AH105" s="160"/>
      <c r="AI105"/>
      <c r="AK105" s="160"/>
      <c r="AL105" s="160"/>
      <c r="AM105"/>
    </row>
    <row r="106" spans="1:39" x14ac:dyDescent="0.25">
      <c r="A106" t="s">
        <v>566</v>
      </c>
      <c r="B106" t="s">
        <v>125</v>
      </c>
      <c r="C106" t="s">
        <v>592</v>
      </c>
      <c r="D106" t="s">
        <v>535</v>
      </c>
      <c r="E106" t="s">
        <v>567</v>
      </c>
      <c r="F106">
        <v>39</v>
      </c>
      <c r="G106" t="s">
        <v>2993</v>
      </c>
      <c r="H106" t="s">
        <v>2870</v>
      </c>
      <c r="I106"/>
      <c r="J106"/>
      <c r="K106"/>
      <c r="L106"/>
      <c r="N106"/>
      <c r="O106"/>
      <c r="P106"/>
      <c r="Q106" s="160"/>
      <c r="R106" s="160"/>
      <c r="S106"/>
      <c r="U106" s="160"/>
      <c r="V106" s="160"/>
      <c r="W106"/>
      <c r="Y106" s="160"/>
      <c r="Z106" s="160"/>
      <c r="AA106"/>
      <c r="AC106" s="160"/>
      <c r="AD106" s="160"/>
      <c r="AE106"/>
      <c r="AG106" s="160"/>
      <c r="AH106" s="160"/>
      <c r="AI106"/>
      <c r="AK106" s="160"/>
      <c r="AL106" s="160"/>
      <c r="AM106"/>
    </row>
    <row r="107" spans="1:39" x14ac:dyDescent="0.25">
      <c r="A107" t="s">
        <v>566</v>
      </c>
      <c r="B107" t="s">
        <v>125</v>
      </c>
      <c r="C107" t="s">
        <v>592</v>
      </c>
      <c r="D107" t="s">
        <v>535</v>
      </c>
      <c r="E107" t="s">
        <v>567</v>
      </c>
      <c r="F107">
        <v>39</v>
      </c>
      <c r="G107" t="s">
        <v>2994</v>
      </c>
      <c r="H107" t="s">
        <v>2124</v>
      </c>
      <c r="I107"/>
      <c r="J107"/>
      <c r="K107"/>
      <c r="L107"/>
      <c r="N107"/>
      <c r="O107"/>
      <c r="P107"/>
      <c r="Q107" s="160"/>
      <c r="R107" s="160"/>
      <c r="S107"/>
      <c r="U107" s="160"/>
      <c r="V107" s="160"/>
      <c r="W107"/>
      <c r="Y107" s="160"/>
      <c r="Z107" s="160"/>
      <c r="AA107"/>
      <c r="AC107" s="160"/>
      <c r="AD107" s="160"/>
      <c r="AE107"/>
      <c r="AG107" s="160"/>
      <c r="AH107" s="160"/>
      <c r="AI107"/>
      <c r="AK107" s="160"/>
      <c r="AL107" s="160"/>
      <c r="AM107"/>
    </row>
    <row r="108" spans="1:39" x14ac:dyDescent="0.25">
      <c r="A108" t="s">
        <v>566</v>
      </c>
      <c r="B108" t="s">
        <v>125</v>
      </c>
      <c r="C108" t="s">
        <v>592</v>
      </c>
      <c r="D108" t="s">
        <v>535</v>
      </c>
      <c r="E108" t="s">
        <v>567</v>
      </c>
      <c r="F108">
        <v>39</v>
      </c>
      <c r="G108" t="s">
        <v>2995</v>
      </c>
      <c r="H108" t="s">
        <v>2873</v>
      </c>
      <c r="I108"/>
      <c r="J108"/>
      <c r="K108"/>
      <c r="L108"/>
      <c r="N108"/>
      <c r="O108"/>
      <c r="P108"/>
      <c r="Q108" s="160"/>
      <c r="R108" s="160"/>
      <c r="S108"/>
      <c r="U108" s="160"/>
      <c r="V108" s="160"/>
      <c r="W108"/>
      <c r="Y108" s="160"/>
      <c r="Z108" s="160"/>
      <c r="AA108"/>
      <c r="AC108" s="160"/>
      <c r="AD108" s="160"/>
      <c r="AE108"/>
      <c r="AG108" s="160"/>
      <c r="AH108" s="160"/>
      <c r="AI108"/>
      <c r="AK108" s="160"/>
      <c r="AL108" s="160"/>
      <c r="AM108"/>
    </row>
    <row r="109" spans="1:39" x14ac:dyDescent="0.25">
      <c r="A109" t="s">
        <v>566</v>
      </c>
      <c r="B109" t="s">
        <v>125</v>
      </c>
      <c r="C109" t="s">
        <v>592</v>
      </c>
      <c r="D109" t="s">
        <v>535</v>
      </c>
      <c r="E109" t="s">
        <v>567</v>
      </c>
      <c r="F109">
        <v>39</v>
      </c>
      <c r="G109" t="s">
        <v>2996</v>
      </c>
      <c r="H109" t="s">
        <v>2206</v>
      </c>
      <c r="I109"/>
      <c r="J109"/>
      <c r="K109"/>
      <c r="L109"/>
      <c r="N109"/>
      <c r="O109"/>
      <c r="P109"/>
      <c r="Q109" s="160"/>
      <c r="R109" s="160"/>
      <c r="S109"/>
      <c r="U109" s="160"/>
      <c r="V109" s="160"/>
      <c r="W109"/>
      <c r="Y109" s="160"/>
      <c r="Z109" s="160"/>
      <c r="AA109"/>
      <c r="AC109" s="160"/>
      <c r="AD109" s="160"/>
      <c r="AE109"/>
      <c r="AG109" s="160"/>
      <c r="AH109" s="160"/>
      <c r="AI109"/>
      <c r="AK109" s="160"/>
      <c r="AL109" s="160"/>
      <c r="AM109"/>
    </row>
    <row r="110" spans="1:39" x14ac:dyDescent="0.25">
      <c r="A110" t="s">
        <v>566</v>
      </c>
      <c r="B110" t="s">
        <v>125</v>
      </c>
      <c r="C110" t="s">
        <v>592</v>
      </c>
      <c r="D110" t="s">
        <v>535</v>
      </c>
      <c r="E110" t="s">
        <v>567</v>
      </c>
      <c r="F110">
        <v>39</v>
      </c>
      <c r="G110" t="s">
        <v>2997</v>
      </c>
      <c r="H110" t="s">
        <v>2876</v>
      </c>
      <c r="I110"/>
      <c r="J110"/>
      <c r="K110"/>
      <c r="L110"/>
      <c r="N110"/>
      <c r="O110"/>
      <c r="P110"/>
      <c r="Q110" s="160"/>
      <c r="R110" s="160"/>
      <c r="S110"/>
      <c r="U110" s="160"/>
      <c r="V110" s="160"/>
      <c r="W110"/>
      <c r="Y110" s="160"/>
      <c r="Z110" s="160"/>
      <c r="AA110"/>
      <c r="AC110" s="160"/>
      <c r="AD110" s="160"/>
      <c r="AE110"/>
      <c r="AG110" s="160"/>
      <c r="AH110" s="160"/>
      <c r="AI110"/>
      <c r="AK110" s="160"/>
      <c r="AL110" s="160"/>
      <c r="AM110"/>
    </row>
    <row r="111" spans="1:39" x14ac:dyDescent="0.25">
      <c r="A111" t="s">
        <v>566</v>
      </c>
      <c r="B111" t="s">
        <v>125</v>
      </c>
      <c r="C111" t="s">
        <v>592</v>
      </c>
      <c r="D111" t="s">
        <v>535</v>
      </c>
      <c r="E111" t="s">
        <v>567</v>
      </c>
      <c r="F111">
        <v>39</v>
      </c>
      <c r="G111" t="s">
        <v>2998</v>
      </c>
      <c r="H111" t="s">
        <v>2878</v>
      </c>
      <c r="I111"/>
      <c r="J111"/>
      <c r="K111"/>
      <c r="L111"/>
      <c r="N111"/>
      <c r="O111"/>
      <c r="P111"/>
      <c r="Q111" s="160"/>
      <c r="R111" s="160"/>
      <c r="S111"/>
      <c r="U111" s="160"/>
      <c r="V111" s="160"/>
      <c r="W111"/>
      <c r="Y111" s="160"/>
      <c r="Z111" s="160"/>
      <c r="AA111"/>
      <c r="AC111" s="160"/>
      <c r="AD111" s="160"/>
      <c r="AE111"/>
      <c r="AG111" s="160"/>
      <c r="AH111" s="160"/>
      <c r="AI111"/>
      <c r="AK111" s="160"/>
      <c r="AL111" s="160"/>
      <c r="AM111"/>
    </row>
    <row r="112" spans="1:39" x14ac:dyDescent="0.25">
      <c r="A112" t="s">
        <v>566</v>
      </c>
      <c r="B112" t="s">
        <v>125</v>
      </c>
      <c r="C112" t="s">
        <v>592</v>
      </c>
      <c r="D112" t="s">
        <v>535</v>
      </c>
      <c r="E112" t="s">
        <v>567</v>
      </c>
      <c r="F112">
        <v>39</v>
      </c>
      <c r="G112" t="s">
        <v>607</v>
      </c>
      <c r="H112" t="s">
        <v>2860</v>
      </c>
      <c r="I112"/>
      <c r="J112"/>
      <c r="K112"/>
      <c r="L112"/>
      <c r="N112"/>
      <c r="O112"/>
      <c r="P112"/>
      <c r="Q112" s="160"/>
      <c r="R112" s="160"/>
      <c r="S112"/>
      <c r="U112" s="160"/>
      <c r="V112" s="160"/>
      <c r="W112"/>
      <c r="Y112" s="160"/>
      <c r="Z112" s="160"/>
      <c r="AA112"/>
      <c r="AC112" s="160"/>
      <c r="AD112" s="160"/>
      <c r="AE112"/>
      <c r="AG112" s="160"/>
      <c r="AH112" s="160"/>
      <c r="AI112"/>
      <c r="AK112" s="160"/>
      <c r="AL112" s="160"/>
      <c r="AM112"/>
    </row>
    <row r="113" spans="1:39" x14ac:dyDescent="0.25">
      <c r="A113" t="s">
        <v>566</v>
      </c>
      <c r="B113" t="s">
        <v>125</v>
      </c>
      <c r="C113" t="s">
        <v>592</v>
      </c>
      <c r="D113" t="s">
        <v>535</v>
      </c>
      <c r="E113" t="s">
        <v>567</v>
      </c>
      <c r="F113">
        <v>39</v>
      </c>
      <c r="G113" t="s">
        <v>2999</v>
      </c>
      <c r="H113" t="s">
        <v>2986</v>
      </c>
      <c r="I113"/>
      <c r="J113"/>
      <c r="K113"/>
      <c r="L113"/>
      <c r="N113"/>
      <c r="O113"/>
      <c r="P113"/>
      <c r="Q113" s="160"/>
      <c r="R113" s="160"/>
      <c r="S113"/>
      <c r="U113" s="160"/>
      <c r="V113" s="160"/>
      <c r="W113"/>
      <c r="Y113" s="160"/>
      <c r="Z113" s="160"/>
      <c r="AA113"/>
      <c r="AC113" s="160"/>
      <c r="AD113" s="160"/>
      <c r="AE113"/>
      <c r="AG113" s="160"/>
      <c r="AH113" s="160"/>
      <c r="AI113"/>
      <c r="AK113" s="160"/>
      <c r="AL113" s="160"/>
      <c r="AM113"/>
    </row>
    <row r="114" spans="1:39" x14ac:dyDescent="0.25">
      <c r="A114" t="s">
        <v>566</v>
      </c>
      <c r="B114" t="s">
        <v>125</v>
      </c>
      <c r="C114" t="s">
        <v>592</v>
      </c>
      <c r="D114" t="s">
        <v>539</v>
      </c>
      <c r="E114" t="s">
        <v>567</v>
      </c>
      <c r="F114">
        <v>40</v>
      </c>
      <c r="G114"/>
      <c r="H114" t="s">
        <v>308</v>
      </c>
      <c r="I114"/>
      <c r="J114"/>
      <c r="K114"/>
      <c r="L114"/>
      <c r="N114"/>
      <c r="O114"/>
      <c r="P114"/>
      <c r="Q114" s="160"/>
      <c r="R114" s="160"/>
      <c r="S114"/>
      <c r="U114" s="160"/>
      <c r="V114" s="160"/>
      <c r="W114"/>
      <c r="Y114" s="160"/>
      <c r="Z114" s="160"/>
      <c r="AA114"/>
      <c r="AC114" s="160"/>
      <c r="AD114" s="160"/>
      <c r="AE114"/>
      <c r="AG114" s="160"/>
      <c r="AH114" s="160"/>
      <c r="AI114"/>
      <c r="AK114" s="160"/>
      <c r="AL114" s="160"/>
      <c r="AM114"/>
    </row>
    <row r="115" spans="1:39" x14ac:dyDescent="0.25">
      <c r="A115" t="s">
        <v>587</v>
      </c>
      <c r="B115" t="s">
        <v>125</v>
      </c>
      <c r="C115" t="s">
        <v>506</v>
      </c>
      <c r="D115" t="s">
        <v>531</v>
      </c>
      <c r="E115" t="s">
        <v>567</v>
      </c>
      <c r="F115">
        <v>41</v>
      </c>
      <c r="G115"/>
      <c r="H115" t="s">
        <v>608</v>
      </c>
      <c r="I115"/>
      <c r="J115"/>
      <c r="K115"/>
      <c r="L115"/>
      <c r="N115"/>
      <c r="O115"/>
      <c r="P115"/>
      <c r="Q115" s="160"/>
      <c r="R115" s="160"/>
      <c r="S115"/>
      <c r="U115" s="160"/>
      <c r="V115" s="160"/>
      <c r="W115"/>
      <c r="Y115" s="160"/>
      <c r="Z115" s="160"/>
      <c r="AA115"/>
      <c r="AC115" s="160"/>
      <c r="AD115" s="160"/>
      <c r="AE115"/>
      <c r="AG115" s="160"/>
      <c r="AH115" s="160"/>
      <c r="AI115"/>
      <c r="AK115" s="160"/>
      <c r="AL115" s="160"/>
      <c r="AM115"/>
    </row>
    <row r="116" spans="1:39" x14ac:dyDescent="0.25">
      <c r="A116" t="s">
        <v>587</v>
      </c>
      <c r="B116" t="s">
        <v>125</v>
      </c>
      <c r="C116" t="s">
        <v>506</v>
      </c>
      <c r="D116" t="s">
        <v>531</v>
      </c>
      <c r="E116" t="s">
        <v>567</v>
      </c>
      <c r="F116">
        <v>41</v>
      </c>
      <c r="G116" t="s">
        <v>3000</v>
      </c>
      <c r="H116" t="s">
        <v>3001</v>
      </c>
      <c r="I116"/>
      <c r="J116"/>
      <c r="K116"/>
      <c r="L116"/>
      <c r="N116"/>
      <c r="O116"/>
      <c r="P116"/>
      <c r="Q116" s="160"/>
      <c r="R116" s="160"/>
      <c r="S116"/>
      <c r="U116" s="160"/>
      <c r="V116" s="160"/>
      <c r="W116"/>
      <c r="Y116" s="160"/>
      <c r="Z116" s="160"/>
      <c r="AA116"/>
      <c r="AC116" s="160"/>
      <c r="AD116" s="160"/>
      <c r="AE116"/>
      <c r="AG116" s="160"/>
      <c r="AH116" s="160"/>
      <c r="AI116"/>
      <c r="AK116" s="160"/>
      <c r="AL116" s="160"/>
      <c r="AM116"/>
    </row>
    <row r="117" spans="1:39" x14ac:dyDescent="0.25">
      <c r="A117" t="s">
        <v>587</v>
      </c>
      <c r="B117" t="s">
        <v>125</v>
      </c>
      <c r="C117" t="s">
        <v>506</v>
      </c>
      <c r="D117" t="s">
        <v>531</v>
      </c>
      <c r="E117" t="s">
        <v>567</v>
      </c>
      <c r="F117">
        <v>41</v>
      </c>
      <c r="G117" t="s">
        <v>3002</v>
      </c>
      <c r="H117" t="s">
        <v>3003</v>
      </c>
      <c r="I117"/>
      <c r="J117"/>
      <c r="K117"/>
      <c r="L117"/>
      <c r="N117"/>
      <c r="O117"/>
      <c r="P117"/>
      <c r="Q117" s="160"/>
      <c r="R117" s="160"/>
      <c r="S117"/>
      <c r="U117" s="160"/>
      <c r="V117" s="160"/>
      <c r="W117"/>
      <c r="Y117" s="160"/>
      <c r="Z117" s="160"/>
      <c r="AA117"/>
      <c r="AC117" s="160"/>
      <c r="AD117" s="160"/>
      <c r="AE117"/>
      <c r="AG117" s="160"/>
      <c r="AH117" s="160"/>
      <c r="AI117"/>
      <c r="AK117" s="160"/>
      <c r="AL117" s="160"/>
      <c r="AM117"/>
    </row>
    <row r="118" spans="1:39" x14ac:dyDescent="0.25">
      <c r="A118" t="s">
        <v>587</v>
      </c>
      <c r="B118" t="s">
        <v>125</v>
      </c>
      <c r="C118" t="s">
        <v>506</v>
      </c>
      <c r="D118" t="s">
        <v>531</v>
      </c>
      <c r="E118" t="s">
        <v>567</v>
      </c>
      <c r="F118">
        <v>41</v>
      </c>
      <c r="G118" t="s">
        <v>3004</v>
      </c>
      <c r="H118" t="s">
        <v>3005</v>
      </c>
      <c r="I118"/>
      <c r="J118"/>
      <c r="K118"/>
      <c r="L118"/>
      <c r="N118"/>
      <c r="O118"/>
      <c r="P118"/>
      <c r="Q118" s="160"/>
      <c r="R118" s="160"/>
      <c r="S118"/>
      <c r="U118" s="160"/>
      <c r="V118" s="160"/>
      <c r="W118"/>
      <c r="Y118" s="160"/>
      <c r="Z118" s="160"/>
      <c r="AA118"/>
      <c r="AC118" s="160"/>
      <c r="AD118" s="160"/>
      <c r="AE118"/>
      <c r="AG118" s="160"/>
      <c r="AH118" s="160"/>
      <c r="AI118"/>
      <c r="AK118" s="160"/>
      <c r="AL118" s="160"/>
      <c r="AM118"/>
    </row>
    <row r="119" spans="1:39" x14ac:dyDescent="0.25">
      <c r="A119" t="s">
        <v>587</v>
      </c>
      <c r="B119" t="s">
        <v>125</v>
      </c>
      <c r="C119" t="s">
        <v>506</v>
      </c>
      <c r="D119" t="s">
        <v>535</v>
      </c>
      <c r="E119" t="s">
        <v>567</v>
      </c>
      <c r="F119">
        <v>42</v>
      </c>
      <c r="G119"/>
      <c r="H119" t="s">
        <v>609</v>
      </c>
      <c r="I119"/>
      <c r="J119"/>
      <c r="K119"/>
      <c r="L119"/>
      <c r="N119"/>
      <c r="O119"/>
      <c r="P119"/>
      <c r="Q119" s="160"/>
      <c r="R119" s="160"/>
      <c r="S119"/>
      <c r="U119" s="160"/>
      <c r="V119" s="160"/>
      <c r="W119"/>
      <c r="Y119" s="160"/>
      <c r="Z119" s="160"/>
      <c r="AA119"/>
      <c r="AC119" s="160"/>
      <c r="AD119" s="160"/>
      <c r="AE119"/>
      <c r="AG119" s="160"/>
      <c r="AH119" s="160"/>
      <c r="AI119"/>
      <c r="AK119" s="160"/>
      <c r="AL119" s="160"/>
      <c r="AM119"/>
    </row>
    <row r="120" spans="1:39" x14ac:dyDescent="0.25">
      <c r="A120" t="s">
        <v>587</v>
      </c>
      <c r="B120" t="s">
        <v>125</v>
      </c>
      <c r="C120" t="s">
        <v>506</v>
      </c>
      <c r="D120" t="s">
        <v>535</v>
      </c>
      <c r="E120" t="s">
        <v>567</v>
      </c>
      <c r="F120">
        <v>43</v>
      </c>
      <c r="G120"/>
      <c r="H120" t="s">
        <v>610</v>
      </c>
      <c r="I120"/>
      <c r="J120"/>
      <c r="K120"/>
      <c r="L120"/>
      <c r="N120"/>
      <c r="O120"/>
      <c r="P120"/>
      <c r="Q120" s="160"/>
      <c r="R120" s="160"/>
      <c r="S120"/>
      <c r="U120" s="160"/>
      <c r="V120" s="160"/>
      <c r="W120"/>
      <c r="Y120" s="160"/>
      <c r="Z120" s="160"/>
      <c r="AA120"/>
      <c r="AC120" s="160"/>
      <c r="AD120" s="160"/>
      <c r="AE120"/>
      <c r="AG120" s="160"/>
      <c r="AH120" s="160"/>
      <c r="AI120"/>
      <c r="AK120" s="160"/>
      <c r="AL120" s="160"/>
      <c r="AM120"/>
    </row>
    <row r="121" spans="1:39" x14ac:dyDescent="0.25">
      <c r="A121" t="s">
        <v>587</v>
      </c>
      <c r="B121" t="s">
        <v>125</v>
      </c>
      <c r="C121" t="s">
        <v>506</v>
      </c>
      <c r="D121" t="s">
        <v>535</v>
      </c>
      <c r="E121" t="s">
        <v>567</v>
      </c>
      <c r="F121">
        <v>43</v>
      </c>
      <c r="G121" t="s">
        <v>2929</v>
      </c>
      <c r="H121" t="s">
        <v>1797</v>
      </c>
      <c r="I121"/>
      <c r="J121"/>
      <c r="K121"/>
      <c r="L121"/>
      <c r="N121"/>
      <c r="O121"/>
      <c r="P121"/>
      <c r="Q121" s="160"/>
      <c r="R121" s="160"/>
      <c r="S121"/>
      <c r="U121" s="160"/>
      <c r="V121" s="160"/>
      <c r="W121"/>
      <c r="Y121" s="160"/>
      <c r="Z121" s="160"/>
      <c r="AA121"/>
      <c r="AC121" s="160"/>
      <c r="AD121" s="160"/>
      <c r="AE121"/>
      <c r="AG121" s="160"/>
      <c r="AH121" s="160"/>
      <c r="AI121"/>
      <c r="AK121" s="160"/>
      <c r="AL121" s="160"/>
      <c r="AM121"/>
    </row>
    <row r="122" spans="1:39" x14ac:dyDescent="0.25">
      <c r="A122" t="s">
        <v>587</v>
      </c>
      <c r="B122" t="s">
        <v>125</v>
      </c>
      <c r="C122" t="s">
        <v>506</v>
      </c>
      <c r="D122" t="s">
        <v>535</v>
      </c>
      <c r="E122" t="s">
        <v>567</v>
      </c>
      <c r="F122">
        <v>43</v>
      </c>
      <c r="G122" t="s">
        <v>2930</v>
      </c>
      <c r="H122" t="s">
        <v>3006</v>
      </c>
      <c r="I122"/>
      <c r="J122"/>
      <c r="K122"/>
      <c r="L122"/>
      <c r="N122"/>
      <c r="O122"/>
      <c r="P122"/>
      <c r="Q122" s="160"/>
      <c r="R122" s="160"/>
      <c r="S122"/>
      <c r="U122" s="160"/>
      <c r="V122" s="160"/>
      <c r="W122"/>
      <c r="Y122" s="160"/>
      <c r="Z122" s="160"/>
      <c r="AA122"/>
      <c r="AC122" s="160"/>
      <c r="AD122" s="160"/>
      <c r="AE122"/>
      <c r="AG122" s="160"/>
      <c r="AH122" s="160"/>
      <c r="AI122"/>
      <c r="AK122" s="160"/>
      <c r="AL122" s="160"/>
      <c r="AM122"/>
    </row>
    <row r="123" spans="1:39" ht="15.75" thickBot="1" x14ac:dyDescent="0.3">
      <c r="A123" t="s">
        <v>587</v>
      </c>
      <c r="B123" t="s">
        <v>125</v>
      </c>
      <c r="C123" t="s">
        <v>506</v>
      </c>
      <c r="D123" t="s">
        <v>535</v>
      </c>
      <c r="E123" t="s">
        <v>567</v>
      </c>
      <c r="F123">
        <v>43</v>
      </c>
      <c r="G123" t="s">
        <v>2932</v>
      </c>
      <c r="H123" t="s">
        <v>3007</v>
      </c>
      <c r="I123"/>
      <c r="J123"/>
      <c r="K123"/>
      <c r="L123"/>
      <c r="N123"/>
      <c r="O123"/>
      <c r="P123"/>
      <c r="Q123" s="160"/>
      <c r="R123" s="160"/>
      <c r="S123"/>
      <c r="U123" s="160"/>
      <c r="V123" s="160"/>
      <c r="W123"/>
      <c r="Y123" s="160"/>
      <c r="Z123" s="160"/>
      <c r="AA123"/>
      <c r="AC123" s="160"/>
      <c r="AD123" s="160"/>
      <c r="AE123"/>
      <c r="AG123" s="160"/>
      <c r="AH123" s="160"/>
      <c r="AI123"/>
      <c r="AK123" s="160"/>
      <c r="AL123" s="160"/>
      <c r="AM123"/>
    </row>
    <row r="124" spans="1:39" ht="15.75" thickTop="1" x14ac:dyDescent="0.25">
      <c r="A124" t="s">
        <v>593</v>
      </c>
      <c r="B124" t="s">
        <v>167</v>
      </c>
      <c r="C124" t="s">
        <v>592</v>
      </c>
      <c r="D124" t="s">
        <v>548</v>
      </c>
      <c r="E124" t="s">
        <v>567</v>
      </c>
      <c r="F124">
        <v>44</v>
      </c>
      <c r="G124"/>
      <c r="H124" t="s">
        <v>611</v>
      </c>
      <c r="I124"/>
      <c r="J124"/>
      <c r="K124"/>
      <c r="L124"/>
      <c r="N124"/>
      <c r="O124"/>
      <c r="P124"/>
      <c r="Q124" s="160"/>
      <c r="R124" s="160"/>
      <c r="S124"/>
      <c r="U124" s="160"/>
      <c r="V124" s="160"/>
      <c r="W124"/>
      <c r="Y124" s="160"/>
      <c r="Z124" s="160"/>
      <c r="AA124"/>
      <c r="AC124" s="160"/>
      <c r="AD124" s="160"/>
      <c r="AE124"/>
      <c r="AG124" s="160"/>
      <c r="AH124" s="160"/>
      <c r="AI124"/>
      <c r="AK124" s="160"/>
      <c r="AL124" s="160"/>
      <c r="AM124"/>
    </row>
    <row r="125" spans="1:39" x14ac:dyDescent="0.25">
      <c r="A125" t="s">
        <v>593</v>
      </c>
      <c r="B125" t="s">
        <v>167</v>
      </c>
      <c r="C125" t="s">
        <v>592</v>
      </c>
      <c r="D125" t="s">
        <v>548</v>
      </c>
      <c r="E125" t="s">
        <v>567</v>
      </c>
      <c r="F125">
        <v>44</v>
      </c>
      <c r="G125" t="s">
        <v>3008</v>
      </c>
      <c r="H125" t="s">
        <v>3009</v>
      </c>
      <c r="I125"/>
      <c r="J125"/>
      <c r="K125"/>
      <c r="L125"/>
      <c r="N125"/>
      <c r="O125"/>
      <c r="P125"/>
      <c r="Q125" s="160"/>
      <c r="R125" s="160"/>
      <c r="S125"/>
      <c r="U125" s="160"/>
      <c r="V125" s="160"/>
      <c r="W125"/>
      <c r="Y125" s="160"/>
      <c r="Z125" s="160"/>
      <c r="AA125"/>
      <c r="AC125" s="160"/>
      <c r="AD125" s="160"/>
      <c r="AE125"/>
      <c r="AG125" s="160"/>
      <c r="AH125" s="160"/>
      <c r="AI125"/>
      <c r="AK125" s="160"/>
      <c r="AL125" s="160"/>
      <c r="AM125"/>
    </row>
    <row r="126" spans="1:39" x14ac:dyDescent="0.25">
      <c r="A126" t="s">
        <v>593</v>
      </c>
      <c r="B126" t="s">
        <v>167</v>
      </c>
      <c r="C126" t="s">
        <v>592</v>
      </c>
      <c r="D126" t="s">
        <v>548</v>
      </c>
      <c r="E126" t="s">
        <v>567</v>
      </c>
      <c r="F126">
        <v>44</v>
      </c>
      <c r="G126" t="s">
        <v>3010</v>
      </c>
      <c r="H126" t="s">
        <v>2892</v>
      </c>
      <c r="I126"/>
      <c r="J126"/>
      <c r="K126"/>
      <c r="L126"/>
      <c r="N126"/>
      <c r="O126"/>
      <c r="P126"/>
      <c r="Q126" s="160"/>
      <c r="R126" s="160"/>
      <c r="S126"/>
      <c r="U126" s="160"/>
      <c r="V126" s="160"/>
      <c r="W126"/>
      <c r="Y126" s="160"/>
      <c r="Z126" s="160"/>
      <c r="AA126"/>
      <c r="AC126" s="160"/>
      <c r="AD126" s="160"/>
      <c r="AE126"/>
      <c r="AG126" s="160"/>
      <c r="AH126" s="160"/>
      <c r="AI126"/>
      <c r="AK126" s="160"/>
      <c r="AL126" s="160"/>
      <c r="AM126"/>
    </row>
    <row r="127" spans="1:39" x14ac:dyDescent="0.25">
      <c r="A127" t="s">
        <v>593</v>
      </c>
      <c r="B127" t="s">
        <v>167</v>
      </c>
      <c r="C127" t="s">
        <v>592</v>
      </c>
      <c r="D127" t="s">
        <v>548</v>
      </c>
      <c r="E127" t="s">
        <v>567</v>
      </c>
      <c r="F127">
        <v>44</v>
      </c>
      <c r="G127" t="s">
        <v>3011</v>
      </c>
      <c r="H127" t="s">
        <v>3012</v>
      </c>
      <c r="I127"/>
      <c r="J127"/>
      <c r="K127"/>
      <c r="L127"/>
      <c r="N127"/>
      <c r="O127"/>
      <c r="P127"/>
      <c r="Q127" s="160"/>
      <c r="R127" s="160"/>
      <c r="S127"/>
      <c r="U127" s="160"/>
      <c r="V127" s="160"/>
      <c r="W127"/>
      <c r="Y127" s="160"/>
      <c r="Z127" s="160"/>
      <c r="AA127"/>
      <c r="AC127" s="160"/>
      <c r="AD127" s="160"/>
      <c r="AE127"/>
      <c r="AG127" s="160"/>
      <c r="AH127" s="160"/>
      <c r="AI127"/>
      <c r="AK127" s="160"/>
      <c r="AL127" s="160"/>
      <c r="AM127"/>
    </row>
    <row r="128" spans="1:39" ht="15.75" thickBot="1" x14ac:dyDescent="0.3">
      <c r="A128" t="s">
        <v>593</v>
      </c>
      <c r="B128" t="s">
        <v>167</v>
      </c>
      <c r="C128" t="s">
        <v>592</v>
      </c>
      <c r="D128" t="s">
        <v>551</v>
      </c>
      <c r="E128" t="s">
        <v>567</v>
      </c>
      <c r="F128">
        <v>45</v>
      </c>
      <c r="G128"/>
      <c r="H128" t="s">
        <v>313</v>
      </c>
      <c r="I128"/>
      <c r="J128"/>
      <c r="K128"/>
      <c r="L128"/>
      <c r="N128"/>
      <c r="O128"/>
      <c r="P128"/>
      <c r="Q128" s="160"/>
      <c r="R128" s="160"/>
      <c r="S128"/>
      <c r="U128" s="160"/>
      <c r="V128" s="160"/>
      <c r="W128"/>
      <c r="Y128" s="160"/>
      <c r="Z128" s="160"/>
      <c r="AA128"/>
      <c r="AC128" s="160"/>
      <c r="AD128" s="160"/>
      <c r="AE128"/>
      <c r="AG128" s="160"/>
      <c r="AH128" s="160"/>
      <c r="AI128"/>
      <c r="AK128" s="160"/>
      <c r="AL128" s="160"/>
      <c r="AM128"/>
    </row>
    <row r="129" spans="1:39" ht="15.75" thickTop="1" x14ac:dyDescent="0.25">
      <c r="A129" t="s">
        <v>593</v>
      </c>
      <c r="B129" t="s">
        <v>189</v>
      </c>
      <c r="C129" t="s">
        <v>592</v>
      </c>
      <c r="D129" t="s">
        <v>548</v>
      </c>
      <c r="E129" t="s">
        <v>567</v>
      </c>
      <c r="F129">
        <v>46</v>
      </c>
      <c r="G129"/>
      <c r="H129" t="s">
        <v>615</v>
      </c>
      <c r="I129"/>
      <c r="J129"/>
      <c r="K129"/>
      <c r="L129"/>
      <c r="N129"/>
      <c r="O129"/>
      <c r="P129"/>
      <c r="Q129" s="160"/>
      <c r="R129" s="160"/>
      <c r="S129"/>
      <c r="U129" s="160"/>
      <c r="V129" s="160"/>
      <c r="W129"/>
      <c r="Y129" s="160"/>
      <c r="Z129" s="160"/>
      <c r="AA129"/>
      <c r="AC129" s="160"/>
      <c r="AD129" s="160"/>
      <c r="AE129"/>
      <c r="AG129" s="160"/>
      <c r="AH129" s="160"/>
      <c r="AI129"/>
      <c r="AK129" s="160"/>
      <c r="AL129" s="160"/>
      <c r="AM129"/>
    </row>
    <row r="130" spans="1:39" x14ac:dyDescent="0.25">
      <c r="A130" t="s">
        <v>593</v>
      </c>
      <c r="B130" t="s">
        <v>189</v>
      </c>
      <c r="C130" t="s">
        <v>592</v>
      </c>
      <c r="D130" t="s">
        <v>548</v>
      </c>
      <c r="E130" t="s">
        <v>567</v>
      </c>
      <c r="F130">
        <v>46</v>
      </c>
      <c r="G130" t="s">
        <v>1727</v>
      </c>
      <c r="H130" t="s">
        <v>3013</v>
      </c>
      <c r="I130"/>
      <c r="J130"/>
      <c r="K130"/>
      <c r="L130"/>
      <c r="N130"/>
      <c r="O130"/>
      <c r="P130"/>
      <c r="Q130" s="160"/>
      <c r="R130" s="160"/>
      <c r="S130"/>
      <c r="U130" s="160"/>
      <c r="V130" s="160"/>
      <c r="W130"/>
      <c r="Y130" s="160"/>
      <c r="Z130" s="160"/>
      <c r="AA130"/>
      <c r="AC130" s="160"/>
      <c r="AD130" s="160"/>
      <c r="AE130"/>
      <c r="AG130" s="160"/>
      <c r="AH130" s="160"/>
      <c r="AI130"/>
      <c r="AK130" s="160"/>
      <c r="AL130" s="160"/>
      <c r="AM130"/>
    </row>
    <row r="131" spans="1:39" x14ac:dyDescent="0.25">
      <c r="A131" t="s">
        <v>593</v>
      </c>
      <c r="B131" t="s">
        <v>189</v>
      </c>
      <c r="C131" t="s">
        <v>592</v>
      </c>
      <c r="D131" t="s">
        <v>548</v>
      </c>
      <c r="E131" t="s">
        <v>567</v>
      </c>
      <c r="F131">
        <v>46</v>
      </c>
      <c r="G131" t="s">
        <v>1729</v>
      </c>
      <c r="H131" t="s">
        <v>2905</v>
      </c>
      <c r="I131"/>
      <c r="J131"/>
      <c r="K131"/>
      <c r="L131"/>
      <c r="N131"/>
      <c r="O131"/>
      <c r="P131"/>
      <c r="Q131" s="160"/>
      <c r="R131" s="160"/>
      <c r="S131"/>
      <c r="U131" s="160"/>
      <c r="V131" s="160"/>
      <c r="W131"/>
      <c r="Y131" s="160"/>
      <c r="Z131" s="160"/>
      <c r="AA131"/>
      <c r="AC131" s="160"/>
      <c r="AD131" s="160"/>
      <c r="AE131"/>
      <c r="AG131" s="160"/>
      <c r="AH131" s="160"/>
      <c r="AI131"/>
      <c r="AK131" s="160"/>
      <c r="AL131" s="160"/>
      <c r="AM131"/>
    </row>
    <row r="132" spans="1:39" x14ac:dyDescent="0.25">
      <c r="A132" t="s">
        <v>593</v>
      </c>
      <c r="B132" t="s">
        <v>189</v>
      </c>
      <c r="C132" t="s">
        <v>592</v>
      </c>
      <c r="D132" t="s">
        <v>548</v>
      </c>
      <c r="E132" t="s">
        <v>567</v>
      </c>
      <c r="F132">
        <v>46</v>
      </c>
      <c r="G132" t="s">
        <v>1731</v>
      </c>
      <c r="H132" t="s">
        <v>3014</v>
      </c>
      <c r="I132"/>
      <c r="J132"/>
      <c r="K132"/>
      <c r="L132"/>
      <c r="N132"/>
      <c r="O132"/>
      <c r="P132"/>
      <c r="Q132" s="160"/>
      <c r="R132" s="160"/>
      <c r="S132"/>
      <c r="U132" s="160"/>
      <c r="V132" s="160"/>
      <c r="W132"/>
      <c r="Y132" s="160"/>
      <c r="Z132" s="160"/>
      <c r="AA132"/>
      <c r="AC132" s="160"/>
      <c r="AD132" s="160"/>
      <c r="AE132"/>
      <c r="AG132" s="160"/>
      <c r="AH132" s="160"/>
      <c r="AI132"/>
      <c r="AK132" s="160"/>
      <c r="AL132" s="160"/>
      <c r="AM132"/>
    </row>
    <row r="133" spans="1:39" x14ac:dyDescent="0.25">
      <c r="A133" t="s">
        <v>593</v>
      </c>
      <c r="B133" t="s">
        <v>189</v>
      </c>
      <c r="C133" t="s">
        <v>592</v>
      </c>
      <c r="D133" t="s">
        <v>548</v>
      </c>
      <c r="E133" t="s">
        <v>567</v>
      </c>
      <c r="F133">
        <v>46</v>
      </c>
      <c r="G133" t="s">
        <v>2956</v>
      </c>
      <c r="H133" t="s">
        <v>2909</v>
      </c>
      <c r="I133"/>
      <c r="J133"/>
      <c r="K133"/>
      <c r="L133"/>
      <c r="N133"/>
      <c r="O133"/>
      <c r="P133"/>
      <c r="Q133" s="160"/>
      <c r="R133" s="160"/>
      <c r="S133"/>
      <c r="U133" s="160"/>
      <c r="V133" s="160"/>
      <c r="W133"/>
      <c r="Y133" s="160"/>
      <c r="Z133" s="160"/>
      <c r="AA133"/>
      <c r="AC133" s="160"/>
      <c r="AD133" s="160"/>
      <c r="AE133"/>
      <c r="AG133" s="160"/>
      <c r="AH133" s="160"/>
      <c r="AI133"/>
      <c r="AK133" s="160"/>
      <c r="AL133" s="160"/>
      <c r="AM133"/>
    </row>
    <row r="134" spans="1:39" x14ac:dyDescent="0.25">
      <c r="A134" t="s">
        <v>593</v>
      </c>
      <c r="B134" t="s">
        <v>189</v>
      </c>
      <c r="C134" t="s">
        <v>592</v>
      </c>
      <c r="D134" t="s">
        <v>548</v>
      </c>
      <c r="E134" t="s">
        <v>567</v>
      </c>
      <c r="F134">
        <v>46</v>
      </c>
      <c r="G134" t="s">
        <v>2958</v>
      </c>
      <c r="H134" t="s">
        <v>2911</v>
      </c>
      <c r="I134"/>
      <c r="J134"/>
      <c r="K134"/>
      <c r="L134"/>
      <c r="N134"/>
      <c r="O134"/>
      <c r="P134"/>
      <c r="Q134" s="160"/>
      <c r="R134" s="160"/>
      <c r="S134"/>
      <c r="U134" s="160"/>
      <c r="V134" s="160"/>
      <c r="W134"/>
      <c r="Y134" s="160"/>
      <c r="Z134" s="160"/>
      <c r="AA134"/>
      <c r="AC134" s="160"/>
      <c r="AD134" s="160"/>
      <c r="AE134"/>
      <c r="AG134" s="160"/>
      <c r="AH134" s="160"/>
      <c r="AI134"/>
      <c r="AK134" s="160"/>
      <c r="AL134" s="160"/>
      <c r="AM134"/>
    </row>
    <row r="135" spans="1:39" x14ac:dyDescent="0.25">
      <c r="A135" t="s">
        <v>593</v>
      </c>
      <c r="B135" t="s">
        <v>189</v>
      </c>
      <c r="C135" t="s">
        <v>592</v>
      </c>
      <c r="D135" t="s">
        <v>548</v>
      </c>
      <c r="E135" t="s">
        <v>567</v>
      </c>
      <c r="F135">
        <v>46</v>
      </c>
      <c r="G135" t="s">
        <v>3015</v>
      </c>
      <c r="H135" t="s">
        <v>2913</v>
      </c>
      <c r="I135"/>
      <c r="J135"/>
      <c r="K135"/>
      <c r="L135"/>
      <c r="N135"/>
      <c r="O135"/>
      <c r="P135"/>
      <c r="Q135" s="160"/>
      <c r="R135" s="160"/>
      <c r="S135"/>
      <c r="U135" s="160"/>
      <c r="V135" s="160"/>
      <c r="W135"/>
      <c r="Y135" s="160"/>
      <c r="Z135" s="160"/>
      <c r="AA135"/>
      <c r="AC135" s="160"/>
      <c r="AD135" s="160"/>
      <c r="AE135"/>
      <c r="AG135" s="160"/>
      <c r="AH135" s="160"/>
      <c r="AI135"/>
      <c r="AK135" s="160"/>
      <c r="AL135" s="160"/>
      <c r="AM135"/>
    </row>
    <row r="136" spans="1:39" x14ac:dyDescent="0.25">
      <c r="A136" t="s">
        <v>593</v>
      </c>
      <c r="B136" t="s">
        <v>189</v>
      </c>
      <c r="C136" t="s">
        <v>592</v>
      </c>
      <c r="D136" t="s">
        <v>548</v>
      </c>
      <c r="E136" t="s">
        <v>567</v>
      </c>
      <c r="F136">
        <v>46</v>
      </c>
      <c r="G136" t="s">
        <v>3016</v>
      </c>
      <c r="H136" t="s">
        <v>2915</v>
      </c>
      <c r="I136"/>
      <c r="J136"/>
      <c r="K136"/>
      <c r="L136"/>
      <c r="N136"/>
      <c r="O136"/>
      <c r="P136"/>
      <c r="Q136" s="160"/>
      <c r="R136" s="160"/>
      <c r="S136"/>
      <c r="U136" s="160"/>
      <c r="V136" s="160"/>
      <c r="W136"/>
      <c r="Y136" s="160"/>
      <c r="Z136" s="160"/>
      <c r="AA136"/>
      <c r="AC136" s="160"/>
      <c r="AD136" s="160"/>
      <c r="AE136"/>
      <c r="AG136" s="160"/>
      <c r="AH136" s="160"/>
      <c r="AI136"/>
      <c r="AK136" s="160"/>
      <c r="AL136" s="160"/>
      <c r="AM136"/>
    </row>
    <row r="137" spans="1:39" x14ac:dyDescent="0.25">
      <c r="A137" t="s">
        <v>593</v>
      </c>
      <c r="B137" t="s">
        <v>189</v>
      </c>
      <c r="C137" t="s">
        <v>592</v>
      </c>
      <c r="D137" t="s">
        <v>548</v>
      </c>
      <c r="E137" t="s">
        <v>567</v>
      </c>
      <c r="F137">
        <v>46</v>
      </c>
      <c r="G137" t="s">
        <v>3017</v>
      </c>
      <c r="H137" t="s">
        <v>3018</v>
      </c>
      <c r="I137"/>
      <c r="J137"/>
      <c r="K137"/>
      <c r="L137"/>
      <c r="N137"/>
      <c r="O137"/>
      <c r="P137"/>
      <c r="Q137" s="160"/>
      <c r="R137" s="160"/>
      <c r="S137"/>
      <c r="U137" s="160"/>
      <c r="V137" s="160"/>
      <c r="W137"/>
      <c r="Y137" s="160"/>
      <c r="Z137" s="160"/>
      <c r="AA137"/>
      <c r="AC137" s="160"/>
      <c r="AD137" s="160"/>
      <c r="AE137"/>
      <c r="AG137" s="160"/>
      <c r="AH137" s="160"/>
      <c r="AI137"/>
      <c r="AK137" s="160"/>
      <c r="AL137" s="160"/>
      <c r="AM137"/>
    </row>
    <row r="138" spans="1:39" x14ac:dyDescent="0.25">
      <c r="A138" t="s">
        <v>593</v>
      </c>
      <c r="B138" t="s">
        <v>189</v>
      </c>
      <c r="C138" t="s">
        <v>592</v>
      </c>
      <c r="D138" t="s">
        <v>548</v>
      </c>
      <c r="E138" t="s">
        <v>567</v>
      </c>
      <c r="F138">
        <v>46</v>
      </c>
      <c r="G138" t="s">
        <v>3019</v>
      </c>
      <c r="H138" t="s">
        <v>2918</v>
      </c>
      <c r="I138"/>
      <c r="J138"/>
      <c r="K138"/>
      <c r="L138"/>
      <c r="N138"/>
      <c r="O138"/>
      <c r="P138"/>
      <c r="Q138" s="160"/>
      <c r="R138" s="160"/>
      <c r="S138"/>
      <c r="U138" s="160"/>
      <c r="V138" s="160"/>
      <c r="W138"/>
      <c r="Y138" s="160"/>
      <c r="Z138" s="160"/>
      <c r="AA138"/>
      <c r="AC138" s="160"/>
      <c r="AD138" s="160"/>
      <c r="AE138"/>
      <c r="AG138" s="160"/>
      <c r="AH138" s="160"/>
      <c r="AI138"/>
      <c r="AK138" s="160"/>
      <c r="AL138" s="160"/>
      <c r="AM138"/>
    </row>
    <row r="139" spans="1:39" x14ac:dyDescent="0.25">
      <c r="A139" t="s">
        <v>593</v>
      </c>
      <c r="B139" t="s">
        <v>189</v>
      </c>
      <c r="C139" t="s">
        <v>592</v>
      </c>
      <c r="D139" t="s">
        <v>548</v>
      </c>
      <c r="E139" t="s">
        <v>567</v>
      </c>
      <c r="F139">
        <v>46</v>
      </c>
      <c r="G139" t="s">
        <v>612</v>
      </c>
      <c r="H139" t="s">
        <v>2920</v>
      </c>
      <c r="I139"/>
      <c r="J139"/>
      <c r="K139"/>
      <c r="L139"/>
      <c r="N139"/>
      <c r="O139"/>
      <c r="P139"/>
      <c r="Q139" s="160"/>
      <c r="R139" s="160"/>
      <c r="S139"/>
      <c r="U139" s="160"/>
      <c r="V139" s="160"/>
      <c r="W139"/>
      <c r="Y139" s="160"/>
      <c r="Z139" s="160"/>
      <c r="AA139"/>
      <c r="AC139" s="160"/>
      <c r="AD139" s="160"/>
      <c r="AE139"/>
      <c r="AG139" s="160"/>
      <c r="AH139" s="160"/>
      <c r="AI139"/>
      <c r="AK139" s="160"/>
      <c r="AL139" s="160"/>
      <c r="AM139"/>
    </row>
    <row r="140" spans="1:39" x14ac:dyDescent="0.25">
      <c r="A140" t="s">
        <v>593</v>
      </c>
      <c r="B140" t="s">
        <v>189</v>
      </c>
      <c r="C140" t="s">
        <v>592</v>
      </c>
      <c r="D140" t="s">
        <v>548</v>
      </c>
      <c r="E140" t="s">
        <v>567</v>
      </c>
      <c r="F140">
        <v>46</v>
      </c>
      <c r="G140" t="s">
        <v>3020</v>
      </c>
      <c r="H140" t="s">
        <v>3021</v>
      </c>
      <c r="I140"/>
      <c r="J140"/>
      <c r="K140"/>
      <c r="L140"/>
      <c r="N140"/>
      <c r="O140"/>
      <c r="P140"/>
      <c r="Q140" s="160"/>
      <c r="R140" s="160"/>
      <c r="S140"/>
      <c r="U140" s="160"/>
      <c r="V140" s="160"/>
      <c r="W140"/>
      <c r="Y140" s="160"/>
      <c r="Z140" s="160"/>
      <c r="AA140"/>
      <c r="AC140" s="160"/>
      <c r="AD140" s="160"/>
      <c r="AE140"/>
      <c r="AG140" s="160"/>
      <c r="AH140" s="160"/>
      <c r="AI140"/>
      <c r="AK140" s="160"/>
      <c r="AL140" s="160"/>
      <c r="AM140"/>
    </row>
    <row r="141" spans="1:39" x14ac:dyDescent="0.25">
      <c r="A141" t="s">
        <v>593</v>
      </c>
      <c r="B141" t="s">
        <v>189</v>
      </c>
      <c r="C141" t="s">
        <v>592</v>
      </c>
      <c r="D141" t="s">
        <v>548</v>
      </c>
      <c r="E141" t="s">
        <v>567</v>
      </c>
      <c r="F141">
        <v>46</v>
      </c>
      <c r="G141" t="s">
        <v>3022</v>
      </c>
      <c r="H141" t="s">
        <v>3023</v>
      </c>
      <c r="I141"/>
      <c r="J141"/>
      <c r="K141"/>
      <c r="L141"/>
      <c r="N141"/>
      <c r="O141"/>
      <c r="P141"/>
      <c r="Q141" s="160"/>
      <c r="R141" s="160"/>
      <c r="S141"/>
      <c r="U141" s="160"/>
      <c r="V141" s="160"/>
      <c r="W141"/>
      <c r="Y141" s="160"/>
      <c r="Z141" s="160"/>
      <c r="AA141"/>
      <c r="AC141" s="160"/>
      <c r="AD141" s="160"/>
      <c r="AE141"/>
      <c r="AG141" s="160"/>
      <c r="AH141" s="160"/>
      <c r="AI141"/>
      <c r="AK141" s="160"/>
      <c r="AL141" s="160"/>
      <c r="AM141"/>
    </row>
    <row r="142" spans="1:39" x14ac:dyDescent="0.25">
      <c r="A142" t="s">
        <v>593</v>
      </c>
      <c r="B142" t="s">
        <v>189</v>
      </c>
      <c r="C142" t="s">
        <v>592</v>
      </c>
      <c r="D142" t="s">
        <v>548</v>
      </c>
      <c r="E142" t="s">
        <v>567</v>
      </c>
      <c r="F142">
        <v>46</v>
      </c>
      <c r="G142" t="s">
        <v>3024</v>
      </c>
      <c r="H142" t="s">
        <v>3025</v>
      </c>
      <c r="I142"/>
      <c r="J142"/>
      <c r="K142"/>
      <c r="L142"/>
      <c r="N142"/>
      <c r="O142"/>
      <c r="P142"/>
      <c r="Q142" s="160"/>
      <c r="R142" s="160"/>
      <c r="S142"/>
      <c r="U142" s="160"/>
      <c r="V142" s="160"/>
      <c r="W142"/>
      <c r="Y142" s="160"/>
      <c r="Z142" s="160"/>
      <c r="AA142"/>
      <c r="AC142" s="160"/>
      <c r="AD142" s="160"/>
      <c r="AE142"/>
      <c r="AG142" s="160"/>
      <c r="AH142" s="160"/>
      <c r="AI142"/>
      <c r="AK142" s="160"/>
      <c r="AL142" s="160"/>
      <c r="AM142"/>
    </row>
    <row r="143" spans="1:39" x14ac:dyDescent="0.25">
      <c r="A143" t="s">
        <v>593</v>
      </c>
      <c r="B143" t="s">
        <v>189</v>
      </c>
      <c r="C143" t="s">
        <v>592</v>
      </c>
      <c r="D143" t="s">
        <v>548</v>
      </c>
      <c r="E143" t="s">
        <v>567</v>
      </c>
      <c r="F143">
        <v>46</v>
      </c>
      <c r="G143" t="s">
        <v>3026</v>
      </c>
      <c r="H143" t="s">
        <v>3027</v>
      </c>
      <c r="I143"/>
      <c r="J143"/>
      <c r="K143"/>
      <c r="L143"/>
      <c r="N143"/>
      <c r="O143"/>
      <c r="P143"/>
      <c r="Q143" s="160"/>
      <c r="R143" s="160"/>
      <c r="S143"/>
      <c r="U143" s="160"/>
      <c r="V143" s="160"/>
      <c r="W143"/>
      <c r="Y143" s="160"/>
      <c r="Z143" s="160"/>
      <c r="AA143"/>
      <c r="AC143" s="160"/>
      <c r="AD143" s="160"/>
      <c r="AE143"/>
      <c r="AG143" s="160"/>
      <c r="AH143" s="160"/>
      <c r="AI143"/>
      <c r="AK143" s="160"/>
      <c r="AL143" s="160"/>
      <c r="AM143"/>
    </row>
    <row r="144" spans="1:39" x14ac:dyDescent="0.25">
      <c r="A144" t="s">
        <v>593</v>
      </c>
      <c r="B144" t="s">
        <v>189</v>
      </c>
      <c r="C144" t="s">
        <v>592</v>
      </c>
      <c r="D144" t="s">
        <v>548</v>
      </c>
      <c r="E144" t="s">
        <v>567</v>
      </c>
      <c r="F144">
        <v>46</v>
      </c>
      <c r="G144" t="s">
        <v>3028</v>
      </c>
      <c r="H144" t="s">
        <v>3029</v>
      </c>
      <c r="I144"/>
      <c r="J144"/>
      <c r="K144"/>
      <c r="L144"/>
      <c r="N144"/>
      <c r="O144"/>
      <c r="P144"/>
      <c r="Q144" s="160"/>
      <c r="R144" s="160"/>
      <c r="S144"/>
      <c r="U144" s="160"/>
      <c r="V144" s="160"/>
      <c r="W144"/>
      <c r="Y144" s="160"/>
      <c r="Z144" s="160"/>
      <c r="AA144"/>
      <c r="AC144" s="160"/>
      <c r="AD144" s="160"/>
      <c r="AE144"/>
      <c r="AG144" s="160"/>
      <c r="AH144" s="160"/>
      <c r="AI144"/>
      <c r="AK144" s="160"/>
      <c r="AL144" s="160"/>
      <c r="AM144"/>
    </row>
    <row r="145" spans="1:39" x14ac:dyDescent="0.25">
      <c r="A145" t="s">
        <v>593</v>
      </c>
      <c r="B145" t="s">
        <v>189</v>
      </c>
      <c r="C145" t="s">
        <v>592</v>
      </c>
      <c r="D145" t="s">
        <v>548</v>
      </c>
      <c r="E145" t="s">
        <v>567</v>
      </c>
      <c r="F145">
        <v>46</v>
      </c>
      <c r="G145" t="s">
        <v>3030</v>
      </c>
      <c r="H145" t="s">
        <v>3031</v>
      </c>
      <c r="I145"/>
      <c r="J145"/>
      <c r="K145"/>
      <c r="L145"/>
      <c r="N145"/>
      <c r="O145"/>
      <c r="P145"/>
      <c r="Q145" s="160"/>
      <c r="R145" s="160"/>
      <c r="S145"/>
      <c r="U145" s="160"/>
      <c r="V145" s="160"/>
      <c r="W145"/>
      <c r="Y145" s="160"/>
      <c r="Z145" s="160"/>
      <c r="AA145"/>
      <c r="AC145" s="160"/>
      <c r="AD145" s="160"/>
      <c r="AE145"/>
      <c r="AG145" s="160"/>
      <c r="AH145" s="160"/>
      <c r="AI145"/>
      <c r="AK145" s="160"/>
      <c r="AL145" s="160"/>
      <c r="AM145"/>
    </row>
    <row r="146" spans="1:39" x14ac:dyDescent="0.25">
      <c r="A146" t="s">
        <v>593</v>
      </c>
      <c r="B146" t="s">
        <v>189</v>
      </c>
      <c r="C146" t="s">
        <v>592</v>
      </c>
      <c r="D146" t="s">
        <v>548</v>
      </c>
      <c r="E146" t="s">
        <v>567</v>
      </c>
      <c r="F146">
        <v>46</v>
      </c>
      <c r="G146" t="s">
        <v>3032</v>
      </c>
      <c r="H146" t="s">
        <v>3033</v>
      </c>
      <c r="I146"/>
      <c r="J146"/>
      <c r="K146"/>
      <c r="L146"/>
      <c r="N146"/>
      <c r="O146"/>
      <c r="P146"/>
      <c r="Q146" s="160"/>
      <c r="R146" s="160"/>
      <c r="S146"/>
      <c r="U146" s="160"/>
      <c r="V146" s="160"/>
      <c r="W146"/>
      <c r="Y146" s="160"/>
      <c r="Z146" s="160"/>
      <c r="AA146"/>
      <c r="AC146" s="160"/>
      <c r="AD146" s="160"/>
      <c r="AE146"/>
      <c r="AG146" s="160"/>
      <c r="AH146" s="160"/>
      <c r="AI146"/>
      <c r="AK146" s="160"/>
      <c r="AL146" s="160"/>
      <c r="AM146"/>
    </row>
    <row r="147" spans="1:39" x14ac:dyDescent="0.25">
      <c r="A147" t="s">
        <v>593</v>
      </c>
      <c r="B147" t="s">
        <v>189</v>
      </c>
      <c r="C147" t="s">
        <v>592</v>
      </c>
      <c r="D147" t="s">
        <v>548</v>
      </c>
      <c r="E147" t="s">
        <v>567</v>
      </c>
      <c r="F147">
        <v>46</v>
      </c>
      <c r="G147" t="s">
        <v>3034</v>
      </c>
      <c r="H147" t="s">
        <v>3035</v>
      </c>
      <c r="I147"/>
      <c r="J147"/>
      <c r="K147"/>
      <c r="L147"/>
      <c r="N147"/>
      <c r="O147"/>
      <c r="P147"/>
      <c r="Q147" s="160"/>
      <c r="R147" s="160"/>
      <c r="S147"/>
      <c r="U147" s="160"/>
      <c r="V147" s="160"/>
      <c r="W147"/>
      <c r="Y147" s="160"/>
      <c r="Z147" s="160"/>
      <c r="AA147"/>
      <c r="AC147" s="160"/>
      <c r="AD147" s="160"/>
      <c r="AE147"/>
      <c r="AG147" s="160"/>
      <c r="AH147" s="160"/>
      <c r="AI147"/>
      <c r="AK147" s="160"/>
      <c r="AL147" s="160"/>
      <c r="AM147"/>
    </row>
    <row r="148" spans="1:39" x14ac:dyDescent="0.25">
      <c r="A148" t="s">
        <v>593</v>
      </c>
      <c r="B148" t="s">
        <v>189</v>
      </c>
      <c r="C148" t="s">
        <v>592</v>
      </c>
      <c r="D148" t="s">
        <v>548</v>
      </c>
      <c r="E148" t="s">
        <v>567</v>
      </c>
      <c r="F148">
        <v>46</v>
      </c>
      <c r="G148" t="s">
        <v>613</v>
      </c>
      <c r="H148" t="s">
        <v>3036</v>
      </c>
      <c r="I148"/>
      <c r="J148"/>
      <c r="K148"/>
      <c r="L148"/>
      <c r="N148"/>
      <c r="O148"/>
      <c r="P148"/>
      <c r="Q148" s="160"/>
      <c r="R148" s="160"/>
      <c r="S148"/>
      <c r="U148" s="160"/>
      <c r="V148" s="160"/>
      <c r="W148"/>
      <c r="Y148" s="160"/>
      <c r="Z148" s="160"/>
      <c r="AA148"/>
      <c r="AC148" s="160"/>
      <c r="AD148" s="160"/>
      <c r="AE148"/>
      <c r="AG148" s="160"/>
      <c r="AH148" s="160"/>
      <c r="AI148"/>
      <c r="AK148" s="160"/>
      <c r="AL148" s="160"/>
      <c r="AM148"/>
    </row>
    <row r="149" spans="1:39" x14ac:dyDescent="0.25">
      <c r="A149" t="s">
        <v>593</v>
      </c>
      <c r="B149" t="s">
        <v>189</v>
      </c>
      <c r="C149" t="s">
        <v>592</v>
      </c>
      <c r="D149" t="s">
        <v>548</v>
      </c>
      <c r="E149" t="s">
        <v>567</v>
      </c>
      <c r="F149">
        <v>46</v>
      </c>
      <c r="G149" t="s">
        <v>614</v>
      </c>
      <c r="H149" t="s">
        <v>3037</v>
      </c>
      <c r="I149"/>
      <c r="J149"/>
      <c r="K149"/>
      <c r="L149"/>
      <c r="N149"/>
      <c r="O149"/>
      <c r="P149"/>
      <c r="Q149" s="160"/>
      <c r="R149" s="160"/>
      <c r="S149"/>
      <c r="U149" s="160"/>
      <c r="V149" s="160"/>
      <c r="W149"/>
      <c r="Y149" s="160"/>
      <c r="Z149" s="160"/>
      <c r="AA149"/>
      <c r="AC149" s="160"/>
      <c r="AD149" s="160"/>
      <c r="AE149"/>
      <c r="AG149" s="160"/>
      <c r="AH149" s="160"/>
      <c r="AI149"/>
      <c r="AK149" s="160"/>
      <c r="AL149" s="160"/>
      <c r="AM149"/>
    </row>
    <row r="150" spans="1:39" x14ac:dyDescent="0.25">
      <c r="A150" t="s">
        <v>593</v>
      </c>
      <c r="B150" t="s">
        <v>189</v>
      </c>
      <c r="C150" t="s">
        <v>592</v>
      </c>
      <c r="D150" t="s">
        <v>548</v>
      </c>
      <c r="E150" t="s">
        <v>567</v>
      </c>
      <c r="F150">
        <v>47</v>
      </c>
      <c r="G150"/>
      <c r="H150" t="s">
        <v>616</v>
      </c>
      <c r="I150"/>
      <c r="J150"/>
      <c r="K150"/>
      <c r="L150"/>
      <c r="N150"/>
      <c r="O150"/>
      <c r="P150"/>
      <c r="Q150" s="160"/>
      <c r="R150" s="160"/>
      <c r="S150"/>
      <c r="U150" s="160"/>
      <c r="V150" s="160"/>
      <c r="W150"/>
      <c r="Y150" s="160"/>
      <c r="Z150" s="160"/>
      <c r="AA150"/>
      <c r="AC150" s="160"/>
      <c r="AD150" s="160"/>
      <c r="AE150"/>
      <c r="AG150" s="160"/>
      <c r="AH150" s="160"/>
      <c r="AI150"/>
      <c r="AK150" s="160"/>
      <c r="AL150" s="160"/>
      <c r="AM150"/>
    </row>
    <row r="151" spans="1:39" x14ac:dyDescent="0.25">
      <c r="A151" t="s">
        <v>593</v>
      </c>
      <c r="B151" t="s">
        <v>189</v>
      </c>
      <c r="C151" t="s">
        <v>592</v>
      </c>
      <c r="D151" t="s">
        <v>548</v>
      </c>
      <c r="E151" t="s">
        <v>567</v>
      </c>
      <c r="F151">
        <v>47</v>
      </c>
      <c r="G151" t="s">
        <v>3038</v>
      </c>
      <c r="H151" t="s">
        <v>3039</v>
      </c>
      <c r="I151"/>
      <c r="J151"/>
      <c r="K151"/>
      <c r="L151"/>
      <c r="N151"/>
      <c r="O151"/>
      <c r="P151"/>
      <c r="Q151" s="160"/>
      <c r="R151" s="160"/>
      <c r="S151"/>
      <c r="U151" s="160"/>
      <c r="V151" s="160"/>
      <c r="W151"/>
      <c r="Y151" s="160"/>
      <c r="Z151" s="160"/>
      <c r="AA151"/>
      <c r="AC151" s="160"/>
      <c r="AD151" s="160"/>
      <c r="AE151"/>
      <c r="AG151" s="160"/>
      <c r="AH151" s="160"/>
      <c r="AI151"/>
      <c r="AK151" s="160"/>
      <c r="AL151" s="160"/>
      <c r="AM151"/>
    </row>
    <row r="152" spans="1:39" x14ac:dyDescent="0.25">
      <c r="A152" t="s">
        <v>593</v>
      </c>
      <c r="B152" t="s">
        <v>189</v>
      </c>
      <c r="C152" t="s">
        <v>592</v>
      </c>
      <c r="D152" t="s">
        <v>548</v>
      </c>
      <c r="E152" t="s">
        <v>567</v>
      </c>
      <c r="F152">
        <v>47</v>
      </c>
      <c r="G152" t="s">
        <v>617</v>
      </c>
      <c r="H152" t="s">
        <v>3040</v>
      </c>
      <c r="I152"/>
      <c r="J152"/>
      <c r="K152"/>
      <c r="L152"/>
      <c r="N152"/>
      <c r="O152"/>
      <c r="P152"/>
      <c r="Q152" s="160"/>
      <c r="R152" s="160"/>
      <c r="S152"/>
      <c r="U152" s="160"/>
      <c r="V152" s="160"/>
      <c r="W152"/>
      <c r="Y152" s="160"/>
      <c r="Z152" s="160"/>
      <c r="AA152"/>
      <c r="AC152" s="160"/>
      <c r="AD152" s="160"/>
      <c r="AE152"/>
      <c r="AG152" s="160"/>
      <c r="AH152" s="160"/>
      <c r="AI152"/>
      <c r="AK152" s="160"/>
      <c r="AL152" s="160"/>
      <c r="AM152"/>
    </row>
    <row r="153" spans="1:39" x14ac:dyDescent="0.25">
      <c r="A153" t="s">
        <v>593</v>
      </c>
      <c r="B153" t="s">
        <v>189</v>
      </c>
      <c r="C153" t="s">
        <v>592</v>
      </c>
      <c r="D153" t="s">
        <v>548</v>
      </c>
      <c r="E153" t="s">
        <v>567</v>
      </c>
      <c r="F153">
        <v>47</v>
      </c>
      <c r="G153" t="s">
        <v>618</v>
      </c>
      <c r="H153" t="s">
        <v>3041</v>
      </c>
      <c r="I153"/>
      <c r="J153"/>
      <c r="K153"/>
      <c r="L153"/>
      <c r="N153"/>
      <c r="O153"/>
      <c r="P153"/>
      <c r="Q153" s="160"/>
      <c r="R153" s="160"/>
      <c r="S153"/>
      <c r="U153" s="160"/>
      <c r="V153" s="160"/>
      <c r="W153"/>
      <c r="Y153" s="160"/>
      <c r="Z153" s="160"/>
      <c r="AA153"/>
      <c r="AC153" s="160"/>
      <c r="AD153" s="160"/>
      <c r="AE153"/>
      <c r="AG153" s="160"/>
      <c r="AH153" s="160"/>
      <c r="AI153"/>
      <c r="AK153" s="160"/>
      <c r="AL153" s="160"/>
      <c r="AM153"/>
    </row>
    <row r="154" spans="1:39" x14ac:dyDescent="0.25">
      <c r="A154" t="s">
        <v>593</v>
      </c>
      <c r="B154" t="s">
        <v>189</v>
      </c>
      <c r="C154" t="s">
        <v>592</v>
      </c>
      <c r="D154" t="s">
        <v>548</v>
      </c>
      <c r="E154" t="s">
        <v>567</v>
      </c>
      <c r="F154">
        <v>47</v>
      </c>
      <c r="G154" t="s">
        <v>619</v>
      </c>
      <c r="H154" t="s">
        <v>3042</v>
      </c>
      <c r="I154"/>
      <c r="J154"/>
      <c r="K154"/>
      <c r="L154"/>
      <c r="N154"/>
      <c r="O154"/>
      <c r="P154"/>
      <c r="Q154" s="160"/>
      <c r="R154" s="160"/>
      <c r="S154"/>
      <c r="U154" s="160"/>
      <c r="V154" s="160"/>
      <c r="W154"/>
      <c r="Y154" s="160"/>
      <c r="Z154" s="160"/>
      <c r="AA154"/>
      <c r="AC154" s="160"/>
      <c r="AD154" s="160"/>
      <c r="AE154"/>
      <c r="AG154" s="160"/>
      <c r="AH154" s="160"/>
      <c r="AI154"/>
      <c r="AK154" s="160"/>
      <c r="AL154" s="160"/>
      <c r="AM154"/>
    </row>
    <row r="155" spans="1:39" x14ac:dyDescent="0.25">
      <c r="A155" t="s">
        <v>593</v>
      </c>
      <c r="B155" t="s">
        <v>189</v>
      </c>
      <c r="C155" t="s">
        <v>592</v>
      </c>
      <c r="D155" t="s">
        <v>548</v>
      </c>
      <c r="E155" t="s">
        <v>567</v>
      </c>
      <c r="F155">
        <v>47</v>
      </c>
      <c r="G155" t="s">
        <v>620</v>
      </c>
      <c r="H155" t="s">
        <v>3043</v>
      </c>
      <c r="I155"/>
      <c r="J155"/>
      <c r="K155"/>
      <c r="L155"/>
      <c r="N155"/>
      <c r="O155"/>
      <c r="P155"/>
      <c r="Q155" s="160"/>
      <c r="R155" s="160"/>
      <c r="S155"/>
      <c r="U155" s="160"/>
      <c r="V155" s="160"/>
      <c r="W155"/>
      <c r="Y155" s="160"/>
      <c r="Z155" s="160"/>
      <c r="AA155"/>
      <c r="AC155" s="160"/>
      <c r="AD155" s="160"/>
      <c r="AE155"/>
      <c r="AG155" s="160"/>
      <c r="AH155" s="160"/>
      <c r="AI155"/>
      <c r="AK155" s="160"/>
      <c r="AL155" s="160"/>
      <c r="AM155"/>
    </row>
    <row r="156" spans="1:39" x14ac:dyDescent="0.25">
      <c r="A156" t="s">
        <v>593</v>
      </c>
      <c r="B156" t="s">
        <v>189</v>
      </c>
      <c r="C156" t="s">
        <v>592</v>
      </c>
      <c r="D156" t="s">
        <v>548</v>
      </c>
      <c r="E156" t="s">
        <v>567</v>
      </c>
      <c r="F156">
        <v>47</v>
      </c>
      <c r="G156" t="s">
        <v>621</v>
      </c>
      <c r="H156" t="s">
        <v>3044</v>
      </c>
      <c r="I156"/>
      <c r="J156"/>
      <c r="K156"/>
      <c r="L156"/>
      <c r="N156"/>
      <c r="O156"/>
      <c r="P156"/>
      <c r="Q156" s="160"/>
      <c r="R156" s="160"/>
      <c r="S156"/>
      <c r="U156" s="160"/>
      <c r="V156" s="160"/>
      <c r="W156"/>
      <c r="Y156" s="160"/>
      <c r="Z156" s="160"/>
      <c r="AA156"/>
      <c r="AC156" s="160"/>
      <c r="AD156" s="160"/>
      <c r="AE156"/>
      <c r="AG156" s="160"/>
      <c r="AH156" s="160"/>
      <c r="AI156"/>
      <c r="AK156" s="160"/>
      <c r="AL156" s="160"/>
      <c r="AM156"/>
    </row>
    <row r="157" spans="1:39" x14ac:dyDescent="0.25">
      <c r="A157" t="s">
        <v>593</v>
      </c>
      <c r="B157" t="s">
        <v>189</v>
      </c>
      <c r="C157" t="s">
        <v>592</v>
      </c>
      <c r="D157" t="s">
        <v>548</v>
      </c>
      <c r="E157" t="s">
        <v>567</v>
      </c>
      <c r="F157">
        <v>47</v>
      </c>
      <c r="G157" t="s">
        <v>622</v>
      </c>
      <c r="H157" t="s">
        <v>3045</v>
      </c>
      <c r="I157"/>
      <c r="J157"/>
      <c r="K157"/>
      <c r="L157"/>
      <c r="N157"/>
      <c r="O157"/>
      <c r="P157"/>
      <c r="Q157" s="160"/>
      <c r="R157" s="160"/>
      <c r="S157"/>
      <c r="U157" s="160"/>
      <c r="V157" s="160"/>
      <c r="W157"/>
      <c r="Y157" s="160"/>
      <c r="Z157" s="160"/>
      <c r="AA157"/>
      <c r="AC157" s="160"/>
      <c r="AD157" s="160"/>
      <c r="AE157"/>
      <c r="AG157" s="160"/>
      <c r="AH157" s="160"/>
      <c r="AI157"/>
      <c r="AK157" s="160"/>
      <c r="AL157" s="160"/>
      <c r="AM157"/>
    </row>
    <row r="158" spans="1:39" x14ac:dyDescent="0.25">
      <c r="A158" t="s">
        <v>593</v>
      </c>
      <c r="B158" t="s">
        <v>189</v>
      </c>
      <c r="C158" t="s">
        <v>592</v>
      </c>
      <c r="D158" t="s">
        <v>548</v>
      </c>
      <c r="E158" t="s">
        <v>567</v>
      </c>
      <c r="F158">
        <v>47</v>
      </c>
      <c r="G158" t="s">
        <v>623</v>
      </c>
      <c r="H158" t="s">
        <v>3046</v>
      </c>
      <c r="I158"/>
      <c r="J158"/>
      <c r="K158"/>
      <c r="L158"/>
      <c r="N158"/>
      <c r="O158"/>
      <c r="P158"/>
      <c r="Q158" s="160"/>
      <c r="R158" s="160"/>
      <c r="S158"/>
      <c r="U158" s="160"/>
      <c r="V158" s="160"/>
      <c r="W158"/>
      <c r="Y158" s="160"/>
      <c r="Z158" s="160"/>
      <c r="AA158"/>
      <c r="AC158" s="160"/>
      <c r="AD158" s="160"/>
      <c r="AE158"/>
      <c r="AG158" s="160"/>
      <c r="AH158" s="160"/>
      <c r="AI158"/>
      <c r="AK158" s="160"/>
      <c r="AL158" s="160"/>
      <c r="AM158"/>
    </row>
    <row r="159" spans="1:39" x14ac:dyDescent="0.25">
      <c r="A159" t="s">
        <v>593</v>
      </c>
      <c r="B159" t="s">
        <v>189</v>
      </c>
      <c r="C159" t="s">
        <v>592</v>
      </c>
      <c r="D159" t="s">
        <v>548</v>
      </c>
      <c r="E159" t="s">
        <v>567</v>
      </c>
      <c r="F159">
        <v>47</v>
      </c>
      <c r="G159" t="s">
        <v>3047</v>
      </c>
      <c r="H159" t="s">
        <v>3048</v>
      </c>
      <c r="I159"/>
      <c r="J159"/>
      <c r="K159"/>
      <c r="L159"/>
      <c r="N159"/>
      <c r="O159"/>
      <c r="P159"/>
      <c r="Q159" s="160"/>
      <c r="R159" s="160"/>
      <c r="S159"/>
      <c r="U159" s="160"/>
      <c r="V159" s="160"/>
      <c r="W159"/>
      <c r="Y159" s="160"/>
      <c r="Z159" s="160"/>
      <c r="AA159"/>
      <c r="AC159" s="160"/>
      <c r="AD159" s="160"/>
      <c r="AE159"/>
      <c r="AG159" s="160"/>
      <c r="AH159" s="160"/>
      <c r="AI159"/>
      <c r="AK159" s="160"/>
      <c r="AL159" s="160"/>
      <c r="AM159"/>
    </row>
    <row r="160" spans="1:39" x14ac:dyDescent="0.25">
      <c r="A160" t="s">
        <v>593</v>
      </c>
      <c r="B160" t="s">
        <v>189</v>
      </c>
      <c r="C160" t="s">
        <v>592</v>
      </c>
      <c r="D160" t="s">
        <v>548</v>
      </c>
      <c r="E160" t="s">
        <v>567</v>
      </c>
      <c r="F160">
        <v>47</v>
      </c>
      <c r="G160" t="s">
        <v>624</v>
      </c>
      <c r="H160" t="s">
        <v>3049</v>
      </c>
      <c r="I160"/>
      <c r="J160"/>
      <c r="K160"/>
      <c r="L160"/>
      <c r="N160"/>
      <c r="O160"/>
      <c r="P160"/>
      <c r="Q160" s="160"/>
      <c r="R160" s="160"/>
      <c r="S160"/>
      <c r="U160" s="160"/>
      <c r="V160" s="160"/>
      <c r="W160"/>
      <c r="Y160" s="160"/>
      <c r="Z160" s="160"/>
      <c r="AA160"/>
      <c r="AC160" s="160"/>
      <c r="AD160" s="160"/>
      <c r="AE160"/>
      <c r="AG160" s="160"/>
      <c r="AH160" s="160"/>
      <c r="AI160"/>
      <c r="AK160" s="160"/>
      <c r="AL160" s="160"/>
      <c r="AM160"/>
    </row>
    <row r="161" spans="1:39" x14ac:dyDescent="0.25">
      <c r="A161" t="s">
        <v>593</v>
      </c>
      <c r="B161" t="s">
        <v>189</v>
      </c>
      <c r="C161" t="s">
        <v>592</v>
      </c>
      <c r="D161" t="s">
        <v>548</v>
      </c>
      <c r="E161" t="s">
        <v>567</v>
      </c>
      <c r="F161">
        <v>47</v>
      </c>
      <c r="G161" t="s">
        <v>3050</v>
      </c>
      <c r="H161" t="s">
        <v>3051</v>
      </c>
      <c r="I161"/>
      <c r="J161"/>
      <c r="K161"/>
      <c r="L161"/>
      <c r="N161"/>
      <c r="O161"/>
      <c r="P161"/>
      <c r="Q161" s="160"/>
      <c r="R161" s="160"/>
      <c r="S161"/>
      <c r="U161" s="160"/>
      <c r="V161" s="160"/>
      <c r="W161"/>
      <c r="Y161" s="160"/>
      <c r="Z161" s="160"/>
      <c r="AA161"/>
      <c r="AC161" s="160"/>
      <c r="AD161" s="160"/>
      <c r="AE161"/>
      <c r="AG161" s="160"/>
      <c r="AH161" s="160"/>
      <c r="AI161"/>
      <c r="AK161" s="160"/>
      <c r="AL161" s="160"/>
      <c r="AM161"/>
    </row>
    <row r="162" spans="1:39" ht="15.75" thickBot="1" x14ac:dyDescent="0.3">
      <c r="A162" t="s">
        <v>593</v>
      </c>
      <c r="B162" t="s">
        <v>189</v>
      </c>
      <c r="C162" t="s">
        <v>592</v>
      </c>
      <c r="D162" t="s">
        <v>551</v>
      </c>
      <c r="E162" t="s">
        <v>567</v>
      </c>
      <c r="F162">
        <v>48</v>
      </c>
      <c r="G162"/>
      <c r="H162" t="s">
        <v>313</v>
      </c>
      <c r="I162"/>
      <c r="J162"/>
      <c r="K162"/>
      <c r="L162"/>
      <c r="N162"/>
      <c r="O162"/>
      <c r="P162"/>
      <c r="Q162" s="160"/>
      <c r="R162" s="160"/>
      <c r="S162"/>
      <c r="U162" s="160"/>
      <c r="V162" s="160"/>
      <c r="W162"/>
      <c r="Y162" s="160"/>
      <c r="Z162" s="160"/>
      <c r="AA162"/>
      <c r="AC162" s="160"/>
      <c r="AD162" s="160"/>
      <c r="AE162"/>
      <c r="AG162" s="160"/>
      <c r="AH162" s="160"/>
      <c r="AI162"/>
      <c r="AK162" s="160"/>
      <c r="AL162" s="160"/>
      <c r="AM162"/>
    </row>
    <row r="163" spans="1:39" ht="15.75" thickTop="1" x14ac:dyDescent="0.25">
      <c r="A163" t="s">
        <v>593</v>
      </c>
      <c r="B163" t="s">
        <v>363</v>
      </c>
      <c r="C163" t="s">
        <v>592</v>
      </c>
      <c r="D163" t="s">
        <v>625</v>
      </c>
      <c r="E163" t="s">
        <v>567</v>
      </c>
      <c r="F163">
        <v>49</v>
      </c>
      <c r="G163"/>
      <c r="H163" t="s">
        <v>308</v>
      </c>
      <c r="I163"/>
      <c r="J163"/>
      <c r="K163"/>
      <c r="L163"/>
      <c r="N163"/>
      <c r="O163"/>
      <c r="P163"/>
      <c r="Q163" s="160"/>
      <c r="R163" s="160"/>
      <c r="S163"/>
      <c r="U163" s="160"/>
      <c r="V163" s="160"/>
      <c r="W163"/>
      <c r="Y163" s="160"/>
      <c r="Z163" s="160"/>
      <c r="AA163"/>
      <c r="AC163" s="160"/>
      <c r="AD163" s="160"/>
      <c r="AE163"/>
      <c r="AG163" s="160"/>
      <c r="AH163" s="160"/>
      <c r="AI163"/>
      <c r="AK163" s="160"/>
      <c r="AL163" s="160"/>
      <c r="AM163"/>
    </row>
    <row r="164" spans="1:39" x14ac:dyDescent="0.25">
      <c r="A164" t="s">
        <v>593</v>
      </c>
      <c r="B164" t="s">
        <v>363</v>
      </c>
      <c r="C164" t="s">
        <v>592</v>
      </c>
      <c r="D164" t="s">
        <v>626</v>
      </c>
      <c r="E164" t="s">
        <v>567</v>
      </c>
      <c r="F164">
        <v>50</v>
      </c>
      <c r="G164"/>
      <c r="H164" t="s">
        <v>627</v>
      </c>
      <c r="I164"/>
      <c r="J164"/>
      <c r="K164"/>
      <c r="L164"/>
      <c r="N164"/>
      <c r="O164"/>
      <c r="P164"/>
      <c r="Q164" s="160"/>
      <c r="R164" s="160"/>
      <c r="S164"/>
      <c r="U164" s="160"/>
      <c r="V164" s="160"/>
      <c r="W164"/>
      <c r="Y164" s="160"/>
      <c r="Z164" s="160"/>
      <c r="AA164"/>
      <c r="AC164" s="160"/>
      <c r="AD164" s="160"/>
      <c r="AE164"/>
      <c r="AG164" s="160"/>
      <c r="AH164" s="160"/>
      <c r="AI164"/>
      <c r="AK164" s="160"/>
      <c r="AL164" s="160"/>
      <c r="AM164"/>
    </row>
    <row r="165" spans="1:39" x14ac:dyDescent="0.25">
      <c r="A165" t="s">
        <v>593</v>
      </c>
      <c r="B165" t="s">
        <v>363</v>
      </c>
      <c r="C165" t="s">
        <v>592</v>
      </c>
      <c r="D165" t="s">
        <v>626</v>
      </c>
      <c r="E165" t="s">
        <v>567</v>
      </c>
      <c r="F165">
        <v>50</v>
      </c>
      <c r="G165" t="s">
        <v>1737</v>
      </c>
      <c r="H165" t="s">
        <v>3052</v>
      </c>
      <c r="I165"/>
      <c r="J165"/>
      <c r="K165"/>
      <c r="L165"/>
      <c r="N165"/>
      <c r="O165"/>
      <c r="P165"/>
      <c r="Q165" s="160"/>
      <c r="R165" s="160"/>
      <c r="S165"/>
      <c r="U165" s="160"/>
      <c r="V165" s="160"/>
      <c r="W165"/>
      <c r="Y165" s="160"/>
      <c r="Z165" s="160"/>
      <c r="AA165"/>
      <c r="AC165" s="160"/>
      <c r="AD165" s="160"/>
      <c r="AE165"/>
      <c r="AG165" s="160"/>
      <c r="AH165" s="160"/>
      <c r="AI165"/>
      <c r="AK165" s="160"/>
      <c r="AL165" s="160"/>
      <c r="AM165"/>
    </row>
    <row r="166" spans="1:39" x14ac:dyDescent="0.25">
      <c r="A166" t="s">
        <v>593</v>
      </c>
      <c r="B166" t="s">
        <v>363</v>
      </c>
      <c r="C166" t="s">
        <v>592</v>
      </c>
      <c r="D166" t="s">
        <v>626</v>
      </c>
      <c r="E166" t="s">
        <v>567</v>
      </c>
      <c r="F166">
        <v>50</v>
      </c>
      <c r="G166" t="s">
        <v>1739</v>
      </c>
      <c r="H166" t="s">
        <v>3053</v>
      </c>
      <c r="I166"/>
      <c r="J166"/>
      <c r="K166"/>
      <c r="L166"/>
      <c r="N166"/>
      <c r="O166"/>
      <c r="P166"/>
      <c r="Q166" s="160"/>
      <c r="R166" s="160"/>
      <c r="S166"/>
      <c r="U166" s="160"/>
      <c r="V166" s="160"/>
      <c r="W166"/>
      <c r="Y166" s="160"/>
      <c r="Z166" s="160"/>
      <c r="AA166"/>
      <c r="AC166" s="160"/>
      <c r="AD166" s="160"/>
      <c r="AE166"/>
      <c r="AG166" s="160"/>
      <c r="AH166" s="160"/>
      <c r="AI166"/>
      <c r="AK166" s="160"/>
      <c r="AL166" s="160"/>
      <c r="AM166"/>
    </row>
    <row r="167" spans="1:39" x14ac:dyDescent="0.25">
      <c r="A167" t="s">
        <v>593</v>
      </c>
      <c r="B167" t="s">
        <v>363</v>
      </c>
      <c r="C167" t="s">
        <v>592</v>
      </c>
      <c r="D167" t="s">
        <v>626</v>
      </c>
      <c r="E167" t="s">
        <v>567</v>
      </c>
      <c r="F167">
        <v>50</v>
      </c>
      <c r="G167" t="s">
        <v>1741</v>
      </c>
      <c r="H167" t="s">
        <v>3054</v>
      </c>
      <c r="I167"/>
      <c r="J167"/>
      <c r="K167"/>
      <c r="L167"/>
      <c r="N167"/>
      <c r="O167"/>
      <c r="P167"/>
      <c r="Q167" s="160"/>
      <c r="R167" s="160"/>
      <c r="S167"/>
      <c r="U167" s="160"/>
      <c r="V167" s="160"/>
      <c r="W167"/>
      <c r="Y167" s="160"/>
      <c r="Z167" s="160"/>
      <c r="AA167"/>
      <c r="AC167" s="160"/>
      <c r="AD167" s="160"/>
      <c r="AE167"/>
      <c r="AG167" s="160"/>
      <c r="AH167" s="160"/>
      <c r="AI167"/>
      <c r="AK167" s="160"/>
      <c r="AL167" s="160"/>
      <c r="AM167"/>
    </row>
    <row r="168" spans="1:39" x14ac:dyDescent="0.25">
      <c r="A168" t="s">
        <v>593</v>
      </c>
      <c r="B168" t="s">
        <v>363</v>
      </c>
      <c r="C168" t="s">
        <v>592</v>
      </c>
      <c r="D168" t="s">
        <v>626</v>
      </c>
      <c r="E168" t="s">
        <v>567</v>
      </c>
      <c r="F168">
        <v>50</v>
      </c>
      <c r="G168" t="s">
        <v>1743</v>
      </c>
      <c r="H168" t="s">
        <v>3055</v>
      </c>
      <c r="I168"/>
      <c r="J168"/>
      <c r="K168"/>
      <c r="L168"/>
      <c r="N168"/>
      <c r="O168"/>
      <c r="P168"/>
      <c r="Q168" s="160"/>
      <c r="R168" s="160"/>
      <c r="S168"/>
      <c r="U168" s="160"/>
      <c r="V168" s="160"/>
      <c r="W168"/>
      <c r="Y168" s="160"/>
      <c r="Z168" s="160"/>
      <c r="AA168"/>
      <c r="AC168" s="160"/>
      <c r="AD168" s="160"/>
      <c r="AE168"/>
      <c r="AG168" s="160"/>
      <c r="AH168" s="160"/>
      <c r="AI168"/>
      <c r="AK168" s="160"/>
      <c r="AL168" s="160"/>
      <c r="AM168"/>
    </row>
    <row r="169" spans="1:39" ht="15.75" thickBot="1" x14ac:dyDescent="0.3">
      <c r="A169" t="s">
        <v>593</v>
      </c>
      <c r="B169" t="s">
        <v>363</v>
      </c>
      <c r="C169" t="s">
        <v>592</v>
      </c>
      <c r="D169" t="s">
        <v>551</v>
      </c>
      <c r="E169" t="s">
        <v>567</v>
      </c>
      <c r="F169">
        <v>51</v>
      </c>
      <c r="G169"/>
      <c r="H169" t="s">
        <v>313</v>
      </c>
      <c r="I169"/>
      <c r="J169"/>
      <c r="K169"/>
      <c r="L169"/>
      <c r="N169"/>
      <c r="O169"/>
      <c r="P169"/>
      <c r="Q169" s="160"/>
      <c r="R169" s="160"/>
      <c r="S169"/>
      <c r="U169" s="160"/>
      <c r="V169" s="160"/>
      <c r="W169"/>
      <c r="Y169" s="160"/>
      <c r="Z169" s="160"/>
      <c r="AA169"/>
      <c r="AC169" s="160"/>
      <c r="AD169" s="160"/>
      <c r="AE169"/>
      <c r="AG169" s="160"/>
      <c r="AH169" s="160"/>
      <c r="AI169"/>
      <c r="AK169" s="160"/>
      <c r="AL169" s="160"/>
      <c r="AM169"/>
    </row>
    <row r="170" spans="1:39" ht="15.75" thickTop="1" x14ac:dyDescent="0.25">
      <c r="A170" t="s">
        <v>593</v>
      </c>
      <c r="B170" t="s">
        <v>254</v>
      </c>
      <c r="C170" t="s">
        <v>592</v>
      </c>
      <c r="D170" t="s">
        <v>298</v>
      </c>
      <c r="E170" t="s">
        <v>567</v>
      </c>
      <c r="F170">
        <v>52</v>
      </c>
      <c r="G170"/>
      <c r="H170" t="s">
        <v>628</v>
      </c>
      <c r="I170"/>
      <c r="J170"/>
      <c r="K170"/>
      <c r="L170"/>
      <c r="N170"/>
      <c r="O170"/>
      <c r="P170"/>
      <c r="Q170" s="160"/>
      <c r="R170" s="160"/>
      <c r="S170"/>
      <c r="U170" s="160"/>
      <c r="V170" s="160"/>
      <c r="W170"/>
      <c r="Y170" s="160"/>
      <c r="Z170" s="160"/>
      <c r="AA170"/>
      <c r="AC170" s="160"/>
      <c r="AD170" s="160"/>
      <c r="AE170"/>
      <c r="AG170" s="160"/>
      <c r="AH170" s="160"/>
      <c r="AI170"/>
      <c r="AK170" s="160"/>
      <c r="AL170" s="160"/>
      <c r="AM170"/>
    </row>
    <row r="171" spans="1:39" x14ac:dyDescent="0.25">
      <c r="A171" t="s">
        <v>593</v>
      </c>
      <c r="B171" t="s">
        <v>254</v>
      </c>
      <c r="C171" t="s">
        <v>592</v>
      </c>
      <c r="D171" t="s">
        <v>298</v>
      </c>
      <c r="E171" t="s">
        <v>567</v>
      </c>
      <c r="F171">
        <v>52</v>
      </c>
      <c r="G171" t="s">
        <v>1764</v>
      </c>
      <c r="H171" t="s">
        <v>2824</v>
      </c>
      <c r="I171"/>
      <c r="J171"/>
      <c r="K171"/>
      <c r="L171"/>
      <c r="N171"/>
      <c r="O171"/>
      <c r="P171"/>
      <c r="Q171" s="160"/>
      <c r="R171" s="160"/>
      <c r="S171"/>
      <c r="U171" s="160"/>
      <c r="V171" s="160"/>
      <c r="W171"/>
      <c r="Y171" s="160"/>
      <c r="Z171" s="160"/>
      <c r="AA171"/>
      <c r="AC171" s="160"/>
      <c r="AD171" s="160"/>
      <c r="AE171"/>
      <c r="AG171" s="160"/>
      <c r="AH171" s="160"/>
      <c r="AI171"/>
      <c r="AK171" s="160"/>
      <c r="AL171" s="160"/>
      <c r="AM171"/>
    </row>
    <row r="172" spans="1:39" x14ac:dyDescent="0.25">
      <c r="A172" t="s">
        <v>593</v>
      </c>
      <c r="B172" t="s">
        <v>254</v>
      </c>
      <c r="C172" t="s">
        <v>592</v>
      </c>
      <c r="D172" t="s">
        <v>298</v>
      </c>
      <c r="E172" t="s">
        <v>567</v>
      </c>
      <c r="F172">
        <v>52</v>
      </c>
      <c r="G172" t="s">
        <v>1765</v>
      </c>
      <c r="H172" t="s">
        <v>2965</v>
      </c>
      <c r="I172"/>
      <c r="J172"/>
      <c r="K172"/>
      <c r="L172"/>
      <c r="N172"/>
      <c r="O172"/>
      <c r="P172"/>
      <c r="Q172" s="160"/>
      <c r="R172" s="160"/>
      <c r="S172"/>
      <c r="U172" s="160"/>
      <c r="V172" s="160"/>
      <c r="W172"/>
      <c r="Y172" s="160"/>
      <c r="Z172" s="160"/>
      <c r="AA172"/>
      <c r="AC172" s="160"/>
      <c r="AD172" s="160"/>
      <c r="AE172"/>
      <c r="AG172" s="160"/>
      <c r="AH172" s="160"/>
      <c r="AI172"/>
      <c r="AK172" s="160"/>
      <c r="AL172" s="160"/>
      <c r="AM172"/>
    </row>
    <row r="173" spans="1:39" x14ac:dyDescent="0.25">
      <c r="A173" t="s">
        <v>593</v>
      </c>
      <c r="B173" t="s">
        <v>254</v>
      </c>
      <c r="C173" t="s">
        <v>592</v>
      </c>
      <c r="D173" t="s">
        <v>298</v>
      </c>
      <c r="E173" t="s">
        <v>567</v>
      </c>
      <c r="F173">
        <v>52</v>
      </c>
      <c r="G173" t="s">
        <v>1767</v>
      </c>
      <c r="H173" t="s">
        <v>2307</v>
      </c>
      <c r="I173"/>
      <c r="J173"/>
      <c r="K173"/>
      <c r="L173"/>
      <c r="N173"/>
      <c r="O173"/>
      <c r="P173"/>
      <c r="Q173" s="160"/>
      <c r="R173" s="160"/>
      <c r="S173"/>
      <c r="U173" s="160"/>
      <c r="V173" s="160"/>
      <c r="W173"/>
      <c r="Y173" s="160"/>
      <c r="Z173" s="160"/>
      <c r="AA173"/>
      <c r="AC173" s="160"/>
      <c r="AD173" s="160"/>
      <c r="AE173"/>
      <c r="AG173" s="160"/>
      <c r="AH173" s="160"/>
      <c r="AI173"/>
      <c r="AK173" s="160"/>
      <c r="AL173" s="160"/>
      <c r="AM173"/>
    </row>
    <row r="174" spans="1:39" x14ac:dyDescent="0.25">
      <c r="A174" t="s">
        <v>593</v>
      </c>
      <c r="B174" t="s">
        <v>254</v>
      </c>
      <c r="C174" t="s">
        <v>592</v>
      </c>
      <c r="D174" t="s">
        <v>298</v>
      </c>
      <c r="E174" t="s">
        <v>567</v>
      </c>
      <c r="F174">
        <v>52</v>
      </c>
      <c r="G174" t="s">
        <v>1768</v>
      </c>
      <c r="H174" t="s">
        <v>2442</v>
      </c>
      <c r="I174"/>
      <c r="J174"/>
      <c r="K174"/>
      <c r="L174"/>
      <c r="N174"/>
      <c r="O174"/>
      <c r="P174"/>
      <c r="Q174" s="160"/>
      <c r="R174" s="160"/>
      <c r="S174"/>
      <c r="U174" s="160"/>
      <c r="V174" s="160"/>
      <c r="W174"/>
      <c r="Y174" s="160"/>
      <c r="Z174" s="160"/>
      <c r="AA174"/>
      <c r="AC174" s="160"/>
      <c r="AD174" s="160"/>
      <c r="AE174"/>
      <c r="AG174" s="160"/>
      <c r="AH174" s="160"/>
      <c r="AI174"/>
      <c r="AK174" s="160"/>
      <c r="AL174" s="160"/>
      <c r="AM174"/>
    </row>
    <row r="175" spans="1:39" x14ac:dyDescent="0.25">
      <c r="A175" t="s">
        <v>593</v>
      </c>
      <c r="B175" t="s">
        <v>254</v>
      </c>
      <c r="C175" t="s">
        <v>592</v>
      </c>
      <c r="D175" t="s">
        <v>298</v>
      </c>
      <c r="E175" t="s">
        <v>567</v>
      </c>
      <c r="F175">
        <v>52</v>
      </c>
      <c r="G175" t="s">
        <v>3056</v>
      </c>
      <c r="H175" t="s">
        <v>2967</v>
      </c>
      <c r="I175"/>
      <c r="J175"/>
      <c r="K175"/>
      <c r="L175"/>
      <c r="N175"/>
      <c r="O175"/>
      <c r="P175"/>
      <c r="Q175" s="160"/>
      <c r="R175" s="160"/>
      <c r="S175"/>
      <c r="U175" s="160"/>
      <c r="V175" s="160"/>
      <c r="W175"/>
      <c r="Y175" s="160"/>
      <c r="Z175" s="160"/>
      <c r="AA175"/>
      <c r="AC175" s="160"/>
      <c r="AD175" s="160"/>
      <c r="AE175"/>
      <c r="AG175" s="160"/>
      <c r="AH175" s="160"/>
      <c r="AI175"/>
      <c r="AK175" s="160"/>
      <c r="AL175" s="160"/>
      <c r="AM175"/>
    </row>
    <row r="176" spans="1:39" x14ac:dyDescent="0.25">
      <c r="A176" t="s">
        <v>593</v>
      </c>
      <c r="B176" t="s">
        <v>254</v>
      </c>
      <c r="C176" t="s">
        <v>592</v>
      </c>
      <c r="D176" t="s">
        <v>114</v>
      </c>
      <c r="E176" t="s">
        <v>567</v>
      </c>
      <c r="F176">
        <v>53</v>
      </c>
      <c r="G176"/>
      <c r="H176" t="s">
        <v>628</v>
      </c>
      <c r="I176"/>
      <c r="J176"/>
      <c r="K176"/>
      <c r="L176"/>
      <c r="N176"/>
      <c r="O176"/>
      <c r="P176"/>
      <c r="Q176" s="160"/>
      <c r="R176" s="160"/>
      <c r="S176"/>
      <c r="U176" s="160"/>
      <c r="V176" s="160"/>
      <c r="W176"/>
      <c r="Y176" s="160"/>
      <c r="Z176" s="160"/>
      <c r="AA176"/>
      <c r="AC176" s="160"/>
      <c r="AD176" s="160"/>
      <c r="AE176"/>
      <c r="AG176" s="160"/>
      <c r="AH176" s="160"/>
      <c r="AI176"/>
      <c r="AK176" s="160"/>
      <c r="AL176" s="160"/>
      <c r="AM176"/>
    </row>
    <row r="177" spans="1:39" x14ac:dyDescent="0.25">
      <c r="A177" t="s">
        <v>593</v>
      </c>
      <c r="B177" t="s">
        <v>254</v>
      </c>
      <c r="C177" t="s">
        <v>592</v>
      </c>
      <c r="D177" t="s">
        <v>114</v>
      </c>
      <c r="E177" t="s">
        <v>567</v>
      </c>
      <c r="F177">
        <v>53</v>
      </c>
      <c r="G177" t="s">
        <v>1770</v>
      </c>
      <c r="H177" t="s">
        <v>3057</v>
      </c>
      <c r="I177"/>
      <c r="J177"/>
      <c r="K177"/>
      <c r="L177"/>
      <c r="N177"/>
      <c r="O177"/>
      <c r="P177"/>
      <c r="Q177" s="160"/>
      <c r="R177" s="160"/>
      <c r="S177"/>
      <c r="U177" s="160"/>
      <c r="V177" s="160"/>
      <c r="W177"/>
      <c r="Y177" s="160"/>
      <c r="Z177" s="160"/>
      <c r="AA177"/>
      <c r="AC177" s="160"/>
      <c r="AD177" s="160"/>
      <c r="AE177"/>
      <c r="AG177" s="160"/>
      <c r="AH177" s="160"/>
      <c r="AI177"/>
      <c r="AK177" s="160"/>
      <c r="AL177" s="160"/>
      <c r="AM177"/>
    </row>
    <row r="178" spans="1:39" x14ac:dyDescent="0.25">
      <c r="A178" t="s">
        <v>593</v>
      </c>
      <c r="B178" t="s">
        <v>254</v>
      </c>
      <c r="C178" t="s">
        <v>592</v>
      </c>
      <c r="D178" t="s">
        <v>114</v>
      </c>
      <c r="E178" t="s">
        <v>567</v>
      </c>
      <c r="F178">
        <v>53</v>
      </c>
      <c r="G178" t="s">
        <v>1772</v>
      </c>
      <c r="H178" t="s">
        <v>2824</v>
      </c>
      <c r="I178"/>
      <c r="J178"/>
      <c r="K178"/>
      <c r="L178"/>
      <c r="N178"/>
      <c r="O178"/>
      <c r="P178"/>
      <c r="Q178" s="160"/>
      <c r="R178" s="160"/>
      <c r="S178"/>
      <c r="U178" s="160"/>
      <c r="V178" s="160"/>
      <c r="W178"/>
      <c r="Y178" s="160"/>
      <c r="Z178" s="160"/>
      <c r="AA178"/>
      <c r="AC178" s="160"/>
      <c r="AD178" s="160"/>
      <c r="AE178"/>
      <c r="AG178" s="160"/>
      <c r="AH178" s="160"/>
      <c r="AI178"/>
      <c r="AK178" s="160"/>
      <c r="AL178" s="160"/>
      <c r="AM178"/>
    </row>
    <row r="179" spans="1:39" x14ac:dyDescent="0.25">
      <c r="A179" t="s">
        <v>593</v>
      </c>
      <c r="B179" t="s">
        <v>254</v>
      </c>
      <c r="C179" t="s">
        <v>592</v>
      </c>
      <c r="D179" t="s">
        <v>114</v>
      </c>
      <c r="E179" t="s">
        <v>567</v>
      </c>
      <c r="F179">
        <v>53</v>
      </c>
      <c r="G179" t="s">
        <v>1773</v>
      </c>
      <c r="H179" t="s">
        <v>2965</v>
      </c>
      <c r="I179"/>
      <c r="J179"/>
      <c r="K179"/>
      <c r="L179"/>
      <c r="N179"/>
      <c r="O179"/>
      <c r="P179"/>
      <c r="Q179" s="160"/>
      <c r="R179" s="160"/>
      <c r="S179"/>
      <c r="U179" s="160"/>
      <c r="V179" s="160"/>
      <c r="W179"/>
      <c r="Y179" s="160"/>
      <c r="Z179" s="160"/>
      <c r="AA179"/>
      <c r="AC179" s="160"/>
      <c r="AD179" s="160"/>
      <c r="AE179"/>
      <c r="AG179" s="160"/>
      <c r="AH179" s="160"/>
      <c r="AI179"/>
      <c r="AK179" s="160"/>
      <c r="AL179" s="160"/>
      <c r="AM179"/>
    </row>
    <row r="180" spans="1:39" x14ac:dyDescent="0.25">
      <c r="A180" t="s">
        <v>593</v>
      </c>
      <c r="B180" t="s">
        <v>254</v>
      </c>
      <c r="C180" t="s">
        <v>592</v>
      </c>
      <c r="D180" t="s">
        <v>114</v>
      </c>
      <c r="E180" t="s">
        <v>567</v>
      </c>
      <c r="F180">
        <v>53</v>
      </c>
      <c r="G180" t="s">
        <v>1775</v>
      </c>
      <c r="H180" t="s">
        <v>2307</v>
      </c>
      <c r="I180"/>
      <c r="J180"/>
      <c r="K180"/>
      <c r="L180"/>
      <c r="N180"/>
      <c r="O180"/>
      <c r="P180"/>
      <c r="Q180" s="160"/>
      <c r="R180" s="160"/>
      <c r="S180"/>
      <c r="U180" s="160"/>
      <c r="V180" s="160"/>
      <c r="W180"/>
      <c r="Y180" s="160"/>
      <c r="Z180" s="160"/>
      <c r="AA180"/>
      <c r="AC180" s="160"/>
      <c r="AD180" s="160"/>
      <c r="AE180"/>
      <c r="AG180" s="160"/>
      <c r="AH180" s="160"/>
      <c r="AI180"/>
      <c r="AK180" s="160"/>
      <c r="AL180" s="160"/>
      <c r="AM180"/>
    </row>
    <row r="181" spans="1:39" x14ac:dyDescent="0.25">
      <c r="A181" t="s">
        <v>593</v>
      </c>
      <c r="B181" t="s">
        <v>254</v>
      </c>
      <c r="C181" t="s">
        <v>592</v>
      </c>
      <c r="D181" t="s">
        <v>114</v>
      </c>
      <c r="E181" t="s">
        <v>567</v>
      </c>
      <c r="F181">
        <v>53</v>
      </c>
      <c r="G181" t="s">
        <v>1777</v>
      </c>
      <c r="H181" t="s">
        <v>2442</v>
      </c>
      <c r="I181"/>
      <c r="J181"/>
      <c r="K181"/>
      <c r="L181"/>
      <c r="N181"/>
      <c r="O181"/>
      <c r="P181"/>
      <c r="Q181" s="160"/>
      <c r="R181" s="160"/>
      <c r="S181"/>
      <c r="U181" s="160"/>
      <c r="V181" s="160"/>
      <c r="W181"/>
      <c r="Y181" s="160"/>
      <c r="Z181" s="160"/>
      <c r="AA181"/>
      <c r="AC181" s="160"/>
      <c r="AD181" s="160"/>
      <c r="AE181"/>
      <c r="AG181" s="160"/>
      <c r="AH181" s="160"/>
      <c r="AI181"/>
      <c r="AK181" s="160"/>
      <c r="AL181" s="160"/>
      <c r="AM181"/>
    </row>
    <row r="182" spans="1:39" x14ac:dyDescent="0.25">
      <c r="A182" t="s">
        <v>593</v>
      </c>
      <c r="B182" t="s">
        <v>254</v>
      </c>
      <c r="C182" t="s">
        <v>592</v>
      </c>
      <c r="D182" t="s">
        <v>565</v>
      </c>
      <c r="E182" t="s">
        <v>567</v>
      </c>
      <c r="F182">
        <v>54</v>
      </c>
      <c r="G182"/>
      <c r="H182" t="s">
        <v>335</v>
      </c>
      <c r="I182"/>
      <c r="J182"/>
      <c r="K182"/>
      <c r="L182"/>
      <c r="N182"/>
      <c r="O182"/>
      <c r="P182"/>
      <c r="Q182" s="160"/>
      <c r="R182" s="160"/>
      <c r="S182"/>
      <c r="U182" s="160"/>
      <c r="V182" s="160"/>
      <c r="W182"/>
      <c r="Y182" s="160"/>
      <c r="Z182" s="160"/>
      <c r="AA182"/>
      <c r="AC182" s="160"/>
      <c r="AD182" s="160"/>
      <c r="AE182"/>
      <c r="AG182" s="160"/>
      <c r="AH182" s="160"/>
      <c r="AI182"/>
      <c r="AK182" s="160"/>
      <c r="AL182" s="160"/>
      <c r="AM182"/>
    </row>
    <row r="183" spans="1:39" x14ac:dyDescent="0.25">
      <c r="I183">
        <f>COUNTA(I10:I182)</f>
        <v>0</v>
      </c>
      <c r="J183">
        <f t="shared" ref="J183:K183" si="7">COUNTA(J10:J182)</f>
        <v>0</v>
      </c>
      <c r="K183">
        <f t="shared" si="7"/>
        <v>0</v>
      </c>
    </row>
    <row r="184" spans="1:39" ht="47.25" customHeight="1" x14ac:dyDescent="0.25">
      <c r="A184" s="161" t="s">
        <v>4140</v>
      </c>
      <c r="B184" s="160"/>
      <c r="C184" s="160"/>
      <c r="D184" s="160"/>
      <c r="E184" s="160"/>
    </row>
    <row r="185" spans="1:39" ht="30" x14ac:dyDescent="0.25">
      <c r="A185" s="52" t="s">
        <v>3</v>
      </c>
      <c r="B185" s="52" t="s">
        <v>4112</v>
      </c>
      <c r="C185" s="52" t="s">
        <v>4113</v>
      </c>
      <c r="D185" s="52" t="s">
        <v>4114</v>
      </c>
      <c r="E185" s="52" t="s">
        <v>4115</v>
      </c>
    </row>
    <row r="186" spans="1:39" x14ac:dyDescent="0.25">
      <c r="A186" s="54" t="s">
        <v>0</v>
      </c>
      <c r="B186" s="53">
        <f>COUNTIFS($B$10:$B$182,$A186,I$10:I$182,"&lt;&gt;")</f>
        <v>0</v>
      </c>
      <c r="C186" s="53">
        <f t="shared" ref="C186:D186" si="8">COUNTIFS($B$10:$B$182,$A186,J$10:J$182,"&lt;&gt;")</f>
        <v>0</v>
      </c>
      <c r="D186" s="53">
        <f t="shared" si="8"/>
        <v>0</v>
      </c>
      <c r="E186" s="57" t="str">
        <f>IFERROR(B186/(B186+C186),"")</f>
        <v/>
      </c>
    </row>
    <row r="187" spans="1:39" x14ac:dyDescent="0.25">
      <c r="A187" s="54" t="s">
        <v>24</v>
      </c>
      <c r="B187" s="53">
        <f t="shared" ref="B187:B192" si="9">COUNTIFS($B$10:$B$182,$A187,I$10:I$182,"&lt;&gt;")</f>
        <v>0</v>
      </c>
      <c r="C187" s="53">
        <f t="shared" ref="C187:C192" si="10">COUNTIFS($B$10:$B$182,$A187,J$10:J$182,"&lt;&gt;")</f>
        <v>0</v>
      </c>
      <c r="D187" s="53">
        <f t="shared" ref="D187:D192" si="11">COUNTIFS($B$10:$B$182,$A187,K$10:K$182,"&lt;&gt;")</f>
        <v>0</v>
      </c>
      <c r="E187" s="57" t="str">
        <f t="shared" ref="E187:E193" si="12">IFERROR(B187/(B187+C187),"")</f>
        <v/>
      </c>
    </row>
    <row r="188" spans="1:39" x14ac:dyDescent="0.25">
      <c r="A188" s="54" t="s">
        <v>125</v>
      </c>
      <c r="B188" s="53">
        <f t="shared" si="9"/>
        <v>0</v>
      </c>
      <c r="C188" s="53">
        <f t="shared" si="10"/>
        <v>0</v>
      </c>
      <c r="D188" s="53">
        <f t="shared" si="11"/>
        <v>0</v>
      </c>
      <c r="E188" s="57" t="str">
        <f t="shared" si="12"/>
        <v/>
      </c>
    </row>
    <row r="189" spans="1:39" ht="30" x14ac:dyDescent="0.25">
      <c r="A189" s="54" t="s">
        <v>167</v>
      </c>
      <c r="B189" s="53">
        <f t="shared" si="9"/>
        <v>0</v>
      </c>
      <c r="C189" s="53">
        <f t="shared" si="10"/>
        <v>0</v>
      </c>
      <c r="D189" s="53">
        <f t="shared" si="11"/>
        <v>0</v>
      </c>
      <c r="E189" s="57" t="str">
        <f t="shared" si="12"/>
        <v/>
      </c>
    </row>
    <row r="190" spans="1:39" ht="30" x14ac:dyDescent="0.25">
      <c r="A190" s="54" t="s">
        <v>189</v>
      </c>
      <c r="B190" s="53">
        <f t="shared" si="9"/>
        <v>0</v>
      </c>
      <c r="C190" s="53">
        <f t="shared" si="10"/>
        <v>0</v>
      </c>
      <c r="D190" s="53">
        <f t="shared" si="11"/>
        <v>0</v>
      </c>
      <c r="E190" s="57" t="str">
        <f t="shared" si="12"/>
        <v/>
      </c>
    </row>
    <row r="191" spans="1:39" ht="30" x14ac:dyDescent="0.25">
      <c r="A191" s="54" t="s">
        <v>363</v>
      </c>
      <c r="B191" s="53">
        <f t="shared" si="9"/>
        <v>0</v>
      </c>
      <c r="C191" s="53">
        <f t="shared" si="10"/>
        <v>0</v>
      </c>
      <c r="D191" s="53">
        <f t="shared" si="11"/>
        <v>0</v>
      </c>
      <c r="E191" s="57" t="str">
        <f t="shared" si="12"/>
        <v/>
      </c>
    </row>
    <row r="192" spans="1:39" x14ac:dyDescent="0.25">
      <c r="A192" s="54" t="s">
        <v>254</v>
      </c>
      <c r="B192" s="53">
        <f t="shared" si="9"/>
        <v>0</v>
      </c>
      <c r="C192" s="53">
        <f t="shared" si="10"/>
        <v>0</v>
      </c>
      <c r="D192" s="53">
        <f t="shared" si="11"/>
        <v>0</v>
      </c>
      <c r="E192" s="57" t="str">
        <f t="shared" si="12"/>
        <v/>
      </c>
    </row>
    <row r="193" spans="1:5" x14ac:dyDescent="0.25">
      <c r="A193" s="56" t="s">
        <v>1456</v>
      </c>
      <c r="B193" s="55">
        <f>SUM(B186:B192)</f>
        <v>0</v>
      </c>
      <c r="C193" s="55">
        <f t="shared" ref="C193:D193" si="13">SUM(C186:C192)</f>
        <v>0</v>
      </c>
      <c r="D193" s="55">
        <f t="shared" si="13"/>
        <v>0</v>
      </c>
      <c r="E193" s="58" t="str">
        <f t="shared" si="12"/>
        <v/>
      </c>
    </row>
  </sheetData>
  <mergeCells count="1060">
    <mergeCell ref="A184:E184"/>
    <mergeCell ref="B1:I1"/>
    <mergeCell ref="A4:B4"/>
    <mergeCell ref="A5:B5"/>
    <mergeCell ref="Q1:S1"/>
    <mergeCell ref="U1:W1"/>
    <mergeCell ref="AK9:AL9"/>
    <mergeCell ref="Q10:R10"/>
    <mergeCell ref="U10:V10"/>
    <mergeCell ref="Y10:Z10"/>
    <mergeCell ref="AC10:AD10"/>
    <mergeCell ref="AG10:AH10"/>
    <mergeCell ref="AK10:AL10"/>
    <mergeCell ref="Q9:R9"/>
    <mergeCell ref="U9:V9"/>
    <mergeCell ref="Y9:Z9"/>
    <mergeCell ref="AC9:AD9"/>
    <mergeCell ref="AG9:AH9"/>
    <mergeCell ref="Y1:AA1"/>
    <mergeCell ref="AC1:AE1"/>
    <mergeCell ref="AG1:AI1"/>
    <mergeCell ref="AK1:AM1"/>
    <mergeCell ref="Q8:S8"/>
    <mergeCell ref="U8:W8"/>
    <mergeCell ref="Y8:AA8"/>
    <mergeCell ref="AC8:AE8"/>
    <mergeCell ref="AG8:AI8"/>
    <mergeCell ref="AK8:AM8"/>
    <mergeCell ref="AK13:AL13"/>
    <mergeCell ref="Q14:R14"/>
    <mergeCell ref="U14:V14"/>
    <mergeCell ref="Y14:Z14"/>
    <mergeCell ref="AC14:AD14"/>
    <mergeCell ref="AG14:AH14"/>
    <mergeCell ref="AK14:AL14"/>
    <mergeCell ref="Q13:R13"/>
    <mergeCell ref="U13:V13"/>
    <mergeCell ref="Y13:Z13"/>
    <mergeCell ref="AC13:AD13"/>
    <mergeCell ref="AG13:AH13"/>
    <mergeCell ref="AK11:AL11"/>
    <mergeCell ref="Q12:R12"/>
    <mergeCell ref="U12:V12"/>
    <mergeCell ref="Y12:Z12"/>
    <mergeCell ref="AC12:AD12"/>
    <mergeCell ref="AG12:AH12"/>
    <mergeCell ref="AK12:AL12"/>
    <mergeCell ref="Q11:R11"/>
    <mergeCell ref="U11:V11"/>
    <mergeCell ref="Y11:Z11"/>
    <mergeCell ref="AC11:AD11"/>
    <mergeCell ref="AG11:AH11"/>
    <mergeCell ref="AK17:AL17"/>
    <mergeCell ref="Q18:R18"/>
    <mergeCell ref="U18:V18"/>
    <mergeCell ref="Y18:Z18"/>
    <mergeCell ref="AC18:AD18"/>
    <mergeCell ref="AG18:AH18"/>
    <mergeCell ref="AK18:AL18"/>
    <mergeCell ref="Q17:R17"/>
    <mergeCell ref="U17:V17"/>
    <mergeCell ref="Y17:Z17"/>
    <mergeCell ref="AC17:AD17"/>
    <mergeCell ref="AG17:AH17"/>
    <mergeCell ref="AK15:AL15"/>
    <mergeCell ref="Q16:R16"/>
    <mergeCell ref="U16:V16"/>
    <mergeCell ref="Y16:Z16"/>
    <mergeCell ref="AC16:AD16"/>
    <mergeCell ref="AG16:AH16"/>
    <mergeCell ref="AK16:AL16"/>
    <mergeCell ref="Q15:R15"/>
    <mergeCell ref="U15:V15"/>
    <mergeCell ref="Y15:Z15"/>
    <mergeCell ref="AC15:AD15"/>
    <mergeCell ref="AG15:AH15"/>
    <mergeCell ref="AK21:AL21"/>
    <mergeCell ref="Q22:R22"/>
    <mergeCell ref="U22:V22"/>
    <mergeCell ref="Y22:Z22"/>
    <mergeCell ref="AC22:AD22"/>
    <mergeCell ref="AG22:AH22"/>
    <mergeCell ref="AK22:AL22"/>
    <mergeCell ref="Q21:R21"/>
    <mergeCell ref="U21:V21"/>
    <mergeCell ref="Y21:Z21"/>
    <mergeCell ref="AC21:AD21"/>
    <mergeCell ref="AG21:AH21"/>
    <mergeCell ref="AK19:AL19"/>
    <mergeCell ref="Q20:R20"/>
    <mergeCell ref="U20:V20"/>
    <mergeCell ref="Y20:Z20"/>
    <mergeCell ref="AC20:AD20"/>
    <mergeCell ref="AG20:AH20"/>
    <mergeCell ref="AK20:AL20"/>
    <mergeCell ref="Q19:R19"/>
    <mergeCell ref="U19:V19"/>
    <mergeCell ref="Y19:Z19"/>
    <mergeCell ref="AC19:AD19"/>
    <mergeCell ref="AG19:AH19"/>
    <mergeCell ref="AK25:AL25"/>
    <mergeCell ref="Q26:R26"/>
    <mergeCell ref="U26:V26"/>
    <mergeCell ref="Y26:Z26"/>
    <mergeCell ref="AC26:AD26"/>
    <mergeCell ref="AG26:AH26"/>
    <mergeCell ref="AK26:AL26"/>
    <mergeCell ref="Q25:R25"/>
    <mergeCell ref="U25:V25"/>
    <mergeCell ref="Y25:Z25"/>
    <mergeCell ref="AC25:AD25"/>
    <mergeCell ref="AG25:AH25"/>
    <mergeCell ref="AK23:AL23"/>
    <mergeCell ref="Q24:R24"/>
    <mergeCell ref="U24:V24"/>
    <mergeCell ref="Y24:Z24"/>
    <mergeCell ref="AC24:AD24"/>
    <mergeCell ref="AG24:AH24"/>
    <mergeCell ref="AK24:AL24"/>
    <mergeCell ref="Q23:R23"/>
    <mergeCell ref="U23:V23"/>
    <mergeCell ref="Y23:Z23"/>
    <mergeCell ref="AC23:AD23"/>
    <mergeCell ref="AG23:AH23"/>
    <mergeCell ref="AK29:AL29"/>
    <mergeCell ref="Q30:R30"/>
    <mergeCell ref="U30:V30"/>
    <mergeCell ref="Y30:Z30"/>
    <mergeCell ref="AC30:AD30"/>
    <mergeCell ref="AG30:AH30"/>
    <mergeCell ref="AK30:AL30"/>
    <mergeCell ref="Q29:R29"/>
    <mergeCell ref="U29:V29"/>
    <mergeCell ref="Y29:Z29"/>
    <mergeCell ref="AC29:AD29"/>
    <mergeCell ref="AG29:AH29"/>
    <mergeCell ref="AK27:AL27"/>
    <mergeCell ref="Q28:R28"/>
    <mergeCell ref="U28:V28"/>
    <mergeCell ref="Y28:Z28"/>
    <mergeCell ref="AC28:AD28"/>
    <mergeCell ref="AG28:AH28"/>
    <mergeCell ref="AK28:AL28"/>
    <mergeCell ref="Q27:R27"/>
    <mergeCell ref="U27:V27"/>
    <mergeCell ref="Y27:Z27"/>
    <mergeCell ref="AC27:AD27"/>
    <mergeCell ref="AG27:AH27"/>
    <mergeCell ref="AK33:AL33"/>
    <mergeCell ref="Q34:R34"/>
    <mergeCell ref="U34:V34"/>
    <mergeCell ref="Y34:Z34"/>
    <mergeCell ref="AC34:AD34"/>
    <mergeCell ref="AG34:AH34"/>
    <mergeCell ref="AK34:AL34"/>
    <mergeCell ref="Q33:R33"/>
    <mergeCell ref="U33:V33"/>
    <mergeCell ref="Y33:Z33"/>
    <mergeCell ref="AC33:AD33"/>
    <mergeCell ref="AG33:AH33"/>
    <mergeCell ref="AK31:AL31"/>
    <mergeCell ref="Q32:R32"/>
    <mergeCell ref="U32:V32"/>
    <mergeCell ref="Y32:Z32"/>
    <mergeCell ref="AC32:AD32"/>
    <mergeCell ref="AG32:AH32"/>
    <mergeCell ref="AK32:AL32"/>
    <mergeCell ref="Q31:R31"/>
    <mergeCell ref="U31:V31"/>
    <mergeCell ref="Y31:Z31"/>
    <mergeCell ref="AC31:AD31"/>
    <mergeCell ref="AG31:AH31"/>
    <mergeCell ref="AK37:AL37"/>
    <mergeCell ref="Q38:R38"/>
    <mergeCell ref="U38:V38"/>
    <mergeCell ref="Y38:Z38"/>
    <mergeCell ref="AC38:AD38"/>
    <mergeCell ref="AG38:AH38"/>
    <mergeCell ref="AK38:AL38"/>
    <mergeCell ref="Q37:R37"/>
    <mergeCell ref="U37:V37"/>
    <mergeCell ref="Y37:Z37"/>
    <mergeCell ref="AC37:AD37"/>
    <mergeCell ref="AG37:AH37"/>
    <mergeCell ref="AK35:AL35"/>
    <mergeCell ref="Q36:R36"/>
    <mergeCell ref="U36:V36"/>
    <mergeCell ref="Y36:Z36"/>
    <mergeCell ref="AC36:AD36"/>
    <mergeCell ref="AG36:AH36"/>
    <mergeCell ref="AK36:AL36"/>
    <mergeCell ref="Q35:R35"/>
    <mergeCell ref="U35:V35"/>
    <mergeCell ref="Y35:Z35"/>
    <mergeCell ref="AC35:AD35"/>
    <mergeCell ref="AG35:AH35"/>
    <mergeCell ref="AK41:AL41"/>
    <mergeCell ref="Q42:R42"/>
    <mergeCell ref="U42:V42"/>
    <mergeCell ref="Y42:Z42"/>
    <mergeCell ref="AC42:AD42"/>
    <mergeCell ref="AG42:AH42"/>
    <mergeCell ref="AK42:AL42"/>
    <mergeCell ref="Q41:R41"/>
    <mergeCell ref="U41:V41"/>
    <mergeCell ref="Y41:Z41"/>
    <mergeCell ref="AC41:AD41"/>
    <mergeCell ref="AG41:AH41"/>
    <mergeCell ref="AK39:AL39"/>
    <mergeCell ref="Q40:R40"/>
    <mergeCell ref="U40:V40"/>
    <mergeCell ref="Y40:Z40"/>
    <mergeCell ref="AC40:AD40"/>
    <mergeCell ref="AG40:AH40"/>
    <mergeCell ref="AK40:AL40"/>
    <mergeCell ref="Q39:R39"/>
    <mergeCell ref="U39:V39"/>
    <mergeCell ref="Y39:Z39"/>
    <mergeCell ref="AC39:AD39"/>
    <mergeCell ref="AG39:AH39"/>
    <mergeCell ref="AK45:AL45"/>
    <mergeCell ref="Q46:R46"/>
    <mergeCell ref="U46:V46"/>
    <mergeCell ref="Y46:Z46"/>
    <mergeCell ref="AC46:AD46"/>
    <mergeCell ref="AG46:AH46"/>
    <mergeCell ref="AK46:AL46"/>
    <mergeCell ref="Q45:R45"/>
    <mergeCell ref="U45:V45"/>
    <mergeCell ref="Y45:Z45"/>
    <mergeCell ref="AC45:AD45"/>
    <mergeCell ref="AG45:AH45"/>
    <mergeCell ref="AK43:AL43"/>
    <mergeCell ref="Q44:R44"/>
    <mergeCell ref="U44:V44"/>
    <mergeCell ref="Y44:Z44"/>
    <mergeCell ref="AC44:AD44"/>
    <mergeCell ref="AG44:AH44"/>
    <mergeCell ref="AK44:AL44"/>
    <mergeCell ref="Q43:R43"/>
    <mergeCell ref="U43:V43"/>
    <mergeCell ref="Y43:Z43"/>
    <mergeCell ref="AC43:AD43"/>
    <mergeCell ref="AG43:AH43"/>
    <mergeCell ref="AK49:AL49"/>
    <mergeCell ref="Q50:R50"/>
    <mergeCell ref="U50:V50"/>
    <mergeCell ref="Y50:Z50"/>
    <mergeCell ref="AC50:AD50"/>
    <mergeCell ref="AG50:AH50"/>
    <mergeCell ref="AK50:AL50"/>
    <mergeCell ref="Q49:R49"/>
    <mergeCell ref="U49:V49"/>
    <mergeCell ref="Y49:Z49"/>
    <mergeCell ref="AC49:AD49"/>
    <mergeCell ref="AG49:AH49"/>
    <mergeCell ref="AK47:AL47"/>
    <mergeCell ref="Q48:R48"/>
    <mergeCell ref="U48:V48"/>
    <mergeCell ref="Y48:Z48"/>
    <mergeCell ref="AC48:AD48"/>
    <mergeCell ref="AG48:AH48"/>
    <mergeCell ref="AK48:AL48"/>
    <mergeCell ref="Q47:R47"/>
    <mergeCell ref="U47:V47"/>
    <mergeCell ref="Y47:Z47"/>
    <mergeCell ref="AC47:AD47"/>
    <mergeCell ref="AG47:AH47"/>
    <mergeCell ref="AK53:AL53"/>
    <mergeCell ref="Q54:R54"/>
    <mergeCell ref="U54:V54"/>
    <mergeCell ref="Y54:Z54"/>
    <mergeCell ref="AC54:AD54"/>
    <mergeCell ref="AG54:AH54"/>
    <mergeCell ref="AK54:AL54"/>
    <mergeCell ref="Q53:R53"/>
    <mergeCell ref="U53:V53"/>
    <mergeCell ref="Y53:Z53"/>
    <mergeCell ref="AC53:AD53"/>
    <mergeCell ref="AG53:AH53"/>
    <mergeCell ref="AK51:AL51"/>
    <mergeCell ref="Q52:R52"/>
    <mergeCell ref="U52:V52"/>
    <mergeCell ref="Y52:Z52"/>
    <mergeCell ref="AC52:AD52"/>
    <mergeCell ref="AG52:AH52"/>
    <mergeCell ref="AK52:AL52"/>
    <mergeCell ref="Q51:R51"/>
    <mergeCell ref="U51:V51"/>
    <mergeCell ref="Y51:Z51"/>
    <mergeCell ref="AC51:AD51"/>
    <mergeCell ref="AG51:AH51"/>
    <mergeCell ref="AK57:AL57"/>
    <mergeCell ref="Q58:R58"/>
    <mergeCell ref="U58:V58"/>
    <mergeCell ref="Y58:Z58"/>
    <mergeCell ref="AC58:AD58"/>
    <mergeCell ref="AG58:AH58"/>
    <mergeCell ref="AK58:AL58"/>
    <mergeCell ref="Q57:R57"/>
    <mergeCell ref="U57:V57"/>
    <mergeCell ref="Y57:Z57"/>
    <mergeCell ref="AC57:AD57"/>
    <mergeCell ref="AG57:AH57"/>
    <mergeCell ref="AK55:AL55"/>
    <mergeCell ref="Q56:R56"/>
    <mergeCell ref="U56:V56"/>
    <mergeCell ref="Y56:Z56"/>
    <mergeCell ref="AC56:AD56"/>
    <mergeCell ref="AG56:AH56"/>
    <mergeCell ref="AK56:AL56"/>
    <mergeCell ref="Q55:R55"/>
    <mergeCell ref="U55:V55"/>
    <mergeCell ref="Y55:Z55"/>
    <mergeCell ref="AC55:AD55"/>
    <mergeCell ref="AG55:AH55"/>
    <mergeCell ref="AK61:AL61"/>
    <mergeCell ref="Q62:R62"/>
    <mergeCell ref="U62:V62"/>
    <mergeCell ref="Y62:Z62"/>
    <mergeCell ref="AC62:AD62"/>
    <mergeCell ref="AG62:AH62"/>
    <mergeCell ref="AK62:AL62"/>
    <mergeCell ref="Q61:R61"/>
    <mergeCell ref="U61:V61"/>
    <mergeCell ref="Y61:Z61"/>
    <mergeCell ref="AC61:AD61"/>
    <mergeCell ref="AG61:AH61"/>
    <mergeCell ref="AK59:AL59"/>
    <mergeCell ref="Q60:R60"/>
    <mergeCell ref="U60:V60"/>
    <mergeCell ref="Y60:Z60"/>
    <mergeCell ref="AC60:AD60"/>
    <mergeCell ref="AG60:AH60"/>
    <mergeCell ref="AK60:AL60"/>
    <mergeCell ref="Q59:R59"/>
    <mergeCell ref="U59:V59"/>
    <mergeCell ref="Y59:Z59"/>
    <mergeCell ref="AC59:AD59"/>
    <mergeCell ref="AG59:AH59"/>
    <mergeCell ref="AK65:AL65"/>
    <mergeCell ref="Q66:R66"/>
    <mergeCell ref="U66:V66"/>
    <mergeCell ref="Y66:Z66"/>
    <mergeCell ref="AC66:AD66"/>
    <mergeCell ref="AG66:AH66"/>
    <mergeCell ref="AK66:AL66"/>
    <mergeCell ref="Q65:R65"/>
    <mergeCell ref="U65:V65"/>
    <mergeCell ref="Y65:Z65"/>
    <mergeCell ref="AC65:AD65"/>
    <mergeCell ref="AG65:AH65"/>
    <mergeCell ref="AK63:AL63"/>
    <mergeCell ref="Q64:R64"/>
    <mergeCell ref="U64:V64"/>
    <mergeCell ref="Y64:Z64"/>
    <mergeCell ref="AC64:AD64"/>
    <mergeCell ref="AG64:AH64"/>
    <mergeCell ref="AK64:AL64"/>
    <mergeCell ref="Q63:R63"/>
    <mergeCell ref="U63:V63"/>
    <mergeCell ref="Y63:Z63"/>
    <mergeCell ref="AC63:AD63"/>
    <mergeCell ref="AG63:AH63"/>
    <mergeCell ref="AK69:AL69"/>
    <mergeCell ref="Q70:R70"/>
    <mergeCell ref="U70:V70"/>
    <mergeCell ref="Y70:Z70"/>
    <mergeCell ref="AC70:AD70"/>
    <mergeCell ref="AG70:AH70"/>
    <mergeCell ref="AK70:AL70"/>
    <mergeCell ref="Q69:R69"/>
    <mergeCell ref="U69:V69"/>
    <mergeCell ref="Y69:Z69"/>
    <mergeCell ref="AC69:AD69"/>
    <mergeCell ref="AG69:AH69"/>
    <mergeCell ref="AK67:AL67"/>
    <mergeCell ref="Q68:R68"/>
    <mergeCell ref="U68:V68"/>
    <mergeCell ref="Y68:Z68"/>
    <mergeCell ref="AC68:AD68"/>
    <mergeCell ref="AG68:AH68"/>
    <mergeCell ref="AK68:AL68"/>
    <mergeCell ref="Q67:R67"/>
    <mergeCell ref="U67:V67"/>
    <mergeCell ref="Y67:Z67"/>
    <mergeCell ref="AC67:AD67"/>
    <mergeCell ref="AG67:AH67"/>
    <mergeCell ref="AK73:AL73"/>
    <mergeCell ref="Q74:R74"/>
    <mergeCell ref="U74:V74"/>
    <mergeCell ref="Y74:Z74"/>
    <mergeCell ref="AC74:AD74"/>
    <mergeCell ref="AG74:AH74"/>
    <mergeCell ref="AK74:AL74"/>
    <mergeCell ref="Q73:R73"/>
    <mergeCell ref="U73:V73"/>
    <mergeCell ref="Y73:Z73"/>
    <mergeCell ref="AC73:AD73"/>
    <mergeCell ref="AG73:AH73"/>
    <mergeCell ref="AK71:AL71"/>
    <mergeCell ref="Q72:R72"/>
    <mergeCell ref="U72:V72"/>
    <mergeCell ref="Y72:Z72"/>
    <mergeCell ref="AC72:AD72"/>
    <mergeCell ref="AG72:AH72"/>
    <mergeCell ref="AK72:AL72"/>
    <mergeCell ref="Q71:R71"/>
    <mergeCell ref="U71:V71"/>
    <mergeCell ref="Y71:Z71"/>
    <mergeCell ref="AC71:AD71"/>
    <mergeCell ref="AG71:AH71"/>
    <mergeCell ref="AK77:AL77"/>
    <mergeCell ref="Q78:R78"/>
    <mergeCell ref="U78:V78"/>
    <mergeCell ref="Y78:Z78"/>
    <mergeCell ref="AC78:AD78"/>
    <mergeCell ref="AG78:AH78"/>
    <mergeCell ref="AK78:AL78"/>
    <mergeCell ref="Q77:R77"/>
    <mergeCell ref="U77:V77"/>
    <mergeCell ref="Y77:Z77"/>
    <mergeCell ref="AC77:AD77"/>
    <mergeCell ref="AG77:AH77"/>
    <mergeCell ref="AK75:AL75"/>
    <mergeCell ref="Q76:R76"/>
    <mergeCell ref="U76:V76"/>
    <mergeCell ref="Y76:Z76"/>
    <mergeCell ref="AC76:AD76"/>
    <mergeCell ref="AG76:AH76"/>
    <mergeCell ref="AK76:AL76"/>
    <mergeCell ref="Q75:R75"/>
    <mergeCell ref="U75:V75"/>
    <mergeCell ref="Y75:Z75"/>
    <mergeCell ref="AC75:AD75"/>
    <mergeCell ref="AG75:AH75"/>
    <mergeCell ref="AK81:AL81"/>
    <mergeCell ref="Q82:R82"/>
    <mergeCell ref="U82:V82"/>
    <mergeCell ref="Y82:Z82"/>
    <mergeCell ref="AC82:AD82"/>
    <mergeCell ref="AG82:AH82"/>
    <mergeCell ref="AK82:AL82"/>
    <mergeCell ref="Q81:R81"/>
    <mergeCell ref="U81:V81"/>
    <mergeCell ref="Y81:Z81"/>
    <mergeCell ref="AC81:AD81"/>
    <mergeCell ref="AG81:AH81"/>
    <mergeCell ref="AK79:AL79"/>
    <mergeCell ref="Q80:R80"/>
    <mergeCell ref="U80:V80"/>
    <mergeCell ref="Y80:Z80"/>
    <mergeCell ref="AC80:AD80"/>
    <mergeCell ref="AG80:AH80"/>
    <mergeCell ref="AK80:AL80"/>
    <mergeCell ref="Q79:R79"/>
    <mergeCell ref="U79:V79"/>
    <mergeCell ref="Y79:Z79"/>
    <mergeCell ref="AC79:AD79"/>
    <mergeCell ref="AG79:AH79"/>
    <mergeCell ref="AK85:AL85"/>
    <mergeCell ref="Q86:R86"/>
    <mergeCell ref="U86:V86"/>
    <mergeCell ref="Y86:Z86"/>
    <mergeCell ref="AC86:AD86"/>
    <mergeCell ref="AG86:AH86"/>
    <mergeCell ref="AK86:AL86"/>
    <mergeCell ref="Q85:R85"/>
    <mergeCell ref="U85:V85"/>
    <mergeCell ref="Y85:Z85"/>
    <mergeCell ref="AC85:AD85"/>
    <mergeCell ref="AG85:AH85"/>
    <mergeCell ref="AK83:AL83"/>
    <mergeCell ref="Q84:R84"/>
    <mergeCell ref="U84:V84"/>
    <mergeCell ref="Y84:Z84"/>
    <mergeCell ref="AC84:AD84"/>
    <mergeCell ref="AG84:AH84"/>
    <mergeCell ref="AK84:AL84"/>
    <mergeCell ref="Q83:R83"/>
    <mergeCell ref="U83:V83"/>
    <mergeCell ref="Y83:Z83"/>
    <mergeCell ref="AC83:AD83"/>
    <mergeCell ref="AG83:AH83"/>
    <mergeCell ref="AK89:AL89"/>
    <mergeCell ref="Q90:R90"/>
    <mergeCell ref="U90:V90"/>
    <mergeCell ref="Y90:Z90"/>
    <mergeCell ref="AC90:AD90"/>
    <mergeCell ref="AG90:AH90"/>
    <mergeCell ref="AK90:AL90"/>
    <mergeCell ref="Q89:R89"/>
    <mergeCell ref="U89:V89"/>
    <mergeCell ref="Y89:Z89"/>
    <mergeCell ref="AC89:AD89"/>
    <mergeCell ref="AG89:AH89"/>
    <mergeCell ref="AK87:AL87"/>
    <mergeCell ref="Q88:R88"/>
    <mergeCell ref="U88:V88"/>
    <mergeCell ref="Y88:Z88"/>
    <mergeCell ref="AC88:AD88"/>
    <mergeCell ref="AG88:AH88"/>
    <mergeCell ref="AK88:AL88"/>
    <mergeCell ref="Q87:R87"/>
    <mergeCell ref="U87:V87"/>
    <mergeCell ref="Y87:Z87"/>
    <mergeCell ref="AC87:AD87"/>
    <mergeCell ref="AG87:AH87"/>
    <mergeCell ref="AK93:AL93"/>
    <mergeCell ref="Q94:R94"/>
    <mergeCell ref="U94:V94"/>
    <mergeCell ref="Y94:Z94"/>
    <mergeCell ref="AC94:AD94"/>
    <mergeCell ref="AG94:AH94"/>
    <mergeCell ref="AK94:AL94"/>
    <mergeCell ref="Q93:R93"/>
    <mergeCell ref="U93:V93"/>
    <mergeCell ref="Y93:Z93"/>
    <mergeCell ref="AC93:AD93"/>
    <mergeCell ref="AG93:AH93"/>
    <mergeCell ref="AK91:AL91"/>
    <mergeCell ref="Q92:R92"/>
    <mergeCell ref="U92:V92"/>
    <mergeCell ref="Y92:Z92"/>
    <mergeCell ref="AC92:AD92"/>
    <mergeCell ref="AG92:AH92"/>
    <mergeCell ref="AK92:AL92"/>
    <mergeCell ref="Q91:R91"/>
    <mergeCell ref="U91:V91"/>
    <mergeCell ref="Y91:Z91"/>
    <mergeCell ref="AC91:AD91"/>
    <mergeCell ref="AG91:AH91"/>
    <mergeCell ref="AK97:AL97"/>
    <mergeCell ref="Q98:R98"/>
    <mergeCell ref="U98:V98"/>
    <mergeCell ref="Y98:Z98"/>
    <mergeCell ref="AC98:AD98"/>
    <mergeCell ref="AG98:AH98"/>
    <mergeCell ref="AK98:AL98"/>
    <mergeCell ref="Q97:R97"/>
    <mergeCell ref="U97:V97"/>
    <mergeCell ref="Y97:Z97"/>
    <mergeCell ref="AC97:AD97"/>
    <mergeCell ref="AG97:AH97"/>
    <mergeCell ref="AK95:AL95"/>
    <mergeCell ref="Q96:R96"/>
    <mergeCell ref="U96:V96"/>
    <mergeCell ref="Y96:Z96"/>
    <mergeCell ref="AC96:AD96"/>
    <mergeCell ref="AG96:AH96"/>
    <mergeCell ref="AK96:AL96"/>
    <mergeCell ref="Q95:R95"/>
    <mergeCell ref="U95:V95"/>
    <mergeCell ref="Y95:Z95"/>
    <mergeCell ref="AC95:AD95"/>
    <mergeCell ref="AG95:AH95"/>
    <mergeCell ref="AK101:AL101"/>
    <mergeCell ref="Q102:R102"/>
    <mergeCell ref="U102:V102"/>
    <mergeCell ref="Y102:Z102"/>
    <mergeCell ref="AC102:AD102"/>
    <mergeCell ref="AG102:AH102"/>
    <mergeCell ref="AK102:AL102"/>
    <mergeCell ref="Q101:R101"/>
    <mergeCell ref="U101:V101"/>
    <mergeCell ref="Y101:Z101"/>
    <mergeCell ref="AC101:AD101"/>
    <mergeCell ref="AG101:AH101"/>
    <mergeCell ref="AK99:AL99"/>
    <mergeCell ref="Q100:R100"/>
    <mergeCell ref="U100:V100"/>
    <mergeCell ref="Y100:Z100"/>
    <mergeCell ref="AC100:AD100"/>
    <mergeCell ref="AG100:AH100"/>
    <mergeCell ref="AK100:AL100"/>
    <mergeCell ref="Q99:R99"/>
    <mergeCell ref="U99:V99"/>
    <mergeCell ref="Y99:Z99"/>
    <mergeCell ref="AC99:AD99"/>
    <mergeCell ref="AG99:AH99"/>
    <mergeCell ref="AK105:AL105"/>
    <mergeCell ref="Q106:R106"/>
    <mergeCell ref="U106:V106"/>
    <mergeCell ref="Y106:Z106"/>
    <mergeCell ref="AC106:AD106"/>
    <mergeCell ref="AG106:AH106"/>
    <mergeCell ref="AK106:AL106"/>
    <mergeCell ref="Q105:R105"/>
    <mergeCell ref="U105:V105"/>
    <mergeCell ref="Y105:Z105"/>
    <mergeCell ref="AC105:AD105"/>
    <mergeCell ref="AG105:AH105"/>
    <mergeCell ref="AK103:AL103"/>
    <mergeCell ref="Q104:R104"/>
    <mergeCell ref="U104:V104"/>
    <mergeCell ref="Y104:Z104"/>
    <mergeCell ref="AC104:AD104"/>
    <mergeCell ref="AG104:AH104"/>
    <mergeCell ref="AK104:AL104"/>
    <mergeCell ref="Q103:R103"/>
    <mergeCell ref="U103:V103"/>
    <mergeCell ref="Y103:Z103"/>
    <mergeCell ref="AC103:AD103"/>
    <mergeCell ref="AG103:AH103"/>
    <mergeCell ref="AK109:AL109"/>
    <mergeCell ref="Q110:R110"/>
    <mergeCell ref="U110:V110"/>
    <mergeCell ref="Y110:Z110"/>
    <mergeCell ref="AC110:AD110"/>
    <mergeCell ref="AG110:AH110"/>
    <mergeCell ref="AK110:AL110"/>
    <mergeCell ref="Q109:R109"/>
    <mergeCell ref="U109:V109"/>
    <mergeCell ref="Y109:Z109"/>
    <mergeCell ref="AC109:AD109"/>
    <mergeCell ref="AG109:AH109"/>
    <mergeCell ref="AK107:AL107"/>
    <mergeCell ref="Q108:R108"/>
    <mergeCell ref="U108:V108"/>
    <mergeCell ref="Y108:Z108"/>
    <mergeCell ref="AC108:AD108"/>
    <mergeCell ref="AG108:AH108"/>
    <mergeCell ref="AK108:AL108"/>
    <mergeCell ref="Q107:R107"/>
    <mergeCell ref="U107:V107"/>
    <mergeCell ref="Y107:Z107"/>
    <mergeCell ref="AC107:AD107"/>
    <mergeCell ref="AG107:AH107"/>
    <mergeCell ref="AK113:AL113"/>
    <mergeCell ref="Q114:R114"/>
    <mergeCell ref="U114:V114"/>
    <mergeCell ref="Y114:Z114"/>
    <mergeCell ref="AC114:AD114"/>
    <mergeCell ref="AG114:AH114"/>
    <mergeCell ref="AK114:AL114"/>
    <mergeCell ref="Q113:R113"/>
    <mergeCell ref="U113:V113"/>
    <mergeCell ref="Y113:Z113"/>
    <mergeCell ref="AC113:AD113"/>
    <mergeCell ref="AG113:AH113"/>
    <mergeCell ref="AK111:AL111"/>
    <mergeCell ref="Q112:R112"/>
    <mergeCell ref="U112:V112"/>
    <mergeCell ref="Y112:Z112"/>
    <mergeCell ref="AC112:AD112"/>
    <mergeCell ref="AG112:AH112"/>
    <mergeCell ref="AK112:AL112"/>
    <mergeCell ref="Q111:R111"/>
    <mergeCell ref="U111:V111"/>
    <mergeCell ref="Y111:Z111"/>
    <mergeCell ref="AC111:AD111"/>
    <mergeCell ref="AG111:AH111"/>
    <mergeCell ref="AK117:AL117"/>
    <mergeCell ref="Q118:R118"/>
    <mergeCell ref="U118:V118"/>
    <mergeCell ref="Y118:Z118"/>
    <mergeCell ref="AC118:AD118"/>
    <mergeCell ref="AG118:AH118"/>
    <mergeCell ref="AK118:AL118"/>
    <mergeCell ref="Q117:R117"/>
    <mergeCell ref="U117:V117"/>
    <mergeCell ref="Y117:Z117"/>
    <mergeCell ref="AC117:AD117"/>
    <mergeCell ref="AG117:AH117"/>
    <mergeCell ref="AK115:AL115"/>
    <mergeCell ref="Q116:R116"/>
    <mergeCell ref="U116:V116"/>
    <mergeCell ref="Y116:Z116"/>
    <mergeCell ref="AC116:AD116"/>
    <mergeCell ref="AG116:AH116"/>
    <mergeCell ref="AK116:AL116"/>
    <mergeCell ref="Q115:R115"/>
    <mergeCell ref="U115:V115"/>
    <mergeCell ref="Y115:Z115"/>
    <mergeCell ref="AC115:AD115"/>
    <mergeCell ref="AG115:AH115"/>
    <mergeCell ref="AK121:AL121"/>
    <mergeCell ref="Q122:R122"/>
    <mergeCell ref="U122:V122"/>
    <mergeCell ref="Y122:Z122"/>
    <mergeCell ref="AC122:AD122"/>
    <mergeCell ref="AG122:AH122"/>
    <mergeCell ref="AK122:AL122"/>
    <mergeCell ref="Q121:R121"/>
    <mergeCell ref="U121:V121"/>
    <mergeCell ref="Y121:Z121"/>
    <mergeCell ref="AC121:AD121"/>
    <mergeCell ref="AG121:AH121"/>
    <mergeCell ref="AK119:AL119"/>
    <mergeCell ref="Q120:R120"/>
    <mergeCell ref="U120:V120"/>
    <mergeCell ref="Y120:Z120"/>
    <mergeCell ref="AC120:AD120"/>
    <mergeCell ref="AG120:AH120"/>
    <mergeCell ref="AK120:AL120"/>
    <mergeCell ref="Q119:R119"/>
    <mergeCell ref="U119:V119"/>
    <mergeCell ref="Y119:Z119"/>
    <mergeCell ref="AC119:AD119"/>
    <mergeCell ref="AG119:AH119"/>
    <mergeCell ref="AK125:AL125"/>
    <mergeCell ref="Q126:R126"/>
    <mergeCell ref="U126:V126"/>
    <mergeCell ref="Y126:Z126"/>
    <mergeCell ref="AC126:AD126"/>
    <mergeCell ref="AG126:AH126"/>
    <mergeCell ref="AK126:AL126"/>
    <mergeCell ref="Q125:R125"/>
    <mergeCell ref="U125:V125"/>
    <mergeCell ref="Y125:Z125"/>
    <mergeCell ref="AC125:AD125"/>
    <mergeCell ref="AG125:AH125"/>
    <mergeCell ref="AK123:AL123"/>
    <mergeCell ref="Q124:R124"/>
    <mergeCell ref="U124:V124"/>
    <mergeCell ref="Y124:Z124"/>
    <mergeCell ref="AC124:AD124"/>
    <mergeCell ref="AG124:AH124"/>
    <mergeCell ref="AK124:AL124"/>
    <mergeCell ref="Q123:R123"/>
    <mergeCell ref="U123:V123"/>
    <mergeCell ref="Y123:Z123"/>
    <mergeCell ref="AC123:AD123"/>
    <mergeCell ref="AG123:AH123"/>
    <mergeCell ref="AK129:AL129"/>
    <mergeCell ref="Q130:R130"/>
    <mergeCell ref="U130:V130"/>
    <mergeCell ref="Y130:Z130"/>
    <mergeCell ref="AC130:AD130"/>
    <mergeCell ref="AG130:AH130"/>
    <mergeCell ref="AK130:AL130"/>
    <mergeCell ref="Q129:R129"/>
    <mergeCell ref="U129:V129"/>
    <mergeCell ref="Y129:Z129"/>
    <mergeCell ref="AC129:AD129"/>
    <mergeCell ref="AG129:AH129"/>
    <mergeCell ref="AK127:AL127"/>
    <mergeCell ref="Q128:R128"/>
    <mergeCell ref="U128:V128"/>
    <mergeCell ref="Y128:Z128"/>
    <mergeCell ref="AC128:AD128"/>
    <mergeCell ref="AG128:AH128"/>
    <mergeCell ref="AK128:AL128"/>
    <mergeCell ref="Q127:R127"/>
    <mergeCell ref="U127:V127"/>
    <mergeCell ref="Y127:Z127"/>
    <mergeCell ref="AC127:AD127"/>
    <mergeCell ref="AG127:AH127"/>
    <mergeCell ref="AK133:AL133"/>
    <mergeCell ref="Q134:R134"/>
    <mergeCell ref="U134:V134"/>
    <mergeCell ref="Y134:Z134"/>
    <mergeCell ref="AC134:AD134"/>
    <mergeCell ref="AG134:AH134"/>
    <mergeCell ref="AK134:AL134"/>
    <mergeCell ref="Q133:R133"/>
    <mergeCell ref="U133:V133"/>
    <mergeCell ref="Y133:Z133"/>
    <mergeCell ref="AC133:AD133"/>
    <mergeCell ref="AG133:AH133"/>
    <mergeCell ref="AK131:AL131"/>
    <mergeCell ref="Q132:R132"/>
    <mergeCell ref="U132:V132"/>
    <mergeCell ref="Y132:Z132"/>
    <mergeCell ref="AC132:AD132"/>
    <mergeCell ref="AG132:AH132"/>
    <mergeCell ref="AK132:AL132"/>
    <mergeCell ref="Q131:R131"/>
    <mergeCell ref="U131:V131"/>
    <mergeCell ref="Y131:Z131"/>
    <mergeCell ref="AC131:AD131"/>
    <mergeCell ref="AG131:AH131"/>
    <mergeCell ref="AK137:AL137"/>
    <mergeCell ref="Q138:R138"/>
    <mergeCell ref="U138:V138"/>
    <mergeCell ref="Y138:Z138"/>
    <mergeCell ref="AC138:AD138"/>
    <mergeCell ref="AG138:AH138"/>
    <mergeCell ref="AK138:AL138"/>
    <mergeCell ref="Q137:R137"/>
    <mergeCell ref="U137:V137"/>
    <mergeCell ref="Y137:Z137"/>
    <mergeCell ref="AC137:AD137"/>
    <mergeCell ref="AG137:AH137"/>
    <mergeCell ref="AK135:AL135"/>
    <mergeCell ref="Q136:R136"/>
    <mergeCell ref="U136:V136"/>
    <mergeCell ref="Y136:Z136"/>
    <mergeCell ref="AC136:AD136"/>
    <mergeCell ref="AG136:AH136"/>
    <mergeCell ref="AK136:AL136"/>
    <mergeCell ref="Q135:R135"/>
    <mergeCell ref="U135:V135"/>
    <mergeCell ref="Y135:Z135"/>
    <mergeCell ref="AC135:AD135"/>
    <mergeCell ref="AG135:AH135"/>
    <mergeCell ref="AK141:AL141"/>
    <mergeCell ref="Q142:R142"/>
    <mergeCell ref="U142:V142"/>
    <mergeCell ref="Y142:Z142"/>
    <mergeCell ref="AC142:AD142"/>
    <mergeCell ref="AG142:AH142"/>
    <mergeCell ref="AK142:AL142"/>
    <mergeCell ref="Q141:R141"/>
    <mergeCell ref="U141:V141"/>
    <mergeCell ref="Y141:Z141"/>
    <mergeCell ref="AC141:AD141"/>
    <mergeCell ref="AG141:AH141"/>
    <mergeCell ref="AK139:AL139"/>
    <mergeCell ref="Q140:R140"/>
    <mergeCell ref="U140:V140"/>
    <mergeCell ref="Y140:Z140"/>
    <mergeCell ref="AC140:AD140"/>
    <mergeCell ref="AG140:AH140"/>
    <mergeCell ref="AK140:AL140"/>
    <mergeCell ref="Q139:R139"/>
    <mergeCell ref="U139:V139"/>
    <mergeCell ref="Y139:Z139"/>
    <mergeCell ref="AC139:AD139"/>
    <mergeCell ref="AG139:AH139"/>
    <mergeCell ref="AK145:AL145"/>
    <mergeCell ref="Q146:R146"/>
    <mergeCell ref="U146:V146"/>
    <mergeCell ref="Y146:Z146"/>
    <mergeCell ref="AC146:AD146"/>
    <mergeCell ref="AG146:AH146"/>
    <mergeCell ref="AK146:AL146"/>
    <mergeCell ref="Q145:R145"/>
    <mergeCell ref="U145:V145"/>
    <mergeCell ref="Y145:Z145"/>
    <mergeCell ref="AC145:AD145"/>
    <mergeCell ref="AG145:AH145"/>
    <mergeCell ref="AK143:AL143"/>
    <mergeCell ref="Q144:R144"/>
    <mergeCell ref="U144:V144"/>
    <mergeCell ref="Y144:Z144"/>
    <mergeCell ref="AC144:AD144"/>
    <mergeCell ref="AG144:AH144"/>
    <mergeCell ref="AK144:AL144"/>
    <mergeCell ref="Q143:R143"/>
    <mergeCell ref="U143:V143"/>
    <mergeCell ref="Y143:Z143"/>
    <mergeCell ref="AC143:AD143"/>
    <mergeCell ref="AG143:AH143"/>
    <mergeCell ref="AK149:AL149"/>
    <mergeCell ref="Q150:R150"/>
    <mergeCell ref="U150:V150"/>
    <mergeCell ref="Y150:Z150"/>
    <mergeCell ref="AC150:AD150"/>
    <mergeCell ref="AG150:AH150"/>
    <mergeCell ref="AK150:AL150"/>
    <mergeCell ref="Q149:R149"/>
    <mergeCell ref="U149:V149"/>
    <mergeCell ref="Y149:Z149"/>
    <mergeCell ref="AC149:AD149"/>
    <mergeCell ref="AG149:AH149"/>
    <mergeCell ref="AK147:AL147"/>
    <mergeCell ref="Q148:R148"/>
    <mergeCell ref="U148:V148"/>
    <mergeCell ref="Y148:Z148"/>
    <mergeCell ref="AC148:AD148"/>
    <mergeCell ref="AG148:AH148"/>
    <mergeCell ref="AK148:AL148"/>
    <mergeCell ref="Q147:R147"/>
    <mergeCell ref="U147:V147"/>
    <mergeCell ref="Y147:Z147"/>
    <mergeCell ref="AC147:AD147"/>
    <mergeCell ref="AG147:AH147"/>
    <mergeCell ref="AK153:AL153"/>
    <mergeCell ref="Q154:R154"/>
    <mergeCell ref="U154:V154"/>
    <mergeCell ref="Y154:Z154"/>
    <mergeCell ref="AC154:AD154"/>
    <mergeCell ref="AG154:AH154"/>
    <mergeCell ref="AK154:AL154"/>
    <mergeCell ref="Q153:R153"/>
    <mergeCell ref="U153:V153"/>
    <mergeCell ref="Y153:Z153"/>
    <mergeCell ref="AC153:AD153"/>
    <mergeCell ref="AG153:AH153"/>
    <mergeCell ref="AK151:AL151"/>
    <mergeCell ref="Q152:R152"/>
    <mergeCell ref="U152:V152"/>
    <mergeCell ref="Y152:Z152"/>
    <mergeCell ref="AC152:AD152"/>
    <mergeCell ref="AG152:AH152"/>
    <mergeCell ref="AK152:AL152"/>
    <mergeCell ref="Q151:R151"/>
    <mergeCell ref="U151:V151"/>
    <mergeCell ref="Y151:Z151"/>
    <mergeCell ref="AC151:AD151"/>
    <mergeCell ref="AG151:AH151"/>
    <mergeCell ref="AK157:AL157"/>
    <mergeCell ref="Q158:R158"/>
    <mergeCell ref="U158:V158"/>
    <mergeCell ref="Y158:Z158"/>
    <mergeCell ref="AC158:AD158"/>
    <mergeCell ref="AG158:AH158"/>
    <mergeCell ref="AK158:AL158"/>
    <mergeCell ref="Q157:R157"/>
    <mergeCell ref="U157:V157"/>
    <mergeCell ref="Y157:Z157"/>
    <mergeCell ref="AC157:AD157"/>
    <mergeCell ref="AG157:AH157"/>
    <mergeCell ref="AK155:AL155"/>
    <mergeCell ref="Q156:R156"/>
    <mergeCell ref="U156:V156"/>
    <mergeCell ref="Y156:Z156"/>
    <mergeCell ref="AC156:AD156"/>
    <mergeCell ref="AG156:AH156"/>
    <mergeCell ref="AK156:AL156"/>
    <mergeCell ref="Q155:R155"/>
    <mergeCell ref="U155:V155"/>
    <mergeCell ref="Y155:Z155"/>
    <mergeCell ref="AC155:AD155"/>
    <mergeCell ref="AG155:AH155"/>
    <mergeCell ref="AK161:AL161"/>
    <mergeCell ref="Q162:R162"/>
    <mergeCell ref="U162:V162"/>
    <mergeCell ref="Y162:Z162"/>
    <mergeCell ref="AC162:AD162"/>
    <mergeCell ref="AG162:AH162"/>
    <mergeCell ref="AK162:AL162"/>
    <mergeCell ref="Q161:R161"/>
    <mergeCell ref="U161:V161"/>
    <mergeCell ref="Y161:Z161"/>
    <mergeCell ref="AC161:AD161"/>
    <mergeCell ref="AG161:AH161"/>
    <mergeCell ref="AK159:AL159"/>
    <mergeCell ref="Q160:R160"/>
    <mergeCell ref="U160:V160"/>
    <mergeCell ref="Y160:Z160"/>
    <mergeCell ref="AC160:AD160"/>
    <mergeCell ref="AG160:AH160"/>
    <mergeCell ref="AK160:AL160"/>
    <mergeCell ref="Q159:R159"/>
    <mergeCell ref="U159:V159"/>
    <mergeCell ref="Y159:Z159"/>
    <mergeCell ref="AC159:AD159"/>
    <mergeCell ref="AG159:AH159"/>
    <mergeCell ref="AK165:AL165"/>
    <mergeCell ref="Q166:R166"/>
    <mergeCell ref="U166:V166"/>
    <mergeCell ref="Y166:Z166"/>
    <mergeCell ref="AC166:AD166"/>
    <mergeCell ref="AG166:AH166"/>
    <mergeCell ref="AK166:AL166"/>
    <mergeCell ref="Q165:R165"/>
    <mergeCell ref="U165:V165"/>
    <mergeCell ref="Y165:Z165"/>
    <mergeCell ref="AC165:AD165"/>
    <mergeCell ref="AG165:AH165"/>
    <mergeCell ref="AK163:AL163"/>
    <mergeCell ref="Q164:R164"/>
    <mergeCell ref="U164:V164"/>
    <mergeCell ref="Y164:Z164"/>
    <mergeCell ref="AC164:AD164"/>
    <mergeCell ref="AG164:AH164"/>
    <mergeCell ref="AK164:AL164"/>
    <mergeCell ref="Q163:R163"/>
    <mergeCell ref="U163:V163"/>
    <mergeCell ref="Y163:Z163"/>
    <mergeCell ref="AC163:AD163"/>
    <mergeCell ref="AG163:AH163"/>
    <mergeCell ref="AK169:AL169"/>
    <mergeCell ref="Q170:R170"/>
    <mergeCell ref="U170:V170"/>
    <mergeCell ref="Y170:Z170"/>
    <mergeCell ref="AC170:AD170"/>
    <mergeCell ref="AG170:AH170"/>
    <mergeCell ref="AK170:AL170"/>
    <mergeCell ref="Q169:R169"/>
    <mergeCell ref="U169:V169"/>
    <mergeCell ref="Y169:Z169"/>
    <mergeCell ref="AC169:AD169"/>
    <mergeCell ref="AG169:AH169"/>
    <mergeCell ref="AK167:AL167"/>
    <mergeCell ref="Q168:R168"/>
    <mergeCell ref="U168:V168"/>
    <mergeCell ref="Y168:Z168"/>
    <mergeCell ref="AC168:AD168"/>
    <mergeCell ref="AG168:AH168"/>
    <mergeCell ref="AK168:AL168"/>
    <mergeCell ref="Q167:R167"/>
    <mergeCell ref="U167:V167"/>
    <mergeCell ref="Y167:Z167"/>
    <mergeCell ref="AC167:AD167"/>
    <mergeCell ref="AG167:AH167"/>
    <mergeCell ref="AK173:AL173"/>
    <mergeCell ref="Q174:R174"/>
    <mergeCell ref="U174:V174"/>
    <mergeCell ref="Y174:Z174"/>
    <mergeCell ref="AC174:AD174"/>
    <mergeCell ref="AG174:AH174"/>
    <mergeCell ref="AK174:AL174"/>
    <mergeCell ref="Q173:R173"/>
    <mergeCell ref="U173:V173"/>
    <mergeCell ref="Y173:Z173"/>
    <mergeCell ref="AC173:AD173"/>
    <mergeCell ref="AG173:AH173"/>
    <mergeCell ref="AK171:AL171"/>
    <mergeCell ref="Q172:R172"/>
    <mergeCell ref="U172:V172"/>
    <mergeCell ref="Y172:Z172"/>
    <mergeCell ref="AC172:AD172"/>
    <mergeCell ref="AG172:AH172"/>
    <mergeCell ref="AK172:AL172"/>
    <mergeCell ref="Q171:R171"/>
    <mergeCell ref="U171:V171"/>
    <mergeCell ref="Y171:Z171"/>
    <mergeCell ref="AC171:AD171"/>
    <mergeCell ref="AG171:AH171"/>
    <mergeCell ref="AK177:AL177"/>
    <mergeCell ref="Q178:R178"/>
    <mergeCell ref="U178:V178"/>
    <mergeCell ref="Y178:Z178"/>
    <mergeCell ref="AC178:AD178"/>
    <mergeCell ref="AG178:AH178"/>
    <mergeCell ref="AK178:AL178"/>
    <mergeCell ref="Q177:R177"/>
    <mergeCell ref="U177:V177"/>
    <mergeCell ref="Y177:Z177"/>
    <mergeCell ref="AC177:AD177"/>
    <mergeCell ref="AG177:AH177"/>
    <mergeCell ref="AK175:AL175"/>
    <mergeCell ref="Q176:R176"/>
    <mergeCell ref="U176:V176"/>
    <mergeCell ref="Y176:Z176"/>
    <mergeCell ref="AC176:AD176"/>
    <mergeCell ref="AG176:AH176"/>
    <mergeCell ref="AK176:AL176"/>
    <mergeCell ref="Q175:R175"/>
    <mergeCell ref="U175:V175"/>
    <mergeCell ref="Y175:Z175"/>
    <mergeCell ref="AC175:AD175"/>
    <mergeCell ref="AG175:AH175"/>
    <mergeCell ref="AK181:AL181"/>
    <mergeCell ref="Q182:R182"/>
    <mergeCell ref="U182:V182"/>
    <mergeCell ref="Y182:Z182"/>
    <mergeCell ref="AC182:AD182"/>
    <mergeCell ref="AG182:AH182"/>
    <mergeCell ref="AK182:AL182"/>
    <mergeCell ref="Q181:R181"/>
    <mergeCell ref="U181:V181"/>
    <mergeCell ref="Y181:Z181"/>
    <mergeCell ref="AC181:AD181"/>
    <mergeCell ref="AG181:AH181"/>
    <mergeCell ref="AK179:AL179"/>
    <mergeCell ref="Q180:R180"/>
    <mergeCell ref="U180:V180"/>
    <mergeCell ref="Y180:Z180"/>
    <mergeCell ref="AC180:AD180"/>
    <mergeCell ref="AG180:AH180"/>
    <mergeCell ref="AK180:AL180"/>
    <mergeCell ref="Q179:R179"/>
    <mergeCell ref="U179:V179"/>
    <mergeCell ref="Y179:Z179"/>
    <mergeCell ref="AC179:AD179"/>
    <mergeCell ref="AG179:AH179"/>
  </mergeCells>
  <conditionalFormatting sqref="I10:K182">
    <cfRule type="duplicateValues" dxfId="434" priority="30"/>
  </conditionalFormatting>
  <conditionalFormatting sqref="U10:W182 Y10:AA182 AC10:AE182 AG10:AI182 AK10:AM182 N10:S182">
    <cfRule type="expression" dxfId="433" priority="1">
      <formula>$I10&lt;&gt;""</formula>
    </cfRule>
    <cfRule type="expression" dxfId="432" priority="2">
      <formula>$K10&lt;&gt;""</formula>
    </cfRule>
  </conditionalFormatting>
  <conditionalFormatting sqref="S10:S182">
    <cfRule type="cellIs" dxfId="431" priority="23" operator="equal">
      <formula>"CERRADA"</formula>
    </cfRule>
    <cfRule type="cellIs" dxfId="430" priority="24" operator="equal">
      <formula>"CANCELADA"</formula>
    </cfRule>
    <cfRule type="cellIs" dxfId="429" priority="25" operator="equal">
      <formula>"EN EJECUCION"</formula>
    </cfRule>
    <cfRule type="cellIs" dxfId="428" priority="26" operator="equal">
      <formula>"SIN INICIAR"</formula>
    </cfRule>
  </conditionalFormatting>
  <conditionalFormatting sqref="W10:W182">
    <cfRule type="cellIs" dxfId="427" priority="19" operator="equal">
      <formula>"CERRADA"</formula>
    </cfRule>
    <cfRule type="cellIs" dxfId="426" priority="20" operator="equal">
      <formula>"CANCELADA"</formula>
    </cfRule>
    <cfRule type="cellIs" dxfId="425" priority="21" operator="equal">
      <formula>"EN EJECUCION"</formula>
    </cfRule>
    <cfRule type="cellIs" dxfId="424" priority="22" operator="equal">
      <formula>"SIN INICIAR"</formula>
    </cfRule>
  </conditionalFormatting>
  <conditionalFormatting sqref="AA10:AA182">
    <cfRule type="cellIs" dxfId="423" priority="15" operator="equal">
      <formula>"CERRADA"</formula>
    </cfRule>
    <cfRule type="cellIs" dxfId="422" priority="16" operator="equal">
      <formula>"CANCELADA"</formula>
    </cfRule>
    <cfRule type="cellIs" dxfId="421" priority="17" operator="equal">
      <formula>"EN EJECUCION"</formula>
    </cfRule>
    <cfRule type="cellIs" dxfId="420" priority="18" operator="equal">
      <formula>"SIN INICIAR"</formula>
    </cfRule>
  </conditionalFormatting>
  <conditionalFormatting sqref="AE10:AE182">
    <cfRule type="cellIs" dxfId="419" priority="11" operator="equal">
      <formula>"CERRADA"</formula>
    </cfRule>
    <cfRule type="cellIs" dxfId="418" priority="12" operator="equal">
      <formula>"CANCELADA"</formula>
    </cfRule>
    <cfRule type="cellIs" dxfId="417" priority="13" operator="equal">
      <formula>"EN EJECUCION"</formula>
    </cfRule>
    <cfRule type="cellIs" dxfId="416" priority="14" operator="equal">
      <formula>"SIN INICIAR"</formula>
    </cfRule>
  </conditionalFormatting>
  <conditionalFormatting sqref="AI10:AI182">
    <cfRule type="cellIs" dxfId="415" priority="7" operator="equal">
      <formula>"CERRADA"</formula>
    </cfRule>
    <cfRule type="cellIs" dxfId="414" priority="8" operator="equal">
      <formula>"CANCELADA"</formula>
    </cfRule>
    <cfRule type="cellIs" dxfId="413" priority="9" operator="equal">
      <formula>"EN EJECUCION"</formula>
    </cfRule>
    <cfRule type="cellIs" dxfId="412" priority="10" operator="equal">
      <formula>"SIN INICIAR"</formula>
    </cfRule>
  </conditionalFormatting>
  <conditionalFormatting sqref="AM10:AM182">
    <cfRule type="cellIs" dxfId="411" priority="3" operator="equal">
      <formula>"CERRADA"</formula>
    </cfRule>
    <cfRule type="cellIs" dxfId="410" priority="4" operator="equal">
      <formula>"CANCELADA"</formula>
    </cfRule>
    <cfRule type="cellIs" dxfId="409" priority="5" operator="equal">
      <formula>"EN EJECUCION"</formula>
    </cfRule>
    <cfRule type="cellIs" dxfId="408" priority="6" operator="equal">
      <formula>"SIN INICIAR"</formula>
    </cfRule>
  </conditionalFormatting>
  <dataValidations count="1">
    <dataValidation type="list" allowBlank="1" showInputMessage="1" showErrorMessage="1" sqref="AE10:AE182 AA10:AA182 W10:W182 S10:S182 AI10:AI182 AM10:AM182" xr:uid="{00000000-0002-0000-1900-000000000000}">
      <formula1>"SIN INICIAR,EN EJECUCION,CERRADA,CANCELADA"</formula1>
    </dataValidation>
  </dataValidations>
  <pageMargins left="0.31496062992125984" right="0.11811023622047245" top="0.15748031496062992" bottom="0.35433070866141736" header="0.31496062992125984" footer="0.31496062992125984"/>
  <pageSetup scale="49" fitToHeight="20" orientation="landscape" r:id="rId1"/>
  <drawing r:id="rId2"/>
  <legacyDrawing r:id="rId3"/>
  <tableParts count="1">
    <tablePart r:id="rId4"/>
  </tablePart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8">
    <tabColor rgb="FF7030A0"/>
    <pageSetUpPr fitToPage="1"/>
  </sheetPr>
  <dimension ref="A1:AL88"/>
  <sheetViews>
    <sheetView showGridLines="0" topLeftCell="A67" zoomScale="85" zoomScaleNormal="85" zoomScaleSheetLayoutView="90" workbookViewId="0">
      <selection activeCell="E84" sqref="E84"/>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2.140625" style="51" customWidth="1"/>
    <col min="12" max="12" width="4.42578125" style="48" customWidth="1"/>
    <col min="13" max="14" width="37.7109375" style="48" customWidth="1"/>
    <col min="15" max="15" width="25" style="48" customWidth="1"/>
    <col min="16" max="18" width="23.85546875" style="48" customWidth="1"/>
    <col min="19" max="19" width="2.42578125" style="48" customWidth="1"/>
    <col min="20" max="22" width="23.85546875" style="48" customWidth="1"/>
    <col min="23" max="23" width="2.85546875" style="48" customWidth="1"/>
    <col min="24" max="26" width="23.85546875" style="48" customWidth="1"/>
    <col min="27" max="27" width="2.85546875" style="48" customWidth="1"/>
    <col min="28" max="30" width="23.85546875" style="48" customWidth="1"/>
    <col min="31" max="31" width="1.7109375" style="48" customWidth="1"/>
    <col min="32" max="34" width="23.85546875" style="48" customWidth="1"/>
    <col min="35" max="35" width="2.7109375" style="48" customWidth="1"/>
    <col min="36" max="38" width="23.85546875" style="48" customWidth="1"/>
    <col min="39" max="16384" width="11.42578125" style="48"/>
  </cols>
  <sheetData>
    <row r="1" spans="1:38" ht="56.25" customHeight="1" x14ac:dyDescent="0.25">
      <c r="B1" s="160" t="s">
        <v>1413</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COUNTIFS(R$10:R$466,P2)</f>
        <v>0</v>
      </c>
      <c r="R2" t="str">
        <f>IFERROR(Q2/SUM(Q$2:Q$5),"")</f>
        <v/>
      </c>
      <c r="S2"/>
      <c r="T2" t="s">
        <v>1435</v>
      </c>
      <c r="U2">
        <f>COUNTIFS(V$10:V$466,T2)</f>
        <v>0</v>
      </c>
      <c r="V2" t="str">
        <f>IFERROR(U2/SUM(U$2:U$5),"")</f>
        <v/>
      </c>
      <c r="W2"/>
      <c r="X2" t="s">
        <v>1435</v>
      </c>
      <c r="Y2">
        <f>COUNTIFS(Z$10:Z$466,X2)</f>
        <v>0</v>
      </c>
      <c r="Z2" t="str">
        <f>IFERROR(Y2/SUM(Y$2:Y$5),"")</f>
        <v/>
      </c>
      <c r="AA2"/>
      <c r="AB2" t="s">
        <v>1435</v>
      </c>
      <c r="AC2">
        <f>COUNTIFS(AD$10:AD$466,AB2)</f>
        <v>0</v>
      </c>
      <c r="AD2" t="str">
        <f>IFERROR(AC2/SUM(AC$2:AC$5),"")</f>
        <v/>
      </c>
      <c r="AE2"/>
      <c r="AF2" t="s">
        <v>1435</v>
      </c>
      <c r="AG2">
        <f>COUNTIFS(AH$10:AH$466,AF2)</f>
        <v>0</v>
      </c>
      <c r="AH2" t="str">
        <f>IFERROR(AG2/SUM(AG$2:AG$5),"")</f>
        <v/>
      </c>
      <c r="AI2"/>
      <c r="AJ2" t="s">
        <v>1435</v>
      </c>
      <c r="AK2">
        <f>COUNTIFS(AL$10:AL$466,AJ2)</f>
        <v>0</v>
      </c>
      <c r="AL2" t="str">
        <f>IFERROR(AK2/SUM(AK$2:AK$5),"")</f>
        <v/>
      </c>
    </row>
    <row r="3" spans="1:38" x14ac:dyDescent="0.25">
      <c r="A3"/>
      <c r="B3"/>
      <c r="C3" t="s">
        <v>1087</v>
      </c>
      <c r="D3" t="s">
        <v>1088</v>
      </c>
      <c r="E3" t="s">
        <v>1089</v>
      </c>
      <c r="F3"/>
      <c r="H3" s="51"/>
      <c r="J3" s="48"/>
      <c r="K3" s="48"/>
      <c r="P3" t="s">
        <v>1432</v>
      </c>
      <c r="Q3">
        <f>COUNTIFS(R$10:R$466,P3)</f>
        <v>0</v>
      </c>
      <c r="R3" t="str">
        <f t="shared" ref="R3:R5" si="0">IFERROR(Q3/SUM(Q$2:Q$5),"")</f>
        <v/>
      </c>
      <c r="S3"/>
      <c r="T3" t="s">
        <v>1432</v>
      </c>
      <c r="U3">
        <f>COUNTIFS(V$10:V$466,T3)</f>
        <v>0</v>
      </c>
      <c r="V3" t="str">
        <f t="shared" ref="V3:V5" si="1">IFERROR(U3/SUM(U$2:U$5),"")</f>
        <v/>
      </c>
      <c r="W3"/>
      <c r="X3" t="s">
        <v>1432</v>
      </c>
      <c r="Y3">
        <f>COUNTIFS(Z$10:Z$466,X3)</f>
        <v>0</v>
      </c>
      <c r="Z3" t="str">
        <f t="shared" ref="Z3:Z5" si="2">IFERROR(Y3/SUM(Y$2:Y$5),"")</f>
        <v/>
      </c>
      <c r="AA3"/>
      <c r="AB3" t="s">
        <v>1432</v>
      </c>
      <c r="AC3">
        <f>COUNTIFS(AD$10:AD$466,AB3)</f>
        <v>0</v>
      </c>
      <c r="AD3" t="str">
        <f t="shared" ref="AD3:AD5" si="3">IFERROR(AC3/SUM(AC$2:AC$5),"")</f>
        <v/>
      </c>
      <c r="AE3"/>
      <c r="AF3" t="s">
        <v>1432</v>
      </c>
      <c r="AG3">
        <f>COUNTIFS(AH$10:AH$466,AF3)</f>
        <v>0</v>
      </c>
      <c r="AH3" t="str">
        <f t="shared" ref="AH3:AH5" si="4">IFERROR(AG3/SUM(AG$2:AG$5),"")</f>
        <v/>
      </c>
      <c r="AI3"/>
      <c r="AJ3" t="s">
        <v>1432</v>
      </c>
      <c r="AK3">
        <f>COUNTIFS(AL$10:AL$466,AJ3)</f>
        <v>0</v>
      </c>
      <c r="AL3" t="str">
        <f t="shared" ref="AL3:AL5" si="5">IFERROR(AK3/SUM(AK$2:AK$5),"")</f>
        <v/>
      </c>
    </row>
    <row r="4" spans="1:38" ht="26.25" customHeight="1" x14ac:dyDescent="0.25">
      <c r="A4" s="160" t="s">
        <v>1333</v>
      </c>
      <c r="B4" s="160"/>
      <c r="C4">
        <f>COUNTA(H10:H77)</f>
        <v>53</v>
      </c>
      <c r="D4">
        <f t="shared" ref="D4:E4" si="6">COUNTA(I10:I77)</f>
        <v>10</v>
      </c>
      <c r="E4">
        <f t="shared" si="6"/>
        <v>5</v>
      </c>
      <c r="F4"/>
      <c r="H4" s="51"/>
      <c r="J4" s="48"/>
      <c r="K4" s="48"/>
      <c r="P4" t="s">
        <v>1433</v>
      </c>
      <c r="Q4">
        <f>COUNTIFS(R$10:R$466,P4)</f>
        <v>0</v>
      </c>
      <c r="R4" t="str">
        <f t="shared" si="0"/>
        <v/>
      </c>
      <c r="S4"/>
      <c r="T4" t="s">
        <v>1433</v>
      </c>
      <c r="U4">
        <f>COUNTIFS(V$10:V$466,T4)</f>
        <v>0</v>
      </c>
      <c r="V4" t="str">
        <f t="shared" si="1"/>
        <v/>
      </c>
      <c r="W4"/>
      <c r="X4" t="s">
        <v>1433</v>
      </c>
      <c r="Y4">
        <f>COUNTIFS(Z$10:Z$466,X4)</f>
        <v>0</v>
      </c>
      <c r="Z4" t="str">
        <f t="shared" si="2"/>
        <v/>
      </c>
      <c r="AA4"/>
      <c r="AB4" t="s">
        <v>1433</v>
      </c>
      <c r="AC4">
        <f>COUNTIFS(AD$10:AD$466,AB4)</f>
        <v>0</v>
      </c>
      <c r="AD4" t="str">
        <f t="shared" si="3"/>
        <v/>
      </c>
      <c r="AE4"/>
      <c r="AF4" t="s">
        <v>1433</v>
      </c>
      <c r="AG4">
        <f>COUNTIFS(AH$10:AH$466,AF4)</f>
        <v>0</v>
      </c>
      <c r="AH4" t="str">
        <f t="shared" si="4"/>
        <v/>
      </c>
      <c r="AI4"/>
      <c r="AJ4" t="s">
        <v>1433</v>
      </c>
      <c r="AK4">
        <f>COUNTIFS(AL$10:AL$466,AJ4)</f>
        <v>0</v>
      </c>
      <c r="AL4" t="str">
        <f t="shared" si="5"/>
        <v/>
      </c>
    </row>
    <row r="5" spans="1:38" ht="30.75" customHeight="1" x14ac:dyDescent="0.25">
      <c r="A5" s="160" t="s">
        <v>1334</v>
      </c>
      <c r="B5" s="160"/>
      <c r="C5">
        <f>IFERROR(C4/(D4+C4),"")</f>
        <v>0.84126984126984128</v>
      </c>
      <c r="D5"/>
      <c r="E5"/>
      <c r="F5"/>
      <c r="H5" s="51"/>
      <c r="J5" s="48"/>
      <c r="K5" s="48"/>
      <c r="P5" t="s">
        <v>1434</v>
      </c>
      <c r="Q5">
        <f>COUNTIFS(R$10:R$466,P5)</f>
        <v>0</v>
      </c>
      <c r="R5" t="str">
        <f t="shared" si="0"/>
        <v/>
      </c>
      <c r="S5"/>
      <c r="T5" t="s">
        <v>1434</v>
      </c>
      <c r="U5">
        <f>COUNTIFS(V$10:V$466,T5)</f>
        <v>0</v>
      </c>
      <c r="V5" t="str">
        <f t="shared" si="1"/>
        <v/>
      </c>
      <c r="W5"/>
      <c r="X5" t="s">
        <v>1434</v>
      </c>
      <c r="Y5">
        <f>COUNTIFS(Z$10:Z$466,X5)</f>
        <v>0</v>
      </c>
      <c r="Z5" t="str">
        <f t="shared" si="2"/>
        <v/>
      </c>
      <c r="AA5"/>
      <c r="AB5" t="s">
        <v>1434</v>
      </c>
      <c r="AC5">
        <f>COUNTIFS(AD$10:AD$466,AB5)</f>
        <v>0</v>
      </c>
      <c r="AD5" t="str">
        <f t="shared" si="3"/>
        <v/>
      </c>
      <c r="AE5"/>
      <c r="AF5" t="s">
        <v>1434</v>
      </c>
      <c r="AG5">
        <f>COUNTIFS(AH$10:AH$466,AF5)</f>
        <v>0</v>
      </c>
      <c r="AH5" t="str">
        <f t="shared" si="4"/>
        <v/>
      </c>
      <c r="AI5"/>
      <c r="AJ5" t="s">
        <v>1434</v>
      </c>
      <c r="AK5">
        <f>COUNTIFS(AL$10:AL$466,AJ5)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499</v>
      </c>
      <c r="C10" t="s">
        <v>630</v>
      </c>
      <c r="D10" t="s">
        <v>568</v>
      </c>
      <c r="E10">
        <v>1</v>
      </c>
      <c r="F10"/>
      <c r="G10" t="s">
        <v>631</v>
      </c>
      <c r="H10" t="s">
        <v>4158</v>
      </c>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499</v>
      </c>
      <c r="C11" t="s">
        <v>630</v>
      </c>
      <c r="D11" t="s">
        <v>568</v>
      </c>
      <c r="E11">
        <v>2</v>
      </c>
      <c r="F11"/>
      <c r="G11" t="s">
        <v>85</v>
      </c>
      <c r="H11" t="s">
        <v>4158</v>
      </c>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499</v>
      </c>
      <c r="C12" t="s">
        <v>630</v>
      </c>
      <c r="D12" t="s">
        <v>568</v>
      </c>
      <c r="E12">
        <v>2</v>
      </c>
      <c r="F12" t="s">
        <v>1790</v>
      </c>
      <c r="G12" t="s">
        <v>3058</v>
      </c>
      <c r="H12"/>
      <c r="I12" t="s">
        <v>4158</v>
      </c>
      <c r="J12"/>
      <c r="K12" t="s">
        <v>4201</v>
      </c>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499</v>
      </c>
      <c r="C13" t="s">
        <v>630</v>
      </c>
      <c r="D13" t="s">
        <v>568</v>
      </c>
      <c r="E13">
        <v>2</v>
      </c>
      <c r="F13" t="s">
        <v>1792</v>
      </c>
      <c r="G13" t="s">
        <v>3059</v>
      </c>
      <c r="H13" t="s">
        <v>4158</v>
      </c>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499</v>
      </c>
      <c r="C14" t="s">
        <v>121</v>
      </c>
      <c r="D14" t="s">
        <v>568</v>
      </c>
      <c r="E14">
        <v>3</v>
      </c>
      <c r="F14"/>
      <c r="G14" t="s">
        <v>308</v>
      </c>
      <c r="H14"/>
      <c r="I14"/>
      <c r="J14" t="s">
        <v>4158</v>
      </c>
      <c r="K14"/>
      <c r="M14"/>
      <c r="N14"/>
      <c r="O14"/>
      <c r="P14" s="160"/>
      <c r="Q14" s="160"/>
      <c r="R14"/>
      <c r="T14" s="160"/>
      <c r="U14" s="160"/>
      <c r="V14"/>
      <c r="X14" s="160"/>
      <c r="Y14" s="160"/>
      <c r="Z14"/>
      <c r="AB14" s="160"/>
      <c r="AC14" s="160"/>
      <c r="AD14"/>
      <c r="AF14" s="160"/>
      <c r="AG14" s="160"/>
      <c r="AH14"/>
      <c r="AJ14" s="160"/>
      <c r="AK14" s="160"/>
      <c r="AL14"/>
    </row>
    <row r="15" spans="1:38" ht="15.75" thickBot="1" x14ac:dyDescent="0.3">
      <c r="A15" t="s">
        <v>0</v>
      </c>
      <c r="B15" t="s">
        <v>499</v>
      </c>
      <c r="C15" t="s">
        <v>121</v>
      </c>
      <c r="D15" t="s">
        <v>568</v>
      </c>
      <c r="E15">
        <v>4</v>
      </c>
      <c r="F15"/>
      <c r="G15" t="s">
        <v>512</v>
      </c>
      <c r="H15"/>
      <c r="I15"/>
      <c r="J15" t="s">
        <v>4158</v>
      </c>
      <c r="K15"/>
      <c r="M15"/>
      <c r="N15"/>
      <c r="O15"/>
      <c r="P15" s="160"/>
      <c r="Q15" s="160"/>
      <c r="R15"/>
      <c r="T15" s="160"/>
      <c r="U15" s="160"/>
      <c r="V15"/>
      <c r="X15" s="160"/>
      <c r="Y15" s="160"/>
      <c r="Z15"/>
      <c r="AB15" s="160"/>
      <c r="AC15" s="160"/>
      <c r="AD15"/>
      <c r="AF15" s="160"/>
      <c r="AG15" s="160"/>
      <c r="AH15"/>
      <c r="AJ15" s="160"/>
      <c r="AK15" s="160"/>
      <c r="AL15"/>
    </row>
    <row r="16" spans="1:38" ht="15.75" thickTop="1" x14ac:dyDescent="0.25">
      <c r="A16" t="s">
        <v>24</v>
      </c>
      <c r="B16" t="s">
        <v>499</v>
      </c>
      <c r="C16" t="s">
        <v>386</v>
      </c>
      <c r="D16" t="s">
        <v>568</v>
      </c>
      <c r="E16">
        <v>5</v>
      </c>
      <c r="F16"/>
      <c r="G16" t="s">
        <v>341</v>
      </c>
      <c r="H16" t="s">
        <v>4158</v>
      </c>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499</v>
      </c>
      <c r="C17" t="s">
        <v>386</v>
      </c>
      <c r="D17" t="s">
        <v>568</v>
      </c>
      <c r="E17">
        <v>5</v>
      </c>
      <c r="F17" t="s">
        <v>1578</v>
      </c>
      <c r="G17" t="s">
        <v>3060</v>
      </c>
      <c r="H17" t="s">
        <v>4158</v>
      </c>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499</v>
      </c>
      <c r="C18" t="s">
        <v>386</v>
      </c>
      <c r="D18" t="s">
        <v>568</v>
      </c>
      <c r="E18">
        <v>5</v>
      </c>
      <c r="F18" t="s">
        <v>1580</v>
      </c>
      <c r="G18" t="s">
        <v>2346</v>
      </c>
      <c r="H18" t="s">
        <v>4158</v>
      </c>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499</v>
      </c>
      <c r="C19" t="s">
        <v>386</v>
      </c>
      <c r="D19" t="s">
        <v>568</v>
      </c>
      <c r="E19">
        <v>5</v>
      </c>
      <c r="F19" t="s">
        <v>1582</v>
      </c>
      <c r="G19" t="s">
        <v>3061</v>
      </c>
      <c r="H19" t="s">
        <v>4158</v>
      </c>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499</v>
      </c>
      <c r="C20" t="s">
        <v>386</v>
      </c>
      <c r="D20" t="s">
        <v>568</v>
      </c>
      <c r="E20">
        <v>5</v>
      </c>
      <c r="F20" t="s">
        <v>1584</v>
      </c>
      <c r="G20" t="s">
        <v>3062</v>
      </c>
      <c r="H20" t="s">
        <v>4158</v>
      </c>
      <c r="I20"/>
      <c r="J20"/>
      <c r="K20" t="s">
        <v>4176</v>
      </c>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499</v>
      </c>
      <c r="C21" t="s">
        <v>386</v>
      </c>
      <c r="D21" t="s">
        <v>568</v>
      </c>
      <c r="E21">
        <v>6</v>
      </c>
      <c r="F21"/>
      <c r="G21" t="s">
        <v>632</v>
      </c>
      <c r="H21" t="s">
        <v>4158</v>
      </c>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499</v>
      </c>
      <c r="C22" t="s">
        <v>386</v>
      </c>
      <c r="D22" t="s">
        <v>568</v>
      </c>
      <c r="E22">
        <v>7</v>
      </c>
      <c r="F22"/>
      <c r="G22" t="s">
        <v>633</v>
      </c>
      <c r="H22" t="s">
        <v>4158</v>
      </c>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499</v>
      </c>
      <c r="C23" t="s">
        <v>386</v>
      </c>
      <c r="D23" t="s">
        <v>568</v>
      </c>
      <c r="E23">
        <v>8</v>
      </c>
      <c r="F23"/>
      <c r="G23" t="s">
        <v>634</v>
      </c>
      <c r="H23" t="s">
        <v>4158</v>
      </c>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499</v>
      </c>
      <c r="C24" t="s">
        <v>386</v>
      </c>
      <c r="D24" t="s">
        <v>568</v>
      </c>
      <c r="E24">
        <v>9</v>
      </c>
      <c r="F24"/>
      <c r="G24" t="s">
        <v>635</v>
      </c>
      <c r="H24" t="s">
        <v>4158</v>
      </c>
      <c r="I24"/>
      <c r="J24"/>
      <c r="K24"/>
      <c r="M24"/>
      <c r="N24"/>
      <c r="O24"/>
      <c r="P24" s="160"/>
      <c r="Q24" s="160"/>
      <c r="R24"/>
      <c r="T24" s="160"/>
      <c r="U24" s="160"/>
      <c r="V24"/>
      <c r="X24" s="160"/>
      <c r="Y24" s="160"/>
      <c r="Z24"/>
      <c r="AB24" s="160"/>
      <c r="AC24" s="160"/>
      <c r="AD24"/>
      <c r="AF24" s="160"/>
      <c r="AG24" s="160"/>
      <c r="AH24"/>
      <c r="AJ24" s="160"/>
      <c r="AK24" s="160"/>
      <c r="AL24"/>
    </row>
    <row r="25" spans="1:38" ht="15.75" thickBot="1" x14ac:dyDescent="0.3">
      <c r="A25" t="s">
        <v>24</v>
      </c>
      <c r="B25" t="s">
        <v>499</v>
      </c>
      <c r="C25" t="s">
        <v>636</v>
      </c>
      <c r="D25" t="s">
        <v>568</v>
      </c>
      <c r="E25">
        <v>10</v>
      </c>
      <c r="F25"/>
      <c r="G25" t="s">
        <v>313</v>
      </c>
      <c r="H25" t="s">
        <v>4158</v>
      </c>
      <c r="I25"/>
      <c r="J25"/>
      <c r="K25"/>
      <c r="M25"/>
      <c r="N25"/>
      <c r="O25"/>
      <c r="P25" s="160"/>
      <c r="Q25" s="160"/>
      <c r="R25"/>
      <c r="T25" s="160"/>
      <c r="U25" s="160"/>
      <c r="V25"/>
      <c r="X25" s="160"/>
      <c r="Y25" s="160"/>
      <c r="Z25"/>
      <c r="AB25" s="160"/>
      <c r="AC25" s="160"/>
      <c r="AD25"/>
      <c r="AF25" s="160"/>
      <c r="AG25" s="160"/>
      <c r="AH25"/>
      <c r="AJ25" s="160"/>
      <c r="AK25" s="160"/>
      <c r="AL25"/>
    </row>
    <row r="26" spans="1:38" ht="15.75" thickTop="1" x14ac:dyDescent="0.25">
      <c r="A26" t="s">
        <v>125</v>
      </c>
      <c r="B26" t="s">
        <v>499</v>
      </c>
      <c r="C26" t="s">
        <v>507</v>
      </c>
      <c r="D26" t="s">
        <v>568</v>
      </c>
      <c r="E26">
        <v>11</v>
      </c>
      <c r="F26"/>
      <c r="G26" t="s">
        <v>637</v>
      </c>
      <c r="H26" t="s">
        <v>4158</v>
      </c>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125</v>
      </c>
      <c r="B27" t="s">
        <v>499</v>
      </c>
      <c r="C27" t="s">
        <v>507</v>
      </c>
      <c r="D27" t="s">
        <v>568</v>
      </c>
      <c r="E27">
        <v>11</v>
      </c>
      <c r="F27" t="s">
        <v>2007</v>
      </c>
      <c r="G27" t="s">
        <v>3063</v>
      </c>
      <c r="H27" t="s">
        <v>4158</v>
      </c>
      <c r="I27"/>
      <c r="J27"/>
      <c r="K27">
        <v>4</v>
      </c>
      <c r="M27"/>
      <c r="N27"/>
      <c r="O27"/>
      <c r="P27" s="160"/>
      <c r="Q27" s="160"/>
      <c r="R27"/>
      <c r="T27" s="160"/>
      <c r="U27" s="160"/>
      <c r="V27"/>
      <c r="X27" s="160"/>
      <c r="Y27" s="160"/>
      <c r="Z27"/>
      <c r="AB27" s="160"/>
      <c r="AC27" s="160"/>
      <c r="AD27"/>
      <c r="AF27" s="160"/>
      <c r="AG27" s="160"/>
      <c r="AH27"/>
      <c r="AJ27" s="160"/>
      <c r="AK27" s="160"/>
      <c r="AL27"/>
    </row>
    <row r="28" spans="1:38" x14ac:dyDescent="0.25">
      <c r="A28" t="s">
        <v>125</v>
      </c>
      <c r="B28" t="s">
        <v>499</v>
      </c>
      <c r="C28" t="s">
        <v>507</v>
      </c>
      <c r="D28" t="s">
        <v>568</v>
      </c>
      <c r="E28">
        <v>11</v>
      </c>
      <c r="F28" t="s">
        <v>2009</v>
      </c>
      <c r="G28" t="s">
        <v>3064</v>
      </c>
      <c r="H28"/>
      <c r="I28" t="s">
        <v>4158</v>
      </c>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125</v>
      </c>
      <c r="B29" t="s">
        <v>499</v>
      </c>
      <c r="C29" t="s">
        <v>507</v>
      </c>
      <c r="D29" t="s">
        <v>568</v>
      </c>
      <c r="E29">
        <v>12</v>
      </c>
      <c r="F29"/>
      <c r="G29" t="s">
        <v>638</v>
      </c>
      <c r="H29" t="s">
        <v>4158</v>
      </c>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125</v>
      </c>
      <c r="B30" t="s">
        <v>499</v>
      </c>
      <c r="C30" t="s">
        <v>507</v>
      </c>
      <c r="D30" t="s">
        <v>568</v>
      </c>
      <c r="E30">
        <v>12</v>
      </c>
      <c r="F30" t="s">
        <v>1913</v>
      </c>
      <c r="G30" t="s">
        <v>3065</v>
      </c>
      <c r="H30"/>
      <c r="I30" t="s">
        <v>4158</v>
      </c>
      <c r="J30"/>
      <c r="K30">
        <v>1</v>
      </c>
      <c r="M30"/>
      <c r="N30"/>
      <c r="O30"/>
      <c r="P30" s="160"/>
      <c r="Q30" s="160"/>
      <c r="R30"/>
      <c r="T30" s="160"/>
      <c r="U30" s="160"/>
      <c r="V30"/>
      <c r="X30" s="160"/>
      <c r="Y30" s="160"/>
      <c r="Z30"/>
      <c r="AB30" s="160"/>
      <c r="AC30" s="160"/>
      <c r="AD30"/>
      <c r="AF30" s="160"/>
      <c r="AG30" s="160"/>
      <c r="AH30"/>
      <c r="AJ30" s="160"/>
      <c r="AK30" s="160"/>
      <c r="AL30"/>
    </row>
    <row r="31" spans="1:38" x14ac:dyDescent="0.25">
      <c r="A31" t="s">
        <v>125</v>
      </c>
      <c r="B31" t="s">
        <v>499</v>
      </c>
      <c r="C31" t="s">
        <v>507</v>
      </c>
      <c r="D31" t="s">
        <v>568</v>
      </c>
      <c r="E31">
        <v>12</v>
      </c>
      <c r="F31" t="s">
        <v>1915</v>
      </c>
      <c r="G31" t="s">
        <v>3066</v>
      </c>
      <c r="H31" t="s">
        <v>4158</v>
      </c>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125</v>
      </c>
      <c r="B32" t="s">
        <v>499</v>
      </c>
      <c r="C32" t="s">
        <v>507</v>
      </c>
      <c r="D32" t="s">
        <v>568</v>
      </c>
      <c r="E32">
        <v>12</v>
      </c>
      <c r="F32" t="s">
        <v>1917</v>
      </c>
      <c r="G32" t="s">
        <v>3067</v>
      </c>
      <c r="H32" t="s">
        <v>4158</v>
      </c>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125</v>
      </c>
      <c r="B33" t="s">
        <v>499</v>
      </c>
      <c r="C33" t="s">
        <v>507</v>
      </c>
      <c r="D33" t="s">
        <v>568</v>
      </c>
      <c r="E33">
        <v>12</v>
      </c>
      <c r="F33" t="s">
        <v>1919</v>
      </c>
      <c r="G33" t="s">
        <v>3068</v>
      </c>
      <c r="H33" t="s">
        <v>4158</v>
      </c>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125</v>
      </c>
      <c r="B34" t="s">
        <v>499</v>
      </c>
      <c r="C34" t="s">
        <v>507</v>
      </c>
      <c r="D34" t="s">
        <v>568</v>
      </c>
      <c r="E34">
        <v>12</v>
      </c>
      <c r="F34" t="s">
        <v>1921</v>
      </c>
      <c r="G34" t="s">
        <v>2860</v>
      </c>
      <c r="H34" t="s">
        <v>4158</v>
      </c>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125</v>
      </c>
      <c r="B35" t="s">
        <v>499</v>
      </c>
      <c r="C35" t="s">
        <v>507</v>
      </c>
      <c r="D35" t="s">
        <v>568</v>
      </c>
      <c r="E35">
        <v>12</v>
      </c>
      <c r="F35" t="s">
        <v>1923</v>
      </c>
      <c r="G35" t="s">
        <v>3069</v>
      </c>
      <c r="H35"/>
      <c r="I35" t="s">
        <v>4158</v>
      </c>
      <c r="J35"/>
      <c r="K35">
        <v>1</v>
      </c>
      <c r="M35"/>
      <c r="N35"/>
      <c r="O35"/>
      <c r="P35" s="160"/>
      <c r="Q35" s="160"/>
      <c r="R35"/>
      <c r="T35" s="160"/>
      <c r="U35" s="160"/>
      <c r="V35"/>
      <c r="X35" s="160"/>
      <c r="Y35" s="160"/>
      <c r="Z35"/>
      <c r="AB35" s="160"/>
      <c r="AC35" s="160"/>
      <c r="AD35"/>
      <c r="AF35" s="160"/>
      <c r="AG35" s="160"/>
      <c r="AH35"/>
      <c r="AJ35" s="160"/>
      <c r="AK35" s="160"/>
      <c r="AL35"/>
    </row>
    <row r="36" spans="1:38" x14ac:dyDescent="0.25">
      <c r="A36" t="s">
        <v>125</v>
      </c>
      <c r="B36" t="s">
        <v>499</v>
      </c>
      <c r="C36" t="s">
        <v>507</v>
      </c>
      <c r="D36" t="s">
        <v>568</v>
      </c>
      <c r="E36">
        <v>12</v>
      </c>
      <c r="F36" t="s">
        <v>1925</v>
      </c>
      <c r="G36" t="s">
        <v>2352</v>
      </c>
      <c r="H36" t="s">
        <v>4158</v>
      </c>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125</v>
      </c>
      <c r="B37" t="s">
        <v>499</v>
      </c>
      <c r="C37" t="s">
        <v>507</v>
      </c>
      <c r="D37" t="s">
        <v>568</v>
      </c>
      <c r="E37">
        <v>12</v>
      </c>
      <c r="F37" t="s">
        <v>2024</v>
      </c>
      <c r="G37" t="s">
        <v>2124</v>
      </c>
      <c r="H37" t="s">
        <v>4158</v>
      </c>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125</v>
      </c>
      <c r="B38" t="s">
        <v>499</v>
      </c>
      <c r="C38" t="s">
        <v>507</v>
      </c>
      <c r="D38" t="s">
        <v>568</v>
      </c>
      <c r="E38">
        <v>12</v>
      </c>
      <c r="F38" t="s">
        <v>2026</v>
      </c>
      <c r="G38" t="s">
        <v>3070</v>
      </c>
      <c r="H38" t="s">
        <v>4158</v>
      </c>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125</v>
      </c>
      <c r="B39" t="s">
        <v>499</v>
      </c>
      <c r="C39" t="s">
        <v>507</v>
      </c>
      <c r="D39" t="s">
        <v>568</v>
      </c>
      <c r="E39">
        <v>12</v>
      </c>
      <c r="F39" t="s">
        <v>639</v>
      </c>
      <c r="G39" t="s">
        <v>3071</v>
      </c>
      <c r="H39" t="s">
        <v>4158</v>
      </c>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499</v>
      </c>
      <c r="C40" t="s">
        <v>507</v>
      </c>
      <c r="D40" t="s">
        <v>568</v>
      </c>
      <c r="E40">
        <v>12</v>
      </c>
      <c r="F40" t="s">
        <v>3072</v>
      </c>
      <c r="G40" t="s">
        <v>3073</v>
      </c>
      <c r="H40" t="s">
        <v>4158</v>
      </c>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499</v>
      </c>
      <c r="C41" t="s">
        <v>507</v>
      </c>
      <c r="D41" t="s">
        <v>568</v>
      </c>
      <c r="E41">
        <v>12</v>
      </c>
      <c r="F41" t="s">
        <v>3074</v>
      </c>
      <c r="G41" t="s">
        <v>3075</v>
      </c>
      <c r="H41" t="s">
        <v>4158</v>
      </c>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499</v>
      </c>
      <c r="C42" t="s">
        <v>507</v>
      </c>
      <c r="D42" t="s">
        <v>568</v>
      </c>
      <c r="E42">
        <v>12</v>
      </c>
      <c r="F42" t="s">
        <v>3076</v>
      </c>
      <c r="G42" t="s">
        <v>3077</v>
      </c>
      <c r="H42" t="s">
        <v>4158</v>
      </c>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125</v>
      </c>
      <c r="B43" t="s">
        <v>499</v>
      </c>
      <c r="C43" t="s">
        <v>507</v>
      </c>
      <c r="D43" t="s">
        <v>568</v>
      </c>
      <c r="E43">
        <v>12</v>
      </c>
      <c r="F43" t="s">
        <v>3078</v>
      </c>
      <c r="G43" t="s">
        <v>3079</v>
      </c>
      <c r="H43"/>
      <c r="I43" t="s">
        <v>4158</v>
      </c>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125</v>
      </c>
      <c r="B44" t="s">
        <v>499</v>
      </c>
      <c r="C44" t="s">
        <v>507</v>
      </c>
      <c r="D44" t="s">
        <v>568</v>
      </c>
      <c r="E44">
        <v>12</v>
      </c>
      <c r="F44" t="s">
        <v>3080</v>
      </c>
      <c r="G44" t="s">
        <v>3081</v>
      </c>
      <c r="H44" t="s">
        <v>4158</v>
      </c>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125</v>
      </c>
      <c r="B45" t="s">
        <v>499</v>
      </c>
      <c r="C45" t="s">
        <v>507</v>
      </c>
      <c r="D45" t="s">
        <v>568</v>
      </c>
      <c r="E45">
        <v>12</v>
      </c>
      <c r="F45" t="s">
        <v>3082</v>
      </c>
      <c r="G45" t="s">
        <v>3083</v>
      </c>
      <c r="H45" t="s">
        <v>4158</v>
      </c>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125</v>
      </c>
      <c r="B46" t="s">
        <v>499</v>
      </c>
      <c r="C46" t="s">
        <v>507</v>
      </c>
      <c r="D46" t="s">
        <v>568</v>
      </c>
      <c r="E46">
        <v>12</v>
      </c>
      <c r="F46" t="s">
        <v>3084</v>
      </c>
      <c r="G46" t="s">
        <v>3085</v>
      </c>
      <c r="H46" t="s">
        <v>4158</v>
      </c>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499</v>
      </c>
      <c r="C47" t="s">
        <v>507</v>
      </c>
      <c r="D47" t="s">
        <v>568</v>
      </c>
      <c r="E47">
        <v>12</v>
      </c>
      <c r="F47" t="s">
        <v>3086</v>
      </c>
      <c r="G47" t="s">
        <v>2092</v>
      </c>
      <c r="H47" t="s">
        <v>4158</v>
      </c>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499</v>
      </c>
      <c r="C48" t="s">
        <v>507</v>
      </c>
      <c r="D48" t="s">
        <v>568</v>
      </c>
      <c r="E48">
        <v>12</v>
      </c>
      <c r="F48" t="s">
        <v>3087</v>
      </c>
      <c r="G48" t="s">
        <v>2866</v>
      </c>
      <c r="H48"/>
      <c r="I48" t="s">
        <v>4158</v>
      </c>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499</v>
      </c>
      <c r="C49" t="s">
        <v>507</v>
      </c>
      <c r="D49" t="s">
        <v>568</v>
      </c>
      <c r="E49">
        <v>12</v>
      </c>
      <c r="F49" t="s">
        <v>640</v>
      </c>
      <c r="G49" t="s">
        <v>3088</v>
      </c>
      <c r="H49" t="s">
        <v>4158</v>
      </c>
      <c r="I49"/>
      <c r="J49"/>
      <c r="K49" t="s">
        <v>4181</v>
      </c>
      <c r="M49"/>
      <c r="N49"/>
      <c r="O49"/>
      <c r="P49" s="160"/>
      <c r="Q49" s="160"/>
      <c r="R49"/>
      <c r="T49" s="160"/>
      <c r="U49" s="160"/>
      <c r="V49"/>
      <c r="X49" s="160"/>
      <c r="Y49" s="160"/>
      <c r="Z49"/>
      <c r="AB49" s="160"/>
      <c r="AC49" s="160"/>
      <c r="AD49"/>
      <c r="AF49" s="160"/>
      <c r="AG49" s="160"/>
      <c r="AH49"/>
      <c r="AJ49" s="160"/>
      <c r="AK49" s="160"/>
      <c r="AL49"/>
    </row>
    <row r="50" spans="1:38" ht="15.75" thickBot="1" x14ac:dyDescent="0.3">
      <c r="A50" t="s">
        <v>125</v>
      </c>
      <c r="B50" t="s">
        <v>499</v>
      </c>
      <c r="C50" t="s">
        <v>636</v>
      </c>
      <c r="D50" t="s">
        <v>568</v>
      </c>
      <c r="E50">
        <v>13</v>
      </c>
      <c r="F50"/>
      <c r="G50" t="s">
        <v>313</v>
      </c>
      <c r="H50"/>
      <c r="I50"/>
      <c r="J50" t="s">
        <v>4158</v>
      </c>
      <c r="K50"/>
      <c r="M50"/>
      <c r="N50"/>
      <c r="O50"/>
      <c r="P50" s="160"/>
      <c r="Q50" s="160"/>
      <c r="R50"/>
      <c r="T50" s="160"/>
      <c r="U50" s="160"/>
      <c r="V50"/>
      <c r="X50" s="160"/>
      <c r="Y50" s="160"/>
      <c r="Z50"/>
      <c r="AB50" s="160"/>
      <c r="AC50" s="160"/>
      <c r="AD50"/>
      <c r="AF50" s="160"/>
      <c r="AG50" s="160"/>
      <c r="AH50"/>
      <c r="AJ50" s="160"/>
      <c r="AK50" s="160"/>
      <c r="AL50"/>
    </row>
    <row r="51" spans="1:38" ht="16.5" thickTop="1" thickBot="1" x14ac:dyDescent="0.3">
      <c r="A51" t="s">
        <v>167</v>
      </c>
      <c r="B51" t="s">
        <v>499</v>
      </c>
      <c r="C51" t="s">
        <v>641</v>
      </c>
      <c r="D51" t="s">
        <v>568</v>
      </c>
      <c r="E51">
        <v>14</v>
      </c>
      <c r="F51"/>
      <c r="G51" t="s">
        <v>642</v>
      </c>
      <c r="H51" t="s">
        <v>4161</v>
      </c>
      <c r="I51"/>
      <c r="J51"/>
      <c r="K51"/>
      <c r="M51"/>
      <c r="N51"/>
      <c r="O51"/>
      <c r="P51" s="160"/>
      <c r="Q51" s="160"/>
      <c r="R51"/>
      <c r="T51" s="160"/>
      <c r="U51" s="160"/>
      <c r="V51"/>
      <c r="X51" s="160"/>
      <c r="Y51" s="160"/>
      <c r="Z51"/>
      <c r="AB51" s="160"/>
      <c r="AC51" s="160"/>
      <c r="AD51"/>
      <c r="AF51" s="160"/>
      <c r="AG51" s="160"/>
      <c r="AH51"/>
      <c r="AJ51" s="160"/>
      <c r="AK51" s="160"/>
      <c r="AL51"/>
    </row>
    <row r="52" spans="1:38" ht="15.75" thickTop="1" x14ac:dyDescent="0.25">
      <c r="A52" t="s">
        <v>189</v>
      </c>
      <c r="B52" t="s">
        <v>499</v>
      </c>
      <c r="C52" t="s">
        <v>507</v>
      </c>
      <c r="D52" t="s">
        <v>568</v>
      </c>
      <c r="E52">
        <v>15</v>
      </c>
      <c r="F52"/>
      <c r="G52" t="s">
        <v>644</v>
      </c>
      <c r="H52"/>
      <c r="I52" t="s">
        <v>4158</v>
      </c>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189</v>
      </c>
      <c r="B53" t="s">
        <v>499</v>
      </c>
      <c r="C53" t="s">
        <v>507</v>
      </c>
      <c r="D53" t="s">
        <v>568</v>
      </c>
      <c r="E53">
        <v>15</v>
      </c>
      <c r="F53" t="s">
        <v>2054</v>
      </c>
      <c r="G53" t="s">
        <v>2903</v>
      </c>
      <c r="H53" t="s">
        <v>4158</v>
      </c>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189</v>
      </c>
      <c r="B54" t="s">
        <v>499</v>
      </c>
      <c r="C54" t="s">
        <v>507</v>
      </c>
      <c r="D54" t="s">
        <v>568</v>
      </c>
      <c r="E54">
        <v>15</v>
      </c>
      <c r="F54" t="s">
        <v>2056</v>
      </c>
      <c r="G54" t="s">
        <v>2905</v>
      </c>
      <c r="H54" t="s">
        <v>4158</v>
      </c>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189</v>
      </c>
      <c r="B55" t="s">
        <v>499</v>
      </c>
      <c r="C55" t="s">
        <v>507</v>
      </c>
      <c r="D55" t="s">
        <v>568</v>
      </c>
      <c r="E55">
        <v>15</v>
      </c>
      <c r="F55" t="s">
        <v>2058</v>
      </c>
      <c r="G55" t="s">
        <v>2907</v>
      </c>
      <c r="H55" t="s">
        <v>4158</v>
      </c>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189</v>
      </c>
      <c r="B56" t="s">
        <v>499</v>
      </c>
      <c r="C56" t="s">
        <v>507</v>
      </c>
      <c r="D56" t="s">
        <v>568</v>
      </c>
      <c r="E56">
        <v>15</v>
      </c>
      <c r="F56" t="s">
        <v>2060</v>
      </c>
      <c r="G56" t="s">
        <v>2909</v>
      </c>
      <c r="H56" t="s">
        <v>4158</v>
      </c>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189</v>
      </c>
      <c r="B57" t="s">
        <v>499</v>
      </c>
      <c r="C57" t="s">
        <v>507</v>
      </c>
      <c r="D57" t="s">
        <v>568</v>
      </c>
      <c r="E57">
        <v>15</v>
      </c>
      <c r="F57" t="s">
        <v>2062</v>
      </c>
      <c r="G57" t="s">
        <v>2911</v>
      </c>
      <c r="H57"/>
      <c r="I57" t="s">
        <v>4158</v>
      </c>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189</v>
      </c>
      <c r="B58" t="s">
        <v>499</v>
      </c>
      <c r="C58" t="s">
        <v>507</v>
      </c>
      <c r="D58" t="s">
        <v>568</v>
      </c>
      <c r="E58">
        <v>15</v>
      </c>
      <c r="F58" t="s">
        <v>2278</v>
      </c>
      <c r="G58" t="s">
        <v>2913</v>
      </c>
      <c r="H58" t="s">
        <v>4158</v>
      </c>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189</v>
      </c>
      <c r="B59" t="s">
        <v>499</v>
      </c>
      <c r="C59" t="s">
        <v>507</v>
      </c>
      <c r="D59" t="s">
        <v>568</v>
      </c>
      <c r="E59">
        <v>15</v>
      </c>
      <c r="F59" t="s">
        <v>2353</v>
      </c>
      <c r="G59" t="s">
        <v>2915</v>
      </c>
      <c r="H59"/>
      <c r="I59" t="s">
        <v>4158</v>
      </c>
      <c r="J59"/>
      <c r="K59" t="s">
        <v>4193</v>
      </c>
      <c r="M59"/>
      <c r="N59"/>
      <c r="O59"/>
      <c r="P59" s="160"/>
      <c r="Q59" s="160"/>
      <c r="R59"/>
      <c r="T59" s="160"/>
      <c r="U59" s="160"/>
      <c r="V59"/>
      <c r="X59" s="160"/>
      <c r="Y59" s="160"/>
      <c r="Z59"/>
      <c r="AB59" s="160"/>
      <c r="AC59" s="160"/>
      <c r="AD59"/>
      <c r="AF59" s="160"/>
      <c r="AG59" s="160"/>
      <c r="AH59"/>
      <c r="AJ59" s="160"/>
      <c r="AK59" s="160"/>
      <c r="AL59"/>
    </row>
    <row r="60" spans="1:38" x14ac:dyDescent="0.25">
      <c r="A60" t="s">
        <v>189</v>
      </c>
      <c r="B60" t="s">
        <v>499</v>
      </c>
      <c r="C60" t="s">
        <v>507</v>
      </c>
      <c r="D60" t="s">
        <v>568</v>
      </c>
      <c r="E60">
        <v>15</v>
      </c>
      <c r="F60" t="s">
        <v>3089</v>
      </c>
      <c r="G60" t="s">
        <v>3018</v>
      </c>
      <c r="H60" t="s">
        <v>4158</v>
      </c>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189</v>
      </c>
      <c r="B61" t="s">
        <v>499</v>
      </c>
      <c r="C61" t="s">
        <v>507</v>
      </c>
      <c r="D61" t="s">
        <v>568</v>
      </c>
      <c r="E61">
        <v>15</v>
      </c>
      <c r="F61" t="s">
        <v>3090</v>
      </c>
      <c r="G61" t="s">
        <v>2918</v>
      </c>
      <c r="H61" t="s">
        <v>4158</v>
      </c>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189</v>
      </c>
      <c r="B62" t="s">
        <v>499</v>
      </c>
      <c r="C62" t="s">
        <v>507</v>
      </c>
      <c r="D62" t="s">
        <v>568</v>
      </c>
      <c r="E62">
        <v>15</v>
      </c>
      <c r="F62" t="s">
        <v>643</v>
      </c>
      <c r="G62" t="s">
        <v>2920</v>
      </c>
      <c r="H62" t="s">
        <v>4158</v>
      </c>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189</v>
      </c>
      <c r="B63" t="s">
        <v>499</v>
      </c>
      <c r="C63" t="s">
        <v>507</v>
      </c>
      <c r="D63" t="s">
        <v>568</v>
      </c>
      <c r="E63">
        <v>15</v>
      </c>
      <c r="F63" t="s">
        <v>3091</v>
      </c>
      <c r="G63" t="s">
        <v>3092</v>
      </c>
      <c r="H63" t="s">
        <v>4158</v>
      </c>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189</v>
      </c>
      <c r="B64" t="s">
        <v>499</v>
      </c>
      <c r="C64" t="s">
        <v>507</v>
      </c>
      <c r="D64" t="s">
        <v>568</v>
      </c>
      <c r="E64">
        <v>15</v>
      </c>
      <c r="F64" t="s">
        <v>3093</v>
      </c>
      <c r="G64" t="s">
        <v>3094</v>
      </c>
      <c r="H64" t="s">
        <v>4158</v>
      </c>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189</v>
      </c>
      <c r="B65" t="s">
        <v>499</v>
      </c>
      <c r="C65" t="s">
        <v>507</v>
      </c>
      <c r="D65" t="s">
        <v>568</v>
      </c>
      <c r="E65">
        <v>15</v>
      </c>
      <c r="F65" t="s">
        <v>3095</v>
      </c>
      <c r="G65" t="s">
        <v>3096</v>
      </c>
      <c r="H65" t="s">
        <v>4158</v>
      </c>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189</v>
      </c>
      <c r="B66" t="s">
        <v>499</v>
      </c>
      <c r="C66" t="s">
        <v>507</v>
      </c>
      <c r="D66" t="s">
        <v>568</v>
      </c>
      <c r="E66">
        <v>15</v>
      </c>
      <c r="F66" t="s">
        <v>3097</v>
      </c>
      <c r="G66" t="s">
        <v>3098</v>
      </c>
      <c r="H66" t="s">
        <v>4158</v>
      </c>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189</v>
      </c>
      <c r="B67" t="s">
        <v>499</v>
      </c>
      <c r="C67" t="s">
        <v>507</v>
      </c>
      <c r="D67" t="s">
        <v>568</v>
      </c>
      <c r="E67">
        <v>15</v>
      </c>
      <c r="F67" t="s">
        <v>3099</v>
      </c>
      <c r="G67" t="s">
        <v>3100</v>
      </c>
      <c r="H67"/>
      <c r="I67" t="s">
        <v>4158</v>
      </c>
      <c r="J67"/>
      <c r="K67" t="s">
        <v>4194</v>
      </c>
      <c r="M67"/>
      <c r="N67"/>
      <c r="O67"/>
      <c r="P67" s="160"/>
      <c r="Q67" s="160"/>
      <c r="R67"/>
      <c r="T67" s="160"/>
      <c r="U67" s="160"/>
      <c r="V67"/>
      <c r="X67" s="160"/>
      <c r="Y67" s="160"/>
      <c r="Z67"/>
      <c r="AB67" s="160"/>
      <c r="AC67" s="160"/>
      <c r="AD67"/>
      <c r="AF67" s="160"/>
      <c r="AG67" s="160"/>
      <c r="AH67"/>
      <c r="AJ67" s="160"/>
      <c r="AK67" s="160"/>
      <c r="AL67"/>
    </row>
    <row r="68" spans="1:38" ht="15.75" thickBot="1" x14ac:dyDescent="0.3">
      <c r="A68" t="s">
        <v>189</v>
      </c>
      <c r="B68" t="s">
        <v>499</v>
      </c>
      <c r="C68" t="s">
        <v>636</v>
      </c>
      <c r="D68" t="s">
        <v>568</v>
      </c>
      <c r="E68">
        <v>16</v>
      </c>
      <c r="F68"/>
      <c r="G68" t="s">
        <v>313</v>
      </c>
      <c r="H68"/>
      <c r="I68"/>
      <c r="J68" t="s">
        <v>4158</v>
      </c>
      <c r="K68"/>
      <c r="M68"/>
      <c r="N68"/>
      <c r="O68"/>
      <c r="P68" s="160"/>
      <c r="Q68" s="160"/>
      <c r="R68"/>
      <c r="T68" s="160"/>
      <c r="U68" s="160"/>
      <c r="V68"/>
      <c r="X68" s="160"/>
      <c r="Y68" s="160"/>
      <c r="Z68"/>
      <c r="AB68" s="160"/>
      <c r="AC68" s="160"/>
      <c r="AD68"/>
      <c r="AF68" s="160"/>
      <c r="AG68" s="160"/>
      <c r="AH68"/>
      <c r="AJ68" s="160"/>
      <c r="AK68" s="160"/>
      <c r="AL68"/>
    </row>
    <row r="69" spans="1:38" ht="16.5" thickTop="1" thickBot="1" x14ac:dyDescent="0.3">
      <c r="A69" t="s">
        <v>363</v>
      </c>
      <c r="B69" t="s">
        <v>499</v>
      </c>
      <c r="C69" t="s">
        <v>645</v>
      </c>
      <c r="D69" t="s">
        <v>568</v>
      </c>
      <c r="E69">
        <v>17</v>
      </c>
      <c r="F69"/>
      <c r="G69" t="s">
        <v>308</v>
      </c>
      <c r="H69" t="s">
        <v>4158</v>
      </c>
      <c r="I69"/>
      <c r="J69"/>
      <c r="K69"/>
      <c r="M69"/>
      <c r="N69"/>
      <c r="O69"/>
      <c r="P69" s="160"/>
      <c r="Q69" s="160"/>
      <c r="R69"/>
      <c r="T69" s="160"/>
      <c r="U69" s="160"/>
      <c r="V69"/>
      <c r="X69" s="160"/>
      <c r="Y69" s="160"/>
      <c r="Z69"/>
      <c r="AB69" s="160"/>
      <c r="AC69" s="160"/>
      <c r="AD69"/>
      <c r="AF69" s="160"/>
      <c r="AG69" s="160"/>
      <c r="AH69"/>
      <c r="AJ69" s="160"/>
      <c r="AK69" s="160"/>
      <c r="AL69"/>
    </row>
    <row r="70" spans="1:38" ht="15.75" thickTop="1" x14ac:dyDescent="0.25">
      <c r="A70" t="s">
        <v>254</v>
      </c>
      <c r="B70" t="s">
        <v>499</v>
      </c>
      <c r="C70" t="s">
        <v>646</v>
      </c>
      <c r="D70" t="s">
        <v>568</v>
      </c>
      <c r="E70">
        <v>18</v>
      </c>
      <c r="F70"/>
      <c r="G70" t="s">
        <v>647</v>
      </c>
      <c r="H70" t="s">
        <v>4158</v>
      </c>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254</v>
      </c>
      <c r="B71" t="s">
        <v>499</v>
      </c>
      <c r="C71" t="s">
        <v>646</v>
      </c>
      <c r="D71" t="s">
        <v>568</v>
      </c>
      <c r="E71">
        <v>18</v>
      </c>
      <c r="F71" t="s">
        <v>1952</v>
      </c>
      <c r="G71" t="s">
        <v>2824</v>
      </c>
      <c r="H71" t="s">
        <v>4158</v>
      </c>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254</v>
      </c>
      <c r="B72" t="s">
        <v>499</v>
      </c>
      <c r="C72" t="s">
        <v>646</v>
      </c>
      <c r="D72" t="s">
        <v>568</v>
      </c>
      <c r="E72">
        <v>18</v>
      </c>
      <c r="F72" t="s">
        <v>1954</v>
      </c>
      <c r="G72" t="s">
        <v>2442</v>
      </c>
      <c r="H72" t="s">
        <v>4158</v>
      </c>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254</v>
      </c>
      <c r="B73" t="s">
        <v>499</v>
      </c>
      <c r="C73" t="s">
        <v>646</v>
      </c>
      <c r="D73" t="s">
        <v>568</v>
      </c>
      <c r="E73">
        <v>18</v>
      </c>
      <c r="F73" t="s">
        <v>1956</v>
      </c>
      <c r="G73" t="s">
        <v>2444</v>
      </c>
      <c r="H73" t="s">
        <v>4158</v>
      </c>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254</v>
      </c>
      <c r="B74" t="s">
        <v>499</v>
      </c>
      <c r="C74" t="s">
        <v>646</v>
      </c>
      <c r="D74" t="s">
        <v>568</v>
      </c>
      <c r="E74">
        <v>18</v>
      </c>
      <c r="F74" t="s">
        <v>1958</v>
      </c>
      <c r="G74" t="s">
        <v>2965</v>
      </c>
      <c r="H74" t="s">
        <v>4158</v>
      </c>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254</v>
      </c>
      <c r="B75" t="s">
        <v>499</v>
      </c>
      <c r="C75" t="s">
        <v>646</v>
      </c>
      <c r="D75" t="s">
        <v>568</v>
      </c>
      <c r="E75">
        <v>18</v>
      </c>
      <c r="F75" t="s">
        <v>1960</v>
      </c>
      <c r="G75" t="s">
        <v>3101</v>
      </c>
      <c r="H75" t="s">
        <v>4158</v>
      </c>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254</v>
      </c>
      <c r="B76" t="s">
        <v>499</v>
      </c>
      <c r="C76" t="s">
        <v>646</v>
      </c>
      <c r="D76" t="s">
        <v>568</v>
      </c>
      <c r="E76">
        <v>18</v>
      </c>
      <c r="F76" t="s">
        <v>1966</v>
      </c>
      <c r="G76" t="s">
        <v>3102</v>
      </c>
      <c r="H76" t="s">
        <v>4158</v>
      </c>
      <c r="I76"/>
      <c r="J76"/>
      <c r="K76" t="s">
        <v>4186</v>
      </c>
      <c r="M76"/>
      <c r="N76"/>
      <c r="O76"/>
      <c r="P76" s="160"/>
      <c r="Q76" s="160"/>
      <c r="R76"/>
      <c r="T76" s="160"/>
      <c r="U76" s="160"/>
      <c r="V76"/>
      <c r="X76" s="160"/>
      <c r="Y76" s="160"/>
      <c r="Z76"/>
      <c r="AB76" s="160"/>
      <c r="AC76" s="160"/>
      <c r="AD76"/>
      <c r="AF76" s="160"/>
      <c r="AG76" s="160"/>
      <c r="AH76"/>
      <c r="AJ76" s="160"/>
      <c r="AK76" s="160"/>
      <c r="AL76"/>
    </row>
    <row r="77" spans="1:38" x14ac:dyDescent="0.25">
      <c r="A77" t="s">
        <v>254</v>
      </c>
      <c r="B77" t="s">
        <v>499</v>
      </c>
      <c r="C77" t="s">
        <v>648</v>
      </c>
      <c r="D77" t="s">
        <v>568</v>
      </c>
      <c r="E77">
        <v>19</v>
      </c>
      <c r="F77"/>
      <c r="G77" t="s">
        <v>649</v>
      </c>
      <c r="H77"/>
      <c r="I77"/>
      <c r="J77" t="s">
        <v>4158</v>
      </c>
      <c r="K77"/>
      <c r="M77"/>
      <c r="N77"/>
      <c r="O77"/>
      <c r="P77" s="160"/>
      <c r="Q77" s="160"/>
      <c r="R77"/>
      <c r="T77" s="160"/>
      <c r="U77" s="160"/>
      <c r="V77"/>
      <c r="X77" s="160"/>
      <c r="Y77" s="160"/>
      <c r="Z77"/>
      <c r="AB77" s="160"/>
      <c r="AC77" s="160"/>
      <c r="AD77"/>
      <c r="AF77" s="160"/>
      <c r="AG77" s="160"/>
      <c r="AH77"/>
      <c r="AJ77" s="160"/>
      <c r="AK77" s="160"/>
      <c r="AL77"/>
    </row>
    <row r="78" spans="1:38" x14ac:dyDescent="0.25">
      <c r="H78">
        <f>COUNTA(H10:H77)</f>
        <v>53</v>
      </c>
      <c r="I78">
        <f t="shared" ref="I78:J78" si="7">COUNTA(I10:I77)</f>
        <v>10</v>
      </c>
      <c r="J78">
        <f t="shared" si="7"/>
        <v>5</v>
      </c>
    </row>
    <row r="79" spans="1:38" ht="42" customHeight="1" x14ac:dyDescent="0.25">
      <c r="A79" s="161" t="s">
        <v>4141</v>
      </c>
      <c r="B79" s="160"/>
      <c r="C79" s="160"/>
      <c r="D79" s="160"/>
      <c r="E79" s="160"/>
    </row>
    <row r="80" spans="1:38" ht="45" x14ac:dyDescent="0.25">
      <c r="A80" s="52" t="s">
        <v>3</v>
      </c>
      <c r="B80" s="52" t="s">
        <v>4112</v>
      </c>
      <c r="C80" s="52" t="s">
        <v>4113</v>
      </c>
      <c r="D80" s="52" t="s">
        <v>4114</v>
      </c>
      <c r="E80" s="52" t="s">
        <v>4115</v>
      </c>
    </row>
    <row r="81" spans="1:5" x14ac:dyDescent="0.25">
      <c r="A81" s="54" t="s">
        <v>0</v>
      </c>
      <c r="B81" s="53">
        <f>COUNTIFS($A$10:$A$77,$A81,H$10:H$77,"&lt;&gt;")</f>
        <v>3</v>
      </c>
      <c r="C81" s="53">
        <f t="shared" ref="C81:D81" si="8">COUNTIFS($A$10:$A$77,$A81,I$10:I$77,"&lt;&gt;")</f>
        <v>1</v>
      </c>
      <c r="D81" s="53">
        <f t="shared" si="8"/>
        <v>2</v>
      </c>
      <c r="E81" s="57">
        <f>IFERROR(B81/(B81+C81),"")</f>
        <v>0.75</v>
      </c>
    </row>
    <row r="82" spans="1:5" x14ac:dyDescent="0.25">
      <c r="A82" s="54" t="s">
        <v>24</v>
      </c>
      <c r="B82" s="53">
        <f t="shared" ref="B82:B87" si="9">COUNTIFS($A$10:$A$77,$A82,H$10:H$77,"&lt;&gt;")</f>
        <v>10</v>
      </c>
      <c r="C82" s="53">
        <f t="shared" ref="C82:C87" si="10">COUNTIFS($A$10:$A$77,$A82,I$10:I$77,"&lt;&gt;")</f>
        <v>0</v>
      </c>
      <c r="D82" s="53">
        <f t="shared" ref="D82:D87" si="11">COUNTIFS($A$10:$A$77,$A82,J$10:J$77,"&lt;&gt;")</f>
        <v>0</v>
      </c>
      <c r="E82" s="57">
        <f t="shared" ref="E82:E88" si="12">IFERROR(B82/(B82+C82),"")</f>
        <v>1</v>
      </c>
    </row>
    <row r="83" spans="1:5" x14ac:dyDescent="0.25">
      <c r="A83" s="54" t="s">
        <v>125</v>
      </c>
      <c r="B83" s="53">
        <f t="shared" si="9"/>
        <v>19</v>
      </c>
      <c r="C83" s="53">
        <f t="shared" si="10"/>
        <v>5</v>
      </c>
      <c r="D83" s="53">
        <f t="shared" si="11"/>
        <v>1</v>
      </c>
      <c r="E83" s="57">
        <f t="shared" si="12"/>
        <v>0.79166666666666663</v>
      </c>
    </row>
    <row r="84" spans="1:5" ht="30" x14ac:dyDescent="0.25">
      <c r="A84" s="54" t="s">
        <v>167</v>
      </c>
      <c r="B84" s="53">
        <f t="shared" si="9"/>
        <v>1</v>
      </c>
      <c r="C84" s="53">
        <f t="shared" si="10"/>
        <v>0</v>
      </c>
      <c r="D84" s="53">
        <f t="shared" si="11"/>
        <v>0</v>
      </c>
      <c r="E84" s="57">
        <f t="shared" si="12"/>
        <v>1</v>
      </c>
    </row>
    <row r="85" spans="1:5" ht="30" x14ac:dyDescent="0.25">
      <c r="A85" s="54" t="s">
        <v>189</v>
      </c>
      <c r="B85" s="53">
        <f t="shared" si="9"/>
        <v>12</v>
      </c>
      <c r="C85" s="53">
        <f t="shared" si="10"/>
        <v>4</v>
      </c>
      <c r="D85" s="53">
        <f t="shared" si="11"/>
        <v>1</v>
      </c>
      <c r="E85" s="57">
        <f t="shared" si="12"/>
        <v>0.75</v>
      </c>
    </row>
    <row r="86" spans="1:5" ht="30" x14ac:dyDescent="0.25">
      <c r="A86" s="54" t="s">
        <v>363</v>
      </c>
      <c r="B86" s="53">
        <f t="shared" si="9"/>
        <v>1</v>
      </c>
      <c r="C86" s="53">
        <f t="shared" si="10"/>
        <v>0</v>
      </c>
      <c r="D86" s="53">
        <f t="shared" si="11"/>
        <v>0</v>
      </c>
      <c r="E86" s="57">
        <f t="shared" si="12"/>
        <v>1</v>
      </c>
    </row>
    <row r="87" spans="1:5" x14ac:dyDescent="0.25">
      <c r="A87" s="54" t="s">
        <v>254</v>
      </c>
      <c r="B87" s="53">
        <f t="shared" si="9"/>
        <v>7</v>
      </c>
      <c r="C87" s="53">
        <f t="shared" si="10"/>
        <v>0</v>
      </c>
      <c r="D87" s="53">
        <f t="shared" si="11"/>
        <v>1</v>
      </c>
      <c r="E87" s="57">
        <f t="shared" si="12"/>
        <v>1</v>
      </c>
    </row>
    <row r="88" spans="1:5" x14ac:dyDescent="0.25">
      <c r="A88" s="56" t="s">
        <v>1456</v>
      </c>
      <c r="B88" s="55">
        <f>SUM(B81:B87)</f>
        <v>53</v>
      </c>
      <c r="C88" s="55">
        <f t="shared" ref="C88:D88" si="13">SUM(C81:C87)</f>
        <v>10</v>
      </c>
      <c r="D88" s="55">
        <f t="shared" si="13"/>
        <v>5</v>
      </c>
      <c r="E88" s="58">
        <f t="shared" si="12"/>
        <v>0.84126984126984128</v>
      </c>
    </row>
  </sheetData>
  <mergeCells count="430">
    <mergeCell ref="A79:E79"/>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7:AK77"/>
    <mergeCell ref="P77:Q77"/>
    <mergeCell ref="T77:U77"/>
    <mergeCell ref="X77:Y77"/>
    <mergeCell ref="AB77:AC77"/>
    <mergeCell ref="AF77:AG77"/>
    <mergeCell ref="AJ75:AK75"/>
    <mergeCell ref="P76:Q76"/>
    <mergeCell ref="T76:U76"/>
    <mergeCell ref="X76:Y76"/>
    <mergeCell ref="AB76:AC76"/>
    <mergeCell ref="AF76:AG76"/>
    <mergeCell ref="AJ76:AK76"/>
    <mergeCell ref="P75:Q75"/>
    <mergeCell ref="T75:U75"/>
    <mergeCell ref="X75:Y75"/>
    <mergeCell ref="AB75:AC75"/>
    <mergeCell ref="AF75:AG75"/>
  </mergeCells>
  <conditionalFormatting sqref="H10:J77">
    <cfRule type="duplicateValues" dxfId="407" priority="56"/>
  </conditionalFormatting>
  <conditionalFormatting sqref="R10:R77">
    <cfRule type="cellIs" dxfId="406" priority="23" operator="equal">
      <formula>"CERRADA"</formula>
    </cfRule>
    <cfRule type="cellIs" dxfId="405" priority="24" operator="equal">
      <formula>"CANCELADA"</formula>
    </cfRule>
    <cfRule type="cellIs" dxfId="404" priority="25" operator="equal">
      <formula>"EN EJECUCION"</formula>
    </cfRule>
    <cfRule type="cellIs" dxfId="403" priority="26" operator="equal">
      <formula>"SIN INICIAR"</formula>
    </cfRule>
  </conditionalFormatting>
  <conditionalFormatting sqref="T10:V77 X10:Z77 AB10:AD77 AF10:AH77 AJ10:AL77 M10:R77">
    <cfRule type="expression" dxfId="402" priority="1">
      <formula>$J10&lt;&gt;""</formula>
    </cfRule>
    <cfRule type="expression" dxfId="401" priority="2">
      <formula>$H10&lt;&gt;""</formula>
    </cfRule>
  </conditionalFormatting>
  <conditionalFormatting sqref="V10:V77">
    <cfRule type="cellIs" dxfId="400" priority="19" operator="equal">
      <formula>"CERRADA"</formula>
    </cfRule>
    <cfRule type="cellIs" dxfId="399" priority="20" operator="equal">
      <formula>"CANCELADA"</formula>
    </cfRule>
    <cfRule type="cellIs" dxfId="398" priority="21" operator="equal">
      <formula>"EN EJECUCION"</formula>
    </cfRule>
    <cfRule type="cellIs" dxfId="397" priority="22" operator="equal">
      <formula>"SIN INICIAR"</formula>
    </cfRule>
  </conditionalFormatting>
  <conditionalFormatting sqref="Z10:Z77">
    <cfRule type="cellIs" dxfId="396" priority="15" operator="equal">
      <formula>"CERRADA"</formula>
    </cfRule>
    <cfRule type="cellIs" dxfId="395" priority="16" operator="equal">
      <formula>"CANCELADA"</formula>
    </cfRule>
    <cfRule type="cellIs" dxfId="394" priority="17" operator="equal">
      <formula>"EN EJECUCION"</formula>
    </cfRule>
    <cfRule type="cellIs" dxfId="393" priority="18" operator="equal">
      <formula>"SIN INICIAR"</formula>
    </cfRule>
  </conditionalFormatting>
  <conditionalFormatting sqref="AD10:AD77">
    <cfRule type="cellIs" dxfId="392" priority="11" operator="equal">
      <formula>"CERRADA"</formula>
    </cfRule>
    <cfRule type="cellIs" dxfId="391" priority="12" operator="equal">
      <formula>"CANCELADA"</formula>
    </cfRule>
    <cfRule type="cellIs" dxfId="390" priority="13" operator="equal">
      <formula>"EN EJECUCION"</formula>
    </cfRule>
    <cfRule type="cellIs" dxfId="389" priority="14" operator="equal">
      <formula>"SIN INICIAR"</formula>
    </cfRule>
  </conditionalFormatting>
  <conditionalFormatting sqref="AH10:AH77">
    <cfRule type="cellIs" dxfId="388" priority="7" operator="equal">
      <formula>"CERRADA"</formula>
    </cfRule>
    <cfRule type="cellIs" dxfId="387" priority="8" operator="equal">
      <formula>"CANCELADA"</formula>
    </cfRule>
    <cfRule type="cellIs" dxfId="386" priority="9" operator="equal">
      <formula>"EN EJECUCION"</formula>
    </cfRule>
    <cfRule type="cellIs" dxfId="385" priority="10" operator="equal">
      <formula>"SIN INICIAR"</formula>
    </cfRule>
  </conditionalFormatting>
  <conditionalFormatting sqref="AL10:AL77">
    <cfRule type="cellIs" dxfId="384" priority="3" operator="equal">
      <formula>"CERRADA"</formula>
    </cfRule>
    <cfRule type="cellIs" dxfId="383" priority="4" operator="equal">
      <formula>"CANCELADA"</formula>
    </cfRule>
    <cfRule type="cellIs" dxfId="382" priority="5" operator="equal">
      <formula>"EN EJECUCION"</formula>
    </cfRule>
    <cfRule type="cellIs" dxfId="381" priority="6" operator="equal">
      <formula>"SIN INICIAR"</formula>
    </cfRule>
  </conditionalFormatting>
  <dataValidations count="1">
    <dataValidation type="list" allowBlank="1" showInputMessage="1" showErrorMessage="1" sqref="AD10:AD77 Z10:Z77 V10:V77 R10:R77 AH10:AH77 AL10:AL77" xr:uid="{00000000-0002-0000-1A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9">
    <tabColor rgb="FF7030A0"/>
    <pageSetUpPr fitToPage="1"/>
  </sheetPr>
  <dimension ref="A1:AL112"/>
  <sheetViews>
    <sheetView showGridLines="0" topLeftCell="A40" zoomScale="85" zoomScaleNormal="85" zoomScaleSheetLayoutView="90" workbookViewId="0">
      <selection activeCell="H71" sqref="H71"/>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38.140625" style="51" customWidth="1"/>
    <col min="12" max="12" width="3.85546875" style="48" customWidth="1"/>
    <col min="13" max="14" width="41.7109375" style="48" customWidth="1"/>
    <col min="15" max="15" width="29.140625" style="48" customWidth="1"/>
    <col min="16" max="18" width="26.28515625" style="48" customWidth="1"/>
    <col min="19" max="19" width="1.85546875" style="48" customWidth="1"/>
    <col min="20" max="22" width="26.28515625" style="48" customWidth="1"/>
    <col min="23" max="23" width="1.5703125" style="48" customWidth="1"/>
    <col min="24" max="26" width="26.28515625" style="48" customWidth="1"/>
    <col min="27" max="27" width="2.140625" style="48" customWidth="1"/>
    <col min="28" max="30" width="26.28515625" style="48" customWidth="1"/>
    <col min="31" max="31" width="1.5703125" style="48" customWidth="1"/>
    <col min="32" max="34" width="26.28515625" style="48" customWidth="1"/>
    <col min="35" max="35" width="1.85546875" style="48" customWidth="1"/>
    <col min="36" max="38" width="26.28515625" style="48" customWidth="1"/>
    <col min="39" max="16384" width="11.42578125" style="48"/>
  </cols>
  <sheetData>
    <row r="1" spans="1:38" ht="56.25" customHeight="1" x14ac:dyDescent="0.25">
      <c r="B1" s="160" t="s">
        <v>1414</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COUNTIFS(R$10:R$466,P2)</f>
        <v>0</v>
      </c>
      <c r="R2" t="str">
        <f>IFERROR(Q2/SUM(Q$2:Q$5),"")</f>
        <v/>
      </c>
      <c r="S2"/>
      <c r="T2" t="s">
        <v>1435</v>
      </c>
      <c r="U2">
        <f>COUNTIFS(V$10:V$466,T2)</f>
        <v>0</v>
      </c>
      <c r="V2" t="str">
        <f>IFERROR(U2/SUM(U$2:U$5),"")</f>
        <v/>
      </c>
      <c r="W2"/>
      <c r="X2" t="s">
        <v>1435</v>
      </c>
      <c r="Y2">
        <f>COUNTIFS(Z$10:Z$466,X2)</f>
        <v>0</v>
      </c>
      <c r="Z2" t="str">
        <f>IFERROR(Y2/SUM(Y$2:Y$5),"")</f>
        <v/>
      </c>
      <c r="AA2"/>
      <c r="AB2" t="s">
        <v>1435</v>
      </c>
      <c r="AC2">
        <f>COUNTIFS(AD$10:AD$466,AB2)</f>
        <v>0</v>
      </c>
      <c r="AD2" t="str">
        <f>IFERROR(AC2/SUM(AC$2:AC$5),"")</f>
        <v/>
      </c>
      <c r="AE2"/>
      <c r="AF2" t="s">
        <v>1435</v>
      </c>
      <c r="AG2">
        <f>COUNTIFS(AH$10:AH$466,AF2)</f>
        <v>0</v>
      </c>
      <c r="AH2" t="str">
        <f>IFERROR(AG2/SUM(AG$2:AG$5),"")</f>
        <v/>
      </c>
      <c r="AI2"/>
      <c r="AJ2" t="s">
        <v>1435</v>
      </c>
      <c r="AK2">
        <f>COUNTIFS(AL$10:AL$466,AJ2)</f>
        <v>0</v>
      </c>
      <c r="AL2" t="str">
        <f>IFERROR(AK2/SUM(AK$2:AK$5),"")</f>
        <v/>
      </c>
    </row>
    <row r="3" spans="1:38" x14ac:dyDescent="0.25">
      <c r="A3"/>
      <c r="B3"/>
      <c r="C3" t="s">
        <v>1087</v>
      </c>
      <c r="D3" t="s">
        <v>1088</v>
      </c>
      <c r="E3" t="s">
        <v>1089</v>
      </c>
      <c r="F3"/>
      <c r="H3" s="51"/>
      <c r="J3" s="48"/>
      <c r="K3" s="48"/>
      <c r="P3" t="s">
        <v>1432</v>
      </c>
      <c r="Q3">
        <f>COUNTIFS(R$10:R$466,P3)</f>
        <v>0</v>
      </c>
      <c r="R3" t="str">
        <f t="shared" ref="R3:R5" si="0">IFERROR(Q3/SUM(Q$2:Q$5),"")</f>
        <v/>
      </c>
      <c r="S3"/>
      <c r="T3" t="s">
        <v>1432</v>
      </c>
      <c r="U3">
        <f>COUNTIFS(V$10:V$466,T3)</f>
        <v>0</v>
      </c>
      <c r="V3" t="str">
        <f t="shared" ref="V3:V5" si="1">IFERROR(U3/SUM(U$2:U$5),"")</f>
        <v/>
      </c>
      <c r="W3"/>
      <c r="X3" t="s">
        <v>1432</v>
      </c>
      <c r="Y3">
        <f>COUNTIFS(Z$10:Z$466,X3)</f>
        <v>0</v>
      </c>
      <c r="Z3" t="str">
        <f t="shared" ref="Z3:Z5" si="2">IFERROR(Y3/SUM(Y$2:Y$5),"")</f>
        <v/>
      </c>
      <c r="AA3"/>
      <c r="AB3" t="s">
        <v>1432</v>
      </c>
      <c r="AC3">
        <f>COUNTIFS(AD$10:AD$466,AB3)</f>
        <v>0</v>
      </c>
      <c r="AD3" t="str">
        <f t="shared" ref="AD3:AD5" si="3">IFERROR(AC3/SUM(AC$2:AC$5),"")</f>
        <v/>
      </c>
      <c r="AE3"/>
      <c r="AF3" t="s">
        <v>1432</v>
      </c>
      <c r="AG3">
        <f>COUNTIFS(AH$10:AH$466,AF3)</f>
        <v>0</v>
      </c>
      <c r="AH3" t="str">
        <f t="shared" ref="AH3:AH5" si="4">IFERROR(AG3/SUM(AG$2:AG$5),"")</f>
        <v/>
      </c>
      <c r="AI3"/>
      <c r="AJ3" t="s">
        <v>1432</v>
      </c>
      <c r="AK3">
        <f>COUNTIFS(AL$10:AL$466,AJ3)</f>
        <v>0</v>
      </c>
      <c r="AL3" t="str">
        <f t="shared" ref="AL3:AL5" si="5">IFERROR(AK3/SUM(AK$2:AK$5),"")</f>
        <v/>
      </c>
    </row>
    <row r="4" spans="1:38" ht="26.25" customHeight="1" x14ac:dyDescent="0.25">
      <c r="A4" s="160" t="s">
        <v>1333</v>
      </c>
      <c r="B4" s="160"/>
      <c r="C4">
        <f>COUNTA(H10:H101)</f>
        <v>76</v>
      </c>
      <c r="D4">
        <f t="shared" ref="D4:E4" si="6">COUNTA(I10:I101)</f>
        <v>7</v>
      </c>
      <c r="E4">
        <f t="shared" si="6"/>
        <v>6</v>
      </c>
      <c r="F4"/>
      <c r="H4" s="51"/>
      <c r="J4" s="48"/>
      <c r="K4" s="48"/>
      <c r="P4" t="s">
        <v>1433</v>
      </c>
      <c r="Q4">
        <f>COUNTIFS(R$10:R$466,P4)</f>
        <v>0</v>
      </c>
      <c r="R4" t="str">
        <f t="shared" si="0"/>
        <v/>
      </c>
      <c r="S4"/>
      <c r="T4" t="s">
        <v>1433</v>
      </c>
      <c r="U4">
        <f>COUNTIFS(V$10:V$466,T4)</f>
        <v>0</v>
      </c>
      <c r="V4" t="str">
        <f t="shared" si="1"/>
        <v/>
      </c>
      <c r="W4"/>
      <c r="X4" t="s">
        <v>1433</v>
      </c>
      <c r="Y4">
        <f>COUNTIFS(Z$10:Z$466,X4)</f>
        <v>0</v>
      </c>
      <c r="Z4" t="str">
        <f t="shared" si="2"/>
        <v/>
      </c>
      <c r="AA4"/>
      <c r="AB4" t="s">
        <v>1433</v>
      </c>
      <c r="AC4">
        <f>COUNTIFS(AD$10:AD$466,AB4)</f>
        <v>0</v>
      </c>
      <c r="AD4" t="str">
        <f t="shared" si="3"/>
        <v/>
      </c>
      <c r="AE4"/>
      <c r="AF4" t="s">
        <v>1433</v>
      </c>
      <c r="AG4">
        <f>COUNTIFS(AH$10:AH$466,AF4)</f>
        <v>0</v>
      </c>
      <c r="AH4" t="str">
        <f t="shared" si="4"/>
        <v/>
      </c>
      <c r="AI4"/>
      <c r="AJ4" t="s">
        <v>1433</v>
      </c>
      <c r="AK4">
        <f>COUNTIFS(AL$10:AL$466,AJ4)</f>
        <v>0</v>
      </c>
      <c r="AL4" t="str">
        <f t="shared" si="5"/>
        <v/>
      </c>
    </row>
    <row r="5" spans="1:38" ht="30.75" customHeight="1" x14ac:dyDescent="0.25">
      <c r="A5" s="160" t="s">
        <v>1334</v>
      </c>
      <c r="B5" s="160"/>
      <c r="C5">
        <f>IFERROR(C4/(D4+C4),"")</f>
        <v>0.91566265060240959</v>
      </c>
      <c r="D5"/>
      <c r="E5"/>
      <c r="F5"/>
      <c r="H5" s="51"/>
      <c r="J5" s="48"/>
      <c r="K5" s="48"/>
      <c r="P5" t="s">
        <v>1434</v>
      </c>
      <c r="Q5">
        <f>COUNTIFS(R$10:R$466,P5)</f>
        <v>0</v>
      </c>
      <c r="R5" t="str">
        <f t="shared" si="0"/>
        <v/>
      </c>
      <c r="S5"/>
      <c r="T5" t="s">
        <v>1434</v>
      </c>
      <c r="U5">
        <f>COUNTIFS(V$10:V$466,T5)</f>
        <v>0</v>
      </c>
      <c r="V5" t="str">
        <f t="shared" si="1"/>
        <v/>
      </c>
      <c r="W5"/>
      <c r="X5" t="s">
        <v>1434</v>
      </c>
      <c r="Y5">
        <f>COUNTIFS(Z$10:Z$466,X5)</f>
        <v>0</v>
      </c>
      <c r="Z5" t="str">
        <f t="shared" si="2"/>
        <v/>
      </c>
      <c r="AA5"/>
      <c r="AB5" t="s">
        <v>1434</v>
      </c>
      <c r="AC5">
        <f>COUNTIFS(AD$10:AD$466,AB5)</f>
        <v>0</v>
      </c>
      <c r="AD5" t="str">
        <f t="shared" si="3"/>
        <v/>
      </c>
      <c r="AE5"/>
      <c r="AF5" t="s">
        <v>1434</v>
      </c>
      <c r="AG5">
        <f>COUNTIFS(AH$10:AH$466,AF5)</f>
        <v>0</v>
      </c>
      <c r="AH5" t="str">
        <f t="shared" si="4"/>
        <v/>
      </c>
      <c r="AI5"/>
      <c r="AJ5" t="s">
        <v>1434</v>
      </c>
      <c r="AK5">
        <f>COUNTIFS(AL$10:AL$466,AJ5)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ht="45" customHeight="1" x14ac:dyDescent="0.25">
      <c r="A10" t="s">
        <v>0</v>
      </c>
      <c r="B10" t="s">
        <v>506</v>
      </c>
      <c r="C10" t="s">
        <v>386</v>
      </c>
      <c r="D10" t="s">
        <v>569</v>
      </c>
      <c r="E10">
        <v>1</v>
      </c>
      <c r="F10"/>
      <c r="G10" t="s">
        <v>341</v>
      </c>
      <c r="H10" t="s">
        <v>4158</v>
      </c>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506</v>
      </c>
      <c r="C11" t="s">
        <v>386</v>
      </c>
      <c r="D11" t="s">
        <v>569</v>
      </c>
      <c r="E11">
        <v>1</v>
      </c>
      <c r="F11" t="s">
        <v>1778</v>
      </c>
      <c r="G11" t="s">
        <v>3103</v>
      </c>
      <c r="H11"/>
      <c r="I11" t="s">
        <v>4158</v>
      </c>
      <c r="J11"/>
      <c r="K11" t="s">
        <v>4182</v>
      </c>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506</v>
      </c>
      <c r="C12" t="s">
        <v>386</v>
      </c>
      <c r="D12" t="s">
        <v>569</v>
      </c>
      <c r="E12">
        <v>1</v>
      </c>
      <c r="F12" t="s">
        <v>1780</v>
      </c>
      <c r="G12" t="s">
        <v>2825</v>
      </c>
      <c r="H12" t="s">
        <v>4158</v>
      </c>
      <c r="I12"/>
      <c r="J12"/>
      <c r="K12" t="s">
        <v>4183</v>
      </c>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506</v>
      </c>
      <c r="C13" t="s">
        <v>386</v>
      </c>
      <c r="D13" t="s">
        <v>569</v>
      </c>
      <c r="E13">
        <v>1</v>
      </c>
      <c r="F13" t="s">
        <v>1782</v>
      </c>
      <c r="G13" t="s">
        <v>2826</v>
      </c>
      <c r="H13" t="s">
        <v>4158</v>
      </c>
      <c r="I13"/>
      <c r="J13"/>
      <c r="K13" t="s">
        <v>4182</v>
      </c>
      <c r="M13"/>
      <c r="N13"/>
      <c r="O13"/>
      <c r="P13" s="160"/>
      <c r="Q13" s="160"/>
      <c r="R13"/>
      <c r="T13" s="160"/>
      <c r="U13" s="160"/>
      <c r="V13"/>
      <c r="X13" s="160"/>
      <c r="Y13" s="160"/>
      <c r="Z13"/>
      <c r="AB13" s="160"/>
      <c r="AC13" s="160"/>
      <c r="AD13"/>
      <c r="AF13" s="160"/>
      <c r="AG13" s="160"/>
      <c r="AH13"/>
      <c r="AJ13" s="160"/>
      <c r="AK13" s="160"/>
      <c r="AL13"/>
    </row>
    <row r="14" spans="1:38" hidden="1" x14ac:dyDescent="0.25">
      <c r="A14" t="s">
        <v>0</v>
      </c>
      <c r="B14" t="s">
        <v>506</v>
      </c>
      <c r="C14" t="s">
        <v>386</v>
      </c>
      <c r="D14" t="s">
        <v>569</v>
      </c>
      <c r="E14">
        <v>2</v>
      </c>
      <c r="F14"/>
      <c r="G14" t="s">
        <v>85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506</v>
      </c>
      <c r="C15" t="s">
        <v>386</v>
      </c>
      <c r="D15" t="s">
        <v>569</v>
      </c>
      <c r="E15">
        <v>2</v>
      </c>
      <c r="F15" t="s">
        <v>1790</v>
      </c>
      <c r="G15" t="s">
        <v>3104</v>
      </c>
      <c r="H15" t="s">
        <v>4158</v>
      </c>
      <c r="I15"/>
      <c r="J15"/>
      <c r="K15" t="s">
        <v>4184</v>
      </c>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506</v>
      </c>
      <c r="C16" t="s">
        <v>386</v>
      </c>
      <c r="D16" t="s">
        <v>569</v>
      </c>
      <c r="E16">
        <v>2</v>
      </c>
      <c r="F16" t="s">
        <v>1792</v>
      </c>
      <c r="G16" t="s">
        <v>3105</v>
      </c>
      <c r="H16" t="s">
        <v>4158</v>
      </c>
      <c r="I16"/>
      <c r="J16"/>
      <c r="K16" t="s">
        <v>4183</v>
      </c>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506</v>
      </c>
      <c r="C17" t="s">
        <v>386</v>
      </c>
      <c r="D17" t="s">
        <v>569</v>
      </c>
      <c r="E17">
        <v>2</v>
      </c>
      <c r="F17" t="s">
        <v>1854</v>
      </c>
      <c r="G17" t="s">
        <v>2832</v>
      </c>
      <c r="H17" t="s">
        <v>4158</v>
      </c>
      <c r="I17"/>
      <c r="J17"/>
      <c r="K17" t="s">
        <v>4185</v>
      </c>
      <c r="M17"/>
      <c r="N17"/>
      <c r="O17"/>
      <c r="P17" s="160"/>
      <c r="Q17" s="160"/>
      <c r="R17"/>
      <c r="T17" s="160"/>
      <c r="U17" s="160"/>
      <c r="V17"/>
      <c r="X17" s="160"/>
      <c r="Y17" s="160"/>
      <c r="Z17"/>
      <c r="AB17" s="160"/>
      <c r="AC17" s="160"/>
      <c r="AD17"/>
      <c r="AF17" s="160"/>
      <c r="AG17" s="160"/>
      <c r="AH17"/>
      <c r="AJ17" s="160"/>
      <c r="AK17" s="160"/>
      <c r="AL17"/>
    </row>
    <row r="18" spans="1:38" hidden="1" x14ac:dyDescent="0.25">
      <c r="A18" t="s">
        <v>0</v>
      </c>
      <c r="B18" t="s">
        <v>506</v>
      </c>
      <c r="C18" t="s">
        <v>386</v>
      </c>
      <c r="D18" t="s">
        <v>569</v>
      </c>
      <c r="E18">
        <v>3</v>
      </c>
      <c r="F18"/>
      <c r="G18" t="s">
        <v>651</v>
      </c>
      <c r="H18" t="s">
        <v>4158</v>
      </c>
      <c r="I18"/>
      <c r="J18"/>
      <c r="K18"/>
      <c r="M18"/>
      <c r="N18"/>
      <c r="O18"/>
      <c r="P18" s="160"/>
      <c r="Q18" s="160"/>
      <c r="R18"/>
      <c r="T18" s="160"/>
      <c r="U18" s="160"/>
      <c r="V18"/>
      <c r="X18" s="160"/>
      <c r="Y18" s="160"/>
      <c r="Z18"/>
      <c r="AB18" s="160"/>
      <c r="AC18" s="160"/>
      <c r="AD18"/>
      <c r="AF18" s="160"/>
      <c r="AG18" s="160"/>
      <c r="AH18"/>
      <c r="AJ18" s="160"/>
      <c r="AK18" s="160"/>
      <c r="AL18"/>
    </row>
    <row r="19" spans="1:38" hidden="1" x14ac:dyDescent="0.25">
      <c r="A19" t="s">
        <v>0</v>
      </c>
      <c r="B19" t="s">
        <v>506</v>
      </c>
      <c r="C19" t="s">
        <v>121</v>
      </c>
      <c r="D19" t="s">
        <v>569</v>
      </c>
      <c r="E19">
        <v>4</v>
      </c>
      <c r="F19"/>
      <c r="G19" t="s">
        <v>313</v>
      </c>
      <c r="H19"/>
      <c r="I19"/>
      <c r="J19" t="s">
        <v>4158</v>
      </c>
      <c r="K19"/>
      <c r="M19"/>
      <c r="N19"/>
      <c r="O19"/>
      <c r="P19" s="160"/>
      <c r="Q19" s="160"/>
      <c r="R19"/>
      <c r="T19" s="160"/>
      <c r="U19" s="160"/>
      <c r="V19"/>
      <c r="X19" s="160"/>
      <c r="Y19" s="160"/>
      <c r="Z19"/>
      <c r="AB19" s="160"/>
      <c r="AC19" s="160"/>
      <c r="AD19"/>
      <c r="AF19" s="160"/>
      <c r="AG19" s="160"/>
      <c r="AH19"/>
      <c r="AJ19" s="160"/>
      <c r="AK19" s="160"/>
      <c r="AL19"/>
    </row>
    <row r="20" spans="1:38" hidden="1" x14ac:dyDescent="0.25">
      <c r="A20" t="s">
        <v>0</v>
      </c>
      <c r="B20" t="s">
        <v>506</v>
      </c>
      <c r="C20" t="s">
        <v>121</v>
      </c>
      <c r="D20" t="s">
        <v>569</v>
      </c>
      <c r="E20">
        <v>5</v>
      </c>
      <c r="F20"/>
      <c r="G20" t="s">
        <v>652</v>
      </c>
      <c r="H20"/>
      <c r="I20"/>
      <c r="J20" t="s">
        <v>4158</v>
      </c>
      <c r="K20"/>
      <c r="M20"/>
      <c r="N20"/>
      <c r="O20"/>
      <c r="P20" s="160"/>
      <c r="Q20" s="160"/>
      <c r="R20"/>
      <c r="T20" s="160"/>
      <c r="U20" s="160"/>
      <c r="V20"/>
      <c r="X20" s="160"/>
      <c r="Y20" s="160"/>
      <c r="Z20"/>
      <c r="AB20" s="160"/>
      <c r="AC20" s="160"/>
      <c r="AD20"/>
      <c r="AF20" s="160"/>
      <c r="AG20" s="160"/>
      <c r="AH20"/>
      <c r="AJ20" s="160"/>
      <c r="AK20" s="160"/>
      <c r="AL20"/>
    </row>
    <row r="21" spans="1:38" ht="15.75" hidden="1" thickBot="1" x14ac:dyDescent="0.3">
      <c r="A21" t="s">
        <v>0</v>
      </c>
      <c r="B21" t="s">
        <v>506</v>
      </c>
      <c r="C21" t="s">
        <v>121</v>
      </c>
      <c r="D21" t="s">
        <v>569</v>
      </c>
      <c r="E21">
        <v>6</v>
      </c>
      <c r="F21"/>
      <c r="G21" t="s">
        <v>653</v>
      </c>
      <c r="H21"/>
      <c r="I21"/>
      <c r="J21" t="s">
        <v>4158</v>
      </c>
      <c r="K21"/>
      <c r="M21"/>
      <c r="N21"/>
      <c r="O21"/>
      <c r="P21" s="160"/>
      <c r="Q21" s="160"/>
      <c r="R21"/>
      <c r="T21" s="160"/>
      <c r="U21" s="160"/>
      <c r="V21"/>
      <c r="X21" s="160"/>
      <c r="Y21" s="160"/>
      <c r="Z21"/>
      <c r="AB21" s="160"/>
      <c r="AC21" s="160"/>
      <c r="AD21"/>
      <c r="AF21" s="160"/>
      <c r="AG21" s="160"/>
      <c r="AH21"/>
      <c r="AJ21" s="160"/>
      <c r="AK21" s="160"/>
      <c r="AL21"/>
    </row>
    <row r="22" spans="1:38" hidden="1" x14ac:dyDescent="0.25">
      <c r="A22" t="s">
        <v>24</v>
      </c>
      <c r="B22" t="s">
        <v>506</v>
      </c>
      <c r="C22" t="s">
        <v>507</v>
      </c>
      <c r="D22" t="s">
        <v>569</v>
      </c>
      <c r="E22">
        <v>7</v>
      </c>
      <c r="F22"/>
      <c r="G22" t="s">
        <v>341</v>
      </c>
      <c r="H22" t="s">
        <v>4158</v>
      </c>
      <c r="I22"/>
      <c r="J22"/>
      <c r="K22"/>
      <c r="M22"/>
      <c r="N22"/>
      <c r="O22"/>
      <c r="P22" s="160"/>
      <c r="Q22" s="160"/>
      <c r="R22"/>
      <c r="T22" s="160"/>
      <c r="U22" s="160"/>
      <c r="V22"/>
      <c r="X22" s="160"/>
      <c r="Y22" s="160"/>
      <c r="Z22"/>
      <c r="AB22" s="160"/>
      <c r="AC22" s="160"/>
      <c r="AD22"/>
      <c r="AF22" s="160"/>
      <c r="AG22" s="160"/>
      <c r="AH22"/>
      <c r="AJ22" s="160"/>
      <c r="AK22" s="160"/>
      <c r="AL22"/>
    </row>
    <row r="23" spans="1:38" hidden="1" x14ac:dyDescent="0.25">
      <c r="A23" t="s">
        <v>24</v>
      </c>
      <c r="B23" t="s">
        <v>506</v>
      </c>
      <c r="C23" t="s">
        <v>507</v>
      </c>
      <c r="D23" t="s">
        <v>569</v>
      </c>
      <c r="E23">
        <v>7</v>
      </c>
      <c r="F23" t="s">
        <v>2176</v>
      </c>
      <c r="G23" t="s">
        <v>3060</v>
      </c>
      <c r="H23" t="s">
        <v>4158</v>
      </c>
      <c r="I23"/>
      <c r="J23"/>
      <c r="K23"/>
      <c r="M23"/>
      <c r="N23"/>
      <c r="O23"/>
      <c r="P23" s="160"/>
      <c r="Q23" s="160"/>
      <c r="R23"/>
      <c r="T23" s="160"/>
      <c r="U23" s="160"/>
      <c r="V23"/>
      <c r="X23" s="160"/>
      <c r="Y23" s="160"/>
      <c r="Z23"/>
      <c r="AB23" s="160"/>
      <c r="AC23" s="160"/>
      <c r="AD23"/>
      <c r="AF23" s="160"/>
      <c r="AG23" s="160"/>
      <c r="AH23"/>
      <c r="AJ23" s="160"/>
      <c r="AK23" s="160"/>
      <c r="AL23"/>
    </row>
    <row r="24" spans="1:38" hidden="1" x14ac:dyDescent="0.25">
      <c r="A24" t="s">
        <v>24</v>
      </c>
      <c r="B24" t="s">
        <v>506</v>
      </c>
      <c r="C24" t="s">
        <v>507</v>
      </c>
      <c r="D24" t="s">
        <v>569</v>
      </c>
      <c r="E24">
        <v>7</v>
      </c>
      <c r="F24" t="s">
        <v>2178</v>
      </c>
      <c r="G24" t="s">
        <v>2346</v>
      </c>
      <c r="H24" t="s">
        <v>4158</v>
      </c>
      <c r="I24"/>
      <c r="J24"/>
      <c r="K24"/>
      <c r="M24"/>
      <c r="N24"/>
      <c r="O24"/>
      <c r="P24" s="160"/>
      <c r="Q24" s="160"/>
      <c r="R24"/>
      <c r="T24" s="160"/>
      <c r="U24" s="160"/>
      <c r="V24"/>
      <c r="X24" s="160"/>
      <c r="Y24" s="160"/>
      <c r="Z24"/>
      <c r="AB24" s="160"/>
      <c r="AC24" s="160"/>
      <c r="AD24"/>
      <c r="AF24" s="160"/>
      <c r="AG24" s="160"/>
      <c r="AH24"/>
      <c r="AJ24" s="160"/>
      <c r="AK24" s="160"/>
      <c r="AL24"/>
    </row>
    <row r="25" spans="1:38" hidden="1" x14ac:dyDescent="0.25">
      <c r="A25" t="s">
        <v>24</v>
      </c>
      <c r="B25" t="s">
        <v>506</v>
      </c>
      <c r="C25" t="s">
        <v>507</v>
      </c>
      <c r="D25" t="s">
        <v>569</v>
      </c>
      <c r="E25">
        <v>7</v>
      </c>
      <c r="F25" t="s">
        <v>2179</v>
      </c>
      <c r="G25" t="s">
        <v>3061</v>
      </c>
      <c r="H25" t="s">
        <v>4158</v>
      </c>
      <c r="I25"/>
      <c r="J25"/>
      <c r="K25"/>
      <c r="M25"/>
      <c r="N25"/>
      <c r="O25"/>
      <c r="P25" s="160"/>
      <c r="Q25" s="160"/>
      <c r="R25"/>
      <c r="T25" s="160"/>
      <c r="U25" s="160"/>
      <c r="V25"/>
      <c r="X25" s="160"/>
      <c r="Y25" s="160"/>
      <c r="Z25"/>
      <c r="AB25" s="160"/>
      <c r="AC25" s="160"/>
      <c r="AD25"/>
      <c r="AF25" s="160"/>
      <c r="AG25" s="160"/>
      <c r="AH25"/>
      <c r="AJ25" s="160"/>
      <c r="AK25" s="160"/>
      <c r="AL25"/>
    </row>
    <row r="26" spans="1:38" hidden="1" x14ac:dyDescent="0.25">
      <c r="A26" t="s">
        <v>24</v>
      </c>
      <c r="B26" t="s">
        <v>506</v>
      </c>
      <c r="C26" t="s">
        <v>507</v>
      </c>
      <c r="D26" t="s">
        <v>569</v>
      </c>
      <c r="E26">
        <v>7</v>
      </c>
      <c r="F26" t="s">
        <v>2197</v>
      </c>
      <c r="G26" t="s">
        <v>3106</v>
      </c>
      <c r="H26" t="s">
        <v>4158</v>
      </c>
      <c r="I26"/>
      <c r="J26"/>
      <c r="K26"/>
      <c r="M26"/>
      <c r="N26"/>
      <c r="O26"/>
      <c r="P26" s="160"/>
      <c r="Q26" s="160"/>
      <c r="R26"/>
      <c r="T26" s="160"/>
      <c r="U26" s="160"/>
      <c r="V26"/>
      <c r="X26" s="160"/>
      <c r="Y26" s="160"/>
      <c r="Z26"/>
      <c r="AB26" s="160"/>
      <c r="AC26" s="160"/>
      <c r="AD26"/>
      <c r="AF26" s="160"/>
      <c r="AG26" s="160"/>
      <c r="AH26"/>
      <c r="AJ26" s="160"/>
      <c r="AK26" s="160"/>
      <c r="AL26"/>
    </row>
    <row r="27" spans="1:38" hidden="1" x14ac:dyDescent="0.25">
      <c r="A27" t="s">
        <v>24</v>
      </c>
      <c r="B27" t="s">
        <v>506</v>
      </c>
      <c r="C27" t="s">
        <v>507</v>
      </c>
      <c r="D27" t="s">
        <v>569</v>
      </c>
      <c r="E27">
        <v>7</v>
      </c>
      <c r="F27" t="s">
        <v>654</v>
      </c>
      <c r="G27" t="s">
        <v>3107</v>
      </c>
      <c r="H27" t="s">
        <v>4158</v>
      </c>
      <c r="I27"/>
      <c r="J27"/>
      <c r="K27"/>
      <c r="M27"/>
      <c r="N27"/>
      <c r="O27"/>
      <c r="P27" s="160"/>
      <c r="Q27" s="160"/>
      <c r="R27"/>
      <c r="T27" s="160"/>
      <c r="U27" s="160"/>
      <c r="V27"/>
      <c r="X27" s="160"/>
      <c r="Y27" s="160"/>
      <c r="Z27"/>
      <c r="AB27" s="160"/>
      <c r="AC27" s="160"/>
      <c r="AD27"/>
      <c r="AF27" s="160"/>
      <c r="AG27" s="160"/>
      <c r="AH27"/>
      <c r="AJ27" s="160"/>
      <c r="AK27" s="160"/>
      <c r="AL27"/>
    </row>
    <row r="28" spans="1:38" hidden="1" x14ac:dyDescent="0.25">
      <c r="A28" t="s">
        <v>24</v>
      </c>
      <c r="B28" t="s">
        <v>506</v>
      </c>
      <c r="C28" t="s">
        <v>507</v>
      </c>
      <c r="D28" t="s">
        <v>569</v>
      </c>
      <c r="E28">
        <v>7</v>
      </c>
      <c r="F28" t="s">
        <v>655</v>
      </c>
      <c r="G28" t="s">
        <v>3108</v>
      </c>
      <c r="H28" t="s">
        <v>4158</v>
      </c>
      <c r="I28"/>
      <c r="J28"/>
      <c r="K28"/>
      <c r="M28"/>
      <c r="N28"/>
      <c r="O28"/>
      <c r="P28" s="160"/>
      <c r="Q28" s="160"/>
      <c r="R28"/>
      <c r="T28" s="160"/>
      <c r="U28" s="160"/>
      <c r="V28"/>
      <c r="X28" s="160"/>
      <c r="Y28" s="160"/>
      <c r="Z28"/>
      <c r="AB28" s="160"/>
      <c r="AC28" s="160"/>
      <c r="AD28"/>
      <c r="AF28" s="160"/>
      <c r="AG28" s="160"/>
      <c r="AH28"/>
      <c r="AJ28" s="160"/>
      <c r="AK28" s="160"/>
      <c r="AL28"/>
    </row>
    <row r="29" spans="1:38" hidden="1" x14ac:dyDescent="0.25">
      <c r="A29" t="s">
        <v>24</v>
      </c>
      <c r="B29" t="s">
        <v>506</v>
      </c>
      <c r="C29" t="s">
        <v>507</v>
      </c>
      <c r="D29" t="s">
        <v>569</v>
      </c>
      <c r="E29">
        <v>7</v>
      </c>
      <c r="F29" t="s">
        <v>2199</v>
      </c>
      <c r="G29" t="s">
        <v>3109</v>
      </c>
      <c r="H29" t="s">
        <v>4158</v>
      </c>
      <c r="I29"/>
      <c r="J29"/>
      <c r="K29"/>
      <c r="M29"/>
      <c r="N29"/>
      <c r="O29"/>
      <c r="P29" s="160"/>
      <c r="Q29" s="160"/>
      <c r="R29"/>
      <c r="T29" s="160"/>
      <c r="U29" s="160"/>
      <c r="V29"/>
      <c r="X29" s="160"/>
      <c r="Y29" s="160"/>
      <c r="Z29"/>
      <c r="AB29" s="160"/>
      <c r="AC29" s="160"/>
      <c r="AD29"/>
      <c r="AF29" s="160"/>
      <c r="AG29" s="160"/>
      <c r="AH29"/>
      <c r="AJ29" s="160"/>
      <c r="AK29" s="160"/>
      <c r="AL29"/>
    </row>
    <row r="30" spans="1:38" hidden="1" x14ac:dyDescent="0.25">
      <c r="A30" t="s">
        <v>24</v>
      </c>
      <c r="B30" t="s">
        <v>506</v>
      </c>
      <c r="C30" t="s">
        <v>507</v>
      </c>
      <c r="D30" t="s">
        <v>569</v>
      </c>
      <c r="E30">
        <v>8</v>
      </c>
      <c r="F30"/>
      <c r="G30" t="s">
        <v>633</v>
      </c>
      <c r="H30" t="s">
        <v>4158</v>
      </c>
      <c r="I30"/>
      <c r="J30"/>
      <c r="K30"/>
      <c r="M30"/>
      <c r="N30"/>
      <c r="O30"/>
      <c r="P30" s="160"/>
      <c r="Q30" s="160"/>
      <c r="R30"/>
      <c r="T30" s="160"/>
      <c r="U30" s="160"/>
      <c r="V30"/>
      <c r="X30" s="160"/>
      <c r="Y30" s="160"/>
      <c r="Z30"/>
      <c r="AB30" s="160"/>
      <c r="AC30" s="160"/>
      <c r="AD30"/>
      <c r="AF30" s="160"/>
      <c r="AG30" s="160"/>
      <c r="AH30"/>
      <c r="AJ30" s="160"/>
      <c r="AK30" s="160"/>
      <c r="AL30"/>
    </row>
    <row r="31" spans="1:38" hidden="1" x14ac:dyDescent="0.25">
      <c r="A31" t="s">
        <v>24</v>
      </c>
      <c r="B31" t="s">
        <v>506</v>
      </c>
      <c r="C31" t="s">
        <v>507</v>
      </c>
      <c r="D31" t="s">
        <v>569</v>
      </c>
      <c r="E31">
        <v>9</v>
      </c>
      <c r="F31"/>
      <c r="G31" t="s">
        <v>656</v>
      </c>
      <c r="H31" t="s">
        <v>4158</v>
      </c>
      <c r="I31"/>
      <c r="J31"/>
      <c r="K31"/>
      <c r="M31"/>
      <c r="N31"/>
      <c r="O31"/>
      <c r="P31" s="160"/>
      <c r="Q31" s="160"/>
      <c r="R31"/>
      <c r="T31" s="160"/>
      <c r="U31" s="160"/>
      <c r="V31"/>
      <c r="X31" s="160"/>
      <c r="Y31" s="160"/>
      <c r="Z31"/>
      <c r="AB31" s="160"/>
      <c r="AC31" s="160"/>
      <c r="AD31"/>
      <c r="AF31" s="160"/>
      <c r="AG31" s="160"/>
      <c r="AH31"/>
      <c r="AJ31" s="160"/>
      <c r="AK31" s="160"/>
      <c r="AL31"/>
    </row>
    <row r="32" spans="1:38" hidden="1" x14ac:dyDescent="0.25">
      <c r="A32" t="s">
        <v>24</v>
      </c>
      <c r="B32" t="s">
        <v>506</v>
      </c>
      <c r="C32" t="s">
        <v>507</v>
      </c>
      <c r="D32" t="s">
        <v>569</v>
      </c>
      <c r="E32">
        <v>10</v>
      </c>
      <c r="F32"/>
      <c r="G32" t="s">
        <v>657</v>
      </c>
      <c r="H32" t="s">
        <v>4158</v>
      </c>
      <c r="I32"/>
      <c r="J32"/>
      <c r="K32"/>
      <c r="M32"/>
      <c r="N32"/>
      <c r="O32"/>
      <c r="P32" s="160"/>
      <c r="Q32" s="160"/>
      <c r="R32"/>
      <c r="T32" s="160"/>
      <c r="U32" s="160"/>
      <c r="V32"/>
      <c r="X32" s="160"/>
      <c r="Y32" s="160"/>
      <c r="Z32"/>
      <c r="AB32" s="160"/>
      <c r="AC32" s="160"/>
      <c r="AD32"/>
      <c r="AF32" s="160"/>
      <c r="AG32" s="160"/>
      <c r="AH32"/>
      <c r="AJ32" s="160"/>
      <c r="AK32" s="160"/>
      <c r="AL32"/>
    </row>
    <row r="33" spans="1:38" ht="15.75" hidden="1" thickBot="1" x14ac:dyDescent="0.3">
      <c r="A33" t="s">
        <v>24</v>
      </c>
      <c r="B33" t="s">
        <v>506</v>
      </c>
      <c r="C33" t="s">
        <v>121</v>
      </c>
      <c r="D33" t="s">
        <v>569</v>
      </c>
      <c r="E33">
        <v>11</v>
      </c>
      <c r="F33"/>
      <c r="G33" t="s">
        <v>308</v>
      </c>
      <c r="H33" t="s">
        <v>4158</v>
      </c>
      <c r="I33"/>
      <c r="J33"/>
      <c r="K33"/>
      <c r="M33"/>
      <c r="N33"/>
      <c r="O33"/>
      <c r="P33" s="160"/>
      <c r="Q33" s="160"/>
      <c r="R33"/>
      <c r="T33" s="160"/>
      <c r="U33" s="160"/>
      <c r="V33"/>
      <c r="X33" s="160"/>
      <c r="Y33" s="160"/>
      <c r="Z33"/>
      <c r="AB33" s="160"/>
      <c r="AC33" s="160"/>
      <c r="AD33"/>
      <c r="AF33" s="160"/>
      <c r="AG33" s="160"/>
      <c r="AH33"/>
      <c r="AJ33" s="160"/>
      <c r="AK33" s="160"/>
      <c r="AL33"/>
    </row>
    <row r="34" spans="1:38" hidden="1" x14ac:dyDescent="0.25">
      <c r="A34" t="s">
        <v>125</v>
      </c>
      <c r="B34" t="s">
        <v>506</v>
      </c>
      <c r="C34" t="s">
        <v>507</v>
      </c>
      <c r="D34" t="s">
        <v>569</v>
      </c>
      <c r="E34">
        <v>12</v>
      </c>
      <c r="F34"/>
      <c r="G34" t="s">
        <v>637</v>
      </c>
      <c r="H34"/>
      <c r="I34"/>
      <c r="J34"/>
      <c r="K34"/>
      <c r="M34"/>
      <c r="N34"/>
      <c r="O34"/>
      <c r="P34" s="160"/>
      <c r="Q34" s="160"/>
      <c r="R34"/>
      <c r="T34" s="160"/>
      <c r="U34" s="160"/>
      <c r="V34"/>
      <c r="X34" s="160"/>
      <c r="Y34" s="160"/>
      <c r="Z34"/>
      <c r="AB34" s="160"/>
      <c r="AC34" s="160"/>
      <c r="AD34"/>
      <c r="AF34" s="160"/>
      <c r="AG34" s="160"/>
      <c r="AH34"/>
      <c r="AJ34" s="160"/>
      <c r="AK34" s="160"/>
      <c r="AL34"/>
    </row>
    <row r="35" spans="1:38" hidden="1" x14ac:dyDescent="0.25">
      <c r="A35" t="s">
        <v>125</v>
      </c>
      <c r="B35" t="s">
        <v>506</v>
      </c>
      <c r="C35" t="s">
        <v>507</v>
      </c>
      <c r="D35" t="s">
        <v>569</v>
      </c>
      <c r="E35">
        <v>12</v>
      </c>
      <c r="F35" t="s">
        <v>1913</v>
      </c>
      <c r="G35" t="s">
        <v>3110</v>
      </c>
      <c r="H35" t="s">
        <v>4158</v>
      </c>
      <c r="I35"/>
      <c r="J35"/>
      <c r="K35">
        <v>5</v>
      </c>
      <c r="M35"/>
      <c r="N35"/>
      <c r="O35"/>
      <c r="P35" s="160"/>
      <c r="Q35" s="160"/>
      <c r="R35"/>
      <c r="T35" s="160"/>
      <c r="U35" s="160"/>
      <c r="V35"/>
      <c r="X35" s="160"/>
      <c r="Y35" s="160"/>
      <c r="Z35"/>
      <c r="AB35" s="160"/>
      <c r="AC35" s="160"/>
      <c r="AD35"/>
      <c r="AF35" s="160"/>
      <c r="AG35" s="160"/>
      <c r="AH35"/>
      <c r="AJ35" s="160"/>
      <c r="AK35" s="160"/>
      <c r="AL35"/>
    </row>
    <row r="36" spans="1:38" hidden="1" x14ac:dyDescent="0.25">
      <c r="A36" t="s">
        <v>125</v>
      </c>
      <c r="B36" t="s">
        <v>506</v>
      </c>
      <c r="C36" t="s">
        <v>507</v>
      </c>
      <c r="D36" t="s">
        <v>569</v>
      </c>
      <c r="E36">
        <v>12</v>
      </c>
      <c r="F36" t="s">
        <v>1915</v>
      </c>
      <c r="G36" t="s">
        <v>3111</v>
      </c>
      <c r="H36" t="s">
        <v>4158</v>
      </c>
      <c r="I36"/>
      <c r="J36"/>
      <c r="K36">
        <v>5</v>
      </c>
      <c r="M36"/>
      <c r="N36"/>
      <c r="O36"/>
      <c r="P36" s="160"/>
      <c r="Q36" s="160"/>
      <c r="R36"/>
      <c r="T36" s="160"/>
      <c r="U36" s="160"/>
      <c r="V36"/>
      <c r="X36" s="160"/>
      <c r="Y36" s="160"/>
      <c r="Z36"/>
      <c r="AB36" s="160"/>
      <c r="AC36" s="160"/>
      <c r="AD36"/>
      <c r="AF36" s="160"/>
      <c r="AG36" s="160"/>
      <c r="AH36"/>
      <c r="AJ36" s="160"/>
      <c r="AK36" s="160"/>
      <c r="AL36"/>
    </row>
    <row r="37" spans="1:38" hidden="1" x14ac:dyDescent="0.25">
      <c r="A37" t="s">
        <v>125</v>
      </c>
      <c r="B37" t="s">
        <v>506</v>
      </c>
      <c r="C37" t="s">
        <v>507</v>
      </c>
      <c r="D37" t="s">
        <v>569</v>
      </c>
      <c r="E37">
        <v>12</v>
      </c>
      <c r="F37" t="s">
        <v>1917</v>
      </c>
      <c r="G37" t="s">
        <v>2860</v>
      </c>
      <c r="H37" t="s">
        <v>4158</v>
      </c>
      <c r="I37"/>
      <c r="J37"/>
      <c r="K37">
        <v>5</v>
      </c>
      <c r="M37"/>
      <c r="N37"/>
      <c r="O37"/>
      <c r="P37" s="160"/>
      <c r="Q37" s="160"/>
      <c r="R37"/>
      <c r="T37" s="160"/>
      <c r="U37" s="160"/>
      <c r="V37"/>
      <c r="X37" s="160"/>
      <c r="Y37" s="160"/>
      <c r="Z37"/>
      <c r="AB37" s="160"/>
      <c r="AC37" s="160"/>
      <c r="AD37"/>
      <c r="AF37" s="160"/>
      <c r="AG37" s="160"/>
      <c r="AH37"/>
      <c r="AJ37" s="160"/>
      <c r="AK37" s="160"/>
      <c r="AL37"/>
    </row>
    <row r="38" spans="1:38" hidden="1" x14ac:dyDescent="0.25">
      <c r="A38" t="s">
        <v>125</v>
      </c>
      <c r="B38" t="s">
        <v>506</v>
      </c>
      <c r="C38" t="s">
        <v>507</v>
      </c>
      <c r="D38" t="s">
        <v>569</v>
      </c>
      <c r="E38">
        <v>12</v>
      </c>
      <c r="F38" t="s">
        <v>1919</v>
      </c>
      <c r="G38" t="s">
        <v>3112</v>
      </c>
      <c r="H38" t="s">
        <v>4158</v>
      </c>
      <c r="I38"/>
      <c r="J38"/>
      <c r="K38"/>
      <c r="M38"/>
      <c r="N38"/>
      <c r="O38"/>
      <c r="P38" s="160"/>
      <c r="Q38" s="160"/>
      <c r="R38"/>
      <c r="T38" s="160"/>
      <c r="U38" s="160"/>
      <c r="V38"/>
      <c r="X38" s="160"/>
      <c r="Y38" s="160"/>
      <c r="Z38"/>
      <c r="AB38" s="160"/>
      <c r="AC38" s="160"/>
      <c r="AD38"/>
      <c r="AF38" s="160"/>
      <c r="AG38" s="160"/>
      <c r="AH38"/>
      <c r="AJ38" s="160"/>
      <c r="AK38" s="160"/>
      <c r="AL38"/>
    </row>
    <row r="39" spans="1:38" hidden="1" x14ac:dyDescent="0.25">
      <c r="A39" t="s">
        <v>125</v>
      </c>
      <c r="B39" t="s">
        <v>506</v>
      </c>
      <c r="C39" t="s">
        <v>507</v>
      </c>
      <c r="D39" t="s">
        <v>569</v>
      </c>
      <c r="E39">
        <v>12</v>
      </c>
      <c r="F39" t="s">
        <v>1921</v>
      </c>
      <c r="G39" t="s">
        <v>3065</v>
      </c>
      <c r="H39" t="s">
        <v>4158</v>
      </c>
      <c r="I39"/>
      <c r="J39"/>
      <c r="K39">
        <v>5</v>
      </c>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506</v>
      </c>
      <c r="C40" t="s">
        <v>507</v>
      </c>
      <c r="D40" t="s">
        <v>569</v>
      </c>
      <c r="E40">
        <v>12</v>
      </c>
      <c r="F40" t="s">
        <v>1923</v>
      </c>
      <c r="G40" t="s">
        <v>3064</v>
      </c>
      <c r="H40"/>
      <c r="I40" t="s">
        <v>4158</v>
      </c>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506</v>
      </c>
      <c r="C41" t="s">
        <v>507</v>
      </c>
      <c r="D41" t="s">
        <v>569</v>
      </c>
      <c r="E41">
        <v>12</v>
      </c>
      <c r="F41" t="s">
        <v>1925</v>
      </c>
      <c r="G41" t="s">
        <v>3113</v>
      </c>
      <c r="H41"/>
      <c r="I41" t="s">
        <v>4158</v>
      </c>
      <c r="J41"/>
      <c r="K41" t="s">
        <v>4180</v>
      </c>
      <c r="M41"/>
      <c r="N41"/>
      <c r="O41"/>
      <c r="P41" s="160"/>
      <c r="Q41" s="160"/>
      <c r="R41"/>
      <c r="T41" s="160"/>
      <c r="U41" s="160"/>
      <c r="V41"/>
      <c r="X41" s="160"/>
      <c r="Y41" s="160"/>
      <c r="Z41"/>
      <c r="AB41" s="160"/>
      <c r="AC41" s="160"/>
      <c r="AD41"/>
      <c r="AF41" s="160"/>
      <c r="AG41" s="160"/>
      <c r="AH41"/>
      <c r="AJ41" s="160"/>
      <c r="AK41" s="160"/>
      <c r="AL41"/>
    </row>
    <row r="42" spans="1:38" hidden="1" x14ac:dyDescent="0.25">
      <c r="A42" t="s">
        <v>125</v>
      </c>
      <c r="B42" t="s">
        <v>506</v>
      </c>
      <c r="C42" t="s">
        <v>507</v>
      </c>
      <c r="D42" t="s">
        <v>569</v>
      </c>
      <c r="E42">
        <v>13</v>
      </c>
      <c r="F42"/>
      <c r="G42" t="s">
        <v>85</v>
      </c>
      <c r="H42"/>
      <c r="I42"/>
      <c r="J42"/>
      <c r="K42"/>
      <c r="M42"/>
      <c r="N42"/>
      <c r="O42"/>
      <c r="P42" s="160"/>
      <c r="Q42" s="160"/>
      <c r="R42"/>
      <c r="T42" s="160"/>
      <c r="U42" s="160"/>
      <c r="V42"/>
      <c r="X42" s="160"/>
      <c r="Y42" s="160"/>
      <c r="Z42"/>
      <c r="AB42" s="160"/>
      <c r="AC42" s="160"/>
      <c r="AD42"/>
      <c r="AF42" s="160"/>
      <c r="AG42" s="160"/>
      <c r="AH42"/>
      <c r="AJ42" s="160"/>
      <c r="AK42" s="160"/>
      <c r="AL42"/>
    </row>
    <row r="43" spans="1:38" hidden="1" x14ac:dyDescent="0.25">
      <c r="A43" t="s">
        <v>125</v>
      </c>
      <c r="B43" t="s">
        <v>506</v>
      </c>
      <c r="C43" t="s">
        <v>507</v>
      </c>
      <c r="D43" t="s">
        <v>569</v>
      </c>
      <c r="E43">
        <v>13</v>
      </c>
      <c r="F43" t="s">
        <v>16</v>
      </c>
      <c r="G43" t="s">
        <v>2352</v>
      </c>
      <c r="H43" t="s">
        <v>4158</v>
      </c>
      <c r="I43"/>
      <c r="J43"/>
      <c r="K43"/>
      <c r="M43"/>
      <c r="N43"/>
      <c r="O43"/>
      <c r="P43" s="160"/>
      <c r="Q43" s="160"/>
      <c r="R43"/>
      <c r="T43" s="160"/>
      <c r="U43" s="160"/>
      <c r="V43"/>
      <c r="X43" s="160"/>
      <c r="Y43" s="160"/>
      <c r="Z43"/>
      <c r="AB43" s="160"/>
      <c r="AC43" s="160"/>
      <c r="AD43"/>
      <c r="AF43" s="160"/>
      <c r="AG43" s="160"/>
      <c r="AH43"/>
      <c r="AJ43" s="160"/>
      <c r="AK43" s="160"/>
      <c r="AL43"/>
    </row>
    <row r="44" spans="1:38" hidden="1" x14ac:dyDescent="0.25">
      <c r="A44" t="s">
        <v>125</v>
      </c>
      <c r="B44" t="s">
        <v>506</v>
      </c>
      <c r="C44" t="s">
        <v>507</v>
      </c>
      <c r="D44" t="s">
        <v>569</v>
      </c>
      <c r="E44">
        <v>13</v>
      </c>
      <c r="F44" t="s">
        <v>1572</v>
      </c>
      <c r="G44" t="s">
        <v>2889</v>
      </c>
      <c r="H44" t="s">
        <v>4158</v>
      </c>
      <c r="I44"/>
      <c r="J44"/>
      <c r="K44"/>
      <c r="M44"/>
      <c r="N44"/>
      <c r="O44"/>
      <c r="P44" s="160"/>
      <c r="Q44" s="160"/>
      <c r="R44"/>
      <c r="T44" s="160"/>
      <c r="U44" s="160"/>
      <c r="V44"/>
      <c r="X44" s="160"/>
      <c r="Y44" s="160"/>
      <c r="Z44"/>
      <c r="AB44" s="160"/>
      <c r="AC44" s="160"/>
      <c r="AD44"/>
      <c r="AF44" s="160"/>
      <c r="AG44" s="160"/>
      <c r="AH44"/>
      <c r="AJ44" s="160"/>
      <c r="AK44" s="160"/>
      <c r="AL44"/>
    </row>
    <row r="45" spans="1:38" hidden="1" x14ac:dyDescent="0.25">
      <c r="A45" t="s">
        <v>125</v>
      </c>
      <c r="B45" t="s">
        <v>506</v>
      </c>
      <c r="C45" t="s">
        <v>507</v>
      </c>
      <c r="D45" t="s">
        <v>569</v>
      </c>
      <c r="E45">
        <v>13</v>
      </c>
      <c r="F45" t="s">
        <v>1574</v>
      </c>
      <c r="G45" t="s">
        <v>2124</v>
      </c>
      <c r="H45" t="s">
        <v>4158</v>
      </c>
      <c r="I45"/>
      <c r="J45"/>
      <c r="K45"/>
      <c r="M45"/>
      <c r="N45"/>
      <c r="O45"/>
      <c r="P45" s="160"/>
      <c r="Q45" s="160"/>
      <c r="R45"/>
      <c r="T45" s="160"/>
      <c r="U45" s="160"/>
      <c r="V45"/>
      <c r="X45" s="160"/>
      <c r="Y45" s="160"/>
      <c r="Z45"/>
      <c r="AB45" s="160"/>
      <c r="AC45" s="160"/>
      <c r="AD45"/>
      <c r="AF45" s="160"/>
      <c r="AG45" s="160"/>
      <c r="AH45"/>
      <c r="AJ45" s="160"/>
      <c r="AK45" s="160"/>
      <c r="AL45"/>
    </row>
    <row r="46" spans="1:38" hidden="1" x14ac:dyDescent="0.25">
      <c r="A46" t="s">
        <v>125</v>
      </c>
      <c r="B46" t="s">
        <v>506</v>
      </c>
      <c r="C46" t="s">
        <v>507</v>
      </c>
      <c r="D46" t="s">
        <v>569</v>
      </c>
      <c r="E46">
        <v>13</v>
      </c>
      <c r="F46" t="s">
        <v>1576</v>
      </c>
      <c r="G46" t="s">
        <v>3114</v>
      </c>
      <c r="H46" t="s">
        <v>4158</v>
      </c>
      <c r="I46"/>
      <c r="J46"/>
      <c r="K46"/>
      <c r="M46"/>
      <c r="N46"/>
      <c r="O46"/>
      <c r="P46" s="160"/>
      <c r="Q46" s="160"/>
      <c r="R46"/>
      <c r="T46" s="160"/>
      <c r="U46" s="160"/>
      <c r="V46"/>
      <c r="X46" s="160"/>
      <c r="Y46" s="160"/>
      <c r="Z46"/>
      <c r="AB46" s="160"/>
      <c r="AC46" s="160"/>
      <c r="AD46"/>
      <c r="AF46" s="160"/>
      <c r="AG46" s="160"/>
      <c r="AH46"/>
      <c r="AJ46" s="160"/>
      <c r="AK46" s="160"/>
      <c r="AL46"/>
    </row>
    <row r="47" spans="1:38" hidden="1" x14ac:dyDescent="0.25">
      <c r="A47" t="s">
        <v>125</v>
      </c>
      <c r="B47" t="s">
        <v>506</v>
      </c>
      <c r="C47" t="s">
        <v>507</v>
      </c>
      <c r="D47" t="s">
        <v>569</v>
      </c>
      <c r="E47">
        <v>13</v>
      </c>
      <c r="F47" t="s">
        <v>1817</v>
      </c>
      <c r="G47" t="s">
        <v>3115</v>
      </c>
      <c r="H47" t="s">
        <v>4158</v>
      </c>
      <c r="I47"/>
      <c r="J47"/>
      <c r="K47"/>
      <c r="M47"/>
      <c r="N47"/>
      <c r="O47"/>
      <c r="P47" s="160"/>
      <c r="Q47" s="160"/>
      <c r="R47"/>
      <c r="T47" s="160"/>
      <c r="U47" s="160"/>
      <c r="V47"/>
      <c r="X47" s="160"/>
      <c r="Y47" s="160"/>
      <c r="Z47"/>
      <c r="AB47" s="160"/>
      <c r="AC47" s="160"/>
      <c r="AD47"/>
      <c r="AF47" s="160"/>
      <c r="AG47" s="160"/>
      <c r="AH47"/>
      <c r="AJ47" s="160"/>
      <c r="AK47" s="160"/>
      <c r="AL47"/>
    </row>
    <row r="48" spans="1:38" hidden="1" x14ac:dyDescent="0.25">
      <c r="A48" t="s">
        <v>125</v>
      </c>
      <c r="B48" t="s">
        <v>506</v>
      </c>
      <c r="C48" t="s">
        <v>507</v>
      </c>
      <c r="D48" t="s">
        <v>569</v>
      </c>
      <c r="E48">
        <v>13</v>
      </c>
      <c r="F48" t="s">
        <v>2753</v>
      </c>
      <c r="G48" t="s">
        <v>3116</v>
      </c>
      <c r="H48" t="s">
        <v>4158</v>
      </c>
      <c r="I48"/>
      <c r="J48"/>
      <c r="K48"/>
      <c r="M48"/>
      <c r="N48"/>
      <c r="O48"/>
      <c r="P48" s="160"/>
      <c r="Q48" s="160"/>
      <c r="R48"/>
      <c r="T48" s="160"/>
      <c r="U48" s="160"/>
      <c r="V48"/>
      <c r="X48" s="160"/>
      <c r="Y48" s="160"/>
      <c r="Z48"/>
      <c r="AB48" s="160"/>
      <c r="AC48" s="160"/>
      <c r="AD48"/>
      <c r="AF48" s="160"/>
      <c r="AG48" s="160"/>
      <c r="AH48"/>
      <c r="AJ48" s="160"/>
      <c r="AK48" s="160"/>
      <c r="AL48"/>
    </row>
    <row r="49" spans="1:38" hidden="1" x14ac:dyDescent="0.25">
      <c r="A49" t="s">
        <v>125</v>
      </c>
      <c r="B49" t="s">
        <v>506</v>
      </c>
      <c r="C49" t="s">
        <v>507</v>
      </c>
      <c r="D49" t="s">
        <v>569</v>
      </c>
      <c r="E49">
        <v>13</v>
      </c>
      <c r="F49" t="s">
        <v>658</v>
      </c>
      <c r="G49" t="s">
        <v>3117</v>
      </c>
      <c r="H49" t="s">
        <v>4158</v>
      </c>
      <c r="I49"/>
      <c r="J49"/>
      <c r="K49"/>
      <c r="M49"/>
      <c r="N49"/>
      <c r="O49"/>
      <c r="P49" s="160"/>
      <c r="Q49" s="160"/>
      <c r="R49"/>
      <c r="T49" s="160"/>
      <c r="U49" s="160"/>
      <c r="V49"/>
      <c r="X49" s="160"/>
      <c r="Y49" s="160"/>
      <c r="Z49"/>
      <c r="AB49" s="160"/>
      <c r="AC49" s="160"/>
      <c r="AD49"/>
      <c r="AF49" s="160"/>
      <c r="AG49" s="160"/>
      <c r="AH49"/>
      <c r="AJ49" s="160"/>
      <c r="AK49" s="160"/>
      <c r="AL49"/>
    </row>
    <row r="50" spans="1:38" hidden="1" x14ac:dyDescent="0.25">
      <c r="A50" t="s">
        <v>125</v>
      </c>
      <c r="B50" t="s">
        <v>506</v>
      </c>
      <c r="C50" t="s">
        <v>507</v>
      </c>
      <c r="D50" t="s">
        <v>569</v>
      </c>
      <c r="E50">
        <v>13</v>
      </c>
      <c r="F50" t="s">
        <v>659</v>
      </c>
      <c r="G50" t="s">
        <v>3118</v>
      </c>
      <c r="H50" t="s">
        <v>4158</v>
      </c>
      <c r="I50"/>
      <c r="J50"/>
      <c r="K50"/>
      <c r="M50"/>
      <c r="N50"/>
      <c r="O50"/>
      <c r="P50" s="160"/>
      <c r="Q50" s="160"/>
      <c r="R50"/>
      <c r="T50" s="160"/>
      <c r="U50" s="160"/>
      <c r="V50"/>
      <c r="X50" s="160"/>
      <c r="Y50" s="160"/>
      <c r="Z50"/>
      <c r="AB50" s="160"/>
      <c r="AC50" s="160"/>
      <c r="AD50"/>
      <c r="AF50" s="160"/>
      <c r="AG50" s="160"/>
      <c r="AH50"/>
      <c r="AJ50" s="160"/>
      <c r="AK50" s="160"/>
      <c r="AL50"/>
    </row>
    <row r="51" spans="1:38" hidden="1" x14ac:dyDescent="0.25">
      <c r="A51" t="s">
        <v>125</v>
      </c>
      <c r="B51" t="s">
        <v>506</v>
      </c>
      <c r="C51" t="s">
        <v>507</v>
      </c>
      <c r="D51" t="s">
        <v>569</v>
      </c>
      <c r="E51">
        <v>13</v>
      </c>
      <c r="F51" t="s">
        <v>661</v>
      </c>
      <c r="G51" t="s">
        <v>3119</v>
      </c>
      <c r="H51" t="s">
        <v>4158</v>
      </c>
      <c r="I51"/>
      <c r="J51"/>
      <c r="K51"/>
      <c r="M51"/>
      <c r="N51"/>
      <c r="O51"/>
      <c r="P51" s="160"/>
      <c r="Q51" s="160"/>
      <c r="R51"/>
      <c r="T51" s="160"/>
      <c r="U51" s="160"/>
      <c r="V51"/>
      <c r="X51" s="160"/>
      <c r="Y51" s="160"/>
      <c r="Z51"/>
      <c r="AB51" s="160"/>
      <c r="AC51" s="160"/>
      <c r="AD51"/>
      <c r="AF51" s="160"/>
      <c r="AG51" s="160"/>
      <c r="AH51"/>
      <c r="AJ51" s="160"/>
      <c r="AK51" s="160"/>
      <c r="AL51"/>
    </row>
    <row r="52" spans="1:38" hidden="1" x14ac:dyDescent="0.25">
      <c r="A52" t="s">
        <v>125</v>
      </c>
      <c r="B52" t="s">
        <v>506</v>
      </c>
      <c r="C52" t="s">
        <v>507</v>
      </c>
      <c r="D52" t="s">
        <v>569</v>
      </c>
      <c r="E52">
        <v>13</v>
      </c>
      <c r="F52" t="s">
        <v>662</v>
      </c>
      <c r="G52" t="s">
        <v>3120</v>
      </c>
      <c r="H52" t="s">
        <v>4158</v>
      </c>
      <c r="I52"/>
      <c r="J52"/>
      <c r="K52"/>
      <c r="M52"/>
      <c r="N52"/>
      <c r="O52"/>
      <c r="P52" s="160"/>
      <c r="Q52" s="160"/>
      <c r="R52"/>
      <c r="T52" s="160"/>
      <c r="U52" s="160"/>
      <c r="V52"/>
      <c r="X52" s="160"/>
      <c r="Y52" s="160"/>
      <c r="Z52"/>
      <c r="AB52" s="160"/>
      <c r="AC52" s="160"/>
      <c r="AD52"/>
      <c r="AF52" s="160"/>
      <c r="AG52" s="160"/>
      <c r="AH52"/>
      <c r="AJ52" s="160"/>
      <c r="AK52" s="160"/>
      <c r="AL52"/>
    </row>
    <row r="53" spans="1:38" hidden="1" x14ac:dyDescent="0.25">
      <c r="A53" t="s">
        <v>125</v>
      </c>
      <c r="B53" t="s">
        <v>506</v>
      </c>
      <c r="C53" t="s">
        <v>507</v>
      </c>
      <c r="D53" t="s">
        <v>569</v>
      </c>
      <c r="E53">
        <v>13</v>
      </c>
      <c r="F53" t="s">
        <v>660</v>
      </c>
      <c r="G53" t="s">
        <v>3121</v>
      </c>
      <c r="H53" t="s">
        <v>4158</v>
      </c>
      <c r="I53"/>
      <c r="J53"/>
      <c r="K53"/>
      <c r="M53"/>
      <c r="N53"/>
      <c r="O53"/>
      <c r="P53" s="160"/>
      <c r="Q53" s="160"/>
      <c r="R53"/>
      <c r="T53" s="160"/>
      <c r="U53" s="160"/>
      <c r="V53"/>
      <c r="X53" s="160"/>
      <c r="Y53" s="160"/>
      <c r="Z53"/>
      <c r="AB53" s="160"/>
      <c r="AC53" s="160"/>
      <c r="AD53"/>
      <c r="AF53" s="160"/>
      <c r="AG53" s="160"/>
      <c r="AH53"/>
      <c r="AJ53" s="160"/>
      <c r="AK53" s="160"/>
      <c r="AL53"/>
    </row>
    <row r="54" spans="1:38" hidden="1" x14ac:dyDescent="0.25">
      <c r="A54" t="s">
        <v>125</v>
      </c>
      <c r="B54" t="s">
        <v>506</v>
      </c>
      <c r="C54" t="s">
        <v>507</v>
      </c>
      <c r="D54" t="s">
        <v>569</v>
      </c>
      <c r="E54">
        <v>13</v>
      </c>
      <c r="F54" t="s">
        <v>663</v>
      </c>
      <c r="G54" t="s">
        <v>1808</v>
      </c>
      <c r="H54" t="s">
        <v>4158</v>
      </c>
      <c r="I54"/>
      <c r="J54"/>
      <c r="K54"/>
      <c r="M54"/>
      <c r="N54"/>
      <c r="O54"/>
      <c r="P54" s="160"/>
      <c r="Q54" s="160"/>
      <c r="R54"/>
      <c r="T54" s="160"/>
      <c r="U54" s="160"/>
      <c r="V54"/>
      <c r="X54" s="160"/>
      <c r="Y54" s="160"/>
      <c r="Z54"/>
      <c r="AB54" s="160"/>
      <c r="AC54" s="160"/>
      <c r="AD54"/>
      <c r="AF54" s="160"/>
      <c r="AG54" s="160"/>
      <c r="AH54"/>
      <c r="AJ54" s="160"/>
      <c r="AK54" s="160"/>
      <c r="AL54"/>
    </row>
    <row r="55" spans="1:38" hidden="1" x14ac:dyDescent="0.25">
      <c r="A55" t="s">
        <v>125</v>
      </c>
      <c r="B55" t="s">
        <v>506</v>
      </c>
      <c r="C55" t="s">
        <v>507</v>
      </c>
      <c r="D55" t="s">
        <v>569</v>
      </c>
      <c r="E55">
        <v>13</v>
      </c>
      <c r="F55" t="s">
        <v>3122</v>
      </c>
      <c r="G55" t="s">
        <v>3123</v>
      </c>
      <c r="H55" t="s">
        <v>4158</v>
      </c>
      <c r="I55"/>
      <c r="J55"/>
      <c r="K55"/>
      <c r="M55"/>
      <c r="N55"/>
      <c r="O55"/>
      <c r="P55" s="160"/>
      <c r="Q55" s="160"/>
      <c r="R55"/>
      <c r="T55" s="160"/>
      <c r="U55" s="160"/>
      <c r="V55"/>
      <c r="X55" s="160"/>
      <c r="Y55" s="160"/>
      <c r="Z55"/>
      <c r="AB55" s="160"/>
      <c r="AC55" s="160"/>
      <c r="AD55"/>
      <c r="AF55" s="160"/>
      <c r="AG55" s="160"/>
      <c r="AH55"/>
      <c r="AJ55" s="160"/>
      <c r="AK55" s="160"/>
      <c r="AL55"/>
    </row>
    <row r="56" spans="1:38" hidden="1" x14ac:dyDescent="0.25">
      <c r="A56" t="s">
        <v>125</v>
      </c>
      <c r="B56" t="s">
        <v>506</v>
      </c>
      <c r="C56" t="s">
        <v>507</v>
      </c>
      <c r="D56" t="s">
        <v>569</v>
      </c>
      <c r="E56">
        <v>13</v>
      </c>
      <c r="F56" t="s">
        <v>3124</v>
      </c>
      <c r="G56" t="s">
        <v>3125</v>
      </c>
      <c r="H56" t="s">
        <v>4158</v>
      </c>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506</v>
      </c>
      <c r="C57" t="s">
        <v>507</v>
      </c>
      <c r="D57" t="s">
        <v>569</v>
      </c>
      <c r="E57">
        <v>13</v>
      </c>
      <c r="F57" t="s">
        <v>3126</v>
      </c>
      <c r="G57" t="s">
        <v>3127</v>
      </c>
      <c r="H57"/>
      <c r="I57" t="s">
        <v>4158</v>
      </c>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506</v>
      </c>
      <c r="C58" t="s">
        <v>507</v>
      </c>
      <c r="D58" t="s">
        <v>569</v>
      </c>
      <c r="E58">
        <v>13</v>
      </c>
      <c r="F58" t="s">
        <v>664</v>
      </c>
      <c r="G58" t="s">
        <v>1824</v>
      </c>
      <c r="H58" t="s">
        <v>4158</v>
      </c>
      <c r="I58"/>
      <c r="J58"/>
      <c r="K58"/>
      <c r="M58"/>
      <c r="N58"/>
      <c r="O58"/>
      <c r="P58" s="160"/>
      <c r="Q58" s="160"/>
      <c r="R58"/>
      <c r="T58" s="160"/>
      <c r="U58" s="160"/>
      <c r="V58"/>
      <c r="X58" s="160"/>
      <c r="Y58" s="160"/>
      <c r="Z58"/>
      <c r="AB58" s="160"/>
      <c r="AC58" s="160"/>
      <c r="AD58"/>
      <c r="AF58" s="160"/>
      <c r="AG58" s="160"/>
      <c r="AH58"/>
      <c r="AJ58" s="160"/>
      <c r="AK58" s="160"/>
      <c r="AL58"/>
    </row>
    <row r="59" spans="1:38" hidden="1" x14ac:dyDescent="0.25">
      <c r="A59" t="s">
        <v>125</v>
      </c>
      <c r="B59" t="s">
        <v>506</v>
      </c>
      <c r="C59" t="s">
        <v>507</v>
      </c>
      <c r="D59" t="s">
        <v>569</v>
      </c>
      <c r="E59">
        <v>13</v>
      </c>
      <c r="F59" t="s">
        <v>3128</v>
      </c>
      <c r="G59" t="s">
        <v>3129</v>
      </c>
      <c r="H59" t="s">
        <v>4158</v>
      </c>
      <c r="I59"/>
      <c r="J59"/>
      <c r="K59"/>
      <c r="M59"/>
      <c r="N59"/>
      <c r="O59"/>
      <c r="P59" s="160"/>
      <c r="Q59" s="160"/>
      <c r="R59"/>
      <c r="T59" s="160"/>
      <c r="U59" s="160"/>
      <c r="V59"/>
      <c r="X59" s="160"/>
      <c r="Y59" s="160"/>
      <c r="Z59"/>
      <c r="AB59" s="160"/>
      <c r="AC59" s="160"/>
      <c r="AD59"/>
      <c r="AF59" s="160"/>
      <c r="AG59" s="160"/>
      <c r="AH59"/>
      <c r="AJ59" s="160"/>
      <c r="AK59" s="160"/>
      <c r="AL59"/>
    </row>
    <row r="60" spans="1:38" hidden="1" x14ac:dyDescent="0.25">
      <c r="A60" t="s">
        <v>125</v>
      </c>
      <c r="B60" t="s">
        <v>506</v>
      </c>
      <c r="C60" t="s">
        <v>507</v>
      </c>
      <c r="D60" t="s">
        <v>569</v>
      </c>
      <c r="E60">
        <v>13</v>
      </c>
      <c r="F60" t="s">
        <v>3130</v>
      </c>
      <c r="G60" t="s">
        <v>3131</v>
      </c>
      <c r="H60" t="s">
        <v>4158</v>
      </c>
      <c r="I60"/>
      <c r="J60"/>
      <c r="K60"/>
      <c r="M60"/>
      <c r="N60"/>
      <c r="O60"/>
      <c r="P60" s="160"/>
      <c r="Q60" s="160"/>
      <c r="R60"/>
      <c r="T60" s="160"/>
      <c r="U60" s="160"/>
      <c r="V60"/>
      <c r="X60" s="160"/>
      <c r="Y60" s="160"/>
      <c r="Z60"/>
      <c r="AB60" s="160"/>
      <c r="AC60" s="160"/>
      <c r="AD60"/>
      <c r="AF60" s="160"/>
      <c r="AG60" s="160"/>
      <c r="AH60"/>
      <c r="AJ60" s="160"/>
      <c r="AK60" s="160"/>
      <c r="AL60"/>
    </row>
    <row r="61" spans="1:38" hidden="1" x14ac:dyDescent="0.25">
      <c r="A61" t="s">
        <v>125</v>
      </c>
      <c r="B61" t="s">
        <v>506</v>
      </c>
      <c r="C61" t="s">
        <v>507</v>
      </c>
      <c r="D61" t="s">
        <v>569</v>
      </c>
      <c r="E61">
        <v>13</v>
      </c>
      <c r="F61" t="s">
        <v>3132</v>
      </c>
      <c r="G61" t="s">
        <v>2092</v>
      </c>
      <c r="H61" t="s">
        <v>4158</v>
      </c>
      <c r="I61"/>
      <c r="J61"/>
      <c r="K61"/>
      <c r="M61"/>
      <c r="N61"/>
      <c r="O61"/>
      <c r="P61" s="160"/>
      <c r="Q61" s="160"/>
      <c r="R61"/>
      <c r="T61" s="160"/>
      <c r="U61" s="160"/>
      <c r="V61"/>
      <c r="X61" s="160"/>
      <c r="Y61" s="160"/>
      <c r="Z61"/>
      <c r="AB61" s="160"/>
      <c r="AC61" s="160"/>
      <c r="AD61"/>
      <c r="AF61" s="160"/>
      <c r="AG61" s="160"/>
      <c r="AH61"/>
      <c r="AJ61" s="160"/>
      <c r="AK61" s="160"/>
      <c r="AL61"/>
    </row>
    <row r="62" spans="1:38" hidden="1" x14ac:dyDescent="0.25">
      <c r="A62" t="s">
        <v>125</v>
      </c>
      <c r="B62" t="s">
        <v>506</v>
      </c>
      <c r="C62" t="s">
        <v>507</v>
      </c>
      <c r="D62" t="s">
        <v>569</v>
      </c>
      <c r="E62">
        <v>13</v>
      </c>
      <c r="F62" t="s">
        <v>3133</v>
      </c>
      <c r="G62" t="s">
        <v>3134</v>
      </c>
      <c r="H62" t="s">
        <v>4158</v>
      </c>
      <c r="I62"/>
      <c r="J62"/>
      <c r="K62"/>
      <c r="M62"/>
      <c r="N62"/>
      <c r="O62"/>
      <c r="P62" s="160"/>
      <c r="Q62" s="160"/>
      <c r="R62"/>
      <c r="T62" s="160"/>
      <c r="U62" s="160"/>
      <c r="V62"/>
      <c r="X62" s="160"/>
      <c r="Y62" s="160"/>
      <c r="Z62"/>
      <c r="AB62" s="160"/>
      <c r="AC62" s="160"/>
      <c r="AD62"/>
      <c r="AF62" s="160"/>
      <c r="AG62" s="160"/>
      <c r="AH62"/>
      <c r="AJ62" s="160"/>
      <c r="AK62" s="160"/>
      <c r="AL62"/>
    </row>
    <row r="63" spans="1:38" hidden="1" x14ac:dyDescent="0.25">
      <c r="A63" t="s">
        <v>125</v>
      </c>
      <c r="B63" t="s">
        <v>506</v>
      </c>
      <c r="C63" t="s">
        <v>507</v>
      </c>
      <c r="D63" t="s">
        <v>569</v>
      </c>
      <c r="E63">
        <v>13</v>
      </c>
      <c r="F63" t="s">
        <v>3135</v>
      </c>
      <c r="G63" t="s">
        <v>3136</v>
      </c>
      <c r="H63" t="s">
        <v>4158</v>
      </c>
      <c r="I63"/>
      <c r="J63"/>
      <c r="K63"/>
      <c r="M63"/>
      <c r="N63"/>
      <c r="O63"/>
      <c r="P63" s="160"/>
      <c r="Q63" s="160"/>
      <c r="R63"/>
      <c r="T63" s="160"/>
      <c r="U63" s="160"/>
      <c r="V63"/>
      <c r="X63" s="160"/>
      <c r="Y63" s="160"/>
      <c r="Z63"/>
      <c r="AB63" s="160"/>
      <c r="AC63" s="160"/>
      <c r="AD63"/>
      <c r="AF63" s="160"/>
      <c r="AG63" s="160"/>
      <c r="AH63"/>
      <c r="AJ63" s="160"/>
      <c r="AK63" s="160"/>
      <c r="AL63"/>
    </row>
    <row r="64" spans="1:38" ht="15.75" hidden="1" thickBot="1" x14ac:dyDescent="0.3">
      <c r="A64" t="s">
        <v>125</v>
      </c>
      <c r="B64" t="s">
        <v>506</v>
      </c>
      <c r="C64" t="s">
        <v>121</v>
      </c>
      <c r="D64" t="s">
        <v>569</v>
      </c>
      <c r="E64">
        <v>14</v>
      </c>
      <c r="F64"/>
      <c r="G64" t="s">
        <v>313</v>
      </c>
      <c r="H64"/>
      <c r="I64"/>
      <c r="J64" t="s">
        <v>4158</v>
      </c>
      <c r="K64"/>
      <c r="M64"/>
      <c r="N64"/>
      <c r="O64"/>
      <c r="P64" s="160"/>
      <c r="Q64" s="160"/>
      <c r="R64"/>
      <c r="T64" s="160"/>
      <c r="U64" s="160"/>
      <c r="V64"/>
      <c r="X64" s="160"/>
      <c r="Y64" s="160"/>
      <c r="Z64"/>
      <c r="AB64" s="160"/>
      <c r="AC64" s="160"/>
      <c r="AD64"/>
      <c r="AF64" s="160"/>
      <c r="AG64" s="160"/>
      <c r="AH64"/>
      <c r="AJ64" s="160"/>
      <c r="AK64" s="160"/>
      <c r="AL64"/>
    </row>
    <row r="65" spans="1:38" ht="16.5" hidden="1" thickTop="1" thickBot="1" x14ac:dyDescent="0.3">
      <c r="A65" t="s">
        <v>167</v>
      </c>
      <c r="B65" t="s">
        <v>506</v>
      </c>
      <c r="C65" t="s">
        <v>641</v>
      </c>
      <c r="D65" t="s">
        <v>569</v>
      </c>
      <c r="E65">
        <v>15</v>
      </c>
      <c r="F65"/>
      <c r="G65" t="s">
        <v>665</v>
      </c>
      <c r="H65" t="s">
        <v>4161</v>
      </c>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189</v>
      </c>
      <c r="B66" t="s">
        <v>506</v>
      </c>
      <c r="C66" t="s">
        <v>507</v>
      </c>
      <c r="D66" t="s">
        <v>569</v>
      </c>
      <c r="E66">
        <v>16</v>
      </c>
      <c r="F66"/>
      <c r="G66" t="s">
        <v>346</v>
      </c>
      <c r="H66"/>
      <c r="I66" t="s">
        <v>4158</v>
      </c>
      <c r="J66"/>
      <c r="K66"/>
      <c r="M66"/>
      <c r="N66"/>
      <c r="O66"/>
      <c r="P66" s="160"/>
      <c r="Q66" s="160"/>
      <c r="R66"/>
      <c r="T66" s="160"/>
      <c r="U66" s="160"/>
      <c r="V66"/>
      <c r="X66" s="160"/>
      <c r="Y66" s="160"/>
      <c r="Z66"/>
      <c r="AB66" s="160"/>
      <c r="AC66" s="160"/>
      <c r="AD66"/>
      <c r="AF66" s="160"/>
      <c r="AG66" s="160"/>
      <c r="AH66"/>
      <c r="AJ66" s="160"/>
      <c r="AK66" s="160"/>
      <c r="AL66"/>
    </row>
    <row r="67" spans="1:38" hidden="1" x14ac:dyDescent="0.25">
      <c r="A67" t="s">
        <v>189</v>
      </c>
      <c r="B67" t="s">
        <v>506</v>
      </c>
      <c r="C67" t="s">
        <v>507</v>
      </c>
      <c r="D67" t="s">
        <v>569</v>
      </c>
      <c r="E67">
        <v>16</v>
      </c>
      <c r="F67" t="s">
        <v>1819</v>
      </c>
      <c r="G67" t="s">
        <v>2903</v>
      </c>
      <c r="H67" t="s">
        <v>4158</v>
      </c>
      <c r="I67"/>
      <c r="J67"/>
      <c r="K67"/>
      <c r="M67"/>
      <c r="N67"/>
      <c r="O67"/>
      <c r="P67" s="160"/>
      <c r="Q67" s="160"/>
      <c r="R67"/>
      <c r="T67" s="160"/>
      <c r="U67" s="160"/>
      <c r="V67"/>
      <c r="X67" s="160"/>
      <c r="Y67" s="160"/>
      <c r="Z67"/>
      <c r="AB67" s="160"/>
      <c r="AC67" s="160"/>
      <c r="AD67"/>
      <c r="AF67" s="160"/>
      <c r="AG67" s="160"/>
      <c r="AH67"/>
      <c r="AJ67" s="160"/>
      <c r="AK67" s="160"/>
      <c r="AL67"/>
    </row>
    <row r="68" spans="1:38" hidden="1" x14ac:dyDescent="0.25">
      <c r="A68" t="s">
        <v>189</v>
      </c>
      <c r="B68" t="s">
        <v>506</v>
      </c>
      <c r="C68" t="s">
        <v>507</v>
      </c>
      <c r="D68" t="s">
        <v>569</v>
      </c>
      <c r="E68">
        <v>16</v>
      </c>
      <c r="F68" t="s">
        <v>1821</v>
      </c>
      <c r="G68" t="s">
        <v>2905</v>
      </c>
      <c r="H68" t="s">
        <v>4158</v>
      </c>
      <c r="I68"/>
      <c r="J68"/>
      <c r="K68"/>
      <c r="M68"/>
      <c r="N68"/>
      <c r="O68"/>
      <c r="P68" s="160"/>
      <c r="Q68" s="160"/>
      <c r="R68"/>
      <c r="T68" s="160"/>
      <c r="U68" s="160"/>
      <c r="V68"/>
      <c r="X68" s="160"/>
      <c r="Y68" s="160"/>
      <c r="Z68"/>
      <c r="AB68" s="160"/>
      <c r="AC68" s="160"/>
      <c r="AD68"/>
      <c r="AF68" s="160"/>
      <c r="AG68" s="160"/>
      <c r="AH68"/>
      <c r="AJ68" s="160"/>
      <c r="AK68" s="160"/>
      <c r="AL68"/>
    </row>
    <row r="69" spans="1:38" hidden="1" x14ac:dyDescent="0.25">
      <c r="A69" t="s">
        <v>189</v>
      </c>
      <c r="B69" t="s">
        <v>506</v>
      </c>
      <c r="C69" t="s">
        <v>507</v>
      </c>
      <c r="D69" t="s">
        <v>569</v>
      </c>
      <c r="E69">
        <v>16</v>
      </c>
      <c r="F69" t="s">
        <v>1939</v>
      </c>
      <c r="G69" t="s">
        <v>2907</v>
      </c>
      <c r="H69" t="s">
        <v>4158</v>
      </c>
      <c r="I69"/>
      <c r="J69"/>
      <c r="K69"/>
      <c r="M69"/>
      <c r="N69"/>
      <c r="O69"/>
      <c r="P69" s="160"/>
      <c r="Q69" s="160"/>
      <c r="R69"/>
      <c r="T69" s="160"/>
      <c r="U69" s="160"/>
      <c r="V69"/>
      <c r="X69" s="160"/>
      <c r="Y69" s="160"/>
      <c r="Z69"/>
      <c r="AB69" s="160"/>
      <c r="AC69" s="160"/>
      <c r="AD69"/>
      <c r="AF69" s="160"/>
      <c r="AG69" s="160"/>
      <c r="AH69"/>
      <c r="AJ69" s="160"/>
      <c r="AK69" s="160"/>
      <c r="AL69"/>
    </row>
    <row r="70" spans="1:38" hidden="1" x14ac:dyDescent="0.25">
      <c r="A70" t="s">
        <v>189</v>
      </c>
      <c r="B70" t="s">
        <v>506</v>
      </c>
      <c r="C70" t="s">
        <v>507</v>
      </c>
      <c r="D70" t="s">
        <v>569</v>
      </c>
      <c r="E70">
        <v>16</v>
      </c>
      <c r="F70" t="s">
        <v>2441</v>
      </c>
      <c r="G70" t="s">
        <v>2909</v>
      </c>
      <c r="H70" t="s">
        <v>4158</v>
      </c>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189</v>
      </c>
      <c r="B71" t="s">
        <v>506</v>
      </c>
      <c r="C71" t="s">
        <v>507</v>
      </c>
      <c r="D71" t="s">
        <v>569</v>
      </c>
      <c r="E71">
        <v>16</v>
      </c>
      <c r="F71" t="s">
        <v>2443</v>
      </c>
      <c r="G71" t="s">
        <v>2911</v>
      </c>
      <c r="H71"/>
      <c r="I71" t="s">
        <v>4158</v>
      </c>
      <c r="J71"/>
      <c r="K71"/>
      <c r="M71"/>
      <c r="N71"/>
      <c r="O71"/>
      <c r="P71" s="160"/>
      <c r="Q71" s="160"/>
      <c r="R71"/>
      <c r="T71" s="160"/>
      <c r="U71" s="160"/>
      <c r="V71"/>
      <c r="X71" s="160"/>
      <c r="Y71" s="160"/>
      <c r="Z71"/>
      <c r="AB71" s="160"/>
      <c r="AC71" s="160"/>
      <c r="AD71"/>
      <c r="AF71" s="160"/>
      <c r="AG71" s="160"/>
      <c r="AH71"/>
      <c r="AJ71" s="160"/>
      <c r="AK71" s="160"/>
      <c r="AL71"/>
    </row>
    <row r="72" spans="1:38" hidden="1" x14ac:dyDescent="0.25">
      <c r="A72" t="s">
        <v>189</v>
      </c>
      <c r="B72" t="s">
        <v>506</v>
      </c>
      <c r="C72" t="s">
        <v>507</v>
      </c>
      <c r="D72" t="s">
        <v>569</v>
      </c>
      <c r="E72">
        <v>16</v>
      </c>
      <c r="F72" t="s">
        <v>2640</v>
      </c>
      <c r="G72" t="s">
        <v>2913</v>
      </c>
      <c r="H72" t="s">
        <v>4158</v>
      </c>
      <c r="I72"/>
      <c r="J72"/>
      <c r="K72"/>
      <c r="M72"/>
      <c r="N72"/>
      <c r="O72"/>
      <c r="P72" s="160"/>
      <c r="Q72" s="160"/>
      <c r="R72"/>
      <c r="T72" s="160"/>
      <c r="U72" s="160"/>
      <c r="V72"/>
      <c r="X72" s="160"/>
      <c r="Y72" s="160"/>
      <c r="Z72"/>
      <c r="AB72" s="160"/>
      <c r="AC72" s="160"/>
      <c r="AD72"/>
      <c r="AF72" s="160"/>
      <c r="AG72" s="160"/>
      <c r="AH72"/>
      <c r="AJ72" s="160"/>
      <c r="AK72" s="160"/>
      <c r="AL72"/>
    </row>
    <row r="73" spans="1:38" hidden="1" x14ac:dyDescent="0.25">
      <c r="A73" t="s">
        <v>189</v>
      </c>
      <c r="B73" t="s">
        <v>506</v>
      </c>
      <c r="C73" t="s">
        <v>507</v>
      </c>
      <c r="D73" t="s">
        <v>569</v>
      </c>
      <c r="E73">
        <v>16</v>
      </c>
      <c r="F73" t="s">
        <v>2642</v>
      </c>
      <c r="G73" t="s">
        <v>2915</v>
      </c>
      <c r="H73" t="s">
        <v>4158</v>
      </c>
      <c r="I73"/>
      <c r="J73"/>
      <c r="K73"/>
      <c r="M73"/>
      <c r="N73"/>
      <c r="O73"/>
      <c r="P73" s="160"/>
      <c r="Q73" s="160"/>
      <c r="R73"/>
      <c r="T73" s="160"/>
      <c r="U73" s="160"/>
      <c r="V73"/>
      <c r="X73" s="160"/>
      <c r="Y73" s="160"/>
      <c r="Z73"/>
      <c r="AB73" s="160"/>
      <c r="AC73" s="160"/>
      <c r="AD73"/>
      <c r="AF73" s="160"/>
      <c r="AG73" s="160"/>
      <c r="AH73"/>
      <c r="AJ73" s="160"/>
      <c r="AK73" s="160"/>
      <c r="AL73"/>
    </row>
    <row r="74" spans="1:38" hidden="1" x14ac:dyDescent="0.25">
      <c r="A74" t="s">
        <v>189</v>
      </c>
      <c r="B74" t="s">
        <v>506</v>
      </c>
      <c r="C74" t="s">
        <v>507</v>
      </c>
      <c r="D74" t="s">
        <v>569</v>
      </c>
      <c r="E74">
        <v>16</v>
      </c>
      <c r="F74" t="s">
        <v>2643</v>
      </c>
      <c r="G74" t="s">
        <v>3018</v>
      </c>
      <c r="H74" t="s">
        <v>4158</v>
      </c>
      <c r="I74"/>
      <c r="J74"/>
      <c r="K74"/>
      <c r="M74"/>
      <c r="N74"/>
      <c r="O74"/>
      <c r="P74" s="160"/>
      <c r="Q74" s="160"/>
      <c r="R74"/>
      <c r="T74" s="160"/>
      <c r="U74" s="160"/>
      <c r="V74"/>
      <c r="X74" s="160"/>
      <c r="Y74" s="160"/>
      <c r="Z74"/>
      <c r="AB74" s="160"/>
      <c r="AC74" s="160"/>
      <c r="AD74"/>
      <c r="AF74" s="160"/>
      <c r="AG74" s="160"/>
      <c r="AH74"/>
      <c r="AJ74" s="160"/>
      <c r="AK74" s="160"/>
      <c r="AL74"/>
    </row>
    <row r="75" spans="1:38" hidden="1" x14ac:dyDescent="0.25">
      <c r="A75" t="s">
        <v>189</v>
      </c>
      <c r="B75" t="s">
        <v>506</v>
      </c>
      <c r="C75" t="s">
        <v>507</v>
      </c>
      <c r="D75" t="s">
        <v>569</v>
      </c>
      <c r="E75">
        <v>16</v>
      </c>
      <c r="F75" t="s">
        <v>2645</v>
      </c>
      <c r="G75" t="s">
        <v>2918</v>
      </c>
      <c r="H75" t="s">
        <v>4158</v>
      </c>
      <c r="I75"/>
      <c r="J75"/>
      <c r="K75"/>
      <c r="M75"/>
      <c r="N75"/>
      <c r="O75"/>
      <c r="P75" s="160"/>
      <c r="Q75" s="160"/>
      <c r="R75"/>
      <c r="T75" s="160"/>
      <c r="U75" s="160"/>
      <c r="V75"/>
      <c r="X75" s="160"/>
      <c r="Y75" s="160"/>
      <c r="Z75"/>
      <c r="AB75" s="160"/>
      <c r="AC75" s="160"/>
      <c r="AD75"/>
      <c r="AF75" s="160"/>
      <c r="AG75" s="160"/>
      <c r="AH75"/>
      <c r="AJ75" s="160"/>
      <c r="AK75" s="160"/>
      <c r="AL75"/>
    </row>
    <row r="76" spans="1:38" hidden="1" x14ac:dyDescent="0.25">
      <c r="A76" t="s">
        <v>189</v>
      </c>
      <c r="B76" t="s">
        <v>506</v>
      </c>
      <c r="C76" t="s">
        <v>507</v>
      </c>
      <c r="D76" t="s">
        <v>569</v>
      </c>
      <c r="E76">
        <v>16</v>
      </c>
      <c r="F76" t="s">
        <v>666</v>
      </c>
      <c r="G76" t="s">
        <v>2920</v>
      </c>
      <c r="H76" t="s">
        <v>4158</v>
      </c>
      <c r="I76"/>
      <c r="J76"/>
      <c r="K76"/>
      <c r="M76"/>
      <c r="N76"/>
      <c r="O76"/>
      <c r="P76" s="160"/>
      <c r="Q76" s="160"/>
      <c r="R76"/>
      <c r="T76" s="160"/>
      <c r="U76" s="160"/>
      <c r="V76"/>
      <c r="X76" s="160"/>
      <c r="Y76" s="160"/>
      <c r="Z76"/>
      <c r="AB76" s="160"/>
      <c r="AC76" s="160"/>
      <c r="AD76"/>
      <c r="AF76" s="160"/>
      <c r="AG76" s="160"/>
      <c r="AH76"/>
      <c r="AJ76" s="160"/>
      <c r="AK76" s="160"/>
      <c r="AL76"/>
    </row>
    <row r="77" spans="1:38" hidden="1" x14ac:dyDescent="0.25">
      <c r="A77" t="s">
        <v>189</v>
      </c>
      <c r="B77" t="s">
        <v>506</v>
      </c>
      <c r="C77" t="s">
        <v>507</v>
      </c>
      <c r="D77" t="s">
        <v>569</v>
      </c>
      <c r="E77">
        <v>16</v>
      </c>
      <c r="F77" t="s">
        <v>3137</v>
      </c>
      <c r="G77" t="s">
        <v>3092</v>
      </c>
      <c r="H77" t="s">
        <v>4158</v>
      </c>
      <c r="I77"/>
      <c r="J77"/>
      <c r="K77"/>
      <c r="M77"/>
      <c r="N77"/>
      <c r="O77"/>
      <c r="P77" s="160"/>
      <c r="Q77" s="160"/>
      <c r="R77"/>
      <c r="T77" s="160"/>
      <c r="U77" s="160"/>
      <c r="V77"/>
      <c r="X77" s="160"/>
      <c r="Y77" s="160"/>
      <c r="Z77"/>
      <c r="AB77" s="160"/>
      <c r="AC77" s="160"/>
      <c r="AD77"/>
      <c r="AF77" s="160"/>
      <c r="AG77" s="160"/>
      <c r="AH77"/>
      <c r="AJ77" s="160"/>
      <c r="AK77" s="160"/>
      <c r="AL77"/>
    </row>
    <row r="78" spans="1:38" hidden="1" x14ac:dyDescent="0.25">
      <c r="A78" t="s">
        <v>189</v>
      </c>
      <c r="B78" t="s">
        <v>506</v>
      </c>
      <c r="C78" t="s">
        <v>507</v>
      </c>
      <c r="D78" t="s">
        <v>569</v>
      </c>
      <c r="E78">
        <v>16</v>
      </c>
      <c r="F78" t="s">
        <v>3138</v>
      </c>
      <c r="G78" t="s">
        <v>3094</v>
      </c>
      <c r="H78" t="s">
        <v>4158</v>
      </c>
      <c r="I78"/>
      <c r="J78"/>
      <c r="K78"/>
      <c r="M78"/>
      <c r="N78"/>
      <c r="O78"/>
      <c r="P78" s="160"/>
      <c r="Q78" s="160"/>
      <c r="R78"/>
      <c r="T78" s="160"/>
      <c r="U78" s="160"/>
      <c r="V78"/>
      <c r="X78" s="160"/>
      <c r="Y78" s="160"/>
      <c r="Z78"/>
      <c r="AB78" s="160"/>
      <c r="AC78" s="160"/>
      <c r="AD78"/>
      <c r="AF78" s="160"/>
      <c r="AG78" s="160"/>
      <c r="AH78"/>
      <c r="AJ78" s="160"/>
      <c r="AK78" s="160"/>
      <c r="AL78"/>
    </row>
    <row r="79" spans="1:38" hidden="1" x14ac:dyDescent="0.25">
      <c r="A79" t="s">
        <v>189</v>
      </c>
      <c r="B79" t="s">
        <v>506</v>
      </c>
      <c r="C79" t="s">
        <v>507</v>
      </c>
      <c r="D79" t="s">
        <v>569</v>
      </c>
      <c r="E79">
        <v>16</v>
      </c>
      <c r="F79" t="s">
        <v>3139</v>
      </c>
      <c r="G79" t="s">
        <v>3096</v>
      </c>
      <c r="H79" t="s">
        <v>4158</v>
      </c>
      <c r="I79"/>
      <c r="J79"/>
      <c r="K79"/>
      <c r="M79"/>
      <c r="N79"/>
      <c r="O79"/>
      <c r="P79" s="160"/>
      <c r="Q79" s="160"/>
      <c r="R79"/>
      <c r="T79" s="160"/>
      <c r="U79" s="160"/>
      <c r="V79"/>
      <c r="X79" s="160"/>
      <c r="Y79" s="160"/>
      <c r="Z79"/>
      <c r="AB79" s="160"/>
      <c r="AC79" s="160"/>
      <c r="AD79"/>
      <c r="AF79" s="160"/>
      <c r="AG79" s="160"/>
      <c r="AH79"/>
      <c r="AJ79" s="160"/>
      <c r="AK79" s="160"/>
      <c r="AL79"/>
    </row>
    <row r="80" spans="1:38" hidden="1" x14ac:dyDescent="0.25">
      <c r="A80" t="s">
        <v>189</v>
      </c>
      <c r="B80" t="s">
        <v>506</v>
      </c>
      <c r="C80" t="s">
        <v>507</v>
      </c>
      <c r="D80" t="s">
        <v>569</v>
      </c>
      <c r="E80">
        <v>16</v>
      </c>
      <c r="F80" t="s">
        <v>3140</v>
      </c>
      <c r="G80" t="s">
        <v>3098</v>
      </c>
      <c r="H80" t="s">
        <v>4158</v>
      </c>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189</v>
      </c>
      <c r="B81" t="s">
        <v>506</v>
      </c>
      <c r="C81" t="s">
        <v>507</v>
      </c>
      <c r="D81" t="s">
        <v>569</v>
      </c>
      <c r="E81">
        <v>16</v>
      </c>
      <c r="F81" t="s">
        <v>3141</v>
      </c>
      <c r="G81" t="s">
        <v>3100</v>
      </c>
      <c r="H81"/>
      <c r="I81" t="s">
        <v>4158</v>
      </c>
      <c r="J81"/>
      <c r="K81"/>
      <c r="M81"/>
      <c r="N81"/>
      <c r="O81"/>
      <c r="P81" s="160"/>
      <c r="Q81" s="160"/>
      <c r="R81"/>
      <c r="T81" s="160"/>
      <c r="U81" s="160"/>
      <c r="V81"/>
      <c r="X81" s="160"/>
      <c r="Y81" s="160"/>
      <c r="Z81"/>
      <c r="AB81" s="160"/>
      <c r="AC81" s="160"/>
      <c r="AD81"/>
      <c r="AF81" s="160"/>
      <c r="AG81" s="160"/>
      <c r="AH81"/>
      <c r="AJ81" s="160"/>
      <c r="AK81" s="160"/>
      <c r="AL81"/>
    </row>
    <row r="82" spans="1:38" hidden="1" x14ac:dyDescent="0.25">
      <c r="A82" t="s">
        <v>189</v>
      </c>
      <c r="B82" t="s">
        <v>506</v>
      </c>
      <c r="C82" t="s">
        <v>507</v>
      </c>
      <c r="D82" t="s">
        <v>569</v>
      </c>
      <c r="E82">
        <v>16</v>
      </c>
      <c r="F82" t="s">
        <v>3142</v>
      </c>
      <c r="G82" t="s">
        <v>2899</v>
      </c>
      <c r="H82" t="s">
        <v>4158</v>
      </c>
      <c r="I82"/>
      <c r="J82"/>
      <c r="K82"/>
      <c r="M82"/>
      <c r="N82"/>
      <c r="O82"/>
      <c r="P82" s="160"/>
      <c r="Q82" s="160"/>
      <c r="R82"/>
      <c r="T82" s="160"/>
      <c r="U82" s="160"/>
      <c r="V82"/>
      <c r="X82" s="160"/>
      <c r="Y82" s="160"/>
      <c r="Z82"/>
      <c r="AB82" s="160"/>
      <c r="AC82" s="160"/>
      <c r="AD82"/>
      <c r="AF82" s="160"/>
      <c r="AG82" s="160"/>
      <c r="AH82"/>
      <c r="AJ82" s="160"/>
      <c r="AK82" s="160"/>
      <c r="AL82"/>
    </row>
    <row r="83" spans="1:38" hidden="1" x14ac:dyDescent="0.25">
      <c r="A83" t="s">
        <v>189</v>
      </c>
      <c r="B83" t="s">
        <v>506</v>
      </c>
      <c r="C83" t="s">
        <v>507</v>
      </c>
      <c r="D83" t="s">
        <v>569</v>
      </c>
      <c r="E83">
        <v>16</v>
      </c>
      <c r="F83" t="s">
        <v>3143</v>
      </c>
      <c r="G83" t="s">
        <v>3144</v>
      </c>
      <c r="H83" t="s">
        <v>4158</v>
      </c>
      <c r="I83"/>
      <c r="J83"/>
      <c r="K83"/>
      <c r="M83"/>
      <c r="N83"/>
      <c r="O83"/>
      <c r="P83" s="160"/>
      <c r="Q83" s="160"/>
      <c r="R83"/>
      <c r="T83" s="160"/>
      <c r="U83" s="160"/>
      <c r="V83"/>
      <c r="X83" s="160"/>
      <c r="Y83" s="160"/>
      <c r="Z83"/>
      <c r="AB83" s="160"/>
      <c r="AC83" s="160"/>
      <c r="AD83"/>
      <c r="AF83" s="160"/>
      <c r="AG83" s="160"/>
      <c r="AH83"/>
      <c r="AJ83" s="160"/>
      <c r="AK83" s="160"/>
      <c r="AL83"/>
    </row>
    <row r="84" spans="1:38" hidden="1" x14ac:dyDescent="0.25">
      <c r="A84" t="s">
        <v>189</v>
      </c>
      <c r="B84" t="s">
        <v>506</v>
      </c>
      <c r="C84" t="s">
        <v>507</v>
      </c>
      <c r="D84" t="s">
        <v>569</v>
      </c>
      <c r="E84">
        <v>16</v>
      </c>
      <c r="F84" t="s">
        <v>3145</v>
      </c>
      <c r="G84" t="s">
        <v>3146</v>
      </c>
      <c r="H84" t="s">
        <v>4158</v>
      </c>
      <c r="I84"/>
      <c r="J84"/>
      <c r="K84"/>
      <c r="M84"/>
      <c r="N84"/>
      <c r="O84"/>
      <c r="P84" s="160"/>
      <c r="Q84" s="160"/>
      <c r="R84"/>
      <c r="T84" s="160"/>
      <c r="U84" s="160"/>
      <c r="V84"/>
      <c r="X84" s="160"/>
      <c r="Y84" s="160"/>
      <c r="Z84"/>
      <c r="AB84" s="160"/>
      <c r="AC84" s="160"/>
      <c r="AD84"/>
      <c r="AF84" s="160"/>
      <c r="AG84" s="160"/>
      <c r="AH84"/>
      <c r="AJ84" s="160"/>
      <c r="AK84" s="160"/>
      <c r="AL84"/>
    </row>
    <row r="85" spans="1:38" hidden="1" x14ac:dyDescent="0.25">
      <c r="A85" t="s">
        <v>189</v>
      </c>
      <c r="B85" t="s">
        <v>506</v>
      </c>
      <c r="C85" t="s">
        <v>507</v>
      </c>
      <c r="D85" t="s">
        <v>569</v>
      </c>
      <c r="E85">
        <v>16</v>
      </c>
      <c r="F85" t="s">
        <v>3147</v>
      </c>
      <c r="G85" t="s">
        <v>3148</v>
      </c>
      <c r="H85" t="s">
        <v>4158</v>
      </c>
      <c r="I85"/>
      <c r="J85"/>
      <c r="K85"/>
      <c r="M85"/>
      <c r="N85"/>
      <c r="O85"/>
      <c r="P85" s="160"/>
      <c r="Q85" s="160"/>
      <c r="R85"/>
      <c r="T85" s="160"/>
      <c r="U85" s="160"/>
      <c r="V85"/>
      <c r="X85" s="160"/>
      <c r="Y85" s="160"/>
      <c r="Z85"/>
      <c r="AB85" s="160"/>
      <c r="AC85" s="160"/>
      <c r="AD85"/>
      <c r="AF85" s="160"/>
      <c r="AG85" s="160"/>
      <c r="AH85"/>
      <c r="AJ85" s="160"/>
      <c r="AK85" s="160"/>
      <c r="AL85"/>
    </row>
    <row r="86" spans="1:38" hidden="1" x14ac:dyDescent="0.25">
      <c r="A86" t="s">
        <v>189</v>
      </c>
      <c r="B86" t="s">
        <v>506</v>
      </c>
      <c r="C86" t="s">
        <v>507</v>
      </c>
      <c r="D86" t="s">
        <v>569</v>
      </c>
      <c r="E86">
        <v>16</v>
      </c>
      <c r="F86" t="s">
        <v>667</v>
      </c>
      <c r="G86" t="s">
        <v>3149</v>
      </c>
      <c r="H86" t="s">
        <v>4158</v>
      </c>
      <c r="I86"/>
      <c r="J86"/>
      <c r="K86"/>
      <c r="M86"/>
      <c r="N86"/>
      <c r="O86"/>
      <c r="P86" s="160"/>
      <c r="Q86" s="160"/>
      <c r="R86"/>
      <c r="T86" s="160"/>
      <c r="U86" s="160"/>
      <c r="V86"/>
      <c r="X86" s="160"/>
      <c r="Y86" s="160"/>
      <c r="Z86"/>
      <c r="AB86" s="160"/>
      <c r="AC86" s="160"/>
      <c r="AD86"/>
      <c r="AF86" s="160"/>
      <c r="AG86" s="160"/>
      <c r="AH86"/>
      <c r="AJ86" s="160"/>
      <c r="AK86" s="160"/>
      <c r="AL86"/>
    </row>
    <row r="87" spans="1:38" hidden="1" x14ac:dyDescent="0.25">
      <c r="A87" t="s">
        <v>189</v>
      </c>
      <c r="B87" t="s">
        <v>506</v>
      </c>
      <c r="C87" t="s">
        <v>507</v>
      </c>
      <c r="D87" t="s">
        <v>569</v>
      </c>
      <c r="E87">
        <v>16</v>
      </c>
      <c r="F87" t="s">
        <v>3150</v>
      </c>
      <c r="G87" t="s">
        <v>3151</v>
      </c>
      <c r="H87" t="s">
        <v>4158</v>
      </c>
      <c r="I87"/>
      <c r="J87"/>
      <c r="K87"/>
      <c r="M87"/>
      <c r="N87"/>
      <c r="O87"/>
      <c r="P87" s="160"/>
      <c r="Q87" s="160"/>
      <c r="R87"/>
      <c r="T87" s="160"/>
      <c r="U87" s="160"/>
      <c r="V87"/>
      <c r="X87" s="160"/>
      <c r="Y87" s="160"/>
      <c r="Z87"/>
      <c r="AB87" s="160"/>
      <c r="AC87" s="160"/>
      <c r="AD87"/>
      <c r="AF87" s="160"/>
      <c r="AG87" s="160"/>
      <c r="AH87"/>
      <c r="AJ87" s="160"/>
      <c r="AK87" s="160"/>
      <c r="AL87"/>
    </row>
    <row r="88" spans="1:38" hidden="1" x14ac:dyDescent="0.25">
      <c r="A88" t="s">
        <v>189</v>
      </c>
      <c r="B88" t="s">
        <v>506</v>
      </c>
      <c r="C88" t="s">
        <v>507</v>
      </c>
      <c r="D88" t="s">
        <v>569</v>
      </c>
      <c r="E88">
        <v>16</v>
      </c>
      <c r="F88" t="s">
        <v>3152</v>
      </c>
      <c r="G88" t="s">
        <v>3153</v>
      </c>
      <c r="H88" t="s">
        <v>4158</v>
      </c>
      <c r="I88"/>
      <c r="J88"/>
      <c r="K88"/>
      <c r="M88"/>
      <c r="N88"/>
      <c r="O88"/>
      <c r="P88" s="160"/>
      <c r="Q88" s="160"/>
      <c r="R88"/>
      <c r="T88" s="160"/>
      <c r="U88" s="160"/>
      <c r="V88"/>
      <c r="X88" s="160"/>
      <c r="Y88" s="160"/>
      <c r="Z88"/>
      <c r="AB88" s="160"/>
      <c r="AC88" s="160"/>
      <c r="AD88"/>
      <c r="AF88" s="160"/>
      <c r="AG88" s="160"/>
      <c r="AH88"/>
      <c r="AJ88" s="160"/>
      <c r="AK88" s="160"/>
      <c r="AL88"/>
    </row>
    <row r="89" spans="1:38" ht="15.75" hidden="1" thickBot="1" x14ac:dyDescent="0.3">
      <c r="A89" t="s">
        <v>189</v>
      </c>
      <c r="B89" t="s">
        <v>506</v>
      </c>
      <c r="C89" t="s">
        <v>121</v>
      </c>
      <c r="D89" t="s">
        <v>569</v>
      </c>
      <c r="E89">
        <v>17</v>
      </c>
      <c r="F89"/>
      <c r="G89" t="s">
        <v>308</v>
      </c>
      <c r="H89"/>
      <c r="I89"/>
      <c r="J89" t="s">
        <v>4158</v>
      </c>
      <c r="K89"/>
      <c r="M89"/>
      <c r="N89"/>
      <c r="O89"/>
      <c r="P89" s="160"/>
      <c r="Q89" s="160"/>
      <c r="R89"/>
      <c r="T89" s="160"/>
      <c r="U89" s="160"/>
      <c r="V89"/>
      <c r="X89" s="160"/>
      <c r="Y89" s="160"/>
      <c r="Z89"/>
      <c r="AB89" s="160"/>
      <c r="AC89" s="160"/>
      <c r="AD89"/>
      <c r="AF89" s="160"/>
      <c r="AG89" s="160"/>
      <c r="AH89"/>
      <c r="AJ89" s="160"/>
      <c r="AK89" s="160"/>
      <c r="AL89"/>
    </row>
    <row r="90" spans="1:38" ht="16.5" hidden="1" thickTop="1" thickBot="1" x14ac:dyDescent="0.3">
      <c r="A90" t="s">
        <v>363</v>
      </c>
      <c r="B90" t="s">
        <v>506</v>
      </c>
      <c r="C90" t="s">
        <v>668</v>
      </c>
      <c r="D90" t="s">
        <v>569</v>
      </c>
      <c r="E90">
        <v>18</v>
      </c>
      <c r="F90"/>
      <c r="G90" t="s">
        <v>308</v>
      </c>
      <c r="H90" t="s">
        <v>4158</v>
      </c>
      <c r="I90"/>
      <c r="J90"/>
      <c r="K90"/>
      <c r="M90"/>
      <c r="N90"/>
      <c r="O90"/>
      <c r="P90" s="160"/>
      <c r="Q90" s="160"/>
      <c r="R90"/>
      <c r="T90" s="160"/>
      <c r="U90" s="160"/>
      <c r="V90"/>
      <c r="X90" s="160"/>
      <c r="Y90" s="160"/>
      <c r="Z90"/>
      <c r="AB90" s="160"/>
      <c r="AC90" s="160"/>
      <c r="AD90"/>
      <c r="AF90" s="160"/>
      <c r="AG90" s="160"/>
      <c r="AH90"/>
      <c r="AJ90" s="160"/>
      <c r="AK90" s="160"/>
      <c r="AL90"/>
    </row>
    <row r="91" spans="1:38" hidden="1" x14ac:dyDescent="0.25">
      <c r="A91" t="s">
        <v>254</v>
      </c>
      <c r="B91" t="s">
        <v>506</v>
      </c>
      <c r="C91" t="s">
        <v>298</v>
      </c>
      <c r="D91" t="s">
        <v>569</v>
      </c>
      <c r="E91">
        <v>19</v>
      </c>
      <c r="F91"/>
      <c r="G91" t="s">
        <v>341</v>
      </c>
      <c r="H91" t="s">
        <v>4158</v>
      </c>
      <c r="I91"/>
      <c r="J91"/>
      <c r="K91"/>
      <c r="M91"/>
      <c r="N91"/>
      <c r="O91"/>
      <c r="P91" s="160"/>
      <c r="Q91" s="160"/>
      <c r="R91"/>
      <c r="T91" s="160"/>
      <c r="U91" s="160"/>
      <c r="V91"/>
      <c r="X91" s="160"/>
      <c r="Y91" s="160"/>
      <c r="Z91"/>
      <c r="AB91" s="160"/>
      <c r="AC91" s="160"/>
      <c r="AD91"/>
      <c r="AF91" s="160"/>
      <c r="AG91" s="160"/>
      <c r="AH91"/>
      <c r="AJ91" s="160"/>
      <c r="AK91" s="160"/>
      <c r="AL91"/>
    </row>
    <row r="92" spans="1:38" hidden="1" x14ac:dyDescent="0.25">
      <c r="A92" t="s">
        <v>254</v>
      </c>
      <c r="B92" t="s">
        <v>506</v>
      </c>
      <c r="C92" t="s">
        <v>298</v>
      </c>
      <c r="D92" t="s">
        <v>569</v>
      </c>
      <c r="E92">
        <v>19</v>
      </c>
      <c r="F92" t="s">
        <v>1972</v>
      </c>
      <c r="G92" t="s">
        <v>3154</v>
      </c>
      <c r="H92" t="s">
        <v>4158</v>
      </c>
      <c r="I92"/>
      <c r="J92"/>
      <c r="K92"/>
      <c r="M92"/>
      <c r="N92"/>
      <c r="O92"/>
      <c r="P92" s="160"/>
      <c r="Q92" s="160"/>
      <c r="R92"/>
      <c r="T92" s="160"/>
      <c r="U92" s="160"/>
      <c r="V92"/>
      <c r="X92" s="160"/>
      <c r="Y92" s="160"/>
      <c r="Z92"/>
      <c r="AB92" s="160"/>
      <c r="AC92" s="160"/>
      <c r="AD92"/>
      <c r="AF92" s="160"/>
      <c r="AG92" s="160"/>
      <c r="AH92"/>
      <c r="AJ92" s="160"/>
      <c r="AK92" s="160"/>
      <c r="AL92"/>
    </row>
    <row r="93" spans="1:38" hidden="1" x14ac:dyDescent="0.25">
      <c r="A93" t="s">
        <v>254</v>
      </c>
      <c r="B93" t="s">
        <v>506</v>
      </c>
      <c r="C93" t="s">
        <v>298</v>
      </c>
      <c r="D93" t="s">
        <v>569</v>
      </c>
      <c r="E93">
        <v>19</v>
      </c>
      <c r="F93" t="s">
        <v>1974</v>
      </c>
      <c r="G93" t="s">
        <v>2575</v>
      </c>
      <c r="H93" t="s">
        <v>4158</v>
      </c>
      <c r="I93"/>
      <c r="J93"/>
      <c r="K93"/>
      <c r="M93"/>
      <c r="N93"/>
      <c r="O93"/>
      <c r="P93" s="160"/>
      <c r="Q93" s="160"/>
      <c r="R93"/>
      <c r="T93" s="160"/>
      <c r="U93" s="160"/>
      <c r="V93"/>
      <c r="X93" s="160"/>
      <c r="Y93" s="160"/>
      <c r="Z93"/>
      <c r="AB93" s="160"/>
      <c r="AC93" s="160"/>
      <c r="AD93"/>
      <c r="AF93" s="160"/>
      <c r="AG93" s="160"/>
      <c r="AH93"/>
      <c r="AJ93" s="160"/>
      <c r="AK93" s="160"/>
      <c r="AL93"/>
    </row>
    <row r="94" spans="1:38" hidden="1" x14ac:dyDescent="0.25">
      <c r="A94" t="s">
        <v>254</v>
      </c>
      <c r="B94" t="s">
        <v>506</v>
      </c>
      <c r="C94" t="s">
        <v>298</v>
      </c>
      <c r="D94" t="s">
        <v>569</v>
      </c>
      <c r="E94">
        <v>19</v>
      </c>
      <c r="F94" t="s">
        <v>1976</v>
      </c>
      <c r="G94" t="s">
        <v>2824</v>
      </c>
      <c r="H94" t="s">
        <v>4158</v>
      </c>
      <c r="I94"/>
      <c r="J94"/>
      <c r="K94"/>
      <c r="M94"/>
      <c r="N94"/>
      <c r="O94"/>
      <c r="P94" s="160"/>
      <c r="Q94" s="160"/>
      <c r="R94"/>
      <c r="T94" s="160"/>
      <c r="U94" s="160"/>
      <c r="V94"/>
      <c r="X94" s="160"/>
      <c r="Y94" s="160"/>
      <c r="Z94"/>
      <c r="AB94" s="160"/>
      <c r="AC94" s="160"/>
      <c r="AD94"/>
      <c r="AF94" s="160"/>
      <c r="AG94" s="160"/>
      <c r="AH94"/>
      <c r="AJ94" s="160"/>
      <c r="AK94" s="160"/>
      <c r="AL94"/>
    </row>
    <row r="95" spans="1:38" hidden="1" x14ac:dyDescent="0.25">
      <c r="A95" t="s">
        <v>254</v>
      </c>
      <c r="B95" t="s">
        <v>506</v>
      </c>
      <c r="C95" t="s">
        <v>298</v>
      </c>
      <c r="D95" t="s">
        <v>569</v>
      </c>
      <c r="E95">
        <v>19</v>
      </c>
      <c r="F95" t="s">
        <v>2089</v>
      </c>
      <c r="G95" t="s">
        <v>2442</v>
      </c>
      <c r="H95" t="s">
        <v>4158</v>
      </c>
      <c r="I95"/>
      <c r="J95"/>
      <c r="K95"/>
      <c r="M95"/>
      <c r="N95"/>
      <c r="O95"/>
      <c r="P95" s="160"/>
      <c r="Q95" s="160"/>
      <c r="R95"/>
      <c r="T95" s="160"/>
      <c r="U95" s="160"/>
      <c r="V95"/>
      <c r="X95" s="160"/>
      <c r="Y95" s="160"/>
      <c r="Z95"/>
      <c r="AB95" s="160"/>
      <c r="AC95" s="160"/>
      <c r="AD95"/>
      <c r="AF95" s="160"/>
      <c r="AG95" s="160"/>
      <c r="AH95"/>
      <c r="AJ95" s="160"/>
      <c r="AK95" s="160"/>
      <c r="AL95"/>
    </row>
    <row r="96" spans="1:38" hidden="1" x14ac:dyDescent="0.25">
      <c r="A96" t="s">
        <v>254</v>
      </c>
      <c r="B96" t="s">
        <v>506</v>
      </c>
      <c r="C96" t="s">
        <v>298</v>
      </c>
      <c r="D96" t="s">
        <v>569</v>
      </c>
      <c r="E96">
        <v>19</v>
      </c>
      <c r="F96" t="s">
        <v>2091</v>
      </c>
      <c r="G96" t="s">
        <v>2965</v>
      </c>
      <c r="H96" t="s">
        <v>4158</v>
      </c>
      <c r="I96"/>
      <c r="J96"/>
      <c r="K96"/>
      <c r="M96"/>
      <c r="N96"/>
      <c r="O96"/>
      <c r="P96" s="160"/>
      <c r="Q96" s="160"/>
      <c r="R96"/>
      <c r="T96" s="160"/>
      <c r="U96" s="160"/>
      <c r="V96"/>
      <c r="X96" s="160"/>
      <c r="Y96" s="160"/>
      <c r="Z96"/>
      <c r="AB96" s="160"/>
      <c r="AC96" s="160"/>
      <c r="AD96"/>
      <c r="AF96" s="160"/>
      <c r="AG96" s="160"/>
      <c r="AH96"/>
      <c r="AJ96" s="160"/>
      <c r="AK96" s="160"/>
      <c r="AL96"/>
    </row>
    <row r="97" spans="1:38" hidden="1" x14ac:dyDescent="0.25">
      <c r="A97" t="s">
        <v>254</v>
      </c>
      <c r="B97" t="s">
        <v>506</v>
      </c>
      <c r="C97" t="s">
        <v>298</v>
      </c>
      <c r="D97" t="s">
        <v>569</v>
      </c>
      <c r="E97">
        <v>20</v>
      </c>
      <c r="F97"/>
      <c r="G97" t="s">
        <v>85</v>
      </c>
      <c r="H97" t="s">
        <v>4158</v>
      </c>
      <c r="I97"/>
      <c r="J97"/>
      <c r="K97"/>
      <c r="M97"/>
      <c r="N97"/>
      <c r="O97"/>
      <c r="P97" s="160"/>
      <c r="Q97" s="160"/>
      <c r="R97"/>
      <c r="T97" s="160"/>
      <c r="U97" s="160"/>
      <c r="V97"/>
      <c r="X97" s="160"/>
      <c r="Y97" s="160"/>
      <c r="Z97"/>
      <c r="AB97" s="160"/>
      <c r="AC97" s="160"/>
      <c r="AD97"/>
      <c r="AF97" s="160"/>
      <c r="AG97" s="160"/>
      <c r="AH97"/>
      <c r="AJ97" s="160"/>
      <c r="AK97" s="160"/>
      <c r="AL97"/>
    </row>
    <row r="98" spans="1:38" hidden="1" x14ac:dyDescent="0.25">
      <c r="A98" t="s">
        <v>254</v>
      </c>
      <c r="B98" t="s">
        <v>506</v>
      </c>
      <c r="C98" t="s">
        <v>298</v>
      </c>
      <c r="D98" t="s">
        <v>569</v>
      </c>
      <c r="E98">
        <v>20</v>
      </c>
      <c r="F98" t="s">
        <v>1978</v>
      </c>
      <c r="G98" t="s">
        <v>3155</v>
      </c>
      <c r="H98" t="s">
        <v>4158</v>
      </c>
      <c r="I98"/>
      <c r="J98"/>
      <c r="K98"/>
      <c r="M98"/>
      <c r="N98"/>
      <c r="O98"/>
      <c r="P98" s="160"/>
      <c r="Q98" s="160"/>
      <c r="R98"/>
      <c r="T98" s="160"/>
      <c r="U98" s="160"/>
      <c r="V98"/>
      <c r="X98" s="160"/>
      <c r="Y98" s="160"/>
      <c r="Z98"/>
      <c r="AB98" s="160"/>
      <c r="AC98" s="160"/>
      <c r="AD98"/>
      <c r="AF98" s="160"/>
      <c r="AG98" s="160"/>
      <c r="AH98"/>
      <c r="AJ98" s="160"/>
      <c r="AK98" s="160"/>
      <c r="AL98"/>
    </row>
    <row r="99" spans="1:38" hidden="1" x14ac:dyDescent="0.25">
      <c r="A99" t="s">
        <v>254</v>
      </c>
      <c r="B99" t="s">
        <v>506</v>
      </c>
      <c r="C99" t="s">
        <v>298</v>
      </c>
      <c r="D99" t="s">
        <v>569</v>
      </c>
      <c r="E99">
        <v>20</v>
      </c>
      <c r="F99" t="s">
        <v>1980</v>
      </c>
      <c r="G99" t="s">
        <v>3156</v>
      </c>
      <c r="H99" t="s">
        <v>4158</v>
      </c>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254</v>
      </c>
      <c r="B100" t="s">
        <v>506</v>
      </c>
      <c r="C100" t="s">
        <v>298</v>
      </c>
      <c r="D100" t="s">
        <v>569</v>
      </c>
      <c r="E100">
        <v>20</v>
      </c>
      <c r="F100" t="s">
        <v>2794</v>
      </c>
      <c r="G100" t="s">
        <v>3157</v>
      </c>
      <c r="H100" t="s">
        <v>4158</v>
      </c>
      <c r="I100"/>
      <c r="J100"/>
      <c r="K100" t="s">
        <v>4186</v>
      </c>
      <c r="M100"/>
      <c r="N100"/>
      <c r="O100"/>
      <c r="P100" s="160"/>
      <c r="Q100" s="160"/>
      <c r="R100"/>
      <c r="T100" s="160"/>
      <c r="U100" s="160"/>
      <c r="V100"/>
      <c r="X100" s="160"/>
      <c r="Y100" s="160"/>
      <c r="Z100"/>
      <c r="AB100" s="160"/>
      <c r="AC100" s="160"/>
      <c r="AD100"/>
      <c r="AF100" s="160"/>
      <c r="AG100" s="160"/>
      <c r="AH100"/>
      <c r="AJ100" s="160"/>
      <c r="AK100" s="160"/>
      <c r="AL100"/>
    </row>
    <row r="101" spans="1:38" hidden="1" x14ac:dyDescent="0.25">
      <c r="A101" t="s">
        <v>254</v>
      </c>
      <c r="B101" t="s">
        <v>506</v>
      </c>
      <c r="C101" t="s">
        <v>648</v>
      </c>
      <c r="D101" t="s">
        <v>569</v>
      </c>
      <c r="E101">
        <v>21</v>
      </c>
      <c r="F101"/>
      <c r="G101" t="s">
        <v>649</v>
      </c>
      <c r="H101"/>
      <c r="I101"/>
      <c r="J101" t="s">
        <v>4158</v>
      </c>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H102">
        <f>COUNTA(H10:H101)</f>
        <v>76</v>
      </c>
      <c r="I102">
        <f t="shared" ref="I102:J102" si="7">COUNTA(I10:I101)</f>
        <v>7</v>
      </c>
      <c r="J102">
        <f t="shared" si="7"/>
        <v>6</v>
      </c>
    </row>
    <row r="103" spans="1:38" ht="46.5" customHeight="1" x14ac:dyDescent="0.25">
      <c r="A103" s="161" t="s">
        <v>4142</v>
      </c>
      <c r="B103" s="160"/>
      <c r="C103" s="160"/>
      <c r="D103" s="160"/>
      <c r="E103" s="160"/>
    </row>
    <row r="104" spans="1:38" ht="45" x14ac:dyDescent="0.25">
      <c r="A104" s="52" t="s">
        <v>3</v>
      </c>
      <c r="B104" s="52" t="s">
        <v>4112</v>
      </c>
      <c r="C104" s="52" t="s">
        <v>4113</v>
      </c>
      <c r="D104" s="52" t="s">
        <v>4114</v>
      </c>
      <c r="E104" s="52" t="s">
        <v>4115</v>
      </c>
    </row>
    <row r="105" spans="1:38" x14ac:dyDescent="0.25">
      <c r="A105" s="54" t="s">
        <v>0</v>
      </c>
      <c r="B105" s="53">
        <f>COUNTIFS($A$10:$A$101,$A105,H$10:H$101,"&lt;&gt;")</f>
        <v>7</v>
      </c>
      <c r="C105" s="53">
        <f t="shared" ref="C105:D105" si="8">COUNTIFS($A$10:$A$101,$A105,I$10:I$101,"&lt;&gt;")</f>
        <v>1</v>
      </c>
      <c r="D105" s="53">
        <f t="shared" si="8"/>
        <v>3</v>
      </c>
      <c r="E105" s="57">
        <f>IFERROR(B105/(B105+C105),"")</f>
        <v>0.875</v>
      </c>
    </row>
    <row r="106" spans="1:38" x14ac:dyDescent="0.25">
      <c r="A106" s="54" t="s">
        <v>24</v>
      </c>
      <c r="B106" s="53">
        <f t="shared" ref="B106:B111" si="9">COUNTIFS($A$10:$A$101,$A106,H$10:H$101,"&lt;&gt;")</f>
        <v>12</v>
      </c>
      <c r="C106" s="53">
        <f t="shared" ref="C106:C111" si="10">COUNTIFS($A$10:$A$101,$A106,I$10:I$101,"&lt;&gt;")</f>
        <v>0</v>
      </c>
      <c r="D106" s="53">
        <f t="shared" ref="D106:D111" si="11">COUNTIFS($A$10:$A$101,$A106,J$10:J$101,"&lt;&gt;")</f>
        <v>0</v>
      </c>
      <c r="E106" s="57">
        <f t="shared" ref="E106:E112" si="12">IFERROR(B106/(B106+C106),"")</f>
        <v>1</v>
      </c>
    </row>
    <row r="107" spans="1:38" x14ac:dyDescent="0.25">
      <c r="A107" s="54" t="s">
        <v>125</v>
      </c>
      <c r="B107" s="53">
        <f t="shared" si="9"/>
        <v>25</v>
      </c>
      <c r="C107" s="53">
        <f t="shared" si="10"/>
        <v>3</v>
      </c>
      <c r="D107" s="53">
        <f t="shared" si="11"/>
        <v>1</v>
      </c>
      <c r="E107" s="57">
        <f t="shared" si="12"/>
        <v>0.8928571428571429</v>
      </c>
    </row>
    <row r="108" spans="1:38" ht="30" x14ac:dyDescent="0.25">
      <c r="A108" s="54" t="s">
        <v>167</v>
      </c>
      <c r="B108" s="53">
        <f t="shared" si="9"/>
        <v>1</v>
      </c>
      <c r="C108" s="53">
        <f t="shared" si="10"/>
        <v>0</v>
      </c>
      <c r="D108" s="53">
        <f t="shared" si="11"/>
        <v>0</v>
      </c>
      <c r="E108" s="57">
        <f t="shared" si="12"/>
        <v>1</v>
      </c>
    </row>
    <row r="109" spans="1:38" ht="30" x14ac:dyDescent="0.25">
      <c r="A109" s="54" t="s">
        <v>189</v>
      </c>
      <c r="B109" s="53">
        <f t="shared" si="9"/>
        <v>20</v>
      </c>
      <c r="C109" s="53">
        <f t="shared" si="10"/>
        <v>3</v>
      </c>
      <c r="D109" s="53">
        <f t="shared" si="11"/>
        <v>1</v>
      </c>
      <c r="E109" s="57">
        <f t="shared" si="12"/>
        <v>0.86956521739130432</v>
      </c>
    </row>
    <row r="110" spans="1:38" ht="30" x14ac:dyDescent="0.25">
      <c r="A110" s="54" t="s">
        <v>363</v>
      </c>
      <c r="B110" s="53">
        <f t="shared" si="9"/>
        <v>1</v>
      </c>
      <c r="C110" s="53">
        <f t="shared" si="10"/>
        <v>0</v>
      </c>
      <c r="D110" s="53">
        <f t="shared" si="11"/>
        <v>0</v>
      </c>
      <c r="E110" s="57">
        <f t="shared" si="12"/>
        <v>1</v>
      </c>
    </row>
    <row r="111" spans="1:38" x14ac:dyDescent="0.25">
      <c r="A111" s="54" t="s">
        <v>254</v>
      </c>
      <c r="B111" s="53">
        <f t="shared" si="9"/>
        <v>10</v>
      </c>
      <c r="C111" s="53">
        <f t="shared" si="10"/>
        <v>0</v>
      </c>
      <c r="D111" s="53">
        <f t="shared" si="11"/>
        <v>1</v>
      </c>
      <c r="E111" s="57">
        <f t="shared" si="12"/>
        <v>1</v>
      </c>
    </row>
    <row r="112" spans="1:38" x14ac:dyDescent="0.25">
      <c r="A112" s="56" t="s">
        <v>1456</v>
      </c>
      <c r="B112" s="55">
        <f>SUM(B105:B111)</f>
        <v>76</v>
      </c>
      <c r="C112" s="55">
        <f t="shared" ref="C112:D112" si="13">SUM(C105:C111)</f>
        <v>7</v>
      </c>
      <c r="D112" s="55">
        <f t="shared" si="13"/>
        <v>6</v>
      </c>
      <c r="E112" s="58">
        <f t="shared" si="12"/>
        <v>0.91566265060240959</v>
      </c>
    </row>
  </sheetData>
  <mergeCells count="574">
    <mergeCell ref="A103:E103"/>
    <mergeCell ref="B1:I1"/>
    <mergeCell ref="A4:B4"/>
    <mergeCell ref="A5:B5"/>
    <mergeCell ref="X1:Z1"/>
    <mergeCell ref="AB1:AD1"/>
    <mergeCell ref="AF1:AH1"/>
    <mergeCell ref="AJ1:AL1"/>
    <mergeCell ref="P8:R8"/>
    <mergeCell ref="T8:V8"/>
    <mergeCell ref="X8:Z8"/>
    <mergeCell ref="AB8:AD8"/>
    <mergeCell ref="AF8:AH8"/>
    <mergeCell ref="AJ8:AL8"/>
    <mergeCell ref="P1:R1"/>
    <mergeCell ref="T1:V1"/>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 ref="AJ101:AK101"/>
    <mergeCell ref="P101:Q101"/>
    <mergeCell ref="T101:U101"/>
    <mergeCell ref="X101:Y101"/>
    <mergeCell ref="AB101:AC101"/>
    <mergeCell ref="AF101:AG101"/>
    <mergeCell ref="AJ99:AK99"/>
    <mergeCell ref="P100:Q100"/>
    <mergeCell ref="T100:U100"/>
    <mergeCell ref="X100:Y100"/>
    <mergeCell ref="AB100:AC100"/>
    <mergeCell ref="AF100:AG100"/>
    <mergeCell ref="AJ100:AK100"/>
    <mergeCell ref="P99:Q99"/>
    <mergeCell ref="T99:U99"/>
    <mergeCell ref="X99:Y99"/>
    <mergeCell ref="AB99:AC99"/>
    <mergeCell ref="AF99:AG99"/>
  </mergeCells>
  <conditionalFormatting sqref="H10:J101">
    <cfRule type="duplicateValues" dxfId="380" priority="30"/>
  </conditionalFormatting>
  <conditionalFormatting sqref="G2:I8">
    <cfRule type="duplicateValues" dxfId="379" priority="29"/>
  </conditionalFormatting>
  <conditionalFormatting sqref="T10:V101 X10:Z101 AB10:AD101 AF10:AH101 AJ10:AL101 M10:R101">
    <cfRule type="expression" dxfId="378" priority="1">
      <formula>$J10&lt;&gt;""</formula>
    </cfRule>
    <cfRule type="expression" dxfId="377" priority="2">
      <formula>$H10&lt;&gt;""</formula>
    </cfRule>
  </conditionalFormatting>
  <conditionalFormatting sqref="R10:R101">
    <cfRule type="cellIs" dxfId="376" priority="23" operator="equal">
      <formula>"CERRADA"</formula>
    </cfRule>
    <cfRule type="cellIs" dxfId="375" priority="24" operator="equal">
      <formula>"CANCELADA"</formula>
    </cfRule>
    <cfRule type="cellIs" dxfId="374" priority="25" operator="equal">
      <formula>"EN EJECUCION"</formula>
    </cfRule>
    <cfRule type="cellIs" dxfId="373" priority="26" operator="equal">
      <formula>"SIN INICIAR"</formula>
    </cfRule>
  </conditionalFormatting>
  <conditionalFormatting sqref="V10:V101">
    <cfRule type="cellIs" dxfId="372" priority="19" operator="equal">
      <formula>"CERRADA"</formula>
    </cfRule>
    <cfRule type="cellIs" dxfId="371" priority="20" operator="equal">
      <formula>"CANCELADA"</formula>
    </cfRule>
    <cfRule type="cellIs" dxfId="370" priority="21" operator="equal">
      <formula>"EN EJECUCION"</formula>
    </cfRule>
    <cfRule type="cellIs" dxfId="369" priority="22" operator="equal">
      <formula>"SIN INICIAR"</formula>
    </cfRule>
  </conditionalFormatting>
  <conditionalFormatting sqref="Z10:Z101">
    <cfRule type="cellIs" dxfId="368" priority="15" operator="equal">
      <formula>"CERRADA"</formula>
    </cfRule>
    <cfRule type="cellIs" dxfId="367" priority="16" operator="equal">
      <formula>"CANCELADA"</formula>
    </cfRule>
    <cfRule type="cellIs" dxfId="366" priority="17" operator="equal">
      <formula>"EN EJECUCION"</formula>
    </cfRule>
    <cfRule type="cellIs" dxfId="365" priority="18" operator="equal">
      <formula>"SIN INICIAR"</formula>
    </cfRule>
  </conditionalFormatting>
  <conditionalFormatting sqref="AD10:AD101">
    <cfRule type="cellIs" dxfId="364" priority="11" operator="equal">
      <formula>"CERRADA"</formula>
    </cfRule>
    <cfRule type="cellIs" dxfId="363" priority="12" operator="equal">
      <formula>"CANCELADA"</formula>
    </cfRule>
    <cfRule type="cellIs" dxfId="362" priority="13" operator="equal">
      <formula>"EN EJECUCION"</formula>
    </cfRule>
    <cfRule type="cellIs" dxfId="361" priority="14" operator="equal">
      <formula>"SIN INICIAR"</formula>
    </cfRule>
  </conditionalFormatting>
  <conditionalFormatting sqref="AH10:AH101">
    <cfRule type="cellIs" dxfId="360" priority="7" operator="equal">
      <formula>"CERRADA"</formula>
    </cfRule>
    <cfRule type="cellIs" dxfId="359" priority="8" operator="equal">
      <formula>"CANCELADA"</formula>
    </cfRule>
    <cfRule type="cellIs" dxfId="358" priority="9" operator="equal">
      <formula>"EN EJECUCION"</formula>
    </cfRule>
    <cfRule type="cellIs" dxfId="357" priority="10" operator="equal">
      <formula>"SIN INICIAR"</formula>
    </cfRule>
  </conditionalFormatting>
  <conditionalFormatting sqref="AL10:AL101">
    <cfRule type="cellIs" dxfId="356" priority="3" operator="equal">
      <formula>"CERRADA"</formula>
    </cfRule>
    <cfRule type="cellIs" dxfId="355" priority="4" operator="equal">
      <formula>"CANCELADA"</formula>
    </cfRule>
    <cfRule type="cellIs" dxfId="354" priority="5" operator="equal">
      <formula>"EN EJECUCION"</formula>
    </cfRule>
    <cfRule type="cellIs" dxfId="353" priority="6" operator="equal">
      <formula>"SIN INICIAR"</formula>
    </cfRule>
  </conditionalFormatting>
  <dataValidations count="1">
    <dataValidation type="list" allowBlank="1" showInputMessage="1" showErrorMessage="1" sqref="AD10:AD101 Z10:Z101 V10:V101 R10:R101 AH10:AH101 AL10:AL101" xr:uid="{00000000-0002-0000-1B00-000000000000}">
      <formula1>"SIN INICIAR,EN EJECUCION,CERRADA,CANCELADA"</formula1>
    </dataValidation>
  </dataValidations>
  <pageMargins left="0.31496062992125984" right="0.11811023622047245" top="0.15748031496062992" bottom="0.35433070866141736" header="0.31496062992125984" footer="0.31496062992125984"/>
  <pageSetup scale="57" fitToHeight="20" orientation="landscape" r:id="rId1"/>
  <drawing r:id="rId2"/>
  <legacyDrawing r:id="rId3"/>
  <tableParts count="1">
    <tablePart r:id="rId4"/>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30">
    <tabColor rgb="FF7030A0"/>
    <pageSetUpPr fitToPage="1"/>
  </sheetPr>
  <dimension ref="A1:AL142"/>
  <sheetViews>
    <sheetView showGridLines="0" topLeftCell="A121" zoomScale="85" zoomScaleNormal="85" zoomScaleSheetLayoutView="90" workbookViewId="0">
      <selection activeCell="G125" sqref="G125"/>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0.42578125" style="51" customWidth="1"/>
    <col min="12" max="12" width="2.42578125" style="48" customWidth="1"/>
    <col min="13" max="14" width="32.28515625" style="48" customWidth="1"/>
    <col min="15" max="15" width="32.85546875" style="48" customWidth="1"/>
    <col min="16" max="18" width="23.28515625" style="48" customWidth="1"/>
    <col min="19" max="19" width="2.42578125" style="48" customWidth="1"/>
    <col min="20" max="22" width="23.28515625" style="48" customWidth="1"/>
    <col min="23" max="23" width="2" style="48" customWidth="1"/>
    <col min="24" max="25" width="23.28515625" style="48" customWidth="1"/>
    <col min="26" max="26" width="23.140625" style="48" customWidth="1"/>
    <col min="27" max="27" width="1.5703125" style="48" customWidth="1"/>
    <col min="28" max="30" width="23.28515625" style="48" customWidth="1"/>
    <col min="31" max="31" width="2" style="48" customWidth="1"/>
    <col min="32" max="34" width="23.28515625" style="48" customWidth="1"/>
    <col min="35" max="35" width="2" style="48" customWidth="1"/>
    <col min="36" max="38" width="23.28515625" style="48" customWidth="1"/>
    <col min="39" max="16384" width="11.42578125" style="48"/>
  </cols>
  <sheetData>
    <row r="1" spans="1:38" ht="56.25" customHeight="1" x14ac:dyDescent="0.25">
      <c r="B1" s="160" t="s">
        <v>1415</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COUNTIFS(R$10:R$467,P2)</f>
        <v>0</v>
      </c>
      <c r="R2" t="str">
        <f>IFERROR(Q2/SUM(Q$2:Q$5),"")</f>
        <v/>
      </c>
      <c r="S2"/>
      <c r="T2" t="s">
        <v>1435</v>
      </c>
      <c r="U2">
        <f>COUNTIFS(V$10:V$467,T2)</f>
        <v>0</v>
      </c>
      <c r="V2" t="str">
        <f>IFERROR(U2/SUM(U$2:U$5),"")</f>
        <v/>
      </c>
      <c r="W2"/>
      <c r="X2" t="s">
        <v>1435</v>
      </c>
      <c r="Y2">
        <f>COUNTIFS(Z$10:Z$467,X2)</f>
        <v>0</v>
      </c>
      <c r="Z2" t="str">
        <f>IFERROR(Y2/SUM(Y$2:Y$5),"")</f>
        <v/>
      </c>
      <c r="AA2"/>
      <c r="AB2" t="s">
        <v>1435</v>
      </c>
      <c r="AC2">
        <f>COUNTIFS(AD$10:AD$467,AB2)</f>
        <v>0</v>
      </c>
      <c r="AD2" t="str">
        <f>IFERROR(AC2/SUM(AC$2:AC$5),"")</f>
        <v/>
      </c>
      <c r="AE2"/>
      <c r="AF2" t="s">
        <v>1435</v>
      </c>
      <c r="AG2">
        <f>COUNTIFS(AH$10:AH$467,AF2)</f>
        <v>0</v>
      </c>
      <c r="AH2" t="str">
        <f>IFERROR(AG2/SUM(AG$2:AG$5),"")</f>
        <v/>
      </c>
      <c r="AI2"/>
      <c r="AJ2" t="s">
        <v>1435</v>
      </c>
      <c r="AK2">
        <f>COUNTIFS(AL$10:AL$467,AJ2)</f>
        <v>0</v>
      </c>
      <c r="AL2" t="str">
        <f>IFERROR(AK2/SUM(AK$2:AK$5),"")</f>
        <v/>
      </c>
    </row>
    <row r="3" spans="1:38" x14ac:dyDescent="0.25">
      <c r="A3"/>
      <c r="B3"/>
      <c r="C3" t="s">
        <v>1087</v>
      </c>
      <c r="D3" t="s">
        <v>1088</v>
      </c>
      <c r="E3" t="s">
        <v>1089</v>
      </c>
      <c r="F3"/>
      <c r="H3" s="51"/>
      <c r="J3" s="48"/>
      <c r="K3" s="48"/>
      <c r="P3" t="s">
        <v>1432</v>
      </c>
      <c r="Q3">
        <f>COUNTIFS(R$10:R$467,P3)</f>
        <v>0</v>
      </c>
      <c r="R3" t="str">
        <f t="shared" ref="R3:R5" si="0">IFERROR(Q3/SUM(Q$2:Q$5),"")</f>
        <v/>
      </c>
      <c r="S3"/>
      <c r="T3" t="s">
        <v>1432</v>
      </c>
      <c r="U3">
        <f>COUNTIFS(V$10:V$467,T3)</f>
        <v>0</v>
      </c>
      <c r="V3" t="str">
        <f t="shared" ref="V3:V5" si="1">IFERROR(U3/SUM(U$2:U$5),"")</f>
        <v/>
      </c>
      <c r="W3"/>
      <c r="X3" t="s">
        <v>1432</v>
      </c>
      <c r="Y3">
        <f>COUNTIFS(Z$10:Z$467,X3)</f>
        <v>0</v>
      </c>
      <c r="Z3" t="str">
        <f t="shared" ref="Z3:Z5" si="2">IFERROR(Y3/SUM(Y$2:Y$5),"")</f>
        <v/>
      </c>
      <c r="AA3"/>
      <c r="AB3" t="s">
        <v>1432</v>
      </c>
      <c r="AC3">
        <f>COUNTIFS(AD$10:AD$467,AB3)</f>
        <v>0</v>
      </c>
      <c r="AD3" t="str">
        <f t="shared" ref="AD3:AD5" si="3">IFERROR(AC3/SUM(AC$2:AC$5),"")</f>
        <v/>
      </c>
      <c r="AE3"/>
      <c r="AF3" t="s">
        <v>1432</v>
      </c>
      <c r="AG3">
        <f>COUNTIFS(AH$10:AH$467,AF3)</f>
        <v>0</v>
      </c>
      <c r="AH3" t="str">
        <f t="shared" ref="AH3:AH5" si="4">IFERROR(AG3/SUM(AG$2:AG$5),"")</f>
        <v/>
      </c>
      <c r="AI3"/>
      <c r="AJ3" t="s">
        <v>1432</v>
      </c>
      <c r="AK3">
        <f>COUNTIFS(AL$10:AL$467,AJ3)</f>
        <v>0</v>
      </c>
      <c r="AL3" t="str">
        <f t="shared" ref="AL3:AL5" si="5">IFERROR(AK3/SUM(AK$2:AK$5),"")</f>
        <v/>
      </c>
    </row>
    <row r="4" spans="1:38" ht="26.25" customHeight="1" x14ac:dyDescent="0.25">
      <c r="A4" s="160" t="s">
        <v>1333</v>
      </c>
      <c r="B4" s="160"/>
      <c r="C4">
        <f>COUNTA(H10:H131)</f>
        <v>101</v>
      </c>
      <c r="D4">
        <f t="shared" ref="D4:E4" si="6">COUNTA(I10:I131)</f>
        <v>10</v>
      </c>
      <c r="E4">
        <f t="shared" si="6"/>
        <v>9</v>
      </c>
      <c r="F4"/>
      <c r="H4" s="51"/>
      <c r="J4" s="48"/>
      <c r="K4" s="48"/>
      <c r="P4" t="s">
        <v>1433</v>
      </c>
      <c r="Q4">
        <f>COUNTIFS(R$10:R$467,P4)</f>
        <v>0</v>
      </c>
      <c r="R4" t="str">
        <f t="shared" si="0"/>
        <v/>
      </c>
      <c r="S4"/>
      <c r="T4" t="s">
        <v>1433</v>
      </c>
      <c r="U4">
        <f>COUNTIFS(V$10:V$467,T4)</f>
        <v>0</v>
      </c>
      <c r="V4" t="str">
        <f t="shared" si="1"/>
        <v/>
      </c>
      <c r="W4"/>
      <c r="X4" t="s">
        <v>1433</v>
      </c>
      <c r="Y4">
        <f>COUNTIFS(Z$10:Z$467,X4)</f>
        <v>0</v>
      </c>
      <c r="Z4" t="str">
        <f t="shared" si="2"/>
        <v/>
      </c>
      <c r="AA4"/>
      <c r="AB4" t="s">
        <v>1433</v>
      </c>
      <c r="AC4">
        <f>COUNTIFS(AD$10:AD$467,AB4)</f>
        <v>0</v>
      </c>
      <c r="AD4" t="str">
        <f t="shared" si="3"/>
        <v/>
      </c>
      <c r="AE4"/>
      <c r="AF4" t="s">
        <v>1433</v>
      </c>
      <c r="AG4">
        <f>COUNTIFS(AH$10:AH$467,AF4)</f>
        <v>0</v>
      </c>
      <c r="AH4" t="str">
        <f t="shared" si="4"/>
        <v/>
      </c>
      <c r="AI4"/>
      <c r="AJ4" t="s">
        <v>1433</v>
      </c>
      <c r="AK4">
        <f>COUNTIFS(AL$10:AL$467,AJ4)</f>
        <v>0</v>
      </c>
      <c r="AL4" t="str">
        <f t="shared" si="5"/>
        <v/>
      </c>
    </row>
    <row r="5" spans="1:38" ht="30.75" customHeight="1" x14ac:dyDescent="0.25">
      <c r="A5" s="160" t="s">
        <v>1334</v>
      </c>
      <c r="B5" s="160"/>
      <c r="C5">
        <f>IFERROR(C4/(D4+C4),"")</f>
        <v>0.90990990990990994</v>
      </c>
      <c r="D5"/>
      <c r="E5"/>
      <c r="F5"/>
      <c r="H5" s="51"/>
      <c r="J5" s="48"/>
      <c r="K5" s="48"/>
      <c r="P5" t="s">
        <v>1434</v>
      </c>
      <c r="Q5">
        <f>COUNTIFS(R$10:R$467,P5)</f>
        <v>0</v>
      </c>
      <c r="R5" t="str">
        <f t="shared" si="0"/>
        <v/>
      </c>
      <c r="S5"/>
      <c r="T5" t="s">
        <v>1434</v>
      </c>
      <c r="U5">
        <f>COUNTIFS(V$10:V$467,T5)</f>
        <v>0</v>
      </c>
      <c r="V5" t="str">
        <f t="shared" si="1"/>
        <v/>
      </c>
      <c r="W5"/>
      <c r="X5" t="s">
        <v>1434</v>
      </c>
      <c r="Y5">
        <f>COUNTIFS(Z$10:Z$467,X5)</f>
        <v>0</v>
      </c>
      <c r="Z5" t="str">
        <f t="shared" si="2"/>
        <v/>
      </c>
      <c r="AA5"/>
      <c r="AB5" t="s">
        <v>1434</v>
      </c>
      <c r="AC5">
        <f>COUNTIFS(AD$10:AD$467,AB5)</f>
        <v>0</v>
      </c>
      <c r="AD5" t="str">
        <f t="shared" si="3"/>
        <v/>
      </c>
      <c r="AE5"/>
      <c r="AF5" t="s">
        <v>1434</v>
      </c>
      <c r="AG5">
        <f>COUNTIFS(AH$10:AH$467,AF5)</f>
        <v>0</v>
      </c>
      <c r="AH5" t="str">
        <f t="shared" si="4"/>
        <v/>
      </c>
      <c r="AI5"/>
      <c r="AJ5" t="s">
        <v>1434</v>
      </c>
      <c r="AK5">
        <f>COUNTIFS(AL$10:AL$467,AJ5)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513</v>
      </c>
      <c r="C10" t="s">
        <v>442</v>
      </c>
      <c r="D10" t="s">
        <v>570</v>
      </c>
      <c r="E10">
        <v>1</v>
      </c>
      <c r="F10"/>
      <c r="G10" t="s">
        <v>341</v>
      </c>
      <c r="H10" t="s">
        <v>4158</v>
      </c>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513</v>
      </c>
      <c r="C11" t="s">
        <v>442</v>
      </c>
      <c r="D11" t="s">
        <v>570</v>
      </c>
      <c r="E11">
        <v>1</v>
      </c>
      <c r="F11" t="s">
        <v>1778</v>
      </c>
      <c r="G11" t="s">
        <v>3103</v>
      </c>
      <c r="H11"/>
      <c r="I11" t="s">
        <v>4158</v>
      </c>
      <c r="J11"/>
      <c r="K11" t="s">
        <v>4200</v>
      </c>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513</v>
      </c>
      <c r="C12" t="s">
        <v>442</v>
      </c>
      <c r="D12" t="s">
        <v>570</v>
      </c>
      <c r="E12">
        <v>1</v>
      </c>
      <c r="F12" t="s">
        <v>1780</v>
      </c>
      <c r="G12" t="s">
        <v>3158</v>
      </c>
      <c r="H12" t="s">
        <v>4158</v>
      </c>
      <c r="I12"/>
      <c r="J12"/>
      <c r="K12" t="s">
        <v>4164</v>
      </c>
      <c r="M12" t="s">
        <v>4166</v>
      </c>
      <c r="N12" t="s">
        <v>4163</v>
      </c>
      <c r="O12"/>
      <c r="P12" s="160"/>
      <c r="Q12" s="160"/>
      <c r="R12"/>
      <c r="T12" s="160"/>
      <c r="U12" s="160"/>
      <c r="V12"/>
      <c r="X12" s="160"/>
      <c r="Y12" s="160"/>
      <c r="Z12"/>
      <c r="AB12" s="160"/>
      <c r="AC12" s="160"/>
      <c r="AD12"/>
      <c r="AF12" s="160"/>
      <c r="AG12" s="160"/>
      <c r="AH12"/>
      <c r="AJ12" s="160"/>
      <c r="AK12" s="160"/>
      <c r="AL12"/>
    </row>
    <row r="13" spans="1:38" x14ac:dyDescent="0.25">
      <c r="A13" t="s">
        <v>0</v>
      </c>
      <c r="B13" t="s">
        <v>513</v>
      </c>
      <c r="C13" t="s">
        <v>442</v>
      </c>
      <c r="D13" t="s">
        <v>570</v>
      </c>
      <c r="E13">
        <v>1</v>
      </c>
      <c r="F13" t="s">
        <v>1782</v>
      </c>
      <c r="G13" t="s">
        <v>3105</v>
      </c>
      <c r="H13" t="s">
        <v>4158</v>
      </c>
      <c r="I13"/>
      <c r="J13"/>
      <c r="K13" t="s">
        <v>4162</v>
      </c>
      <c r="M13" t="s">
        <v>4166</v>
      </c>
      <c r="N13" t="s">
        <v>4163</v>
      </c>
      <c r="O13">
        <v>44265</v>
      </c>
      <c r="P13" s="160"/>
      <c r="Q13" s="160"/>
      <c r="R13"/>
      <c r="T13" s="160"/>
      <c r="U13" s="160"/>
      <c r="V13"/>
      <c r="X13" s="160"/>
      <c r="Y13" s="160"/>
      <c r="Z13"/>
      <c r="AB13" s="160"/>
      <c r="AC13" s="160"/>
      <c r="AD13"/>
      <c r="AF13" s="160"/>
      <c r="AG13" s="160"/>
      <c r="AH13"/>
      <c r="AJ13" s="160"/>
      <c r="AK13" s="160"/>
      <c r="AL13"/>
    </row>
    <row r="14" spans="1:38" x14ac:dyDescent="0.25">
      <c r="A14" t="s">
        <v>0</v>
      </c>
      <c r="B14" t="s">
        <v>513</v>
      </c>
      <c r="C14" t="s">
        <v>442</v>
      </c>
      <c r="D14" t="s">
        <v>570</v>
      </c>
      <c r="E14">
        <v>1</v>
      </c>
      <c r="F14" t="s">
        <v>1784</v>
      </c>
      <c r="G14" t="s">
        <v>3159</v>
      </c>
      <c r="H14" t="s">
        <v>4158</v>
      </c>
      <c r="I14"/>
      <c r="J14"/>
      <c r="K14" t="s">
        <v>4195</v>
      </c>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513</v>
      </c>
      <c r="C15" t="s">
        <v>442</v>
      </c>
      <c r="D15" t="s">
        <v>570</v>
      </c>
      <c r="E15">
        <v>2</v>
      </c>
      <c r="F15"/>
      <c r="G15" t="s">
        <v>85</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513</v>
      </c>
      <c r="C16" t="s">
        <v>442</v>
      </c>
      <c r="D16" t="s">
        <v>570</v>
      </c>
      <c r="E16">
        <v>2</v>
      </c>
      <c r="F16" t="s">
        <v>1790</v>
      </c>
      <c r="G16" t="s">
        <v>3160</v>
      </c>
      <c r="H16" t="s">
        <v>4158</v>
      </c>
      <c r="I16"/>
      <c r="J16"/>
      <c r="K16" t="s">
        <v>4196</v>
      </c>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513</v>
      </c>
      <c r="C17" t="s">
        <v>442</v>
      </c>
      <c r="D17" t="s">
        <v>570</v>
      </c>
      <c r="E17">
        <v>2</v>
      </c>
      <c r="F17" t="s">
        <v>1792</v>
      </c>
      <c r="G17" t="s">
        <v>3161</v>
      </c>
      <c r="H17"/>
      <c r="I17" t="s">
        <v>4158</v>
      </c>
      <c r="J17"/>
      <c r="K17" t="s">
        <v>4169</v>
      </c>
      <c r="M17" t="s">
        <v>4171</v>
      </c>
      <c r="N17" t="s">
        <v>4172</v>
      </c>
      <c r="O17"/>
      <c r="P17" s="160"/>
      <c r="Q17" s="160"/>
      <c r="R17"/>
      <c r="T17" s="160"/>
      <c r="U17" s="160"/>
      <c r="V17"/>
      <c r="X17" s="160"/>
      <c r="Y17" s="160"/>
      <c r="Z17"/>
      <c r="AB17" s="160"/>
      <c r="AC17" s="160"/>
      <c r="AD17"/>
      <c r="AF17" s="160"/>
      <c r="AG17" s="160"/>
      <c r="AH17"/>
      <c r="AJ17" s="160"/>
      <c r="AK17" s="160"/>
      <c r="AL17"/>
    </row>
    <row r="18" spans="1:38" x14ac:dyDescent="0.25">
      <c r="A18" t="s">
        <v>0</v>
      </c>
      <c r="B18" t="s">
        <v>513</v>
      </c>
      <c r="C18" t="s">
        <v>442</v>
      </c>
      <c r="D18" t="s">
        <v>570</v>
      </c>
      <c r="E18">
        <v>2</v>
      </c>
      <c r="F18" t="s">
        <v>1854</v>
      </c>
      <c r="G18" t="s">
        <v>3162</v>
      </c>
      <c r="H18" t="s">
        <v>4158</v>
      </c>
      <c r="I18"/>
      <c r="J18"/>
      <c r="K18" t="s">
        <v>4197</v>
      </c>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513</v>
      </c>
      <c r="C19" t="s">
        <v>442</v>
      </c>
      <c r="D19" t="s">
        <v>570</v>
      </c>
      <c r="E19">
        <v>2</v>
      </c>
      <c r="F19" t="s">
        <v>1856</v>
      </c>
      <c r="G19" t="s">
        <v>3163</v>
      </c>
      <c r="H19"/>
      <c r="I19" t="s">
        <v>4158</v>
      </c>
      <c r="J19"/>
      <c r="K19" t="s">
        <v>4169</v>
      </c>
      <c r="M19" t="s">
        <v>4171</v>
      </c>
      <c r="N19" t="s">
        <v>4172</v>
      </c>
      <c r="O19"/>
      <c r="P19" s="160"/>
      <c r="Q19" s="160"/>
      <c r="R19"/>
      <c r="T19" s="160"/>
      <c r="U19" s="160"/>
      <c r="V19"/>
      <c r="X19" s="160"/>
      <c r="Y19" s="160"/>
      <c r="Z19"/>
      <c r="AB19" s="160"/>
      <c r="AC19" s="160"/>
      <c r="AD19"/>
      <c r="AF19" s="160"/>
      <c r="AG19" s="160"/>
      <c r="AH19"/>
      <c r="AJ19" s="160"/>
      <c r="AK19" s="160"/>
      <c r="AL19"/>
    </row>
    <row r="20" spans="1:38" x14ac:dyDescent="0.25">
      <c r="A20" t="s">
        <v>0</v>
      </c>
      <c r="B20" t="s">
        <v>513</v>
      </c>
      <c r="C20" t="s">
        <v>442</v>
      </c>
      <c r="D20" t="s">
        <v>570</v>
      </c>
      <c r="E20">
        <v>2</v>
      </c>
      <c r="F20" t="s">
        <v>1857</v>
      </c>
      <c r="G20" t="s">
        <v>2832</v>
      </c>
      <c r="H20" t="s">
        <v>4158</v>
      </c>
      <c r="I20"/>
      <c r="J20"/>
      <c r="K20" t="s">
        <v>4165</v>
      </c>
      <c r="M20" t="s">
        <v>4170</v>
      </c>
      <c r="N20" t="s">
        <v>0</v>
      </c>
      <c r="O20"/>
      <c r="P20" s="160"/>
      <c r="Q20" s="160"/>
      <c r="R20"/>
      <c r="T20" s="160"/>
      <c r="U20" s="160"/>
      <c r="V20"/>
      <c r="X20" s="160"/>
      <c r="Y20" s="160"/>
      <c r="Z20"/>
      <c r="AB20" s="160"/>
      <c r="AC20" s="160"/>
      <c r="AD20"/>
      <c r="AF20" s="160"/>
      <c r="AG20" s="160"/>
      <c r="AH20"/>
      <c r="AJ20" s="160"/>
      <c r="AK20" s="160"/>
      <c r="AL20"/>
    </row>
    <row r="21" spans="1:38" x14ac:dyDescent="0.25">
      <c r="A21" t="s">
        <v>0</v>
      </c>
      <c r="B21" t="s">
        <v>513</v>
      </c>
      <c r="C21" t="s">
        <v>442</v>
      </c>
      <c r="D21" t="s">
        <v>570</v>
      </c>
      <c r="E21">
        <v>3</v>
      </c>
      <c r="F21"/>
      <c r="G21" t="s">
        <v>670</v>
      </c>
      <c r="H21" t="s">
        <v>4158</v>
      </c>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513</v>
      </c>
      <c r="C22" t="s">
        <v>121</v>
      </c>
      <c r="D22" t="s">
        <v>570</v>
      </c>
      <c r="E22">
        <v>4</v>
      </c>
      <c r="F22"/>
      <c r="G22" t="s">
        <v>313</v>
      </c>
      <c r="H22"/>
      <c r="I22"/>
      <c r="J22" t="s">
        <v>4158</v>
      </c>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513</v>
      </c>
      <c r="C23" t="s">
        <v>121</v>
      </c>
      <c r="D23" t="s">
        <v>570</v>
      </c>
      <c r="E23">
        <v>5</v>
      </c>
      <c r="F23"/>
      <c r="G23" t="s">
        <v>441</v>
      </c>
      <c r="H23"/>
      <c r="I23"/>
      <c r="J23" t="s">
        <v>4158</v>
      </c>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513</v>
      </c>
      <c r="C24" t="s">
        <v>121</v>
      </c>
      <c r="D24" t="s">
        <v>570</v>
      </c>
      <c r="E24">
        <v>6</v>
      </c>
      <c r="F24"/>
      <c r="G24" t="s">
        <v>671</v>
      </c>
      <c r="H24"/>
      <c r="I24"/>
      <c r="J24" t="s">
        <v>4158</v>
      </c>
      <c r="K24"/>
      <c r="M24"/>
      <c r="N24"/>
      <c r="O24"/>
      <c r="P24" s="160"/>
      <c r="Q24" s="160"/>
      <c r="R24"/>
      <c r="T24" s="160"/>
      <c r="U24" s="160"/>
      <c r="V24"/>
      <c r="X24" s="160"/>
      <c r="Y24" s="160"/>
      <c r="Z24"/>
      <c r="AB24" s="160"/>
      <c r="AC24" s="160"/>
      <c r="AD24"/>
      <c r="AF24" s="160"/>
      <c r="AG24" s="160"/>
      <c r="AH24"/>
      <c r="AJ24" s="160"/>
      <c r="AK24" s="160"/>
      <c r="AL24"/>
    </row>
    <row r="25" spans="1:38" ht="15.75" thickBot="1" x14ac:dyDescent="0.3">
      <c r="A25" t="s">
        <v>0</v>
      </c>
      <c r="B25" t="s">
        <v>513</v>
      </c>
      <c r="C25" t="s">
        <v>121</v>
      </c>
      <c r="D25" t="s">
        <v>570</v>
      </c>
      <c r="E25">
        <v>7</v>
      </c>
      <c r="F25"/>
      <c r="G25" t="s">
        <v>672</v>
      </c>
      <c r="H25"/>
      <c r="I25"/>
      <c r="J25" t="s">
        <v>4158</v>
      </c>
      <c r="K25"/>
      <c r="M25"/>
      <c r="N25"/>
      <c r="O25"/>
      <c r="P25" s="160"/>
      <c r="Q25" s="160"/>
      <c r="R25"/>
      <c r="T25" s="160"/>
      <c r="U25" s="160"/>
      <c r="V25"/>
      <c r="X25" s="160"/>
      <c r="Y25" s="160"/>
      <c r="Z25"/>
      <c r="AB25" s="160"/>
      <c r="AC25" s="160"/>
      <c r="AD25"/>
      <c r="AF25" s="160"/>
      <c r="AG25" s="160"/>
      <c r="AH25"/>
      <c r="AJ25" s="160"/>
      <c r="AK25" s="160"/>
      <c r="AL25"/>
    </row>
    <row r="26" spans="1:38" ht="15.75" thickTop="1" x14ac:dyDescent="0.25">
      <c r="A26" t="s">
        <v>24</v>
      </c>
      <c r="B26" t="s">
        <v>513</v>
      </c>
      <c r="C26" t="s">
        <v>386</v>
      </c>
      <c r="D26" t="s">
        <v>570</v>
      </c>
      <c r="E26">
        <v>8</v>
      </c>
      <c r="F26"/>
      <c r="G26" t="s">
        <v>341</v>
      </c>
      <c r="H26" t="s">
        <v>4158</v>
      </c>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513</v>
      </c>
      <c r="C27" t="s">
        <v>386</v>
      </c>
      <c r="D27" t="s">
        <v>570</v>
      </c>
      <c r="E27">
        <v>8</v>
      </c>
      <c r="F27" t="s">
        <v>1794</v>
      </c>
      <c r="G27" t="s">
        <v>3060</v>
      </c>
      <c r="H27" t="s">
        <v>4158</v>
      </c>
      <c r="I27"/>
      <c r="J27"/>
      <c r="K27" t="s">
        <v>4173</v>
      </c>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513</v>
      </c>
      <c r="C28" t="s">
        <v>386</v>
      </c>
      <c r="D28" t="s">
        <v>570</v>
      </c>
      <c r="E28">
        <v>8</v>
      </c>
      <c r="F28" t="s">
        <v>1796</v>
      </c>
      <c r="G28" t="s">
        <v>2346</v>
      </c>
      <c r="H28" t="s">
        <v>4158</v>
      </c>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513</v>
      </c>
      <c r="C29" t="s">
        <v>386</v>
      </c>
      <c r="D29" t="s">
        <v>570</v>
      </c>
      <c r="E29">
        <v>8</v>
      </c>
      <c r="F29" t="s">
        <v>1798</v>
      </c>
      <c r="G29" t="s">
        <v>3061</v>
      </c>
      <c r="H29" t="s">
        <v>4158</v>
      </c>
      <c r="I29"/>
      <c r="J29"/>
      <c r="K29" t="s">
        <v>4174</v>
      </c>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513</v>
      </c>
      <c r="C30" t="s">
        <v>386</v>
      </c>
      <c r="D30" t="s">
        <v>570</v>
      </c>
      <c r="E30">
        <v>8</v>
      </c>
      <c r="F30" t="s">
        <v>1800</v>
      </c>
      <c r="G30" t="s">
        <v>3106</v>
      </c>
      <c r="H30" t="s">
        <v>4158</v>
      </c>
      <c r="I30"/>
      <c r="J30"/>
      <c r="K30" t="s">
        <v>4175</v>
      </c>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513</v>
      </c>
      <c r="C31" t="s">
        <v>386</v>
      </c>
      <c r="D31" t="s">
        <v>570</v>
      </c>
      <c r="E31">
        <v>8</v>
      </c>
      <c r="F31" t="s">
        <v>673</v>
      </c>
      <c r="G31" t="s">
        <v>3107</v>
      </c>
      <c r="H31" t="s">
        <v>4158</v>
      </c>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513</v>
      </c>
      <c r="C32" t="s">
        <v>386</v>
      </c>
      <c r="D32" t="s">
        <v>570</v>
      </c>
      <c r="E32">
        <v>8</v>
      </c>
      <c r="F32" t="s">
        <v>1803</v>
      </c>
      <c r="G32" t="s">
        <v>3164</v>
      </c>
      <c r="H32" t="s">
        <v>4158</v>
      </c>
      <c r="I32"/>
      <c r="J32"/>
      <c r="K32"/>
      <c r="M32"/>
      <c r="N32"/>
      <c r="O32"/>
      <c r="P32"/>
      <c r="Q32"/>
      <c r="R32"/>
      <c r="T32"/>
      <c r="U32"/>
      <c r="V32"/>
      <c r="X32"/>
      <c r="Y32"/>
      <c r="Z32"/>
      <c r="AB32"/>
      <c r="AC32"/>
      <c r="AD32"/>
      <c r="AF32"/>
      <c r="AG32"/>
      <c r="AH32"/>
      <c r="AJ32"/>
      <c r="AK32"/>
      <c r="AL32"/>
    </row>
    <row r="33" spans="1:38" x14ac:dyDescent="0.25">
      <c r="A33" t="s">
        <v>24</v>
      </c>
      <c r="B33" t="s">
        <v>513</v>
      </c>
      <c r="C33" t="s">
        <v>386</v>
      </c>
      <c r="D33" t="s">
        <v>570</v>
      </c>
      <c r="E33">
        <v>9</v>
      </c>
      <c r="F33"/>
      <c r="G33" t="s">
        <v>632</v>
      </c>
      <c r="H33" t="s">
        <v>4158</v>
      </c>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513</v>
      </c>
      <c r="C34" t="s">
        <v>386</v>
      </c>
      <c r="D34" t="s">
        <v>570</v>
      </c>
      <c r="E34">
        <v>10</v>
      </c>
      <c r="F34"/>
      <c r="G34" t="s">
        <v>674</v>
      </c>
      <c r="H34" t="s">
        <v>4158</v>
      </c>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513</v>
      </c>
      <c r="C35" t="s">
        <v>386</v>
      </c>
      <c r="D35" t="s">
        <v>570</v>
      </c>
      <c r="E35">
        <v>11</v>
      </c>
      <c r="F35"/>
      <c r="G35" t="s">
        <v>656</v>
      </c>
      <c r="H35" t="s">
        <v>4158</v>
      </c>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513</v>
      </c>
      <c r="C36" t="s">
        <v>386</v>
      </c>
      <c r="D36" t="s">
        <v>570</v>
      </c>
      <c r="E36">
        <v>12</v>
      </c>
      <c r="F36"/>
      <c r="G36" t="s">
        <v>657</v>
      </c>
      <c r="H36" t="s">
        <v>4158</v>
      </c>
      <c r="I36"/>
      <c r="J36"/>
      <c r="K36"/>
      <c r="M36"/>
      <c r="N36"/>
      <c r="O36"/>
      <c r="P36" s="160"/>
      <c r="Q36" s="160"/>
      <c r="R36"/>
      <c r="T36" s="160"/>
      <c r="U36" s="160"/>
      <c r="V36"/>
      <c r="X36" s="160"/>
      <c r="Y36" s="160"/>
      <c r="Z36"/>
      <c r="AB36" s="160"/>
      <c r="AC36" s="160"/>
      <c r="AD36"/>
      <c r="AF36" s="160"/>
      <c r="AG36" s="160"/>
      <c r="AH36"/>
      <c r="AJ36" s="160"/>
      <c r="AK36" s="160"/>
      <c r="AL36"/>
    </row>
    <row r="37" spans="1:38" ht="15.75" thickBot="1" x14ac:dyDescent="0.3">
      <c r="A37" t="s">
        <v>24</v>
      </c>
      <c r="B37" t="s">
        <v>513</v>
      </c>
      <c r="C37" t="s">
        <v>121</v>
      </c>
      <c r="D37" t="s">
        <v>570</v>
      </c>
      <c r="E37">
        <v>13</v>
      </c>
      <c r="F37"/>
      <c r="G37" t="s">
        <v>308</v>
      </c>
      <c r="H37" t="s">
        <v>4158</v>
      </c>
      <c r="I37"/>
      <c r="J37"/>
      <c r="K37"/>
      <c r="M37"/>
      <c r="N37"/>
      <c r="O37"/>
      <c r="P37" s="160"/>
      <c r="Q37" s="160"/>
      <c r="R37"/>
      <c r="T37" s="160"/>
      <c r="U37" s="160"/>
      <c r="V37"/>
      <c r="X37" s="160"/>
      <c r="Y37" s="160"/>
      <c r="Z37"/>
      <c r="AB37" s="160"/>
      <c r="AC37" s="160"/>
      <c r="AD37"/>
      <c r="AF37" s="160"/>
      <c r="AG37" s="160"/>
      <c r="AH37"/>
      <c r="AJ37" s="160"/>
      <c r="AK37" s="160"/>
      <c r="AL37"/>
    </row>
    <row r="38" spans="1:38" ht="15.75" thickTop="1" x14ac:dyDescent="0.25">
      <c r="A38" t="s">
        <v>125</v>
      </c>
      <c r="B38" t="s">
        <v>513</v>
      </c>
      <c r="C38" t="s">
        <v>507</v>
      </c>
      <c r="D38" t="s">
        <v>570</v>
      </c>
      <c r="E38">
        <v>14</v>
      </c>
      <c r="F38"/>
      <c r="G38" t="s">
        <v>637</v>
      </c>
      <c r="H38" t="s">
        <v>4158</v>
      </c>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125</v>
      </c>
      <c r="B39" t="s">
        <v>513</v>
      </c>
      <c r="C39" t="s">
        <v>507</v>
      </c>
      <c r="D39" t="s">
        <v>570</v>
      </c>
      <c r="E39">
        <v>14</v>
      </c>
      <c r="F39" t="s">
        <v>2031</v>
      </c>
      <c r="G39" t="s">
        <v>3165</v>
      </c>
      <c r="H39" t="s">
        <v>4158</v>
      </c>
      <c r="I39"/>
      <c r="J39"/>
      <c r="K39">
        <v>11</v>
      </c>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513</v>
      </c>
      <c r="C40" t="s">
        <v>507</v>
      </c>
      <c r="D40" t="s">
        <v>570</v>
      </c>
      <c r="E40">
        <v>14</v>
      </c>
      <c r="F40" t="s">
        <v>675</v>
      </c>
      <c r="G40" t="s">
        <v>3166</v>
      </c>
      <c r="H40" t="s">
        <v>4158</v>
      </c>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513</v>
      </c>
      <c r="C41" t="s">
        <v>507</v>
      </c>
      <c r="D41" t="s">
        <v>570</v>
      </c>
      <c r="E41">
        <v>14</v>
      </c>
      <c r="F41" t="s">
        <v>676</v>
      </c>
      <c r="G41" t="s">
        <v>3167</v>
      </c>
      <c r="H41" t="s">
        <v>4158</v>
      </c>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513</v>
      </c>
      <c r="C42" t="s">
        <v>507</v>
      </c>
      <c r="D42" t="s">
        <v>570</v>
      </c>
      <c r="E42">
        <v>14</v>
      </c>
      <c r="F42" t="s">
        <v>679</v>
      </c>
      <c r="G42" t="s">
        <v>3168</v>
      </c>
      <c r="H42" t="s">
        <v>4158</v>
      </c>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125</v>
      </c>
      <c r="B43" t="s">
        <v>513</v>
      </c>
      <c r="C43" t="s">
        <v>507</v>
      </c>
      <c r="D43" t="s">
        <v>570</v>
      </c>
      <c r="E43">
        <v>14</v>
      </c>
      <c r="F43" t="s">
        <v>680</v>
      </c>
      <c r="G43" t="s">
        <v>3169</v>
      </c>
      <c r="H43" t="s">
        <v>4158</v>
      </c>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125</v>
      </c>
      <c r="B44" t="s">
        <v>513</v>
      </c>
      <c r="C44" t="s">
        <v>507</v>
      </c>
      <c r="D44" t="s">
        <v>570</v>
      </c>
      <c r="E44">
        <v>14</v>
      </c>
      <c r="F44" t="s">
        <v>2033</v>
      </c>
      <c r="G44" t="s">
        <v>3170</v>
      </c>
      <c r="H44" t="s">
        <v>4158</v>
      </c>
      <c r="I44"/>
      <c r="J44"/>
      <c r="K44">
        <v>11</v>
      </c>
      <c r="M44"/>
      <c r="N44"/>
      <c r="O44"/>
      <c r="P44" s="160"/>
      <c r="Q44" s="160"/>
      <c r="R44"/>
      <c r="T44" s="160"/>
      <c r="U44" s="160"/>
      <c r="V44"/>
      <c r="X44" s="160"/>
      <c r="Y44" s="160"/>
      <c r="Z44"/>
      <c r="AB44" s="160"/>
      <c r="AC44" s="160"/>
      <c r="AD44"/>
      <c r="AF44" s="160"/>
      <c r="AG44" s="160"/>
      <c r="AH44"/>
      <c r="AJ44" s="160"/>
      <c r="AK44" s="160"/>
      <c r="AL44"/>
    </row>
    <row r="45" spans="1:38" x14ac:dyDescent="0.25">
      <c r="A45" t="s">
        <v>125</v>
      </c>
      <c r="B45" t="s">
        <v>513</v>
      </c>
      <c r="C45" t="s">
        <v>507</v>
      </c>
      <c r="D45" t="s">
        <v>570</v>
      </c>
      <c r="E45">
        <v>14</v>
      </c>
      <c r="F45" t="s">
        <v>681</v>
      </c>
      <c r="G45" t="s">
        <v>3171</v>
      </c>
      <c r="H45" t="s">
        <v>4158</v>
      </c>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125</v>
      </c>
      <c r="B46" t="s">
        <v>513</v>
      </c>
      <c r="C46" t="s">
        <v>507</v>
      </c>
      <c r="D46" t="s">
        <v>570</v>
      </c>
      <c r="E46">
        <v>14</v>
      </c>
      <c r="F46" t="s">
        <v>682</v>
      </c>
      <c r="G46" t="s">
        <v>3118</v>
      </c>
      <c r="H46" t="s">
        <v>4158</v>
      </c>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513</v>
      </c>
      <c r="C47" t="s">
        <v>507</v>
      </c>
      <c r="D47" t="s">
        <v>570</v>
      </c>
      <c r="E47">
        <v>14</v>
      </c>
      <c r="F47" t="s">
        <v>677</v>
      </c>
      <c r="G47" t="s">
        <v>3172</v>
      </c>
      <c r="H47" t="s">
        <v>4158</v>
      </c>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513</v>
      </c>
      <c r="C48" t="s">
        <v>507</v>
      </c>
      <c r="D48" t="s">
        <v>570</v>
      </c>
      <c r="E48">
        <v>14</v>
      </c>
      <c r="F48" t="s">
        <v>678</v>
      </c>
      <c r="G48" t="s">
        <v>3120</v>
      </c>
      <c r="H48" t="s">
        <v>4158</v>
      </c>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513</v>
      </c>
      <c r="C49" t="s">
        <v>507</v>
      </c>
      <c r="D49" t="s">
        <v>570</v>
      </c>
      <c r="E49">
        <v>14</v>
      </c>
      <c r="F49" t="s">
        <v>683</v>
      </c>
      <c r="G49" t="s">
        <v>3121</v>
      </c>
      <c r="H49" t="s">
        <v>4158</v>
      </c>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513</v>
      </c>
      <c r="C50" t="s">
        <v>507</v>
      </c>
      <c r="D50" t="s">
        <v>570</v>
      </c>
      <c r="E50">
        <v>14</v>
      </c>
      <c r="F50" t="s">
        <v>684</v>
      </c>
      <c r="G50" t="s">
        <v>3173</v>
      </c>
      <c r="H50" t="s">
        <v>4158</v>
      </c>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513</v>
      </c>
      <c r="C51" t="s">
        <v>507</v>
      </c>
      <c r="D51" t="s">
        <v>570</v>
      </c>
      <c r="E51">
        <v>14</v>
      </c>
      <c r="F51" t="s">
        <v>2035</v>
      </c>
      <c r="G51" t="s">
        <v>3174</v>
      </c>
      <c r="H51" t="s">
        <v>4158</v>
      </c>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513</v>
      </c>
      <c r="C52" t="s">
        <v>507</v>
      </c>
      <c r="D52" t="s">
        <v>570</v>
      </c>
      <c r="E52">
        <v>14</v>
      </c>
      <c r="F52" t="s">
        <v>2037</v>
      </c>
      <c r="G52" t="s">
        <v>3175</v>
      </c>
      <c r="H52"/>
      <c r="I52" t="s">
        <v>4158</v>
      </c>
      <c r="J52"/>
      <c r="K52" t="s">
        <v>4199</v>
      </c>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513</v>
      </c>
      <c r="C53" t="s">
        <v>507</v>
      </c>
      <c r="D53" t="s">
        <v>570</v>
      </c>
      <c r="E53">
        <v>14</v>
      </c>
      <c r="F53" t="s">
        <v>2039</v>
      </c>
      <c r="G53" t="s">
        <v>3176</v>
      </c>
      <c r="H53"/>
      <c r="I53" t="s">
        <v>4158</v>
      </c>
      <c r="J53"/>
      <c r="K53" t="s">
        <v>4177</v>
      </c>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513</v>
      </c>
      <c r="C54" t="s">
        <v>507</v>
      </c>
      <c r="D54" t="s">
        <v>570</v>
      </c>
      <c r="E54">
        <v>14</v>
      </c>
      <c r="F54" t="s">
        <v>2041</v>
      </c>
      <c r="G54" t="s">
        <v>3177</v>
      </c>
      <c r="H54" t="s">
        <v>4158</v>
      </c>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513</v>
      </c>
      <c r="C55" t="s">
        <v>507</v>
      </c>
      <c r="D55" t="s">
        <v>570</v>
      </c>
      <c r="E55">
        <v>14</v>
      </c>
      <c r="F55" t="s">
        <v>2043</v>
      </c>
      <c r="G55" t="s">
        <v>2879</v>
      </c>
      <c r="H55" t="s">
        <v>4158</v>
      </c>
      <c r="I55"/>
      <c r="J55"/>
      <c r="K55">
        <v>11</v>
      </c>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513</v>
      </c>
      <c r="C56" t="s">
        <v>507</v>
      </c>
      <c r="D56" t="s">
        <v>570</v>
      </c>
      <c r="E56">
        <v>14</v>
      </c>
      <c r="F56" t="s">
        <v>2045</v>
      </c>
      <c r="G56" t="s">
        <v>3112</v>
      </c>
      <c r="H56" t="s">
        <v>4158</v>
      </c>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513</v>
      </c>
      <c r="C57" t="s">
        <v>507</v>
      </c>
      <c r="D57" t="s">
        <v>570</v>
      </c>
      <c r="E57">
        <v>14</v>
      </c>
      <c r="F57" t="s">
        <v>2047</v>
      </c>
      <c r="G57" t="s">
        <v>3178</v>
      </c>
      <c r="H57" t="s">
        <v>4158</v>
      </c>
      <c r="I57"/>
      <c r="J57"/>
      <c r="K57">
        <v>11</v>
      </c>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513</v>
      </c>
      <c r="C58" t="s">
        <v>507</v>
      </c>
      <c r="D58" t="s">
        <v>570</v>
      </c>
      <c r="E58">
        <v>14</v>
      </c>
      <c r="F58" t="s">
        <v>245</v>
      </c>
      <c r="G58" t="s">
        <v>3179</v>
      </c>
      <c r="H58"/>
      <c r="I58" t="s">
        <v>4158</v>
      </c>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125</v>
      </c>
      <c r="B59" t="s">
        <v>513</v>
      </c>
      <c r="C59" t="s">
        <v>507</v>
      </c>
      <c r="D59" t="s">
        <v>570</v>
      </c>
      <c r="E59">
        <v>15</v>
      </c>
      <c r="F59"/>
      <c r="G59" t="s">
        <v>638</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125</v>
      </c>
      <c r="B60" t="s">
        <v>513</v>
      </c>
      <c r="C60" t="s">
        <v>507</v>
      </c>
      <c r="D60" t="s">
        <v>570</v>
      </c>
      <c r="E60">
        <v>15</v>
      </c>
      <c r="F60" t="s">
        <v>2054</v>
      </c>
      <c r="G60" t="s">
        <v>3180</v>
      </c>
      <c r="H60" t="s">
        <v>4158</v>
      </c>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125</v>
      </c>
      <c r="B61" t="s">
        <v>513</v>
      </c>
      <c r="C61" t="s">
        <v>507</v>
      </c>
      <c r="D61" t="s">
        <v>570</v>
      </c>
      <c r="E61">
        <v>15</v>
      </c>
      <c r="F61" t="s">
        <v>2056</v>
      </c>
      <c r="G61" t="s">
        <v>2561</v>
      </c>
      <c r="H61" t="s">
        <v>4158</v>
      </c>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125</v>
      </c>
      <c r="B62" t="s">
        <v>513</v>
      </c>
      <c r="C62" t="s">
        <v>507</v>
      </c>
      <c r="D62" t="s">
        <v>570</v>
      </c>
      <c r="E62">
        <v>15</v>
      </c>
      <c r="F62" t="s">
        <v>2058</v>
      </c>
      <c r="G62" t="s">
        <v>3181</v>
      </c>
      <c r="H62" t="s">
        <v>4158</v>
      </c>
      <c r="I62"/>
      <c r="J62"/>
      <c r="K62">
        <v>1</v>
      </c>
      <c r="M62"/>
      <c r="N62"/>
      <c r="O62"/>
      <c r="P62" s="160"/>
      <c r="Q62" s="160"/>
      <c r="R62"/>
      <c r="T62" s="160"/>
      <c r="U62" s="160"/>
      <c r="V62"/>
      <c r="X62" s="160"/>
      <c r="Y62" s="160"/>
      <c r="Z62"/>
      <c r="AB62" s="160"/>
      <c r="AC62" s="160"/>
      <c r="AD62"/>
      <c r="AF62" s="160"/>
      <c r="AG62" s="160"/>
      <c r="AH62"/>
      <c r="AJ62" s="160"/>
      <c r="AK62" s="160"/>
      <c r="AL62"/>
    </row>
    <row r="63" spans="1:38" x14ac:dyDescent="0.25">
      <c r="A63" t="s">
        <v>125</v>
      </c>
      <c r="B63" t="s">
        <v>513</v>
      </c>
      <c r="C63" t="s">
        <v>507</v>
      </c>
      <c r="D63" t="s">
        <v>570</v>
      </c>
      <c r="E63">
        <v>15</v>
      </c>
      <c r="F63" t="s">
        <v>2060</v>
      </c>
      <c r="G63" t="s">
        <v>3182</v>
      </c>
      <c r="H63" t="s">
        <v>4158</v>
      </c>
      <c r="I63"/>
      <c r="J63"/>
      <c r="K63">
        <v>1</v>
      </c>
      <c r="M63"/>
      <c r="N63"/>
      <c r="O63"/>
      <c r="P63" s="160"/>
      <c r="Q63" s="160"/>
      <c r="R63"/>
      <c r="T63" s="160"/>
      <c r="U63" s="160"/>
      <c r="V63"/>
      <c r="X63" s="160"/>
      <c r="Y63" s="160"/>
      <c r="Z63"/>
      <c r="AB63" s="160"/>
      <c r="AC63" s="160"/>
      <c r="AD63"/>
      <c r="AF63" s="160"/>
      <c r="AG63" s="160"/>
      <c r="AH63"/>
      <c r="AJ63" s="160"/>
      <c r="AK63" s="160"/>
      <c r="AL63"/>
    </row>
    <row r="64" spans="1:38" x14ac:dyDescent="0.25">
      <c r="A64" t="s">
        <v>125</v>
      </c>
      <c r="B64" t="s">
        <v>513</v>
      </c>
      <c r="C64" t="s">
        <v>507</v>
      </c>
      <c r="D64" t="s">
        <v>570</v>
      </c>
      <c r="E64">
        <v>15</v>
      </c>
      <c r="F64" t="s">
        <v>2062</v>
      </c>
      <c r="G64" t="s">
        <v>3183</v>
      </c>
      <c r="H64" t="s">
        <v>4158</v>
      </c>
      <c r="I64"/>
      <c r="J64"/>
      <c r="K64" t="s">
        <v>4178</v>
      </c>
      <c r="M64"/>
      <c r="N64"/>
      <c r="O64"/>
      <c r="P64" s="160"/>
      <c r="Q64" s="160"/>
      <c r="R64"/>
      <c r="T64" s="160"/>
      <c r="U64" s="160"/>
      <c r="V64"/>
      <c r="X64" s="160"/>
      <c r="Y64" s="160"/>
      <c r="Z64"/>
      <c r="AB64" s="160"/>
      <c r="AC64" s="160"/>
      <c r="AD64"/>
      <c r="AF64" s="160"/>
      <c r="AG64" s="160"/>
      <c r="AH64"/>
      <c r="AJ64" s="160"/>
      <c r="AK64" s="160"/>
      <c r="AL64"/>
    </row>
    <row r="65" spans="1:38" x14ac:dyDescent="0.25">
      <c r="A65" t="s">
        <v>125</v>
      </c>
      <c r="B65" t="s">
        <v>513</v>
      </c>
      <c r="C65" t="s">
        <v>507</v>
      </c>
      <c r="D65" t="s">
        <v>570</v>
      </c>
      <c r="E65">
        <v>15</v>
      </c>
      <c r="F65" t="s">
        <v>2278</v>
      </c>
      <c r="G65" t="s">
        <v>3184</v>
      </c>
      <c r="H65" t="s">
        <v>4158</v>
      </c>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125</v>
      </c>
      <c r="B66" t="s">
        <v>513</v>
      </c>
      <c r="C66" t="s">
        <v>507</v>
      </c>
      <c r="D66" t="s">
        <v>570</v>
      </c>
      <c r="E66">
        <v>15</v>
      </c>
      <c r="F66" t="s">
        <v>2353</v>
      </c>
      <c r="G66" t="s">
        <v>2124</v>
      </c>
      <c r="H66" t="s">
        <v>4158</v>
      </c>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125</v>
      </c>
      <c r="B67" t="s">
        <v>513</v>
      </c>
      <c r="C67" t="s">
        <v>507</v>
      </c>
      <c r="D67" t="s">
        <v>570</v>
      </c>
      <c r="E67">
        <v>15</v>
      </c>
      <c r="F67" t="s">
        <v>3089</v>
      </c>
      <c r="G67" t="s">
        <v>3185</v>
      </c>
      <c r="H67" t="s">
        <v>4158</v>
      </c>
      <c r="I67"/>
      <c r="J67"/>
      <c r="K67">
        <v>12</v>
      </c>
      <c r="M67"/>
      <c r="N67"/>
      <c r="O67"/>
      <c r="P67" s="160"/>
      <c r="Q67" s="160"/>
      <c r="R67"/>
      <c r="T67" s="160"/>
      <c r="U67" s="160"/>
      <c r="V67"/>
      <c r="X67" s="160"/>
      <c r="Y67" s="160"/>
      <c r="Z67"/>
      <c r="AB67" s="160"/>
      <c r="AC67" s="160"/>
      <c r="AD67"/>
      <c r="AF67" s="160"/>
      <c r="AG67" s="160"/>
      <c r="AH67"/>
      <c r="AJ67" s="160"/>
      <c r="AK67" s="160"/>
      <c r="AL67"/>
    </row>
    <row r="68" spans="1:38" x14ac:dyDescent="0.25">
      <c r="A68" t="s">
        <v>125</v>
      </c>
      <c r="B68" t="s">
        <v>513</v>
      </c>
      <c r="C68" t="s">
        <v>507</v>
      </c>
      <c r="D68" t="s">
        <v>570</v>
      </c>
      <c r="E68">
        <v>15</v>
      </c>
      <c r="F68" t="s">
        <v>3090</v>
      </c>
      <c r="G68" t="s">
        <v>3186</v>
      </c>
      <c r="H68" t="s">
        <v>4158</v>
      </c>
      <c r="I68"/>
      <c r="J68"/>
      <c r="K68">
        <v>3</v>
      </c>
      <c r="M68"/>
      <c r="N68"/>
      <c r="O68"/>
      <c r="P68" s="160"/>
      <c r="Q68" s="160"/>
      <c r="R68"/>
      <c r="T68" s="160"/>
      <c r="U68" s="160"/>
      <c r="V68"/>
      <c r="X68" s="160"/>
      <c r="Y68" s="160"/>
      <c r="Z68"/>
      <c r="AB68" s="160"/>
      <c r="AC68" s="160"/>
      <c r="AD68"/>
      <c r="AF68" s="160"/>
      <c r="AG68" s="160"/>
      <c r="AH68"/>
      <c r="AJ68" s="160"/>
      <c r="AK68" s="160"/>
      <c r="AL68"/>
    </row>
    <row r="69" spans="1:38" x14ac:dyDescent="0.25">
      <c r="A69" t="s">
        <v>125</v>
      </c>
      <c r="B69" t="s">
        <v>513</v>
      </c>
      <c r="C69" t="s">
        <v>507</v>
      </c>
      <c r="D69" t="s">
        <v>570</v>
      </c>
      <c r="E69">
        <v>15</v>
      </c>
      <c r="F69" t="s">
        <v>643</v>
      </c>
      <c r="G69" t="s">
        <v>3131</v>
      </c>
      <c r="H69" t="s">
        <v>4158</v>
      </c>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125</v>
      </c>
      <c r="B70" t="s">
        <v>513</v>
      </c>
      <c r="C70" t="s">
        <v>507</v>
      </c>
      <c r="D70" t="s">
        <v>570</v>
      </c>
      <c r="E70">
        <v>15</v>
      </c>
      <c r="F70" t="s">
        <v>3091</v>
      </c>
      <c r="G70" t="s">
        <v>3187</v>
      </c>
      <c r="H70" t="s">
        <v>4158</v>
      </c>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125</v>
      </c>
      <c r="B71" t="s">
        <v>513</v>
      </c>
      <c r="C71" t="s">
        <v>507</v>
      </c>
      <c r="D71" t="s">
        <v>570</v>
      </c>
      <c r="E71">
        <v>15</v>
      </c>
      <c r="F71" t="s">
        <v>3093</v>
      </c>
      <c r="G71" t="s">
        <v>3188</v>
      </c>
      <c r="H71" t="s">
        <v>4158</v>
      </c>
      <c r="I71"/>
      <c r="J71"/>
      <c r="K71">
        <v>20</v>
      </c>
      <c r="M71"/>
      <c r="N71"/>
      <c r="O71"/>
      <c r="P71" s="160"/>
      <c r="Q71" s="160"/>
      <c r="R71"/>
      <c r="T71" s="160"/>
      <c r="U71" s="160"/>
      <c r="V71"/>
      <c r="X71" s="160"/>
      <c r="Y71" s="160"/>
      <c r="Z71"/>
      <c r="AB71" s="160"/>
      <c r="AC71" s="160"/>
      <c r="AD71"/>
      <c r="AF71" s="160"/>
      <c r="AG71" s="160"/>
      <c r="AH71"/>
      <c r="AJ71" s="160"/>
      <c r="AK71" s="160"/>
      <c r="AL71"/>
    </row>
    <row r="72" spans="1:38" x14ac:dyDescent="0.25">
      <c r="A72" t="s">
        <v>125</v>
      </c>
      <c r="B72" t="s">
        <v>513</v>
      </c>
      <c r="C72" t="s">
        <v>507</v>
      </c>
      <c r="D72" t="s">
        <v>570</v>
      </c>
      <c r="E72">
        <v>15</v>
      </c>
      <c r="F72" t="s">
        <v>3095</v>
      </c>
      <c r="G72" t="s">
        <v>3136</v>
      </c>
      <c r="H72" t="s">
        <v>4158</v>
      </c>
      <c r="I72"/>
      <c r="J72"/>
      <c r="K72" t="s">
        <v>4179</v>
      </c>
      <c r="M72"/>
      <c r="N72"/>
      <c r="O72"/>
      <c r="P72" s="160"/>
      <c r="Q72" s="160"/>
      <c r="R72"/>
      <c r="T72" s="160"/>
      <c r="U72" s="160"/>
      <c r="V72"/>
      <c r="X72" s="160"/>
      <c r="Y72" s="160"/>
      <c r="Z72"/>
      <c r="AB72" s="160"/>
      <c r="AC72" s="160"/>
      <c r="AD72"/>
      <c r="AF72" s="160"/>
      <c r="AG72" s="160"/>
      <c r="AH72"/>
      <c r="AJ72" s="160"/>
      <c r="AK72" s="160"/>
      <c r="AL72"/>
    </row>
    <row r="73" spans="1:38" x14ac:dyDescent="0.25">
      <c r="A73" t="s">
        <v>125</v>
      </c>
      <c r="B73" t="s">
        <v>513</v>
      </c>
      <c r="C73" t="s">
        <v>507</v>
      </c>
      <c r="D73" t="s">
        <v>570</v>
      </c>
      <c r="E73">
        <v>15</v>
      </c>
      <c r="F73" t="s">
        <v>3097</v>
      </c>
      <c r="G73" t="s">
        <v>3125</v>
      </c>
      <c r="H73" t="s">
        <v>4158</v>
      </c>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125</v>
      </c>
      <c r="B74" t="s">
        <v>513</v>
      </c>
      <c r="C74" t="s">
        <v>507</v>
      </c>
      <c r="D74" t="s">
        <v>570</v>
      </c>
      <c r="E74">
        <v>15</v>
      </c>
      <c r="F74" t="s">
        <v>3099</v>
      </c>
      <c r="G74" t="s">
        <v>2202</v>
      </c>
      <c r="H74"/>
      <c r="I74" t="s">
        <v>4158</v>
      </c>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125</v>
      </c>
      <c r="B75" t="s">
        <v>513</v>
      </c>
      <c r="C75" t="s">
        <v>507</v>
      </c>
      <c r="D75" t="s">
        <v>570</v>
      </c>
      <c r="E75">
        <v>15</v>
      </c>
      <c r="F75" t="s">
        <v>3189</v>
      </c>
      <c r="G75" t="s">
        <v>1824</v>
      </c>
      <c r="H75" t="s">
        <v>4158</v>
      </c>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125</v>
      </c>
      <c r="B76" t="s">
        <v>513</v>
      </c>
      <c r="C76" t="s">
        <v>507</v>
      </c>
      <c r="D76" t="s">
        <v>570</v>
      </c>
      <c r="E76">
        <v>15</v>
      </c>
      <c r="F76" t="s">
        <v>3190</v>
      </c>
      <c r="G76" t="s">
        <v>3191</v>
      </c>
      <c r="H76" t="s">
        <v>4158</v>
      </c>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125</v>
      </c>
      <c r="B77" t="s">
        <v>513</v>
      </c>
      <c r="C77" t="s">
        <v>507</v>
      </c>
      <c r="D77" t="s">
        <v>570</v>
      </c>
      <c r="E77">
        <v>16</v>
      </c>
      <c r="F77"/>
      <c r="G77" t="s">
        <v>686</v>
      </c>
      <c r="H77" t="s">
        <v>4158</v>
      </c>
      <c r="I77"/>
      <c r="J77"/>
      <c r="K77"/>
      <c r="M77"/>
      <c r="N77"/>
      <c r="O77"/>
      <c r="P77" s="160"/>
      <c r="Q77" s="160"/>
      <c r="R77"/>
      <c r="T77" s="160"/>
      <c r="U77" s="160"/>
      <c r="V77"/>
      <c r="X77" s="160"/>
      <c r="Y77" s="160"/>
      <c r="Z77"/>
      <c r="AB77" s="160"/>
      <c r="AC77" s="160"/>
      <c r="AD77"/>
      <c r="AF77" s="160"/>
      <c r="AG77" s="160"/>
      <c r="AH77"/>
      <c r="AJ77" s="160"/>
      <c r="AK77" s="160"/>
      <c r="AL77"/>
    </row>
    <row r="78" spans="1:38" ht="15.75" thickBot="1" x14ac:dyDescent="0.3">
      <c r="A78" t="s">
        <v>125</v>
      </c>
      <c r="B78" t="s">
        <v>513</v>
      </c>
      <c r="C78" t="s">
        <v>121</v>
      </c>
      <c r="D78" t="s">
        <v>570</v>
      </c>
      <c r="E78">
        <v>17</v>
      </c>
      <c r="F78"/>
      <c r="G78" t="s">
        <v>308</v>
      </c>
      <c r="H78"/>
      <c r="I78"/>
      <c r="J78" t="s">
        <v>4158</v>
      </c>
      <c r="K78"/>
      <c r="M78"/>
      <c r="N78"/>
      <c r="O78"/>
      <c r="P78" s="160"/>
      <c r="Q78" s="160"/>
      <c r="R78"/>
      <c r="T78" s="160"/>
      <c r="U78" s="160"/>
      <c r="V78"/>
      <c r="X78" s="160"/>
      <c r="Y78" s="160"/>
      <c r="Z78"/>
      <c r="AB78" s="160"/>
      <c r="AC78" s="160"/>
      <c r="AD78"/>
      <c r="AF78" s="160"/>
      <c r="AG78" s="160"/>
      <c r="AH78"/>
      <c r="AJ78" s="160"/>
      <c r="AK78" s="160"/>
      <c r="AL78"/>
    </row>
    <row r="79" spans="1:38" ht="15.75" thickTop="1" x14ac:dyDescent="0.25">
      <c r="A79" t="s">
        <v>167</v>
      </c>
      <c r="B79" t="s">
        <v>513</v>
      </c>
      <c r="C79" t="s">
        <v>507</v>
      </c>
      <c r="D79" t="s">
        <v>570</v>
      </c>
      <c r="E79">
        <v>18</v>
      </c>
      <c r="F79"/>
      <c r="G79" t="s">
        <v>687</v>
      </c>
      <c r="H79" t="s">
        <v>4161</v>
      </c>
      <c r="I79"/>
      <c r="J79"/>
      <c r="K79"/>
      <c r="M79"/>
      <c r="N79"/>
      <c r="O79"/>
      <c r="P79" s="160"/>
      <c r="Q79" s="160"/>
      <c r="R79"/>
      <c r="T79" s="160"/>
      <c r="U79" s="160"/>
      <c r="V79"/>
      <c r="X79" s="160"/>
      <c r="Y79" s="160"/>
      <c r="Z79"/>
      <c r="AB79" s="160"/>
      <c r="AC79" s="160"/>
      <c r="AD79"/>
      <c r="AF79" s="160"/>
      <c r="AG79" s="160"/>
      <c r="AH79"/>
      <c r="AJ79" s="160"/>
      <c r="AK79" s="160"/>
      <c r="AL79"/>
    </row>
    <row r="80" spans="1:38" ht="15.75" thickBot="1" x14ac:dyDescent="0.3">
      <c r="A80" t="s">
        <v>167</v>
      </c>
      <c r="B80" t="s">
        <v>513</v>
      </c>
      <c r="C80" t="s">
        <v>121</v>
      </c>
      <c r="D80" t="s">
        <v>570</v>
      </c>
      <c r="E80">
        <v>19</v>
      </c>
      <c r="F80"/>
      <c r="G80" t="s">
        <v>308</v>
      </c>
      <c r="H80"/>
      <c r="I80"/>
      <c r="J80" t="s">
        <v>4161</v>
      </c>
      <c r="K80"/>
      <c r="M80"/>
      <c r="N80"/>
      <c r="O80"/>
      <c r="P80" s="160"/>
      <c r="Q80" s="160"/>
      <c r="R80"/>
      <c r="T80" s="160"/>
      <c r="U80" s="160"/>
      <c r="V80"/>
      <c r="X80" s="160"/>
      <c r="Y80" s="160"/>
      <c r="Z80"/>
      <c r="AB80" s="160"/>
      <c r="AC80" s="160"/>
      <c r="AD80"/>
      <c r="AF80" s="160"/>
      <c r="AG80" s="160"/>
      <c r="AH80"/>
      <c r="AJ80" s="160"/>
      <c r="AK80" s="160"/>
      <c r="AL80"/>
    </row>
    <row r="81" spans="1:38" ht="15.75" thickTop="1" x14ac:dyDescent="0.25">
      <c r="A81" t="s">
        <v>189</v>
      </c>
      <c r="B81" t="s">
        <v>513</v>
      </c>
      <c r="C81" t="s">
        <v>507</v>
      </c>
      <c r="D81" t="s">
        <v>570</v>
      </c>
      <c r="E81">
        <v>20</v>
      </c>
      <c r="F81"/>
      <c r="G81" t="s">
        <v>346</v>
      </c>
      <c r="H81"/>
      <c r="I81" t="s">
        <v>4158</v>
      </c>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189</v>
      </c>
      <c r="B82" t="s">
        <v>513</v>
      </c>
      <c r="C82" t="s">
        <v>507</v>
      </c>
      <c r="D82" t="s">
        <v>570</v>
      </c>
      <c r="E82">
        <v>20</v>
      </c>
      <c r="F82" t="s">
        <v>1978</v>
      </c>
      <c r="G82" t="s">
        <v>2903</v>
      </c>
      <c r="H82" t="s">
        <v>4158</v>
      </c>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189</v>
      </c>
      <c r="B83" t="s">
        <v>513</v>
      </c>
      <c r="C83" t="s">
        <v>507</v>
      </c>
      <c r="D83" t="s">
        <v>570</v>
      </c>
      <c r="E83">
        <v>20</v>
      </c>
      <c r="F83" t="s">
        <v>1980</v>
      </c>
      <c r="G83" t="s">
        <v>2905</v>
      </c>
      <c r="H83" t="s">
        <v>4158</v>
      </c>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189</v>
      </c>
      <c r="B84" t="s">
        <v>513</v>
      </c>
      <c r="C84" t="s">
        <v>507</v>
      </c>
      <c r="D84" t="s">
        <v>570</v>
      </c>
      <c r="E84">
        <v>20</v>
      </c>
      <c r="F84" t="s">
        <v>2794</v>
      </c>
      <c r="G84" t="s">
        <v>2907</v>
      </c>
      <c r="H84" t="s">
        <v>4158</v>
      </c>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189</v>
      </c>
      <c r="B85" t="s">
        <v>513</v>
      </c>
      <c r="C85" t="s">
        <v>507</v>
      </c>
      <c r="D85" t="s">
        <v>570</v>
      </c>
      <c r="E85">
        <v>20</v>
      </c>
      <c r="F85" t="s">
        <v>2796</v>
      </c>
      <c r="G85" t="s">
        <v>2909</v>
      </c>
      <c r="H85" t="s">
        <v>4158</v>
      </c>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189</v>
      </c>
      <c r="B86" t="s">
        <v>513</v>
      </c>
      <c r="C86" t="s">
        <v>507</v>
      </c>
      <c r="D86" t="s">
        <v>570</v>
      </c>
      <c r="E86">
        <v>20</v>
      </c>
      <c r="F86" t="s">
        <v>2798</v>
      </c>
      <c r="G86" t="s">
        <v>2911</v>
      </c>
      <c r="H86"/>
      <c r="I86" t="s">
        <v>4158</v>
      </c>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189</v>
      </c>
      <c r="B87" t="s">
        <v>513</v>
      </c>
      <c r="C87" t="s">
        <v>507</v>
      </c>
      <c r="D87" t="s">
        <v>570</v>
      </c>
      <c r="E87">
        <v>20</v>
      </c>
      <c r="F87" t="s">
        <v>2800</v>
      </c>
      <c r="G87" t="s">
        <v>2913</v>
      </c>
      <c r="H87" t="s">
        <v>4158</v>
      </c>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189</v>
      </c>
      <c r="B88" t="s">
        <v>513</v>
      </c>
      <c r="C88" t="s">
        <v>507</v>
      </c>
      <c r="D88" t="s">
        <v>570</v>
      </c>
      <c r="E88">
        <v>20</v>
      </c>
      <c r="F88" t="s">
        <v>2802</v>
      </c>
      <c r="G88" t="s">
        <v>2915</v>
      </c>
      <c r="H88" t="s">
        <v>4158</v>
      </c>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189</v>
      </c>
      <c r="B89" t="s">
        <v>513</v>
      </c>
      <c r="C89" t="s">
        <v>507</v>
      </c>
      <c r="D89" t="s">
        <v>570</v>
      </c>
      <c r="E89">
        <v>20</v>
      </c>
      <c r="F89" t="s">
        <v>3192</v>
      </c>
      <c r="G89" t="s">
        <v>3018</v>
      </c>
      <c r="H89" t="s">
        <v>4158</v>
      </c>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189</v>
      </c>
      <c r="B90" t="s">
        <v>513</v>
      </c>
      <c r="C90" t="s">
        <v>507</v>
      </c>
      <c r="D90" t="s">
        <v>570</v>
      </c>
      <c r="E90">
        <v>20</v>
      </c>
      <c r="F90" t="s">
        <v>3193</v>
      </c>
      <c r="G90" t="s">
        <v>2918</v>
      </c>
      <c r="H90" t="s">
        <v>4158</v>
      </c>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189</v>
      </c>
      <c r="B91" t="s">
        <v>513</v>
      </c>
      <c r="C91" t="s">
        <v>507</v>
      </c>
      <c r="D91" t="s">
        <v>570</v>
      </c>
      <c r="E91">
        <v>20</v>
      </c>
      <c r="F91" t="s">
        <v>688</v>
      </c>
      <c r="G91" t="s">
        <v>2920</v>
      </c>
      <c r="H91" t="s">
        <v>4158</v>
      </c>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189</v>
      </c>
      <c r="B92" t="s">
        <v>513</v>
      </c>
      <c r="C92" t="s">
        <v>507</v>
      </c>
      <c r="D92" t="s">
        <v>570</v>
      </c>
      <c r="E92">
        <v>20</v>
      </c>
      <c r="F92" t="s">
        <v>3194</v>
      </c>
      <c r="G92" t="s">
        <v>3092</v>
      </c>
      <c r="H92" t="s">
        <v>4158</v>
      </c>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189</v>
      </c>
      <c r="B93" t="s">
        <v>513</v>
      </c>
      <c r="C93" t="s">
        <v>507</v>
      </c>
      <c r="D93" t="s">
        <v>570</v>
      </c>
      <c r="E93">
        <v>20</v>
      </c>
      <c r="F93" t="s">
        <v>3195</v>
      </c>
      <c r="G93" t="s">
        <v>3094</v>
      </c>
      <c r="H93" t="s">
        <v>4158</v>
      </c>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189</v>
      </c>
      <c r="B94" t="s">
        <v>513</v>
      </c>
      <c r="C94" t="s">
        <v>507</v>
      </c>
      <c r="D94" t="s">
        <v>570</v>
      </c>
      <c r="E94">
        <v>20</v>
      </c>
      <c r="F94" t="s">
        <v>3196</v>
      </c>
      <c r="G94" t="s">
        <v>3096</v>
      </c>
      <c r="H94" t="s">
        <v>4158</v>
      </c>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189</v>
      </c>
      <c r="B95" t="s">
        <v>513</v>
      </c>
      <c r="C95" t="s">
        <v>507</v>
      </c>
      <c r="D95" t="s">
        <v>570</v>
      </c>
      <c r="E95">
        <v>20</v>
      </c>
      <c r="F95" t="s">
        <v>3197</v>
      </c>
      <c r="G95" t="s">
        <v>3098</v>
      </c>
      <c r="H95" t="s">
        <v>4158</v>
      </c>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189</v>
      </c>
      <c r="B96" t="s">
        <v>513</v>
      </c>
      <c r="C96" t="s">
        <v>507</v>
      </c>
      <c r="D96" t="s">
        <v>570</v>
      </c>
      <c r="E96">
        <v>20</v>
      </c>
      <c r="F96" t="s">
        <v>3198</v>
      </c>
      <c r="G96" t="s">
        <v>3100</v>
      </c>
      <c r="H96"/>
      <c r="I96" t="s">
        <v>4158</v>
      </c>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189</v>
      </c>
      <c r="B97" t="s">
        <v>513</v>
      </c>
      <c r="C97" t="s">
        <v>507</v>
      </c>
      <c r="D97" t="s">
        <v>570</v>
      </c>
      <c r="E97">
        <v>20</v>
      </c>
      <c r="F97" t="s">
        <v>3199</v>
      </c>
      <c r="G97" t="s">
        <v>2899</v>
      </c>
      <c r="H97" t="s">
        <v>4158</v>
      </c>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189</v>
      </c>
      <c r="B98" t="s">
        <v>513</v>
      </c>
      <c r="C98" t="s">
        <v>507</v>
      </c>
      <c r="D98" t="s">
        <v>570</v>
      </c>
      <c r="E98">
        <v>20</v>
      </c>
      <c r="F98" t="s">
        <v>3200</v>
      </c>
      <c r="G98" t="s">
        <v>3144</v>
      </c>
      <c r="H98" t="s">
        <v>4158</v>
      </c>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189</v>
      </c>
      <c r="B99" t="s">
        <v>513</v>
      </c>
      <c r="C99" t="s">
        <v>507</v>
      </c>
      <c r="D99" t="s">
        <v>570</v>
      </c>
      <c r="E99">
        <v>20</v>
      </c>
      <c r="F99" t="s">
        <v>3201</v>
      </c>
      <c r="G99" t="s">
        <v>3146</v>
      </c>
      <c r="H99" t="s">
        <v>4158</v>
      </c>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189</v>
      </c>
      <c r="B100" t="s">
        <v>513</v>
      </c>
      <c r="C100" t="s">
        <v>507</v>
      </c>
      <c r="D100" t="s">
        <v>570</v>
      </c>
      <c r="E100">
        <v>20</v>
      </c>
      <c r="F100" t="s">
        <v>3202</v>
      </c>
      <c r="G100" t="s">
        <v>3148</v>
      </c>
      <c r="H100" t="s">
        <v>4158</v>
      </c>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189</v>
      </c>
      <c r="B101" t="s">
        <v>513</v>
      </c>
      <c r="C101" t="s">
        <v>507</v>
      </c>
      <c r="D101" t="s">
        <v>570</v>
      </c>
      <c r="E101">
        <v>20</v>
      </c>
      <c r="F101" t="s">
        <v>689</v>
      </c>
      <c r="G101" t="s">
        <v>3149</v>
      </c>
      <c r="H101" t="s">
        <v>4158</v>
      </c>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189</v>
      </c>
      <c r="B102" t="s">
        <v>513</v>
      </c>
      <c r="C102" t="s">
        <v>507</v>
      </c>
      <c r="D102" t="s">
        <v>570</v>
      </c>
      <c r="E102">
        <v>20</v>
      </c>
      <c r="F102" t="s">
        <v>3203</v>
      </c>
      <c r="G102" t="s">
        <v>3151</v>
      </c>
      <c r="H102" t="s">
        <v>4158</v>
      </c>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189</v>
      </c>
      <c r="B103" t="s">
        <v>513</v>
      </c>
      <c r="C103" t="s">
        <v>507</v>
      </c>
      <c r="D103" t="s">
        <v>570</v>
      </c>
      <c r="E103">
        <v>20</v>
      </c>
      <c r="F103" t="s">
        <v>3204</v>
      </c>
      <c r="G103" t="s">
        <v>3205</v>
      </c>
      <c r="H103" t="s">
        <v>4158</v>
      </c>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189</v>
      </c>
      <c r="B104" t="s">
        <v>513</v>
      </c>
      <c r="C104" t="s">
        <v>507</v>
      </c>
      <c r="D104" t="s">
        <v>570</v>
      </c>
      <c r="E104">
        <v>20</v>
      </c>
      <c r="F104" t="s">
        <v>3206</v>
      </c>
      <c r="G104" t="s">
        <v>3207</v>
      </c>
      <c r="H104"/>
      <c r="I104"/>
      <c r="J104" t="s">
        <v>4158</v>
      </c>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189</v>
      </c>
      <c r="B105" t="s">
        <v>513</v>
      </c>
      <c r="C105" t="s">
        <v>507</v>
      </c>
      <c r="D105" t="s">
        <v>570</v>
      </c>
      <c r="E105">
        <v>20</v>
      </c>
      <c r="F105" t="s">
        <v>3208</v>
      </c>
      <c r="G105" t="s">
        <v>3209</v>
      </c>
      <c r="H105" t="s">
        <v>4158</v>
      </c>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189</v>
      </c>
      <c r="B106" t="s">
        <v>513</v>
      </c>
      <c r="C106" t="s">
        <v>507</v>
      </c>
      <c r="D106" t="s">
        <v>570</v>
      </c>
      <c r="E106">
        <v>20</v>
      </c>
      <c r="F106" t="s">
        <v>3210</v>
      </c>
      <c r="G106" t="s">
        <v>3211</v>
      </c>
      <c r="H106" t="s">
        <v>4158</v>
      </c>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189</v>
      </c>
      <c r="B107" t="s">
        <v>513</v>
      </c>
      <c r="C107" t="s">
        <v>507</v>
      </c>
      <c r="D107" t="s">
        <v>570</v>
      </c>
      <c r="E107">
        <v>20</v>
      </c>
      <c r="F107" t="s">
        <v>3212</v>
      </c>
      <c r="G107" t="s">
        <v>3213</v>
      </c>
      <c r="H107" t="s">
        <v>4158</v>
      </c>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189</v>
      </c>
      <c r="B108" t="s">
        <v>513</v>
      </c>
      <c r="C108" t="s">
        <v>507</v>
      </c>
      <c r="D108" t="s">
        <v>570</v>
      </c>
      <c r="E108">
        <v>20</v>
      </c>
      <c r="F108" t="s">
        <v>3214</v>
      </c>
      <c r="G108" t="s">
        <v>3215</v>
      </c>
      <c r="H108" t="s">
        <v>4158</v>
      </c>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189</v>
      </c>
      <c r="B109" t="s">
        <v>513</v>
      </c>
      <c r="C109" t="s">
        <v>507</v>
      </c>
      <c r="D109" t="s">
        <v>570</v>
      </c>
      <c r="E109">
        <v>20</v>
      </c>
      <c r="F109" t="s">
        <v>3216</v>
      </c>
      <c r="G109" t="s">
        <v>3217</v>
      </c>
      <c r="H109" t="s">
        <v>4158</v>
      </c>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A110" t="s">
        <v>189</v>
      </c>
      <c r="B110" t="s">
        <v>513</v>
      </c>
      <c r="C110" t="s">
        <v>507</v>
      </c>
      <c r="D110" t="s">
        <v>570</v>
      </c>
      <c r="E110">
        <v>20</v>
      </c>
      <c r="F110" t="s">
        <v>3218</v>
      </c>
      <c r="G110" t="s">
        <v>3219</v>
      </c>
      <c r="H110" t="s">
        <v>4158</v>
      </c>
      <c r="I110"/>
      <c r="J110"/>
      <c r="K110"/>
      <c r="M110"/>
      <c r="N110"/>
      <c r="O110"/>
      <c r="P110" s="160"/>
      <c r="Q110" s="160"/>
      <c r="R110"/>
      <c r="T110" s="160"/>
      <c r="U110" s="160"/>
      <c r="V110"/>
      <c r="X110" s="160"/>
      <c r="Y110" s="160"/>
      <c r="Z110"/>
      <c r="AB110" s="160"/>
      <c r="AC110" s="160"/>
      <c r="AD110"/>
      <c r="AF110" s="160"/>
      <c r="AG110" s="160"/>
      <c r="AH110"/>
      <c r="AJ110" s="160"/>
      <c r="AK110" s="160"/>
      <c r="AL110"/>
    </row>
    <row r="111" spans="1:38" x14ac:dyDescent="0.25">
      <c r="A111" t="s">
        <v>189</v>
      </c>
      <c r="B111" t="s">
        <v>513</v>
      </c>
      <c r="C111" t="s">
        <v>507</v>
      </c>
      <c r="D111" t="s">
        <v>570</v>
      </c>
      <c r="E111">
        <v>20</v>
      </c>
      <c r="F111" t="s">
        <v>690</v>
      </c>
      <c r="G111" t="s">
        <v>3220</v>
      </c>
      <c r="H111" t="s">
        <v>4158</v>
      </c>
      <c r="I111"/>
      <c r="J111"/>
      <c r="K111"/>
      <c r="M111"/>
      <c r="N111"/>
      <c r="O111"/>
      <c r="P111" s="160"/>
      <c r="Q111" s="160"/>
      <c r="R111"/>
      <c r="T111" s="160"/>
      <c r="U111" s="160"/>
      <c r="V111"/>
      <c r="X111" s="160"/>
      <c r="Y111" s="160"/>
      <c r="Z111"/>
      <c r="AB111" s="160"/>
      <c r="AC111" s="160"/>
      <c r="AD111"/>
      <c r="AF111" s="160"/>
      <c r="AG111" s="160"/>
      <c r="AH111"/>
      <c r="AJ111" s="160"/>
      <c r="AK111" s="160"/>
      <c r="AL111"/>
    </row>
    <row r="112" spans="1:38" x14ac:dyDescent="0.25">
      <c r="A112" t="s">
        <v>189</v>
      </c>
      <c r="B112" t="s">
        <v>513</v>
      </c>
      <c r="C112" t="s">
        <v>507</v>
      </c>
      <c r="D112" t="s">
        <v>570</v>
      </c>
      <c r="E112">
        <v>20</v>
      </c>
      <c r="F112" t="s">
        <v>3221</v>
      </c>
      <c r="G112" t="s">
        <v>3222</v>
      </c>
      <c r="H112" t="s">
        <v>4158</v>
      </c>
      <c r="I112"/>
      <c r="J112"/>
      <c r="K112"/>
      <c r="M112"/>
      <c r="N112"/>
      <c r="O112"/>
      <c r="P112" s="160"/>
      <c r="Q112" s="160"/>
      <c r="R112"/>
      <c r="T112" s="160"/>
      <c r="U112" s="160"/>
      <c r="V112"/>
      <c r="X112" s="160"/>
      <c r="Y112" s="160"/>
      <c r="Z112"/>
      <c r="AB112" s="160"/>
      <c r="AC112" s="160"/>
      <c r="AD112"/>
      <c r="AF112" s="160"/>
      <c r="AG112" s="160"/>
      <c r="AH112"/>
      <c r="AJ112" s="160"/>
      <c r="AK112" s="160"/>
      <c r="AL112"/>
    </row>
    <row r="113" spans="1:38" x14ac:dyDescent="0.25">
      <c r="A113" t="s">
        <v>189</v>
      </c>
      <c r="B113" t="s">
        <v>513</v>
      </c>
      <c r="C113" t="s">
        <v>507</v>
      </c>
      <c r="D113" t="s">
        <v>570</v>
      </c>
      <c r="E113">
        <v>20</v>
      </c>
      <c r="F113" t="s">
        <v>3223</v>
      </c>
      <c r="G113" t="s">
        <v>3224</v>
      </c>
      <c r="H113" t="s">
        <v>4158</v>
      </c>
      <c r="I113"/>
      <c r="J113"/>
      <c r="K113"/>
      <c r="M113"/>
      <c r="N113"/>
      <c r="O113"/>
      <c r="P113" s="160"/>
      <c r="Q113" s="160"/>
      <c r="R113"/>
      <c r="T113" s="160"/>
      <c r="U113" s="160"/>
      <c r="V113"/>
      <c r="X113" s="160"/>
      <c r="Y113" s="160"/>
      <c r="Z113"/>
      <c r="AB113" s="160"/>
      <c r="AC113" s="160"/>
      <c r="AD113"/>
      <c r="AF113" s="160"/>
      <c r="AG113" s="160"/>
      <c r="AH113"/>
      <c r="AJ113" s="160"/>
      <c r="AK113" s="160"/>
      <c r="AL113"/>
    </row>
    <row r="114" spans="1:38" x14ac:dyDescent="0.25">
      <c r="A114" t="s">
        <v>189</v>
      </c>
      <c r="B114" t="s">
        <v>513</v>
      </c>
      <c r="C114" t="s">
        <v>507</v>
      </c>
      <c r="D114" t="s">
        <v>570</v>
      </c>
      <c r="E114">
        <v>20</v>
      </c>
      <c r="F114" t="s">
        <v>3225</v>
      </c>
      <c r="G114" t="s">
        <v>3226</v>
      </c>
      <c r="H114" t="s">
        <v>4158</v>
      </c>
      <c r="I114"/>
      <c r="J114"/>
      <c r="K114"/>
      <c r="M114"/>
      <c r="N114"/>
      <c r="O114"/>
      <c r="P114" s="160"/>
      <c r="Q114" s="160"/>
      <c r="R114"/>
      <c r="T114" s="160"/>
      <c r="U114" s="160"/>
      <c r="V114"/>
      <c r="X114" s="160"/>
      <c r="Y114" s="160"/>
      <c r="Z114"/>
      <c r="AB114" s="160"/>
      <c r="AC114" s="160"/>
      <c r="AD114"/>
      <c r="AF114" s="160"/>
      <c r="AG114" s="160"/>
      <c r="AH114"/>
      <c r="AJ114" s="160"/>
      <c r="AK114" s="160"/>
      <c r="AL114"/>
    </row>
    <row r="115" spans="1:38" x14ac:dyDescent="0.25">
      <c r="A115" t="s">
        <v>189</v>
      </c>
      <c r="B115" t="s">
        <v>513</v>
      </c>
      <c r="C115" t="s">
        <v>507</v>
      </c>
      <c r="D115" t="s">
        <v>570</v>
      </c>
      <c r="E115">
        <v>20</v>
      </c>
      <c r="F115" t="s">
        <v>3227</v>
      </c>
      <c r="G115" t="s">
        <v>3228</v>
      </c>
      <c r="H115"/>
      <c r="I115"/>
      <c r="J115" t="s">
        <v>4158</v>
      </c>
      <c r="K115"/>
      <c r="M115"/>
      <c r="N115"/>
      <c r="O115"/>
      <c r="P115" s="160"/>
      <c r="Q115" s="160"/>
      <c r="R115"/>
      <c r="T115" s="160"/>
      <c r="U115" s="160"/>
      <c r="V115"/>
      <c r="X115" s="160"/>
      <c r="Y115" s="160"/>
      <c r="Z115"/>
      <c r="AB115" s="160"/>
      <c r="AC115" s="160"/>
      <c r="AD115"/>
      <c r="AF115" s="160"/>
      <c r="AG115" s="160"/>
      <c r="AH115"/>
      <c r="AJ115" s="160"/>
      <c r="AK115" s="160"/>
      <c r="AL115"/>
    </row>
    <row r="116" spans="1:38" x14ac:dyDescent="0.25">
      <c r="A116" t="s">
        <v>189</v>
      </c>
      <c r="B116" t="s">
        <v>513</v>
      </c>
      <c r="C116" t="s">
        <v>507</v>
      </c>
      <c r="D116" t="s">
        <v>570</v>
      </c>
      <c r="E116">
        <v>20</v>
      </c>
      <c r="F116" t="s">
        <v>3229</v>
      </c>
      <c r="G116" t="s">
        <v>3230</v>
      </c>
      <c r="H116" t="s">
        <v>4158</v>
      </c>
      <c r="I116"/>
      <c r="J116"/>
      <c r="K116"/>
      <c r="M116"/>
      <c r="N116"/>
      <c r="O116"/>
      <c r="P116" s="160"/>
      <c r="Q116" s="160"/>
      <c r="R116"/>
      <c r="T116" s="160"/>
      <c r="U116" s="160"/>
      <c r="V116"/>
      <c r="X116" s="160"/>
      <c r="Y116" s="160"/>
      <c r="Z116"/>
      <c r="AB116" s="160"/>
      <c r="AC116" s="160"/>
      <c r="AD116"/>
      <c r="AF116" s="160"/>
      <c r="AG116" s="160"/>
      <c r="AH116"/>
      <c r="AJ116" s="160"/>
      <c r="AK116" s="160"/>
      <c r="AL116"/>
    </row>
    <row r="117" spans="1:38" x14ac:dyDescent="0.25">
      <c r="A117" t="s">
        <v>189</v>
      </c>
      <c r="B117" t="s">
        <v>513</v>
      </c>
      <c r="C117" t="s">
        <v>507</v>
      </c>
      <c r="D117" t="s">
        <v>570</v>
      </c>
      <c r="E117">
        <v>20</v>
      </c>
      <c r="F117" t="s">
        <v>3231</v>
      </c>
      <c r="G117" t="s">
        <v>3232</v>
      </c>
      <c r="H117" t="s">
        <v>4158</v>
      </c>
      <c r="I117"/>
      <c r="J117"/>
      <c r="K117"/>
      <c r="M117"/>
      <c r="N117"/>
      <c r="O117"/>
      <c r="P117" s="160"/>
      <c r="Q117" s="160"/>
      <c r="R117"/>
      <c r="T117" s="160"/>
      <c r="U117" s="160"/>
      <c r="V117"/>
      <c r="X117" s="160"/>
      <c r="Y117" s="160"/>
      <c r="Z117"/>
      <c r="AB117" s="160"/>
      <c r="AC117" s="160"/>
      <c r="AD117"/>
      <c r="AF117" s="160"/>
      <c r="AG117" s="160"/>
      <c r="AH117"/>
      <c r="AJ117" s="160"/>
      <c r="AK117" s="160"/>
      <c r="AL117"/>
    </row>
    <row r="118" spans="1:38" ht="15.75" thickBot="1" x14ac:dyDescent="0.3">
      <c r="A118" t="s">
        <v>189</v>
      </c>
      <c r="B118" t="s">
        <v>513</v>
      </c>
      <c r="C118" t="s">
        <v>507</v>
      </c>
      <c r="D118" t="s">
        <v>570</v>
      </c>
      <c r="E118">
        <v>20</v>
      </c>
      <c r="F118" t="s">
        <v>3233</v>
      </c>
      <c r="G118" t="s">
        <v>3234</v>
      </c>
      <c r="H118" t="s">
        <v>4158</v>
      </c>
      <c r="I118"/>
      <c r="J118"/>
      <c r="K118"/>
      <c r="M118"/>
      <c r="N118"/>
      <c r="O118"/>
      <c r="P118" s="160"/>
      <c r="Q118" s="160"/>
      <c r="R118"/>
      <c r="T118" s="160"/>
      <c r="U118" s="160"/>
      <c r="V118"/>
      <c r="X118" s="160"/>
      <c r="Y118" s="160"/>
      <c r="Z118"/>
      <c r="AB118" s="160"/>
      <c r="AC118" s="160"/>
      <c r="AD118"/>
      <c r="AF118" s="160"/>
      <c r="AG118" s="160"/>
      <c r="AH118"/>
      <c r="AJ118" s="160"/>
      <c r="AK118" s="160"/>
      <c r="AL118"/>
    </row>
    <row r="119" spans="1:38" ht="16.5" thickTop="1" thickBot="1" x14ac:dyDescent="0.3">
      <c r="A119" t="s">
        <v>363</v>
      </c>
      <c r="B119" t="s">
        <v>513</v>
      </c>
      <c r="C119" t="s">
        <v>691</v>
      </c>
      <c r="D119" t="s">
        <v>570</v>
      </c>
      <c r="E119">
        <v>21</v>
      </c>
      <c r="F119"/>
      <c r="G119" t="s">
        <v>313</v>
      </c>
      <c r="H119" t="s">
        <v>4158</v>
      </c>
      <c r="I119"/>
      <c r="J119"/>
      <c r="K119"/>
      <c r="M119"/>
      <c r="N119"/>
      <c r="O119"/>
      <c r="P119" s="160"/>
      <c r="Q119" s="160"/>
      <c r="R119"/>
      <c r="T119" s="160"/>
      <c r="U119" s="160"/>
      <c r="V119"/>
      <c r="X119" s="160"/>
      <c r="Y119" s="160"/>
      <c r="Z119"/>
      <c r="AB119" s="160"/>
      <c r="AC119" s="160"/>
      <c r="AD119"/>
      <c r="AF119" s="160"/>
      <c r="AG119" s="160"/>
      <c r="AH119"/>
      <c r="AJ119" s="160"/>
      <c r="AK119" s="160"/>
      <c r="AL119"/>
    </row>
    <row r="120" spans="1:38" ht="15.75" thickTop="1" x14ac:dyDescent="0.25">
      <c r="A120" t="s">
        <v>254</v>
      </c>
      <c r="B120" t="s">
        <v>513</v>
      </c>
      <c r="C120" t="s">
        <v>646</v>
      </c>
      <c r="D120" t="s">
        <v>570</v>
      </c>
      <c r="E120">
        <v>22</v>
      </c>
      <c r="F120"/>
      <c r="G120" t="s">
        <v>341</v>
      </c>
      <c r="H120" t="s">
        <v>4158</v>
      </c>
      <c r="I120"/>
      <c r="J120"/>
      <c r="K120"/>
      <c r="M120"/>
      <c r="N120"/>
      <c r="O120"/>
      <c r="P120" s="160"/>
      <c r="Q120" s="160"/>
      <c r="R120"/>
      <c r="T120" s="160"/>
      <c r="U120" s="160"/>
      <c r="V120"/>
      <c r="X120" s="160"/>
      <c r="Y120" s="160"/>
      <c r="Z120"/>
      <c r="AB120" s="160"/>
      <c r="AC120" s="160"/>
      <c r="AD120"/>
      <c r="AF120" s="160"/>
      <c r="AG120" s="160"/>
      <c r="AH120"/>
      <c r="AJ120" s="160"/>
      <c r="AK120" s="160"/>
      <c r="AL120"/>
    </row>
    <row r="121" spans="1:38" x14ac:dyDescent="0.25">
      <c r="A121" t="s">
        <v>254</v>
      </c>
      <c r="B121" t="s">
        <v>513</v>
      </c>
      <c r="C121" t="s">
        <v>646</v>
      </c>
      <c r="D121" t="s">
        <v>570</v>
      </c>
      <c r="E121">
        <v>22</v>
      </c>
      <c r="F121" t="s">
        <v>2103</v>
      </c>
      <c r="G121" t="s">
        <v>3154</v>
      </c>
      <c r="H121" t="s">
        <v>4158</v>
      </c>
      <c r="I121"/>
      <c r="J121"/>
      <c r="K121"/>
      <c r="M121"/>
      <c r="N121"/>
      <c r="O121"/>
      <c r="P121" s="160"/>
      <c r="Q121" s="160"/>
      <c r="R121"/>
      <c r="T121" s="160"/>
      <c r="U121" s="160"/>
      <c r="V121"/>
      <c r="X121" s="160"/>
      <c r="Y121" s="160"/>
      <c r="Z121"/>
      <c r="AB121" s="160"/>
      <c r="AC121" s="160"/>
      <c r="AD121"/>
      <c r="AF121" s="160"/>
      <c r="AG121" s="160"/>
      <c r="AH121"/>
      <c r="AJ121" s="160"/>
      <c r="AK121" s="160"/>
      <c r="AL121"/>
    </row>
    <row r="122" spans="1:38" x14ac:dyDescent="0.25">
      <c r="A122" t="s">
        <v>254</v>
      </c>
      <c r="B122" t="s">
        <v>513</v>
      </c>
      <c r="C122" t="s">
        <v>646</v>
      </c>
      <c r="D122" t="s">
        <v>570</v>
      </c>
      <c r="E122">
        <v>22</v>
      </c>
      <c r="F122" t="s">
        <v>2105</v>
      </c>
      <c r="G122" t="s">
        <v>3101</v>
      </c>
      <c r="H122" t="s">
        <v>4158</v>
      </c>
      <c r="I122"/>
      <c r="J122"/>
      <c r="K122"/>
      <c r="M122"/>
      <c r="N122"/>
      <c r="O122"/>
      <c r="P122" s="160"/>
      <c r="Q122" s="160"/>
      <c r="R122"/>
      <c r="T122" s="160"/>
      <c r="U122" s="160"/>
      <c r="V122"/>
      <c r="X122" s="160"/>
      <c r="Y122" s="160"/>
      <c r="Z122"/>
      <c r="AB122" s="160"/>
      <c r="AC122" s="160"/>
      <c r="AD122"/>
      <c r="AF122" s="160"/>
      <c r="AG122" s="160"/>
      <c r="AH122"/>
      <c r="AJ122" s="160"/>
      <c r="AK122" s="160"/>
      <c r="AL122"/>
    </row>
    <row r="123" spans="1:38" x14ac:dyDescent="0.25">
      <c r="A123" t="s">
        <v>254</v>
      </c>
      <c r="B123" t="s">
        <v>513</v>
      </c>
      <c r="C123" t="s">
        <v>646</v>
      </c>
      <c r="D123" t="s">
        <v>570</v>
      </c>
      <c r="E123">
        <v>22</v>
      </c>
      <c r="F123" t="s">
        <v>2815</v>
      </c>
      <c r="G123" t="s">
        <v>3235</v>
      </c>
      <c r="H123" t="s">
        <v>4158</v>
      </c>
      <c r="I123"/>
      <c r="J123"/>
      <c r="K123"/>
      <c r="M123"/>
      <c r="N123"/>
      <c r="O123"/>
      <c r="P123" s="160"/>
      <c r="Q123" s="160"/>
      <c r="R123"/>
      <c r="T123" s="160"/>
      <c r="U123" s="160"/>
      <c r="V123"/>
      <c r="X123" s="160"/>
      <c r="Y123" s="160"/>
      <c r="Z123"/>
      <c r="AB123" s="160"/>
      <c r="AC123" s="160"/>
      <c r="AD123"/>
      <c r="AF123" s="160"/>
      <c r="AG123" s="160"/>
      <c r="AH123"/>
      <c r="AJ123" s="160"/>
      <c r="AK123" s="160"/>
      <c r="AL123"/>
    </row>
    <row r="124" spans="1:38" x14ac:dyDescent="0.25">
      <c r="A124" t="s">
        <v>254</v>
      </c>
      <c r="B124" t="s">
        <v>513</v>
      </c>
      <c r="C124" t="s">
        <v>646</v>
      </c>
      <c r="D124" t="s">
        <v>570</v>
      </c>
      <c r="E124">
        <v>22</v>
      </c>
      <c r="F124" t="s">
        <v>2817</v>
      </c>
      <c r="G124" t="s">
        <v>2575</v>
      </c>
      <c r="H124" t="s">
        <v>4158</v>
      </c>
      <c r="I124"/>
      <c r="J124"/>
      <c r="K124"/>
      <c r="M124"/>
      <c r="N124"/>
      <c r="O124"/>
      <c r="P124" s="160"/>
      <c r="Q124" s="160"/>
      <c r="R124"/>
      <c r="T124" s="160"/>
      <c r="U124" s="160"/>
      <c r="V124"/>
      <c r="X124" s="160"/>
      <c r="Y124" s="160"/>
      <c r="Z124"/>
      <c r="AB124" s="160"/>
      <c r="AC124" s="160"/>
      <c r="AD124"/>
      <c r="AF124" s="160"/>
      <c r="AG124" s="160"/>
      <c r="AH124"/>
      <c r="AJ124" s="160"/>
      <c r="AK124" s="160"/>
      <c r="AL124"/>
    </row>
    <row r="125" spans="1:38" x14ac:dyDescent="0.25">
      <c r="A125" t="s">
        <v>254</v>
      </c>
      <c r="B125" t="s">
        <v>513</v>
      </c>
      <c r="C125" t="s">
        <v>646</v>
      </c>
      <c r="D125" t="s">
        <v>570</v>
      </c>
      <c r="E125">
        <v>22</v>
      </c>
      <c r="F125" t="s">
        <v>2819</v>
      </c>
      <c r="G125" t="s">
        <v>2824</v>
      </c>
      <c r="H125" t="s">
        <v>4158</v>
      </c>
      <c r="I125"/>
      <c r="J125"/>
      <c r="K125"/>
      <c r="M125"/>
      <c r="N125"/>
      <c r="O125"/>
      <c r="P125" s="160"/>
      <c r="Q125" s="160"/>
      <c r="R125"/>
      <c r="T125" s="160"/>
      <c r="U125" s="160"/>
      <c r="V125"/>
      <c r="X125" s="160"/>
      <c r="Y125" s="160"/>
      <c r="Z125"/>
      <c r="AB125" s="160"/>
      <c r="AC125" s="160"/>
      <c r="AD125"/>
      <c r="AF125" s="160"/>
      <c r="AG125" s="160"/>
      <c r="AH125"/>
      <c r="AJ125" s="160"/>
      <c r="AK125" s="160"/>
      <c r="AL125"/>
    </row>
    <row r="126" spans="1:38" x14ac:dyDescent="0.25">
      <c r="A126" t="s">
        <v>254</v>
      </c>
      <c r="B126" t="s">
        <v>513</v>
      </c>
      <c r="C126" t="s">
        <v>646</v>
      </c>
      <c r="D126" t="s">
        <v>570</v>
      </c>
      <c r="E126">
        <v>22</v>
      </c>
      <c r="F126" t="s">
        <v>2821</v>
      </c>
      <c r="G126" t="s">
        <v>2442</v>
      </c>
      <c r="H126" t="s">
        <v>4158</v>
      </c>
      <c r="I126"/>
      <c r="J126"/>
      <c r="K126"/>
      <c r="M126"/>
      <c r="N126"/>
      <c r="O126"/>
      <c r="P126" s="160"/>
      <c r="Q126" s="160"/>
      <c r="R126"/>
      <c r="T126" s="160"/>
      <c r="U126" s="160"/>
      <c r="V126"/>
      <c r="X126" s="160"/>
      <c r="Y126" s="160"/>
      <c r="Z126"/>
      <c r="AB126" s="160"/>
      <c r="AC126" s="160"/>
      <c r="AD126"/>
      <c r="AF126" s="160"/>
      <c r="AG126" s="160"/>
      <c r="AH126"/>
      <c r="AJ126" s="160"/>
      <c r="AK126" s="160"/>
      <c r="AL126"/>
    </row>
    <row r="127" spans="1:38" x14ac:dyDescent="0.25">
      <c r="A127" t="s">
        <v>254</v>
      </c>
      <c r="B127" t="s">
        <v>513</v>
      </c>
      <c r="C127" t="s">
        <v>646</v>
      </c>
      <c r="D127" t="s">
        <v>570</v>
      </c>
      <c r="E127">
        <v>22</v>
      </c>
      <c r="F127" t="s">
        <v>3236</v>
      </c>
      <c r="G127" t="s">
        <v>3237</v>
      </c>
      <c r="H127" t="s">
        <v>4158</v>
      </c>
      <c r="I127"/>
      <c r="J127"/>
      <c r="K127"/>
      <c r="M127"/>
      <c r="N127"/>
      <c r="O127"/>
      <c r="P127" s="160"/>
      <c r="Q127" s="160"/>
      <c r="R127"/>
      <c r="T127" s="160"/>
      <c r="U127" s="160"/>
      <c r="V127"/>
      <c r="X127" s="160"/>
      <c r="Y127" s="160"/>
      <c r="Z127"/>
      <c r="AB127" s="160"/>
      <c r="AC127" s="160"/>
      <c r="AD127"/>
      <c r="AF127" s="160"/>
      <c r="AG127" s="160"/>
      <c r="AH127"/>
      <c r="AJ127" s="160"/>
      <c r="AK127" s="160"/>
      <c r="AL127"/>
    </row>
    <row r="128" spans="1:38" x14ac:dyDescent="0.25">
      <c r="A128" t="s">
        <v>254</v>
      </c>
      <c r="B128" t="s">
        <v>513</v>
      </c>
      <c r="C128" t="s">
        <v>646</v>
      </c>
      <c r="D128" t="s">
        <v>570</v>
      </c>
      <c r="E128">
        <v>23</v>
      </c>
      <c r="F128"/>
      <c r="G128" t="s">
        <v>85</v>
      </c>
      <c r="H128" t="s">
        <v>4158</v>
      </c>
      <c r="I128"/>
      <c r="J128"/>
      <c r="K128"/>
      <c r="M128"/>
      <c r="N128"/>
      <c r="O128"/>
      <c r="P128" s="160"/>
      <c r="Q128" s="160"/>
      <c r="R128"/>
      <c r="T128" s="160"/>
      <c r="U128" s="160"/>
      <c r="V128"/>
      <c r="X128" s="160"/>
      <c r="Y128" s="160"/>
      <c r="Z128"/>
      <c r="AB128" s="160"/>
      <c r="AC128" s="160"/>
      <c r="AD128"/>
      <c r="AF128" s="160"/>
      <c r="AG128" s="160"/>
      <c r="AH128"/>
      <c r="AJ128" s="160"/>
      <c r="AK128" s="160"/>
      <c r="AL128"/>
    </row>
    <row r="129" spans="1:38" x14ac:dyDescent="0.25">
      <c r="A129" t="s">
        <v>254</v>
      </c>
      <c r="B129" t="s">
        <v>513</v>
      </c>
      <c r="C129" t="s">
        <v>646</v>
      </c>
      <c r="D129" t="s">
        <v>570</v>
      </c>
      <c r="E129">
        <v>23</v>
      </c>
      <c r="F129" t="s">
        <v>2107</v>
      </c>
      <c r="G129" t="s">
        <v>3156</v>
      </c>
      <c r="H129" t="s">
        <v>4158</v>
      </c>
      <c r="I129"/>
      <c r="J129"/>
      <c r="K129"/>
      <c r="M129"/>
      <c r="N129"/>
      <c r="O129"/>
      <c r="P129" s="160"/>
      <c r="Q129" s="160"/>
      <c r="R129"/>
      <c r="T129" s="160"/>
      <c r="U129" s="160"/>
      <c r="V129"/>
      <c r="X129" s="160"/>
      <c r="Y129" s="160"/>
      <c r="Z129"/>
      <c r="AB129" s="160"/>
      <c r="AC129" s="160"/>
      <c r="AD129"/>
      <c r="AF129" s="160"/>
      <c r="AG129" s="160"/>
      <c r="AH129"/>
      <c r="AJ129" s="160"/>
      <c r="AK129" s="160"/>
      <c r="AL129"/>
    </row>
    <row r="130" spans="1:38" x14ac:dyDescent="0.25">
      <c r="A130" t="s">
        <v>254</v>
      </c>
      <c r="B130" t="s">
        <v>513</v>
      </c>
      <c r="C130" t="s">
        <v>646</v>
      </c>
      <c r="D130" t="s">
        <v>570</v>
      </c>
      <c r="E130">
        <v>23</v>
      </c>
      <c r="F130" t="s">
        <v>2109</v>
      </c>
      <c r="G130" t="s">
        <v>3157</v>
      </c>
      <c r="H130" t="s">
        <v>4158</v>
      </c>
      <c r="I130"/>
      <c r="J130"/>
      <c r="K130" t="s">
        <v>4186</v>
      </c>
      <c r="M130"/>
      <c r="N130"/>
      <c r="O130"/>
      <c r="P130" s="160"/>
      <c r="Q130" s="160"/>
      <c r="R130"/>
      <c r="T130" s="160"/>
      <c r="U130" s="160"/>
      <c r="V130"/>
      <c r="X130" s="160"/>
      <c r="Y130" s="160"/>
      <c r="Z130"/>
      <c r="AB130" s="160"/>
      <c r="AC130" s="160"/>
      <c r="AD130"/>
      <c r="AF130" s="160"/>
      <c r="AG130" s="160"/>
      <c r="AH130"/>
      <c r="AJ130" s="160"/>
      <c r="AK130" s="160"/>
      <c r="AL130"/>
    </row>
    <row r="131" spans="1:38" x14ac:dyDescent="0.25">
      <c r="A131" t="s">
        <v>254</v>
      </c>
      <c r="B131" t="s">
        <v>513</v>
      </c>
      <c r="C131" t="s">
        <v>692</v>
      </c>
      <c r="D131" t="s">
        <v>570</v>
      </c>
      <c r="E131">
        <v>24</v>
      </c>
      <c r="F131"/>
      <c r="G131" t="s">
        <v>649</v>
      </c>
      <c r="H131"/>
      <c r="I131"/>
      <c r="J131" t="s">
        <v>4158</v>
      </c>
      <c r="K131"/>
      <c r="M131"/>
      <c r="N131"/>
      <c r="O131"/>
      <c r="P131" s="160"/>
      <c r="Q131" s="160"/>
      <c r="R131"/>
      <c r="T131" s="160"/>
      <c r="U131" s="160"/>
      <c r="V131"/>
      <c r="X131" s="160"/>
      <c r="Y131" s="160"/>
      <c r="Z131"/>
      <c r="AB131" s="160"/>
      <c r="AC131" s="160"/>
      <c r="AD131"/>
      <c r="AF131" s="160"/>
      <c r="AG131" s="160"/>
      <c r="AH131"/>
      <c r="AJ131" s="160"/>
      <c r="AK131" s="160"/>
      <c r="AL131"/>
    </row>
    <row r="132" spans="1:38" x14ac:dyDescent="0.25">
      <c r="H132">
        <f>COUNTA(H10:H131)</f>
        <v>101</v>
      </c>
      <c r="I132">
        <f t="shared" ref="I132:J132" si="7">COUNTA(I10:I131)</f>
        <v>10</v>
      </c>
      <c r="J132">
        <f t="shared" si="7"/>
        <v>9</v>
      </c>
    </row>
    <row r="133" spans="1:38" ht="39.75" customHeight="1" x14ac:dyDescent="0.25">
      <c r="A133" s="161" t="s">
        <v>4143</v>
      </c>
      <c r="B133" s="160"/>
      <c r="C133" s="160"/>
      <c r="D133" s="160"/>
      <c r="E133" s="160"/>
    </row>
    <row r="134" spans="1:38" ht="45" x14ac:dyDescent="0.25">
      <c r="A134" s="52" t="s">
        <v>3</v>
      </c>
      <c r="B134" s="52" t="s">
        <v>4112</v>
      </c>
      <c r="C134" s="52" t="s">
        <v>4113</v>
      </c>
      <c r="D134" s="52" t="s">
        <v>4114</v>
      </c>
      <c r="E134" s="52" t="s">
        <v>4115</v>
      </c>
    </row>
    <row r="135" spans="1:38" x14ac:dyDescent="0.25">
      <c r="A135" s="54" t="s">
        <v>0</v>
      </c>
      <c r="B135" s="53">
        <f>COUNTIFS($A$10:$A$131,$A135,H$10:H$131,"&lt;&gt;")</f>
        <v>8</v>
      </c>
      <c r="C135" s="53">
        <f t="shared" ref="C135:D135" si="8">COUNTIFS($A$10:$A$131,$A135,I$10:I$131,"&lt;&gt;")</f>
        <v>3</v>
      </c>
      <c r="D135" s="53">
        <f t="shared" si="8"/>
        <v>4</v>
      </c>
      <c r="E135" s="57">
        <f>IFERROR(B135/(B135+C135),"")</f>
        <v>0.72727272727272729</v>
      </c>
    </row>
    <row r="136" spans="1:38" x14ac:dyDescent="0.25">
      <c r="A136" s="54" t="s">
        <v>24</v>
      </c>
      <c r="B136" s="53">
        <f t="shared" ref="B136:B141" si="9">COUNTIFS($A$10:$A$131,$A136,H$10:H$131,"&lt;&gt;")</f>
        <v>12</v>
      </c>
      <c r="C136" s="53">
        <f t="shared" ref="C136:C141" si="10">COUNTIFS($A$10:$A$131,$A136,I$10:I$131,"&lt;&gt;")</f>
        <v>0</v>
      </c>
      <c r="D136" s="53">
        <f t="shared" ref="D136:D141" si="11">COUNTIFS($A$10:$A$131,$A136,J$10:J$131,"&lt;&gt;")</f>
        <v>0</v>
      </c>
      <c r="E136" s="57">
        <f t="shared" ref="E136:E142" si="12">IFERROR(B136/(B136+C136),"")</f>
        <v>1</v>
      </c>
    </row>
    <row r="137" spans="1:38" x14ac:dyDescent="0.25">
      <c r="A137" s="54" t="s">
        <v>125</v>
      </c>
      <c r="B137" s="53">
        <f t="shared" si="9"/>
        <v>35</v>
      </c>
      <c r="C137" s="53">
        <f t="shared" si="10"/>
        <v>4</v>
      </c>
      <c r="D137" s="53">
        <f t="shared" si="11"/>
        <v>1</v>
      </c>
      <c r="E137" s="57">
        <f t="shared" si="12"/>
        <v>0.89743589743589747</v>
      </c>
    </row>
    <row r="138" spans="1:38" ht="30" x14ac:dyDescent="0.25">
      <c r="A138" s="54" t="s">
        <v>167</v>
      </c>
      <c r="B138" s="53">
        <f t="shared" si="9"/>
        <v>1</v>
      </c>
      <c r="C138" s="53">
        <f t="shared" si="10"/>
        <v>0</v>
      </c>
      <c r="D138" s="53">
        <f t="shared" si="11"/>
        <v>1</v>
      </c>
      <c r="E138" s="57">
        <f t="shared" si="12"/>
        <v>1</v>
      </c>
    </row>
    <row r="139" spans="1:38" ht="30" x14ac:dyDescent="0.25">
      <c r="A139" s="54" t="s">
        <v>189</v>
      </c>
      <c r="B139" s="53">
        <f t="shared" si="9"/>
        <v>33</v>
      </c>
      <c r="C139" s="53">
        <f t="shared" si="10"/>
        <v>3</v>
      </c>
      <c r="D139" s="53">
        <f t="shared" si="11"/>
        <v>2</v>
      </c>
      <c r="E139" s="57">
        <f t="shared" si="12"/>
        <v>0.91666666666666663</v>
      </c>
    </row>
    <row r="140" spans="1:38" ht="30" x14ac:dyDescent="0.25">
      <c r="A140" s="54" t="s">
        <v>363</v>
      </c>
      <c r="B140" s="53">
        <f t="shared" si="9"/>
        <v>1</v>
      </c>
      <c r="C140" s="53">
        <f t="shared" si="10"/>
        <v>0</v>
      </c>
      <c r="D140" s="53">
        <f t="shared" si="11"/>
        <v>0</v>
      </c>
      <c r="E140" s="57">
        <f t="shared" si="12"/>
        <v>1</v>
      </c>
    </row>
    <row r="141" spans="1:38" x14ac:dyDescent="0.25">
      <c r="A141" s="54" t="s">
        <v>254</v>
      </c>
      <c r="B141" s="53">
        <f t="shared" si="9"/>
        <v>11</v>
      </c>
      <c r="C141" s="53">
        <f t="shared" si="10"/>
        <v>0</v>
      </c>
      <c r="D141" s="53">
        <f t="shared" si="11"/>
        <v>1</v>
      </c>
      <c r="E141" s="57">
        <f t="shared" si="12"/>
        <v>1</v>
      </c>
    </row>
    <row r="142" spans="1:38" x14ac:dyDescent="0.25">
      <c r="A142" s="56" t="s">
        <v>1456</v>
      </c>
      <c r="B142" s="55">
        <f>SUM(B135:B141)</f>
        <v>101</v>
      </c>
      <c r="C142" s="55">
        <f t="shared" ref="C142:D142" si="13">SUM(C135:C141)</f>
        <v>10</v>
      </c>
      <c r="D142" s="55">
        <f t="shared" si="13"/>
        <v>9</v>
      </c>
      <c r="E142" s="58">
        <f t="shared" si="12"/>
        <v>0.90990990990990994</v>
      </c>
    </row>
  </sheetData>
  <mergeCells count="748">
    <mergeCell ref="A133:E133"/>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3:Q33"/>
    <mergeCell ref="T33:U33"/>
    <mergeCell ref="X33:Y33"/>
    <mergeCell ref="AB33:AC33"/>
    <mergeCell ref="AF33:AG33"/>
    <mergeCell ref="AJ33:AK33"/>
    <mergeCell ref="P31:Q31"/>
    <mergeCell ref="T31:U31"/>
    <mergeCell ref="X31:Y31"/>
    <mergeCell ref="AB31:AC31"/>
    <mergeCell ref="AF31:AG31"/>
    <mergeCell ref="AJ34:AK34"/>
    <mergeCell ref="P35:Q35"/>
    <mergeCell ref="T35:U35"/>
    <mergeCell ref="X35:Y35"/>
    <mergeCell ref="AB35:AC35"/>
    <mergeCell ref="AF35:AG35"/>
    <mergeCell ref="AJ35:AK35"/>
    <mergeCell ref="P34:Q34"/>
    <mergeCell ref="T34:U34"/>
    <mergeCell ref="X34:Y34"/>
    <mergeCell ref="AB34:AC34"/>
    <mergeCell ref="AF34:AG34"/>
    <mergeCell ref="AJ36:AK36"/>
    <mergeCell ref="P37:Q37"/>
    <mergeCell ref="T37:U37"/>
    <mergeCell ref="X37:Y37"/>
    <mergeCell ref="AB37:AC37"/>
    <mergeCell ref="AF37:AG37"/>
    <mergeCell ref="AJ37:AK37"/>
    <mergeCell ref="P36:Q36"/>
    <mergeCell ref="T36:U36"/>
    <mergeCell ref="X36:Y36"/>
    <mergeCell ref="AB36:AC36"/>
    <mergeCell ref="AF36:AG36"/>
    <mergeCell ref="AJ38:AK38"/>
    <mergeCell ref="P39:Q39"/>
    <mergeCell ref="T39:U39"/>
    <mergeCell ref="X39:Y39"/>
    <mergeCell ref="AB39:AC39"/>
    <mergeCell ref="AF39:AG39"/>
    <mergeCell ref="AJ39:AK39"/>
    <mergeCell ref="P38:Q38"/>
    <mergeCell ref="T38:U38"/>
    <mergeCell ref="X38:Y38"/>
    <mergeCell ref="AB38:AC38"/>
    <mergeCell ref="AF38:AG38"/>
    <mergeCell ref="AJ40:AK40"/>
    <mergeCell ref="P41:Q41"/>
    <mergeCell ref="T41:U41"/>
    <mergeCell ref="X41:Y41"/>
    <mergeCell ref="AB41:AC41"/>
    <mergeCell ref="AF41:AG41"/>
    <mergeCell ref="AJ41:AK41"/>
    <mergeCell ref="P40:Q40"/>
    <mergeCell ref="T40:U40"/>
    <mergeCell ref="X40:Y40"/>
    <mergeCell ref="AB40:AC40"/>
    <mergeCell ref="AF40:AG40"/>
    <mergeCell ref="AJ42:AK42"/>
    <mergeCell ref="P43:Q43"/>
    <mergeCell ref="T43:U43"/>
    <mergeCell ref="X43:Y43"/>
    <mergeCell ref="AB43:AC43"/>
    <mergeCell ref="AF43:AG43"/>
    <mergeCell ref="AJ43:AK43"/>
    <mergeCell ref="P42:Q42"/>
    <mergeCell ref="T42:U42"/>
    <mergeCell ref="X42:Y42"/>
    <mergeCell ref="AB42:AC42"/>
    <mergeCell ref="AF42:AG42"/>
    <mergeCell ref="AJ44:AK44"/>
    <mergeCell ref="P45:Q45"/>
    <mergeCell ref="T45:U45"/>
    <mergeCell ref="X45:Y45"/>
    <mergeCell ref="AB45:AC45"/>
    <mergeCell ref="AF45:AG45"/>
    <mergeCell ref="AJ45:AK45"/>
    <mergeCell ref="P44:Q44"/>
    <mergeCell ref="T44:U44"/>
    <mergeCell ref="X44:Y44"/>
    <mergeCell ref="AB44:AC44"/>
    <mergeCell ref="AF44:AG44"/>
    <mergeCell ref="AJ46:AK46"/>
    <mergeCell ref="P47:Q47"/>
    <mergeCell ref="T47:U47"/>
    <mergeCell ref="X47:Y47"/>
    <mergeCell ref="AB47:AC47"/>
    <mergeCell ref="AF47:AG47"/>
    <mergeCell ref="AJ47:AK47"/>
    <mergeCell ref="P46:Q46"/>
    <mergeCell ref="T46:U46"/>
    <mergeCell ref="X46:Y46"/>
    <mergeCell ref="AB46:AC46"/>
    <mergeCell ref="AF46:AG46"/>
    <mergeCell ref="AJ48:AK48"/>
    <mergeCell ref="P49:Q49"/>
    <mergeCell ref="T49:U49"/>
    <mergeCell ref="X49:Y49"/>
    <mergeCell ref="AB49:AC49"/>
    <mergeCell ref="AF49:AG49"/>
    <mergeCell ref="AJ49:AK49"/>
    <mergeCell ref="P48:Q48"/>
    <mergeCell ref="T48:U48"/>
    <mergeCell ref="X48:Y48"/>
    <mergeCell ref="AB48:AC48"/>
    <mergeCell ref="AF48:AG48"/>
    <mergeCell ref="AJ50:AK50"/>
    <mergeCell ref="P51:Q51"/>
    <mergeCell ref="T51:U51"/>
    <mergeCell ref="X51:Y51"/>
    <mergeCell ref="AB51:AC51"/>
    <mergeCell ref="AF51:AG51"/>
    <mergeCell ref="AJ51:AK51"/>
    <mergeCell ref="P50:Q50"/>
    <mergeCell ref="T50:U50"/>
    <mergeCell ref="X50:Y50"/>
    <mergeCell ref="AB50:AC50"/>
    <mergeCell ref="AF50:AG50"/>
    <mergeCell ref="AJ52:AK52"/>
    <mergeCell ref="P53:Q53"/>
    <mergeCell ref="T53:U53"/>
    <mergeCell ref="X53:Y53"/>
    <mergeCell ref="AB53:AC53"/>
    <mergeCell ref="AF53:AG53"/>
    <mergeCell ref="AJ53:AK53"/>
    <mergeCell ref="P52:Q52"/>
    <mergeCell ref="T52:U52"/>
    <mergeCell ref="X52:Y52"/>
    <mergeCell ref="AB52:AC52"/>
    <mergeCell ref="AF52:AG52"/>
    <mergeCell ref="AJ54:AK54"/>
    <mergeCell ref="P55:Q55"/>
    <mergeCell ref="T55:U55"/>
    <mergeCell ref="X55:Y55"/>
    <mergeCell ref="AB55:AC55"/>
    <mergeCell ref="AF55:AG55"/>
    <mergeCell ref="AJ55:AK55"/>
    <mergeCell ref="P54:Q54"/>
    <mergeCell ref="T54:U54"/>
    <mergeCell ref="X54:Y54"/>
    <mergeCell ref="AB54:AC54"/>
    <mergeCell ref="AF54:AG54"/>
    <mergeCell ref="AJ56:AK56"/>
    <mergeCell ref="P57:Q57"/>
    <mergeCell ref="T57:U57"/>
    <mergeCell ref="X57:Y57"/>
    <mergeCell ref="AB57:AC57"/>
    <mergeCell ref="AF57:AG57"/>
    <mergeCell ref="AJ57:AK57"/>
    <mergeCell ref="P56:Q56"/>
    <mergeCell ref="T56:U56"/>
    <mergeCell ref="X56:Y56"/>
    <mergeCell ref="AB56:AC56"/>
    <mergeCell ref="AF56:AG56"/>
    <mergeCell ref="AJ58:AK58"/>
    <mergeCell ref="P59:Q59"/>
    <mergeCell ref="T59:U59"/>
    <mergeCell ref="X59:Y59"/>
    <mergeCell ref="AB59:AC59"/>
    <mergeCell ref="AF59:AG59"/>
    <mergeCell ref="AJ59:AK59"/>
    <mergeCell ref="P58:Q58"/>
    <mergeCell ref="T58:U58"/>
    <mergeCell ref="X58:Y58"/>
    <mergeCell ref="AB58:AC58"/>
    <mergeCell ref="AF58:AG58"/>
    <mergeCell ref="AJ60:AK60"/>
    <mergeCell ref="P61:Q61"/>
    <mergeCell ref="T61:U61"/>
    <mergeCell ref="X61:Y61"/>
    <mergeCell ref="AB61:AC61"/>
    <mergeCell ref="AF61:AG61"/>
    <mergeCell ref="AJ61:AK61"/>
    <mergeCell ref="P60:Q60"/>
    <mergeCell ref="T60:U60"/>
    <mergeCell ref="X60:Y60"/>
    <mergeCell ref="AB60:AC60"/>
    <mergeCell ref="AF60:AG60"/>
    <mergeCell ref="AJ62:AK62"/>
    <mergeCell ref="P63:Q63"/>
    <mergeCell ref="T63:U63"/>
    <mergeCell ref="X63:Y63"/>
    <mergeCell ref="AB63:AC63"/>
    <mergeCell ref="AF63:AG63"/>
    <mergeCell ref="AJ63:AK63"/>
    <mergeCell ref="P62:Q62"/>
    <mergeCell ref="T62:U62"/>
    <mergeCell ref="X62:Y62"/>
    <mergeCell ref="AB62:AC62"/>
    <mergeCell ref="AF62:AG62"/>
    <mergeCell ref="AJ64:AK64"/>
    <mergeCell ref="P65:Q65"/>
    <mergeCell ref="T65:U65"/>
    <mergeCell ref="X65:Y65"/>
    <mergeCell ref="AB65:AC65"/>
    <mergeCell ref="AF65:AG65"/>
    <mergeCell ref="AJ65:AK65"/>
    <mergeCell ref="P64:Q64"/>
    <mergeCell ref="T64:U64"/>
    <mergeCell ref="X64:Y64"/>
    <mergeCell ref="AB64:AC64"/>
    <mergeCell ref="AF64:AG64"/>
    <mergeCell ref="AJ66:AK66"/>
    <mergeCell ref="P67:Q67"/>
    <mergeCell ref="T67:U67"/>
    <mergeCell ref="X67:Y67"/>
    <mergeCell ref="AB67:AC67"/>
    <mergeCell ref="AF67:AG67"/>
    <mergeCell ref="AJ67:AK67"/>
    <mergeCell ref="P66:Q66"/>
    <mergeCell ref="T66:U66"/>
    <mergeCell ref="X66:Y66"/>
    <mergeCell ref="AB66:AC66"/>
    <mergeCell ref="AF66:AG66"/>
    <mergeCell ref="AJ68:AK68"/>
    <mergeCell ref="P69:Q69"/>
    <mergeCell ref="T69:U69"/>
    <mergeCell ref="X69:Y69"/>
    <mergeCell ref="AB69:AC69"/>
    <mergeCell ref="AF69:AG69"/>
    <mergeCell ref="AJ69:AK69"/>
    <mergeCell ref="P68:Q68"/>
    <mergeCell ref="T68:U68"/>
    <mergeCell ref="X68:Y68"/>
    <mergeCell ref="AB68:AC68"/>
    <mergeCell ref="AF68:AG68"/>
    <mergeCell ref="AJ70:AK70"/>
    <mergeCell ref="P71:Q71"/>
    <mergeCell ref="T71:U71"/>
    <mergeCell ref="X71:Y71"/>
    <mergeCell ref="AB71:AC71"/>
    <mergeCell ref="AF71:AG71"/>
    <mergeCell ref="AJ71:AK71"/>
    <mergeCell ref="P70:Q70"/>
    <mergeCell ref="T70:U70"/>
    <mergeCell ref="X70:Y70"/>
    <mergeCell ref="AB70:AC70"/>
    <mergeCell ref="AF70:AG70"/>
    <mergeCell ref="AJ72:AK72"/>
    <mergeCell ref="P73:Q73"/>
    <mergeCell ref="T73:U73"/>
    <mergeCell ref="X73:Y73"/>
    <mergeCell ref="AB73:AC73"/>
    <mergeCell ref="AF73:AG73"/>
    <mergeCell ref="AJ73:AK73"/>
    <mergeCell ref="P72:Q72"/>
    <mergeCell ref="T72:U72"/>
    <mergeCell ref="X72:Y72"/>
    <mergeCell ref="AB72:AC72"/>
    <mergeCell ref="AF72:AG72"/>
    <mergeCell ref="AJ74:AK74"/>
    <mergeCell ref="P75:Q75"/>
    <mergeCell ref="T75:U75"/>
    <mergeCell ref="X75:Y75"/>
    <mergeCell ref="AB75:AC75"/>
    <mergeCell ref="AF75:AG75"/>
    <mergeCell ref="AJ75:AK75"/>
    <mergeCell ref="P74:Q74"/>
    <mergeCell ref="T74:U74"/>
    <mergeCell ref="X74:Y74"/>
    <mergeCell ref="AB74:AC74"/>
    <mergeCell ref="AF74:AG74"/>
    <mergeCell ref="AJ76:AK76"/>
    <mergeCell ref="P77:Q77"/>
    <mergeCell ref="T77:U77"/>
    <mergeCell ref="X77:Y77"/>
    <mergeCell ref="AB77:AC77"/>
    <mergeCell ref="AF77:AG77"/>
    <mergeCell ref="AJ77:AK77"/>
    <mergeCell ref="P76:Q76"/>
    <mergeCell ref="T76:U76"/>
    <mergeCell ref="X76:Y76"/>
    <mergeCell ref="AB76:AC76"/>
    <mergeCell ref="AF76:AG76"/>
    <mergeCell ref="AJ78:AK78"/>
    <mergeCell ref="P79:Q79"/>
    <mergeCell ref="T79:U79"/>
    <mergeCell ref="X79:Y79"/>
    <mergeCell ref="AB79:AC79"/>
    <mergeCell ref="AF79:AG79"/>
    <mergeCell ref="AJ79:AK79"/>
    <mergeCell ref="P78:Q78"/>
    <mergeCell ref="T78:U78"/>
    <mergeCell ref="X78:Y78"/>
    <mergeCell ref="AB78:AC78"/>
    <mergeCell ref="AF78:AG78"/>
    <mergeCell ref="AJ80:AK80"/>
    <mergeCell ref="P81:Q81"/>
    <mergeCell ref="T81:U81"/>
    <mergeCell ref="X81:Y81"/>
    <mergeCell ref="AB81:AC81"/>
    <mergeCell ref="AF81:AG81"/>
    <mergeCell ref="AJ81:AK81"/>
    <mergeCell ref="P80:Q80"/>
    <mergeCell ref="T80:U80"/>
    <mergeCell ref="X80:Y80"/>
    <mergeCell ref="AB80:AC80"/>
    <mergeCell ref="AF80:AG80"/>
    <mergeCell ref="AJ82:AK82"/>
    <mergeCell ref="P83:Q83"/>
    <mergeCell ref="T83:U83"/>
    <mergeCell ref="X83:Y83"/>
    <mergeCell ref="AB83:AC83"/>
    <mergeCell ref="AF83:AG83"/>
    <mergeCell ref="AJ83:AK83"/>
    <mergeCell ref="P82:Q82"/>
    <mergeCell ref="T82:U82"/>
    <mergeCell ref="X82:Y82"/>
    <mergeCell ref="AB82:AC82"/>
    <mergeCell ref="AF82:AG82"/>
    <mergeCell ref="AJ84:AK84"/>
    <mergeCell ref="P85:Q85"/>
    <mergeCell ref="T85:U85"/>
    <mergeCell ref="X85:Y85"/>
    <mergeCell ref="AB85:AC85"/>
    <mergeCell ref="AF85:AG85"/>
    <mergeCell ref="AJ85:AK85"/>
    <mergeCell ref="P84:Q84"/>
    <mergeCell ref="T84:U84"/>
    <mergeCell ref="X84:Y84"/>
    <mergeCell ref="AB84:AC84"/>
    <mergeCell ref="AF84:AG84"/>
    <mergeCell ref="AJ86:AK86"/>
    <mergeCell ref="P87:Q87"/>
    <mergeCell ref="T87:U87"/>
    <mergeCell ref="X87:Y87"/>
    <mergeCell ref="AB87:AC87"/>
    <mergeCell ref="AF87:AG87"/>
    <mergeCell ref="AJ87:AK87"/>
    <mergeCell ref="P86:Q86"/>
    <mergeCell ref="T86:U86"/>
    <mergeCell ref="X86:Y86"/>
    <mergeCell ref="AB86:AC86"/>
    <mergeCell ref="AF86:AG86"/>
    <mergeCell ref="AJ88:AK88"/>
    <mergeCell ref="P89:Q89"/>
    <mergeCell ref="T89:U89"/>
    <mergeCell ref="X89:Y89"/>
    <mergeCell ref="AB89:AC89"/>
    <mergeCell ref="AF89:AG89"/>
    <mergeCell ref="AJ89:AK89"/>
    <mergeCell ref="P88:Q88"/>
    <mergeCell ref="T88:U88"/>
    <mergeCell ref="X88:Y88"/>
    <mergeCell ref="AB88:AC88"/>
    <mergeCell ref="AF88:AG88"/>
    <mergeCell ref="AJ90:AK90"/>
    <mergeCell ref="P91:Q91"/>
    <mergeCell ref="T91:U91"/>
    <mergeCell ref="X91:Y91"/>
    <mergeCell ref="AB91:AC91"/>
    <mergeCell ref="AF91:AG91"/>
    <mergeCell ref="AJ91:AK91"/>
    <mergeCell ref="P90:Q90"/>
    <mergeCell ref="T90:U90"/>
    <mergeCell ref="X90:Y90"/>
    <mergeCell ref="AB90:AC90"/>
    <mergeCell ref="AF90:AG90"/>
    <mergeCell ref="AJ92:AK92"/>
    <mergeCell ref="P93:Q93"/>
    <mergeCell ref="T93:U93"/>
    <mergeCell ref="X93:Y93"/>
    <mergeCell ref="AB93:AC93"/>
    <mergeCell ref="AF93:AG93"/>
    <mergeCell ref="AJ93:AK93"/>
    <mergeCell ref="P92:Q92"/>
    <mergeCell ref="T92:U92"/>
    <mergeCell ref="X92:Y92"/>
    <mergeCell ref="AB92:AC92"/>
    <mergeCell ref="AF92:AG92"/>
    <mergeCell ref="AJ94:AK94"/>
    <mergeCell ref="P95:Q95"/>
    <mergeCell ref="T95:U95"/>
    <mergeCell ref="X95:Y95"/>
    <mergeCell ref="AB95:AC95"/>
    <mergeCell ref="AF95:AG95"/>
    <mergeCell ref="AJ95:AK95"/>
    <mergeCell ref="P94:Q94"/>
    <mergeCell ref="T94:U94"/>
    <mergeCell ref="X94:Y94"/>
    <mergeCell ref="AB94:AC94"/>
    <mergeCell ref="AF94:AG94"/>
    <mergeCell ref="AJ96:AK96"/>
    <mergeCell ref="P97:Q97"/>
    <mergeCell ref="T97:U97"/>
    <mergeCell ref="X97:Y97"/>
    <mergeCell ref="AB97:AC97"/>
    <mergeCell ref="AF97:AG97"/>
    <mergeCell ref="AJ97:AK97"/>
    <mergeCell ref="P96:Q96"/>
    <mergeCell ref="T96:U96"/>
    <mergeCell ref="X96:Y96"/>
    <mergeCell ref="AB96:AC96"/>
    <mergeCell ref="AF96:AG96"/>
    <mergeCell ref="AJ98:AK98"/>
    <mergeCell ref="P99:Q99"/>
    <mergeCell ref="T99:U99"/>
    <mergeCell ref="X99:Y99"/>
    <mergeCell ref="AB99:AC99"/>
    <mergeCell ref="AF99:AG99"/>
    <mergeCell ref="AJ99:AK99"/>
    <mergeCell ref="P98:Q98"/>
    <mergeCell ref="T98:U98"/>
    <mergeCell ref="X98:Y98"/>
    <mergeCell ref="AB98:AC98"/>
    <mergeCell ref="AF98:AG98"/>
    <mergeCell ref="AJ100:AK100"/>
    <mergeCell ref="P101:Q101"/>
    <mergeCell ref="T101:U101"/>
    <mergeCell ref="X101:Y101"/>
    <mergeCell ref="AB101:AC101"/>
    <mergeCell ref="AF101:AG101"/>
    <mergeCell ref="AJ101:AK101"/>
    <mergeCell ref="P100:Q100"/>
    <mergeCell ref="T100:U100"/>
    <mergeCell ref="X100:Y100"/>
    <mergeCell ref="AB100:AC100"/>
    <mergeCell ref="AF100:AG100"/>
    <mergeCell ref="AJ102:AK102"/>
    <mergeCell ref="P103:Q103"/>
    <mergeCell ref="T103:U103"/>
    <mergeCell ref="X103:Y103"/>
    <mergeCell ref="AB103:AC103"/>
    <mergeCell ref="AF103:AG103"/>
    <mergeCell ref="AJ103:AK103"/>
    <mergeCell ref="P102:Q102"/>
    <mergeCell ref="T102:U102"/>
    <mergeCell ref="X102:Y102"/>
    <mergeCell ref="AB102:AC102"/>
    <mergeCell ref="AF102:AG102"/>
    <mergeCell ref="AJ104:AK104"/>
    <mergeCell ref="P105:Q105"/>
    <mergeCell ref="T105:U105"/>
    <mergeCell ref="X105:Y105"/>
    <mergeCell ref="AB105:AC105"/>
    <mergeCell ref="AF105:AG105"/>
    <mergeCell ref="AJ105:AK105"/>
    <mergeCell ref="P104:Q104"/>
    <mergeCell ref="T104:U104"/>
    <mergeCell ref="X104:Y104"/>
    <mergeCell ref="AB104:AC104"/>
    <mergeCell ref="AF104:AG104"/>
    <mergeCell ref="AJ106:AK106"/>
    <mergeCell ref="P107:Q107"/>
    <mergeCell ref="T107:U107"/>
    <mergeCell ref="X107:Y107"/>
    <mergeCell ref="AB107:AC107"/>
    <mergeCell ref="AF107:AG107"/>
    <mergeCell ref="AJ107:AK107"/>
    <mergeCell ref="P106:Q106"/>
    <mergeCell ref="T106:U106"/>
    <mergeCell ref="X106:Y106"/>
    <mergeCell ref="AB106:AC106"/>
    <mergeCell ref="AF106:AG106"/>
    <mergeCell ref="AJ108:AK108"/>
    <mergeCell ref="P109:Q109"/>
    <mergeCell ref="T109:U109"/>
    <mergeCell ref="X109:Y109"/>
    <mergeCell ref="AB109:AC109"/>
    <mergeCell ref="AF109:AG109"/>
    <mergeCell ref="AJ109:AK109"/>
    <mergeCell ref="P108:Q108"/>
    <mergeCell ref="T108:U108"/>
    <mergeCell ref="X108:Y108"/>
    <mergeCell ref="AB108:AC108"/>
    <mergeCell ref="AF108:AG108"/>
    <mergeCell ref="AJ110:AK110"/>
    <mergeCell ref="P111:Q111"/>
    <mergeCell ref="T111:U111"/>
    <mergeCell ref="X111:Y111"/>
    <mergeCell ref="AB111:AC111"/>
    <mergeCell ref="AF111:AG111"/>
    <mergeCell ref="AJ111:AK111"/>
    <mergeCell ref="P110:Q110"/>
    <mergeCell ref="T110:U110"/>
    <mergeCell ref="X110:Y110"/>
    <mergeCell ref="AB110:AC110"/>
    <mergeCell ref="AF110:AG110"/>
    <mergeCell ref="AJ112:AK112"/>
    <mergeCell ref="P113:Q113"/>
    <mergeCell ref="T113:U113"/>
    <mergeCell ref="X113:Y113"/>
    <mergeCell ref="AB113:AC113"/>
    <mergeCell ref="AF113:AG113"/>
    <mergeCell ref="AJ113:AK113"/>
    <mergeCell ref="P112:Q112"/>
    <mergeCell ref="T112:U112"/>
    <mergeCell ref="X112:Y112"/>
    <mergeCell ref="AB112:AC112"/>
    <mergeCell ref="AF112:AG112"/>
    <mergeCell ref="AJ114:AK114"/>
    <mergeCell ref="P115:Q115"/>
    <mergeCell ref="T115:U115"/>
    <mergeCell ref="X115:Y115"/>
    <mergeCell ref="AB115:AC115"/>
    <mergeCell ref="AF115:AG115"/>
    <mergeCell ref="AJ115:AK115"/>
    <mergeCell ref="P114:Q114"/>
    <mergeCell ref="T114:U114"/>
    <mergeCell ref="X114:Y114"/>
    <mergeCell ref="AB114:AC114"/>
    <mergeCell ref="AF114:AG114"/>
    <mergeCell ref="AJ116:AK116"/>
    <mergeCell ref="P117:Q117"/>
    <mergeCell ref="T117:U117"/>
    <mergeCell ref="X117:Y117"/>
    <mergeCell ref="AB117:AC117"/>
    <mergeCell ref="AF117:AG117"/>
    <mergeCell ref="AJ117:AK117"/>
    <mergeCell ref="P116:Q116"/>
    <mergeCell ref="T116:U116"/>
    <mergeCell ref="X116:Y116"/>
    <mergeCell ref="AB116:AC116"/>
    <mergeCell ref="AF116:AG116"/>
    <mergeCell ref="AJ118:AK118"/>
    <mergeCell ref="P119:Q119"/>
    <mergeCell ref="T119:U119"/>
    <mergeCell ref="X119:Y119"/>
    <mergeCell ref="AB119:AC119"/>
    <mergeCell ref="AF119:AG119"/>
    <mergeCell ref="AJ119:AK119"/>
    <mergeCell ref="P118:Q118"/>
    <mergeCell ref="T118:U118"/>
    <mergeCell ref="X118:Y118"/>
    <mergeCell ref="AB118:AC118"/>
    <mergeCell ref="AF118:AG118"/>
    <mergeCell ref="AJ120:AK120"/>
    <mergeCell ref="P121:Q121"/>
    <mergeCell ref="T121:U121"/>
    <mergeCell ref="X121:Y121"/>
    <mergeCell ref="AB121:AC121"/>
    <mergeCell ref="AF121:AG121"/>
    <mergeCell ref="AJ121:AK121"/>
    <mergeCell ref="P120:Q120"/>
    <mergeCell ref="T120:U120"/>
    <mergeCell ref="X120:Y120"/>
    <mergeCell ref="AB120:AC120"/>
    <mergeCell ref="AF120:AG120"/>
    <mergeCell ref="AJ122:AK122"/>
    <mergeCell ref="P123:Q123"/>
    <mergeCell ref="T123:U123"/>
    <mergeCell ref="X123:Y123"/>
    <mergeCell ref="AB123:AC123"/>
    <mergeCell ref="AF123:AG123"/>
    <mergeCell ref="AJ123:AK123"/>
    <mergeCell ref="P122:Q122"/>
    <mergeCell ref="T122:U122"/>
    <mergeCell ref="X122:Y122"/>
    <mergeCell ref="AB122:AC122"/>
    <mergeCell ref="AF122:AG122"/>
    <mergeCell ref="AJ124:AK124"/>
    <mergeCell ref="P125:Q125"/>
    <mergeCell ref="T125:U125"/>
    <mergeCell ref="X125:Y125"/>
    <mergeCell ref="AB125:AC125"/>
    <mergeCell ref="AF125:AG125"/>
    <mergeCell ref="AJ125:AK125"/>
    <mergeCell ref="P124:Q124"/>
    <mergeCell ref="T124:U124"/>
    <mergeCell ref="X124:Y124"/>
    <mergeCell ref="AB124:AC124"/>
    <mergeCell ref="AF124:AG124"/>
    <mergeCell ref="AJ126:AK126"/>
    <mergeCell ref="P127:Q127"/>
    <mergeCell ref="T127:U127"/>
    <mergeCell ref="X127:Y127"/>
    <mergeCell ref="AB127:AC127"/>
    <mergeCell ref="AF127:AG127"/>
    <mergeCell ref="AJ127:AK127"/>
    <mergeCell ref="P126:Q126"/>
    <mergeCell ref="T126:U126"/>
    <mergeCell ref="X126:Y126"/>
    <mergeCell ref="AB126:AC126"/>
    <mergeCell ref="AF126:AG126"/>
    <mergeCell ref="AJ128:AK128"/>
    <mergeCell ref="P129:Q129"/>
    <mergeCell ref="T129:U129"/>
    <mergeCell ref="X129:Y129"/>
    <mergeCell ref="AB129:AC129"/>
    <mergeCell ref="AF129:AG129"/>
    <mergeCell ref="AJ129:AK129"/>
    <mergeCell ref="P128:Q128"/>
    <mergeCell ref="T128:U128"/>
    <mergeCell ref="X128:Y128"/>
    <mergeCell ref="AB128:AC128"/>
    <mergeCell ref="AF128:AG128"/>
    <mergeCell ref="AJ130:AK130"/>
    <mergeCell ref="P131:Q131"/>
    <mergeCell ref="T131:U131"/>
    <mergeCell ref="X131:Y131"/>
    <mergeCell ref="AB131:AC131"/>
    <mergeCell ref="AF131:AG131"/>
    <mergeCell ref="AJ131:AK131"/>
    <mergeCell ref="P130:Q130"/>
    <mergeCell ref="T130:U130"/>
    <mergeCell ref="X130:Y130"/>
    <mergeCell ref="AB130:AC130"/>
    <mergeCell ref="AF130:AG130"/>
  </mergeCells>
  <conditionalFormatting sqref="H10:J131">
    <cfRule type="duplicateValues" dxfId="352" priority="30"/>
  </conditionalFormatting>
  <conditionalFormatting sqref="T10:V131 X10:Z131 AB10:AD131 AF10:AH131 AJ10:AL131 M10:R131">
    <cfRule type="expression" dxfId="351" priority="1">
      <formula>$J10&lt;&gt;""</formula>
    </cfRule>
    <cfRule type="expression" dxfId="350" priority="2">
      <formula>$H10&lt;&gt;""</formula>
    </cfRule>
  </conditionalFormatting>
  <conditionalFormatting sqref="R10:R131">
    <cfRule type="cellIs" dxfId="349" priority="23" operator="equal">
      <formula>"CERRADA"</formula>
    </cfRule>
    <cfRule type="cellIs" dxfId="348" priority="24" operator="equal">
      <formula>"CANCELADA"</formula>
    </cfRule>
    <cfRule type="cellIs" dxfId="347" priority="25" operator="equal">
      <formula>"EN EJECUCION"</formula>
    </cfRule>
    <cfRule type="cellIs" dxfId="346" priority="26" operator="equal">
      <formula>"SIN INICIAR"</formula>
    </cfRule>
  </conditionalFormatting>
  <conditionalFormatting sqref="V10:V131">
    <cfRule type="cellIs" dxfId="345" priority="19" operator="equal">
      <formula>"CERRADA"</formula>
    </cfRule>
    <cfRule type="cellIs" dxfId="344" priority="20" operator="equal">
      <formula>"CANCELADA"</formula>
    </cfRule>
    <cfRule type="cellIs" dxfId="343" priority="21" operator="equal">
      <formula>"EN EJECUCION"</formula>
    </cfRule>
    <cfRule type="cellIs" dxfId="342" priority="22" operator="equal">
      <formula>"SIN INICIAR"</formula>
    </cfRule>
  </conditionalFormatting>
  <conditionalFormatting sqref="Z10:Z131">
    <cfRule type="cellIs" dxfId="341" priority="15" operator="equal">
      <formula>"CERRADA"</formula>
    </cfRule>
    <cfRule type="cellIs" dxfId="340" priority="16" operator="equal">
      <formula>"CANCELADA"</formula>
    </cfRule>
    <cfRule type="cellIs" dxfId="339" priority="17" operator="equal">
      <formula>"EN EJECUCION"</formula>
    </cfRule>
    <cfRule type="cellIs" dxfId="338" priority="18" operator="equal">
      <formula>"SIN INICIAR"</formula>
    </cfRule>
  </conditionalFormatting>
  <conditionalFormatting sqref="AD10:AD131">
    <cfRule type="cellIs" dxfId="337" priority="11" operator="equal">
      <formula>"CERRADA"</formula>
    </cfRule>
    <cfRule type="cellIs" dxfId="336" priority="12" operator="equal">
      <formula>"CANCELADA"</formula>
    </cfRule>
    <cfRule type="cellIs" dxfId="335" priority="13" operator="equal">
      <formula>"EN EJECUCION"</formula>
    </cfRule>
    <cfRule type="cellIs" dxfId="334" priority="14" operator="equal">
      <formula>"SIN INICIAR"</formula>
    </cfRule>
  </conditionalFormatting>
  <conditionalFormatting sqref="AH10:AH131">
    <cfRule type="cellIs" dxfId="333" priority="7" operator="equal">
      <formula>"CERRADA"</formula>
    </cfRule>
    <cfRule type="cellIs" dxfId="332" priority="8" operator="equal">
      <formula>"CANCELADA"</formula>
    </cfRule>
    <cfRule type="cellIs" dxfId="331" priority="9" operator="equal">
      <formula>"EN EJECUCION"</formula>
    </cfRule>
    <cfRule type="cellIs" dxfId="330" priority="10" operator="equal">
      <formula>"SIN INICIAR"</formula>
    </cfRule>
  </conditionalFormatting>
  <conditionalFormatting sqref="AL10:AL131">
    <cfRule type="cellIs" dxfId="329" priority="3" operator="equal">
      <formula>"CERRADA"</formula>
    </cfRule>
    <cfRule type="cellIs" dxfId="328" priority="4" operator="equal">
      <formula>"CANCELADA"</formula>
    </cfRule>
    <cfRule type="cellIs" dxfId="327" priority="5" operator="equal">
      <formula>"EN EJECUCION"</formula>
    </cfRule>
    <cfRule type="cellIs" dxfId="326" priority="6" operator="equal">
      <formula>"SIN INICIAR"</formula>
    </cfRule>
  </conditionalFormatting>
  <dataValidations disablePrompts="1" count="1">
    <dataValidation type="list" allowBlank="1" showInputMessage="1" showErrorMessage="1" sqref="AD10:AD131 Z10:Z131 V10:V131 R10:R131 AH10:AH131 AL10:AL131" xr:uid="{00000000-0002-0000-1C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31">
    <tabColor rgb="FF7030A0"/>
    <pageSetUpPr fitToPage="1"/>
  </sheetPr>
  <dimension ref="A1:AL109"/>
  <sheetViews>
    <sheetView showGridLines="0" zoomScale="85" zoomScaleNormal="85" zoomScaleSheetLayoutView="90"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1.28515625" style="51" customWidth="1"/>
    <col min="12" max="12" width="3.5703125" style="48" customWidth="1"/>
    <col min="13" max="14" width="39.85546875" style="48" customWidth="1"/>
    <col min="15" max="15" width="24" style="48" customWidth="1"/>
    <col min="16" max="18" width="20.42578125" style="48" customWidth="1"/>
    <col min="19" max="19" width="2.5703125" style="48" customWidth="1"/>
    <col min="20" max="22" width="20.42578125" style="48" customWidth="1"/>
    <col min="23" max="23" width="2.7109375" style="48" customWidth="1"/>
    <col min="24" max="26" width="20.42578125" style="48" customWidth="1"/>
    <col min="27" max="27" width="2.7109375" style="48" customWidth="1"/>
    <col min="28" max="30" width="20.42578125" style="48" customWidth="1"/>
    <col min="31" max="31" width="2.5703125" style="48" customWidth="1"/>
    <col min="32" max="34" width="20.42578125" style="48" customWidth="1"/>
    <col min="35" max="35" width="2.7109375" style="48" customWidth="1"/>
    <col min="36" max="38" width="20.42578125" style="48" customWidth="1"/>
    <col min="39" max="16384" width="11.42578125" style="48"/>
  </cols>
  <sheetData>
    <row r="1" spans="1:38" ht="56.25" customHeight="1" x14ac:dyDescent="0.25">
      <c r="B1" s="160" t="s">
        <v>1416</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8"/>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COUNTA(H10:H98)</f>
        <v>0</v>
      </c>
      <c r="D4">
        <f t="shared" ref="D4:E4" si="6">COUNTA(I10:I98)</f>
        <v>0</v>
      </c>
      <c r="E4">
        <f t="shared" si="6"/>
        <v>0</v>
      </c>
      <c r="F4"/>
      <c r="H4" s="51"/>
      <c r="J4" s="48"/>
      <c r="K4" s="48"/>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8"/>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1332</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506</v>
      </c>
      <c r="C10" t="s">
        <v>442</v>
      </c>
      <c r="D10" t="s">
        <v>571</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506</v>
      </c>
      <c r="C11" t="s">
        <v>442</v>
      </c>
      <c r="D11" t="s">
        <v>571</v>
      </c>
      <c r="E11">
        <v>1</v>
      </c>
      <c r="F11" t="s">
        <v>1778</v>
      </c>
      <c r="G11" t="s">
        <v>3238</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506</v>
      </c>
      <c r="C12" t="s">
        <v>442</v>
      </c>
      <c r="D12" t="s">
        <v>571</v>
      </c>
      <c r="E12">
        <v>1</v>
      </c>
      <c r="F12" t="s">
        <v>1780</v>
      </c>
      <c r="G12" t="s">
        <v>2825</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506</v>
      </c>
      <c r="C13" t="s">
        <v>442</v>
      </c>
      <c r="D13" t="s">
        <v>571</v>
      </c>
      <c r="E13">
        <v>1</v>
      </c>
      <c r="F13" t="s">
        <v>1782</v>
      </c>
      <c r="G13" t="s">
        <v>3159</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506</v>
      </c>
      <c r="C14" t="s">
        <v>442</v>
      </c>
      <c r="D14" t="s">
        <v>571</v>
      </c>
      <c r="E14">
        <v>2</v>
      </c>
      <c r="F14"/>
      <c r="G14" t="s">
        <v>85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506</v>
      </c>
      <c r="C15" t="s">
        <v>442</v>
      </c>
      <c r="D15" t="s">
        <v>571</v>
      </c>
      <c r="E15">
        <v>2</v>
      </c>
      <c r="F15" t="s">
        <v>1790</v>
      </c>
      <c r="G15" t="s">
        <v>3239</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506</v>
      </c>
      <c r="C16" t="s">
        <v>442</v>
      </c>
      <c r="D16" t="s">
        <v>571</v>
      </c>
      <c r="E16">
        <v>2</v>
      </c>
      <c r="F16" t="s">
        <v>1792</v>
      </c>
      <c r="G16" t="s">
        <v>3240</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506</v>
      </c>
      <c r="C17" t="s">
        <v>442</v>
      </c>
      <c r="D17" t="s">
        <v>571</v>
      </c>
      <c r="E17">
        <v>2</v>
      </c>
      <c r="F17" t="s">
        <v>1854</v>
      </c>
      <c r="G17" t="s">
        <v>2832</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506</v>
      </c>
      <c r="C18" t="s">
        <v>442</v>
      </c>
      <c r="D18" t="s">
        <v>571</v>
      </c>
      <c r="E18">
        <v>3</v>
      </c>
      <c r="F18"/>
      <c r="G18" t="s">
        <v>694</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506</v>
      </c>
      <c r="C19" t="s">
        <v>121</v>
      </c>
      <c r="D19" t="s">
        <v>571</v>
      </c>
      <c r="E19">
        <v>4</v>
      </c>
      <c r="F19"/>
      <c r="G19" t="s">
        <v>313</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506</v>
      </c>
      <c r="C20" t="s">
        <v>121</v>
      </c>
      <c r="D20" t="s">
        <v>571</v>
      </c>
      <c r="E20">
        <v>5</v>
      </c>
      <c r="F20"/>
      <c r="G20" t="s">
        <v>441</v>
      </c>
      <c r="H20"/>
      <c r="I20"/>
      <c r="J20"/>
      <c r="K20"/>
      <c r="M20"/>
      <c r="N20"/>
      <c r="O20"/>
      <c r="P20" s="160"/>
      <c r="Q20" s="160"/>
      <c r="R20"/>
      <c r="T20" s="160"/>
      <c r="U20" s="160"/>
      <c r="V20"/>
      <c r="X20" s="160"/>
      <c r="Y20" s="160"/>
      <c r="Z20"/>
      <c r="AB20" s="160"/>
      <c r="AC20" s="160"/>
      <c r="AD20"/>
      <c r="AF20" s="160"/>
      <c r="AG20" s="160"/>
      <c r="AH20"/>
      <c r="AJ20" s="160"/>
      <c r="AK20" s="160"/>
      <c r="AL20"/>
    </row>
    <row r="21" spans="1:38" ht="15.75" thickBot="1" x14ac:dyDescent="0.3">
      <c r="A21" t="s">
        <v>0</v>
      </c>
      <c r="B21" t="s">
        <v>506</v>
      </c>
      <c r="C21" t="s">
        <v>121</v>
      </c>
      <c r="D21" t="s">
        <v>571</v>
      </c>
      <c r="E21">
        <v>6</v>
      </c>
      <c r="F21"/>
      <c r="G21" t="s">
        <v>695</v>
      </c>
      <c r="H21"/>
      <c r="I21"/>
      <c r="J21"/>
      <c r="K21"/>
      <c r="M21"/>
      <c r="N21"/>
      <c r="O21"/>
      <c r="P21" s="160"/>
      <c r="Q21" s="160"/>
      <c r="R21"/>
      <c r="T21" s="160"/>
      <c r="U21" s="160"/>
      <c r="V21"/>
      <c r="X21" s="160"/>
      <c r="Y21" s="160"/>
      <c r="Z21"/>
      <c r="AB21" s="160"/>
      <c r="AC21" s="160"/>
      <c r="AD21"/>
      <c r="AF21" s="160"/>
      <c r="AG21" s="160"/>
      <c r="AH21"/>
      <c r="AJ21" s="160"/>
      <c r="AK21" s="160"/>
      <c r="AL21"/>
    </row>
    <row r="22" spans="1:38" ht="15.75" thickTop="1" x14ac:dyDescent="0.25">
      <c r="A22" t="s">
        <v>24</v>
      </c>
      <c r="B22" t="s">
        <v>506</v>
      </c>
      <c r="C22" t="s">
        <v>386</v>
      </c>
      <c r="D22" t="s">
        <v>571</v>
      </c>
      <c r="E22">
        <v>7</v>
      </c>
      <c r="F22"/>
      <c r="G22" t="s">
        <v>341</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506</v>
      </c>
      <c r="C23" t="s">
        <v>386</v>
      </c>
      <c r="D23" t="s">
        <v>571</v>
      </c>
      <c r="E23">
        <v>7</v>
      </c>
      <c r="F23" t="s">
        <v>2176</v>
      </c>
      <c r="G23" t="s">
        <v>3060</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506</v>
      </c>
      <c r="C24" t="s">
        <v>386</v>
      </c>
      <c r="D24" t="s">
        <v>571</v>
      </c>
      <c r="E24">
        <v>7</v>
      </c>
      <c r="F24" t="s">
        <v>2178</v>
      </c>
      <c r="G24" t="s">
        <v>2346</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506</v>
      </c>
      <c r="C25" t="s">
        <v>386</v>
      </c>
      <c r="D25" t="s">
        <v>571</v>
      </c>
      <c r="E25">
        <v>7</v>
      </c>
      <c r="F25" t="s">
        <v>2179</v>
      </c>
      <c r="G25" t="s">
        <v>3061</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506</v>
      </c>
      <c r="C26" t="s">
        <v>386</v>
      </c>
      <c r="D26" t="s">
        <v>571</v>
      </c>
      <c r="E26">
        <v>7</v>
      </c>
      <c r="F26" t="s">
        <v>2197</v>
      </c>
      <c r="G26" t="s">
        <v>3241</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506</v>
      </c>
      <c r="C27" t="s">
        <v>386</v>
      </c>
      <c r="D27" t="s">
        <v>571</v>
      </c>
      <c r="E27">
        <v>7</v>
      </c>
      <c r="F27" t="s">
        <v>654</v>
      </c>
      <c r="G27" t="s">
        <v>3242</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506</v>
      </c>
      <c r="C28" t="s">
        <v>386</v>
      </c>
      <c r="D28" t="s">
        <v>571</v>
      </c>
      <c r="E28">
        <v>7</v>
      </c>
      <c r="F28" t="s">
        <v>655</v>
      </c>
      <c r="G28" t="s">
        <v>3243</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506</v>
      </c>
      <c r="C29" t="s">
        <v>386</v>
      </c>
      <c r="D29" t="s">
        <v>571</v>
      </c>
      <c r="E29">
        <v>7</v>
      </c>
      <c r="F29" t="s">
        <v>696</v>
      </c>
      <c r="G29" t="s">
        <v>3244</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506</v>
      </c>
      <c r="C30" t="s">
        <v>386</v>
      </c>
      <c r="D30" t="s">
        <v>571</v>
      </c>
      <c r="E30">
        <v>7</v>
      </c>
      <c r="F30" t="s">
        <v>2199</v>
      </c>
      <c r="G30" t="s">
        <v>3245</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506</v>
      </c>
      <c r="C31" t="s">
        <v>386</v>
      </c>
      <c r="D31" t="s">
        <v>571</v>
      </c>
      <c r="E31">
        <v>8</v>
      </c>
      <c r="F31"/>
      <c r="G31" t="s">
        <v>698</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506</v>
      </c>
      <c r="C32" t="s">
        <v>386</v>
      </c>
      <c r="D32" t="s">
        <v>571</v>
      </c>
      <c r="E32">
        <v>9</v>
      </c>
      <c r="F32"/>
      <c r="G32" t="s">
        <v>699</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506</v>
      </c>
      <c r="C33" t="s">
        <v>386</v>
      </c>
      <c r="D33" t="s">
        <v>571</v>
      </c>
      <c r="E33">
        <v>10</v>
      </c>
      <c r="F33"/>
      <c r="G33" t="s">
        <v>85</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506</v>
      </c>
      <c r="C34" t="s">
        <v>386</v>
      </c>
      <c r="D34" t="s">
        <v>571</v>
      </c>
      <c r="E34">
        <v>10</v>
      </c>
      <c r="F34" t="s">
        <v>2079</v>
      </c>
      <c r="G34" t="s">
        <v>3246</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506</v>
      </c>
      <c r="C35" t="s">
        <v>386</v>
      </c>
      <c r="D35" t="s">
        <v>571</v>
      </c>
      <c r="E35">
        <v>10</v>
      </c>
      <c r="F35" t="s">
        <v>2081</v>
      </c>
      <c r="G35" t="s">
        <v>3247</v>
      </c>
      <c r="H35"/>
      <c r="I35"/>
      <c r="J35"/>
      <c r="K35"/>
      <c r="M35"/>
      <c r="N35"/>
      <c r="O35"/>
      <c r="P35" s="160"/>
      <c r="Q35" s="160"/>
      <c r="R35"/>
      <c r="T35" s="160"/>
      <c r="U35" s="160"/>
      <c r="V35"/>
      <c r="X35" s="160"/>
      <c r="Y35" s="160"/>
      <c r="Z35"/>
      <c r="AB35" s="160"/>
      <c r="AC35" s="160"/>
      <c r="AD35"/>
      <c r="AF35" s="160"/>
      <c r="AG35" s="160"/>
      <c r="AH35"/>
      <c r="AJ35" s="160"/>
      <c r="AK35" s="160"/>
      <c r="AL35"/>
    </row>
    <row r="36" spans="1:38" ht="15.75" thickBot="1" x14ac:dyDescent="0.3">
      <c r="A36" t="s">
        <v>24</v>
      </c>
      <c r="B36" t="s">
        <v>506</v>
      </c>
      <c r="C36" t="s">
        <v>121</v>
      </c>
      <c r="D36" t="s">
        <v>571</v>
      </c>
      <c r="E36">
        <v>11</v>
      </c>
      <c r="F36"/>
      <c r="G36" t="s">
        <v>308</v>
      </c>
      <c r="H36"/>
      <c r="I36"/>
      <c r="J36"/>
      <c r="K36"/>
      <c r="M36"/>
      <c r="N36"/>
      <c r="O36"/>
      <c r="P36" s="160"/>
      <c r="Q36" s="160"/>
      <c r="R36"/>
      <c r="T36" s="160"/>
      <c r="U36" s="160"/>
      <c r="V36"/>
      <c r="X36" s="160"/>
      <c r="Y36" s="160"/>
      <c r="Z36"/>
      <c r="AB36" s="160"/>
      <c r="AC36" s="160"/>
      <c r="AD36"/>
      <c r="AF36" s="160"/>
      <c r="AG36" s="160"/>
      <c r="AH36"/>
      <c r="AJ36" s="160"/>
      <c r="AK36" s="160"/>
      <c r="AL36"/>
    </row>
    <row r="37" spans="1:38" ht="15.75" thickTop="1" x14ac:dyDescent="0.25">
      <c r="A37" t="s">
        <v>125</v>
      </c>
      <c r="B37" t="s">
        <v>506</v>
      </c>
      <c r="C37" t="s">
        <v>386</v>
      </c>
      <c r="D37" t="s">
        <v>571</v>
      </c>
      <c r="E37">
        <v>12</v>
      </c>
      <c r="F37"/>
      <c r="G37" t="s">
        <v>700</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125</v>
      </c>
      <c r="B38" t="s">
        <v>506</v>
      </c>
      <c r="C38" t="s">
        <v>386</v>
      </c>
      <c r="D38" t="s">
        <v>571</v>
      </c>
      <c r="E38">
        <v>12</v>
      </c>
      <c r="F38" t="s">
        <v>1913</v>
      </c>
      <c r="G38" t="s">
        <v>3248</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125</v>
      </c>
      <c r="B39" t="s">
        <v>506</v>
      </c>
      <c r="C39" t="s">
        <v>386</v>
      </c>
      <c r="D39" t="s">
        <v>571</v>
      </c>
      <c r="E39">
        <v>12</v>
      </c>
      <c r="F39" t="s">
        <v>1915</v>
      </c>
      <c r="G39" t="s">
        <v>3249</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506</v>
      </c>
      <c r="C40" t="s">
        <v>386</v>
      </c>
      <c r="D40" t="s">
        <v>571</v>
      </c>
      <c r="E40">
        <v>12</v>
      </c>
      <c r="F40" t="s">
        <v>1917</v>
      </c>
      <c r="G40" t="s">
        <v>2860</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506</v>
      </c>
      <c r="C41" t="s">
        <v>386</v>
      </c>
      <c r="D41" t="s">
        <v>571</v>
      </c>
      <c r="E41">
        <v>12</v>
      </c>
      <c r="F41" t="s">
        <v>1919</v>
      </c>
      <c r="G41" t="s">
        <v>3250</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506</v>
      </c>
      <c r="C42" t="s">
        <v>386</v>
      </c>
      <c r="D42" t="s">
        <v>571</v>
      </c>
      <c r="E42">
        <v>12</v>
      </c>
      <c r="F42" t="s">
        <v>1921</v>
      </c>
      <c r="G42" t="s">
        <v>3251</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125</v>
      </c>
      <c r="B43" t="s">
        <v>506</v>
      </c>
      <c r="C43" t="s">
        <v>386</v>
      </c>
      <c r="D43" t="s">
        <v>571</v>
      </c>
      <c r="E43">
        <v>12</v>
      </c>
      <c r="F43" t="s">
        <v>1923</v>
      </c>
      <c r="G43" t="s">
        <v>3252</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125</v>
      </c>
      <c r="B44" t="s">
        <v>506</v>
      </c>
      <c r="C44" t="s">
        <v>386</v>
      </c>
      <c r="D44" t="s">
        <v>571</v>
      </c>
      <c r="E44">
        <v>12</v>
      </c>
      <c r="F44" t="s">
        <v>1925</v>
      </c>
      <c r="G44" t="s">
        <v>3253</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125</v>
      </c>
      <c r="B45" t="s">
        <v>506</v>
      </c>
      <c r="C45" t="s">
        <v>386</v>
      </c>
      <c r="D45" t="s">
        <v>571</v>
      </c>
      <c r="E45">
        <v>13</v>
      </c>
      <c r="F45"/>
      <c r="G45" t="s">
        <v>701</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125</v>
      </c>
      <c r="B46" t="s">
        <v>506</v>
      </c>
      <c r="C46" t="s">
        <v>386</v>
      </c>
      <c r="D46" t="s">
        <v>571</v>
      </c>
      <c r="E46">
        <v>13</v>
      </c>
      <c r="F46" t="s">
        <v>16</v>
      </c>
      <c r="G46" t="s">
        <v>2561</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506</v>
      </c>
      <c r="C47" t="s">
        <v>386</v>
      </c>
      <c r="D47" t="s">
        <v>571</v>
      </c>
      <c r="E47">
        <v>13</v>
      </c>
      <c r="F47" t="s">
        <v>1572</v>
      </c>
      <c r="G47" t="s">
        <v>2124</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506</v>
      </c>
      <c r="C48" t="s">
        <v>386</v>
      </c>
      <c r="D48" t="s">
        <v>571</v>
      </c>
      <c r="E48">
        <v>13</v>
      </c>
      <c r="F48" t="s">
        <v>1574</v>
      </c>
      <c r="G48" t="s">
        <v>2092</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506</v>
      </c>
      <c r="C49" t="s">
        <v>386</v>
      </c>
      <c r="D49" t="s">
        <v>571</v>
      </c>
      <c r="E49">
        <v>13</v>
      </c>
      <c r="F49" t="s">
        <v>1576</v>
      </c>
      <c r="G49" t="s">
        <v>3254</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506</v>
      </c>
      <c r="C50" t="s">
        <v>386</v>
      </c>
      <c r="D50" t="s">
        <v>571</v>
      </c>
      <c r="E50">
        <v>13</v>
      </c>
      <c r="F50" t="s">
        <v>1817</v>
      </c>
      <c r="G50" t="s">
        <v>3255</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506</v>
      </c>
      <c r="C51" t="s">
        <v>386</v>
      </c>
      <c r="D51" t="s">
        <v>571</v>
      </c>
      <c r="E51">
        <v>13</v>
      </c>
      <c r="F51" t="s">
        <v>2753</v>
      </c>
      <c r="G51" t="s">
        <v>2202</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506</v>
      </c>
      <c r="C52" t="s">
        <v>386</v>
      </c>
      <c r="D52" t="s">
        <v>571</v>
      </c>
      <c r="E52">
        <v>13</v>
      </c>
      <c r="F52" t="s">
        <v>3122</v>
      </c>
      <c r="G52" t="s">
        <v>1824</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506</v>
      </c>
      <c r="C53" t="s">
        <v>386</v>
      </c>
      <c r="D53" t="s">
        <v>571</v>
      </c>
      <c r="E53">
        <v>13</v>
      </c>
      <c r="F53" t="s">
        <v>3124</v>
      </c>
      <c r="G53" t="s">
        <v>3256</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506</v>
      </c>
      <c r="C54" t="s">
        <v>386</v>
      </c>
      <c r="D54" t="s">
        <v>571</v>
      </c>
      <c r="E54">
        <v>13</v>
      </c>
      <c r="F54" t="s">
        <v>3126</v>
      </c>
      <c r="G54" t="s">
        <v>2889</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506</v>
      </c>
      <c r="C55" t="s">
        <v>386</v>
      </c>
      <c r="D55" t="s">
        <v>571</v>
      </c>
      <c r="E55">
        <v>13</v>
      </c>
      <c r="F55" t="s">
        <v>664</v>
      </c>
      <c r="G55" t="s">
        <v>3257</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506</v>
      </c>
      <c r="C56" t="s">
        <v>386</v>
      </c>
      <c r="D56" t="s">
        <v>571</v>
      </c>
      <c r="E56">
        <v>13</v>
      </c>
      <c r="F56" t="s">
        <v>3128</v>
      </c>
      <c r="G56" t="s">
        <v>3258</v>
      </c>
      <c r="H56"/>
      <c r="I56"/>
      <c r="J56"/>
      <c r="K56"/>
      <c r="M56"/>
      <c r="N56"/>
      <c r="O56"/>
      <c r="P56" s="160"/>
      <c r="Q56" s="160"/>
      <c r="R56"/>
      <c r="T56" s="160"/>
      <c r="U56" s="160"/>
      <c r="V56"/>
      <c r="X56" s="160"/>
      <c r="Y56" s="160"/>
      <c r="Z56"/>
      <c r="AB56" s="160"/>
      <c r="AC56" s="160"/>
      <c r="AD56"/>
      <c r="AF56" s="160"/>
      <c r="AG56" s="160"/>
      <c r="AH56"/>
      <c r="AJ56" s="160"/>
      <c r="AK56" s="160"/>
      <c r="AL56"/>
    </row>
    <row r="57" spans="1:38" ht="15.75" thickBot="1" x14ac:dyDescent="0.3">
      <c r="A57" t="s">
        <v>125</v>
      </c>
      <c r="B57" t="s">
        <v>506</v>
      </c>
      <c r="C57" t="s">
        <v>121</v>
      </c>
      <c r="D57" t="s">
        <v>571</v>
      </c>
      <c r="E57">
        <v>14</v>
      </c>
      <c r="F57"/>
      <c r="G57" t="s">
        <v>308</v>
      </c>
      <c r="H57"/>
      <c r="I57"/>
      <c r="J57"/>
      <c r="K57"/>
      <c r="M57"/>
      <c r="N57"/>
      <c r="O57"/>
      <c r="P57" s="160"/>
      <c r="Q57" s="160"/>
      <c r="R57"/>
      <c r="T57" s="160"/>
      <c r="U57" s="160"/>
      <c r="V57"/>
      <c r="X57" s="160"/>
      <c r="Y57" s="160"/>
      <c r="Z57"/>
      <c r="AB57" s="160"/>
      <c r="AC57" s="160"/>
      <c r="AD57"/>
      <c r="AF57" s="160"/>
      <c r="AG57" s="160"/>
      <c r="AH57"/>
      <c r="AJ57" s="160"/>
      <c r="AK57" s="160"/>
      <c r="AL57"/>
    </row>
    <row r="58" spans="1:38" ht="15.75" thickTop="1" x14ac:dyDescent="0.25">
      <c r="A58" t="s">
        <v>167</v>
      </c>
      <c r="B58" t="s">
        <v>506</v>
      </c>
      <c r="C58" t="s">
        <v>386</v>
      </c>
      <c r="D58" t="s">
        <v>571</v>
      </c>
      <c r="E58">
        <v>15</v>
      </c>
      <c r="F58"/>
      <c r="G58" t="s">
        <v>665</v>
      </c>
      <c r="H58"/>
      <c r="I58"/>
      <c r="J58"/>
      <c r="K58"/>
      <c r="M58"/>
      <c r="N58"/>
      <c r="O58"/>
      <c r="P58" s="160"/>
      <c r="Q58" s="160"/>
      <c r="R58"/>
      <c r="T58" s="160"/>
      <c r="U58" s="160"/>
      <c r="V58"/>
      <c r="X58" s="160"/>
      <c r="Y58" s="160"/>
      <c r="Z58"/>
      <c r="AB58" s="160"/>
      <c r="AC58" s="160"/>
      <c r="AD58"/>
      <c r="AF58" s="160"/>
      <c r="AG58" s="160"/>
      <c r="AH58"/>
      <c r="AJ58" s="160"/>
      <c r="AK58" s="160"/>
      <c r="AL58"/>
    </row>
    <row r="59" spans="1:38" ht="15.75" thickBot="1" x14ac:dyDescent="0.3">
      <c r="A59" t="s">
        <v>167</v>
      </c>
      <c r="B59" t="s">
        <v>506</v>
      </c>
      <c r="C59" t="s">
        <v>121</v>
      </c>
      <c r="D59" t="s">
        <v>571</v>
      </c>
      <c r="E59">
        <v>16</v>
      </c>
      <c r="F59"/>
      <c r="G59" t="s">
        <v>308</v>
      </c>
      <c r="H59"/>
      <c r="I59"/>
      <c r="J59"/>
      <c r="K59"/>
      <c r="M59"/>
      <c r="N59"/>
      <c r="O59"/>
      <c r="P59" s="160"/>
      <c r="Q59" s="160"/>
      <c r="R59"/>
      <c r="T59" s="160"/>
      <c r="U59" s="160"/>
      <c r="V59"/>
      <c r="X59" s="160"/>
      <c r="Y59" s="160"/>
      <c r="Z59"/>
      <c r="AB59" s="160"/>
      <c r="AC59" s="160"/>
      <c r="AD59"/>
      <c r="AF59" s="160"/>
      <c r="AG59" s="160"/>
      <c r="AH59"/>
      <c r="AJ59" s="160"/>
      <c r="AK59" s="160"/>
      <c r="AL59"/>
    </row>
    <row r="60" spans="1:38" ht="15.75" thickTop="1" x14ac:dyDescent="0.25">
      <c r="A60" t="s">
        <v>189</v>
      </c>
      <c r="B60" t="s">
        <v>506</v>
      </c>
      <c r="C60" t="s">
        <v>386</v>
      </c>
      <c r="D60" t="s">
        <v>571</v>
      </c>
      <c r="E60">
        <v>17</v>
      </c>
      <c r="F60"/>
      <c r="G60" t="s">
        <v>346</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189</v>
      </c>
      <c r="B61" t="s">
        <v>506</v>
      </c>
      <c r="C61" t="s">
        <v>386</v>
      </c>
      <c r="D61" t="s">
        <v>571</v>
      </c>
      <c r="E61">
        <v>17</v>
      </c>
      <c r="F61" t="s">
        <v>1826</v>
      </c>
      <c r="G61" t="s">
        <v>2899</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189</v>
      </c>
      <c r="B62" t="s">
        <v>506</v>
      </c>
      <c r="C62" t="s">
        <v>386</v>
      </c>
      <c r="D62" t="s">
        <v>571</v>
      </c>
      <c r="E62">
        <v>17</v>
      </c>
      <c r="F62" t="s">
        <v>1836</v>
      </c>
      <c r="G62" t="s">
        <v>2901</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189</v>
      </c>
      <c r="B63" t="s">
        <v>506</v>
      </c>
      <c r="C63" t="s">
        <v>386</v>
      </c>
      <c r="D63" t="s">
        <v>571</v>
      </c>
      <c r="E63">
        <v>17</v>
      </c>
      <c r="F63" t="s">
        <v>1943</v>
      </c>
      <c r="G63" t="s">
        <v>2903</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189</v>
      </c>
      <c r="B64" t="s">
        <v>506</v>
      </c>
      <c r="C64" t="s">
        <v>386</v>
      </c>
      <c r="D64" t="s">
        <v>571</v>
      </c>
      <c r="E64">
        <v>17</v>
      </c>
      <c r="F64" t="s">
        <v>2571</v>
      </c>
      <c r="G64" t="s">
        <v>2905</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189</v>
      </c>
      <c r="B65" t="s">
        <v>506</v>
      </c>
      <c r="C65" t="s">
        <v>386</v>
      </c>
      <c r="D65" t="s">
        <v>571</v>
      </c>
      <c r="E65">
        <v>17</v>
      </c>
      <c r="F65" t="s">
        <v>3259</v>
      </c>
      <c r="G65" t="s">
        <v>2907</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189</v>
      </c>
      <c r="B66" t="s">
        <v>506</v>
      </c>
      <c r="C66" t="s">
        <v>386</v>
      </c>
      <c r="D66" t="s">
        <v>571</v>
      </c>
      <c r="E66">
        <v>17</v>
      </c>
      <c r="F66" t="s">
        <v>3260</v>
      </c>
      <c r="G66" t="s">
        <v>2909</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189</v>
      </c>
      <c r="B67" t="s">
        <v>506</v>
      </c>
      <c r="C67" t="s">
        <v>386</v>
      </c>
      <c r="D67" t="s">
        <v>571</v>
      </c>
      <c r="E67">
        <v>17</v>
      </c>
      <c r="F67" t="s">
        <v>3261</v>
      </c>
      <c r="G67" t="s">
        <v>2911</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189</v>
      </c>
      <c r="B68" t="s">
        <v>506</v>
      </c>
      <c r="C68" t="s">
        <v>386</v>
      </c>
      <c r="D68" t="s">
        <v>571</v>
      </c>
      <c r="E68">
        <v>17</v>
      </c>
      <c r="F68" t="s">
        <v>3262</v>
      </c>
      <c r="G68" t="s">
        <v>2913</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189</v>
      </c>
      <c r="B69" t="s">
        <v>506</v>
      </c>
      <c r="C69" t="s">
        <v>386</v>
      </c>
      <c r="D69" t="s">
        <v>571</v>
      </c>
      <c r="E69">
        <v>17</v>
      </c>
      <c r="F69" t="s">
        <v>3263</v>
      </c>
      <c r="G69" t="s">
        <v>2915</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189</v>
      </c>
      <c r="B70" t="s">
        <v>506</v>
      </c>
      <c r="C70" t="s">
        <v>386</v>
      </c>
      <c r="D70" t="s">
        <v>571</v>
      </c>
      <c r="E70">
        <v>17</v>
      </c>
      <c r="F70" t="s">
        <v>702</v>
      </c>
      <c r="G70" t="s">
        <v>2916</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189</v>
      </c>
      <c r="B71" t="s">
        <v>506</v>
      </c>
      <c r="C71" t="s">
        <v>386</v>
      </c>
      <c r="D71" t="s">
        <v>571</v>
      </c>
      <c r="E71">
        <v>17</v>
      </c>
      <c r="F71" t="s">
        <v>3264</v>
      </c>
      <c r="G71" t="s">
        <v>2918</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189</v>
      </c>
      <c r="B72" t="s">
        <v>506</v>
      </c>
      <c r="C72" t="s">
        <v>386</v>
      </c>
      <c r="D72" t="s">
        <v>571</v>
      </c>
      <c r="E72">
        <v>17</v>
      </c>
      <c r="F72" t="s">
        <v>3265</v>
      </c>
      <c r="G72" t="s">
        <v>2920</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189</v>
      </c>
      <c r="B73" t="s">
        <v>506</v>
      </c>
      <c r="C73" t="s">
        <v>386</v>
      </c>
      <c r="D73" t="s">
        <v>571</v>
      </c>
      <c r="E73">
        <v>17</v>
      </c>
      <c r="F73" t="s">
        <v>3266</v>
      </c>
      <c r="G73" t="s">
        <v>2922</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189</v>
      </c>
      <c r="B74" t="s">
        <v>506</v>
      </c>
      <c r="C74" t="s">
        <v>386</v>
      </c>
      <c r="D74" t="s">
        <v>571</v>
      </c>
      <c r="E74">
        <v>17</v>
      </c>
      <c r="F74" t="s">
        <v>3267</v>
      </c>
      <c r="G74" t="s">
        <v>2924</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189</v>
      </c>
      <c r="B75" t="s">
        <v>506</v>
      </c>
      <c r="C75" t="s">
        <v>386</v>
      </c>
      <c r="D75" t="s">
        <v>571</v>
      </c>
      <c r="E75">
        <v>17</v>
      </c>
      <c r="F75" t="s">
        <v>3268</v>
      </c>
      <c r="G75" t="s">
        <v>2926</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189</v>
      </c>
      <c r="B76" t="s">
        <v>506</v>
      </c>
      <c r="C76" t="s">
        <v>386</v>
      </c>
      <c r="D76" t="s">
        <v>571</v>
      </c>
      <c r="E76">
        <v>17</v>
      </c>
      <c r="F76" t="s">
        <v>3269</v>
      </c>
      <c r="G76" t="s">
        <v>2928</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189</v>
      </c>
      <c r="B77" t="s">
        <v>506</v>
      </c>
      <c r="C77" t="s">
        <v>386</v>
      </c>
      <c r="D77" t="s">
        <v>571</v>
      </c>
      <c r="E77">
        <v>17</v>
      </c>
      <c r="F77" t="s">
        <v>3270</v>
      </c>
      <c r="G77" t="s">
        <v>2950</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189</v>
      </c>
      <c r="B78" t="s">
        <v>506</v>
      </c>
      <c r="C78" t="s">
        <v>386</v>
      </c>
      <c r="D78" t="s">
        <v>571</v>
      </c>
      <c r="E78">
        <v>17</v>
      </c>
      <c r="F78" t="s">
        <v>3271</v>
      </c>
      <c r="G78" t="s">
        <v>3272</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189</v>
      </c>
      <c r="B79" t="s">
        <v>506</v>
      </c>
      <c r="C79" t="s">
        <v>386</v>
      </c>
      <c r="D79" t="s">
        <v>571</v>
      </c>
      <c r="E79">
        <v>17</v>
      </c>
      <c r="F79" t="s">
        <v>3273</v>
      </c>
      <c r="G79" t="s">
        <v>3274</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189</v>
      </c>
      <c r="B80" t="s">
        <v>506</v>
      </c>
      <c r="C80" t="s">
        <v>386</v>
      </c>
      <c r="D80" t="s">
        <v>571</v>
      </c>
      <c r="E80">
        <v>17</v>
      </c>
      <c r="F80" t="s">
        <v>703</v>
      </c>
      <c r="G80" t="s">
        <v>3275</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189</v>
      </c>
      <c r="B81" t="s">
        <v>506</v>
      </c>
      <c r="C81" t="s">
        <v>386</v>
      </c>
      <c r="D81" t="s">
        <v>571</v>
      </c>
      <c r="E81">
        <v>17</v>
      </c>
      <c r="F81" t="s">
        <v>3276</v>
      </c>
      <c r="G81" t="s">
        <v>3277</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189</v>
      </c>
      <c r="B82" t="s">
        <v>506</v>
      </c>
      <c r="C82" t="s">
        <v>386</v>
      </c>
      <c r="D82" t="s">
        <v>571</v>
      </c>
      <c r="E82">
        <v>17</v>
      </c>
      <c r="F82" t="s">
        <v>3278</v>
      </c>
      <c r="G82" t="s">
        <v>3279</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189</v>
      </c>
      <c r="B83" t="s">
        <v>506</v>
      </c>
      <c r="C83" t="s">
        <v>386</v>
      </c>
      <c r="D83" t="s">
        <v>571</v>
      </c>
      <c r="E83">
        <v>17</v>
      </c>
      <c r="F83" t="s">
        <v>3280</v>
      </c>
      <c r="G83" t="s">
        <v>3281</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189</v>
      </c>
      <c r="B84" t="s">
        <v>506</v>
      </c>
      <c r="C84" t="s">
        <v>386</v>
      </c>
      <c r="D84" t="s">
        <v>571</v>
      </c>
      <c r="E84">
        <v>17</v>
      </c>
      <c r="F84" t="s">
        <v>3282</v>
      </c>
      <c r="G84" t="s">
        <v>3283</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189</v>
      </c>
      <c r="B85" t="s">
        <v>506</v>
      </c>
      <c r="C85" t="s">
        <v>386</v>
      </c>
      <c r="D85" t="s">
        <v>571</v>
      </c>
      <c r="E85">
        <v>17</v>
      </c>
      <c r="F85" t="s">
        <v>3284</v>
      </c>
      <c r="G85" t="s">
        <v>3285</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189</v>
      </c>
      <c r="B86" t="s">
        <v>506</v>
      </c>
      <c r="C86" t="s">
        <v>386</v>
      </c>
      <c r="D86" t="s">
        <v>571</v>
      </c>
      <c r="E86">
        <v>17</v>
      </c>
      <c r="F86" t="s">
        <v>3286</v>
      </c>
      <c r="G86" t="s">
        <v>3287</v>
      </c>
      <c r="H86"/>
      <c r="I86"/>
      <c r="J86"/>
      <c r="K86"/>
      <c r="M86"/>
      <c r="N86"/>
      <c r="O86"/>
      <c r="P86" s="160"/>
      <c r="Q86" s="160"/>
      <c r="R86"/>
      <c r="T86" s="160"/>
      <c r="U86" s="160"/>
      <c r="V86"/>
      <c r="X86" s="160"/>
      <c r="Y86" s="160"/>
      <c r="Z86"/>
      <c r="AB86" s="160"/>
      <c r="AC86" s="160"/>
      <c r="AD86"/>
      <c r="AF86" s="160"/>
      <c r="AG86" s="160"/>
      <c r="AH86"/>
      <c r="AJ86" s="160"/>
      <c r="AK86" s="160"/>
      <c r="AL86"/>
    </row>
    <row r="87" spans="1:38" ht="15.75" thickBot="1" x14ac:dyDescent="0.3">
      <c r="A87" t="s">
        <v>189</v>
      </c>
      <c r="B87" t="s">
        <v>506</v>
      </c>
      <c r="C87" t="s">
        <v>121</v>
      </c>
      <c r="D87" t="s">
        <v>571</v>
      </c>
      <c r="E87">
        <v>18</v>
      </c>
      <c r="F87"/>
      <c r="G87" t="s">
        <v>308</v>
      </c>
      <c r="H87"/>
      <c r="I87"/>
      <c r="J87"/>
      <c r="K87"/>
      <c r="M87"/>
      <c r="N87"/>
      <c r="O87"/>
      <c r="P87" s="160"/>
      <c r="Q87" s="160"/>
      <c r="R87"/>
      <c r="T87" s="160"/>
      <c r="U87" s="160"/>
      <c r="V87"/>
      <c r="X87" s="160"/>
      <c r="Y87" s="160"/>
      <c r="Z87"/>
      <c r="AB87" s="160"/>
      <c r="AC87" s="160"/>
      <c r="AD87"/>
      <c r="AF87" s="160"/>
      <c r="AG87" s="160"/>
      <c r="AH87"/>
      <c r="AJ87" s="160"/>
      <c r="AK87" s="160"/>
      <c r="AL87"/>
    </row>
    <row r="88" spans="1:38" ht="16.5" thickTop="1" thickBot="1" x14ac:dyDescent="0.3">
      <c r="A88" t="s">
        <v>363</v>
      </c>
      <c r="B88" t="s">
        <v>506</v>
      </c>
      <c r="C88" t="s">
        <v>704</v>
      </c>
      <c r="D88" t="s">
        <v>571</v>
      </c>
      <c r="E88">
        <v>19</v>
      </c>
      <c r="F88"/>
      <c r="G88" t="s">
        <v>308</v>
      </c>
      <c r="H88"/>
      <c r="I88"/>
      <c r="J88"/>
      <c r="K88"/>
      <c r="M88"/>
      <c r="N88"/>
      <c r="O88"/>
      <c r="P88" s="160"/>
      <c r="Q88" s="160"/>
      <c r="R88"/>
      <c r="T88" s="160"/>
      <c r="U88" s="160"/>
      <c r="V88"/>
      <c r="X88" s="160"/>
      <c r="Y88" s="160"/>
      <c r="Z88"/>
      <c r="AB88" s="160"/>
      <c r="AC88" s="160"/>
      <c r="AD88"/>
      <c r="AF88" s="160"/>
      <c r="AG88" s="160"/>
      <c r="AH88"/>
      <c r="AJ88" s="160"/>
      <c r="AK88" s="160"/>
      <c r="AL88"/>
    </row>
    <row r="89" spans="1:38" ht="15.75" thickTop="1" x14ac:dyDescent="0.25">
      <c r="A89" t="s">
        <v>254</v>
      </c>
      <c r="B89" t="s">
        <v>506</v>
      </c>
      <c r="C89" t="s">
        <v>298</v>
      </c>
      <c r="D89" t="s">
        <v>571</v>
      </c>
      <c r="E89">
        <v>20</v>
      </c>
      <c r="F89"/>
      <c r="G89" t="s">
        <v>341</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254</v>
      </c>
      <c r="B90" t="s">
        <v>506</v>
      </c>
      <c r="C90" t="s">
        <v>298</v>
      </c>
      <c r="D90" t="s">
        <v>571</v>
      </c>
      <c r="E90">
        <v>20</v>
      </c>
      <c r="F90" t="s">
        <v>1978</v>
      </c>
      <c r="G90" t="s">
        <v>2824</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254</v>
      </c>
      <c r="B91" t="s">
        <v>506</v>
      </c>
      <c r="C91" t="s">
        <v>298</v>
      </c>
      <c r="D91" t="s">
        <v>571</v>
      </c>
      <c r="E91">
        <v>20</v>
      </c>
      <c r="F91" t="s">
        <v>1980</v>
      </c>
      <c r="G91" t="s">
        <v>2442</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254</v>
      </c>
      <c r="B92" t="s">
        <v>506</v>
      </c>
      <c r="C92" t="s">
        <v>298</v>
      </c>
      <c r="D92" t="s">
        <v>571</v>
      </c>
      <c r="E92">
        <v>20</v>
      </c>
      <c r="F92" t="s">
        <v>2794</v>
      </c>
      <c r="G92" t="s">
        <v>2575</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254</v>
      </c>
      <c r="B93" t="s">
        <v>506</v>
      </c>
      <c r="C93" t="s">
        <v>298</v>
      </c>
      <c r="D93" t="s">
        <v>571</v>
      </c>
      <c r="E93">
        <v>20</v>
      </c>
      <c r="F93" t="s">
        <v>2796</v>
      </c>
      <c r="G93" t="s">
        <v>2965</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254</v>
      </c>
      <c r="B94" t="s">
        <v>506</v>
      </c>
      <c r="C94" t="s">
        <v>298</v>
      </c>
      <c r="D94" t="s">
        <v>571</v>
      </c>
      <c r="E94">
        <v>20</v>
      </c>
      <c r="F94" t="s">
        <v>2798</v>
      </c>
      <c r="G94" t="s">
        <v>3288</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254</v>
      </c>
      <c r="B95" t="s">
        <v>506</v>
      </c>
      <c r="C95" t="s">
        <v>298</v>
      </c>
      <c r="D95" t="s">
        <v>571</v>
      </c>
      <c r="E95">
        <v>21</v>
      </c>
      <c r="F95"/>
      <c r="G95" t="s">
        <v>85</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254</v>
      </c>
      <c r="B96" t="s">
        <v>506</v>
      </c>
      <c r="C96" t="s">
        <v>298</v>
      </c>
      <c r="D96" t="s">
        <v>571</v>
      </c>
      <c r="E96">
        <v>21</v>
      </c>
      <c r="F96" t="s">
        <v>1594</v>
      </c>
      <c r="G96" t="s">
        <v>3289</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254</v>
      </c>
      <c r="B97" t="s">
        <v>506</v>
      </c>
      <c r="C97" t="s">
        <v>298</v>
      </c>
      <c r="D97" t="s">
        <v>571</v>
      </c>
      <c r="E97">
        <v>21</v>
      </c>
      <c r="F97" t="s">
        <v>1596</v>
      </c>
      <c r="G97" t="s">
        <v>2967</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254</v>
      </c>
      <c r="B98" t="s">
        <v>506</v>
      </c>
      <c r="C98" t="s">
        <v>705</v>
      </c>
      <c r="D98" t="s">
        <v>571</v>
      </c>
      <c r="E98">
        <v>22</v>
      </c>
      <c r="F98"/>
      <c r="G98" t="s">
        <v>649</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H99">
        <f>COUNTA(H10:H98)</f>
        <v>0</v>
      </c>
      <c r="I99">
        <f t="shared" ref="I99:J99" si="7">COUNTA(I10:I98)</f>
        <v>0</v>
      </c>
      <c r="J99">
        <f t="shared" si="7"/>
        <v>0</v>
      </c>
    </row>
    <row r="100" spans="1:38" ht="39.75" customHeight="1" x14ac:dyDescent="0.25">
      <c r="A100" s="161" t="s">
        <v>4144</v>
      </c>
      <c r="B100" s="160"/>
      <c r="C100" s="160"/>
      <c r="D100" s="160"/>
      <c r="E100" s="160"/>
    </row>
    <row r="101" spans="1:38" ht="45" x14ac:dyDescent="0.25">
      <c r="A101" s="52" t="s">
        <v>3</v>
      </c>
      <c r="B101" s="52" t="s">
        <v>4112</v>
      </c>
      <c r="C101" s="52" t="s">
        <v>4113</v>
      </c>
      <c r="D101" s="52" t="s">
        <v>4114</v>
      </c>
      <c r="E101" s="52" t="s">
        <v>4115</v>
      </c>
    </row>
    <row r="102" spans="1:38" x14ac:dyDescent="0.25">
      <c r="A102" s="54" t="s">
        <v>0</v>
      </c>
      <c r="B102" s="53">
        <f>COUNTIFS($A$10:$A$98,$A102,H$10:H$98,"&lt;&gt;")</f>
        <v>0</v>
      </c>
      <c r="C102" s="53">
        <f t="shared" ref="C102:D102" si="8">COUNTIFS($A$10:$A$98,$A102,I$10:I$98,"&lt;&gt;")</f>
        <v>0</v>
      </c>
      <c r="D102" s="53">
        <f t="shared" si="8"/>
        <v>0</v>
      </c>
      <c r="E102" s="57" t="str">
        <f>IFERROR(B102/(B102+C102),"")</f>
        <v/>
      </c>
    </row>
    <row r="103" spans="1:38" x14ac:dyDescent="0.25">
      <c r="A103" s="54" t="s">
        <v>24</v>
      </c>
      <c r="B103" s="53">
        <f t="shared" ref="B103:B108" si="9">COUNTIFS($A$10:$A$98,$A103,H$10:H$98,"&lt;&gt;")</f>
        <v>0</v>
      </c>
      <c r="C103" s="53">
        <f t="shared" ref="C103:C108" si="10">COUNTIFS($A$10:$A$98,$A103,I$10:I$98,"&lt;&gt;")</f>
        <v>0</v>
      </c>
      <c r="D103" s="53">
        <f t="shared" ref="D103:D108" si="11">COUNTIFS($A$10:$A$98,$A103,J$10:J$98,"&lt;&gt;")</f>
        <v>0</v>
      </c>
      <c r="E103" s="57" t="str">
        <f t="shared" ref="E103:E109" si="12">IFERROR(B103/(B103+C103),"")</f>
        <v/>
      </c>
    </row>
    <row r="104" spans="1:38" x14ac:dyDescent="0.25">
      <c r="A104" s="54" t="s">
        <v>125</v>
      </c>
      <c r="B104" s="53">
        <f t="shared" si="9"/>
        <v>0</v>
      </c>
      <c r="C104" s="53">
        <f t="shared" si="10"/>
        <v>0</v>
      </c>
      <c r="D104" s="53">
        <f t="shared" si="11"/>
        <v>0</v>
      </c>
      <c r="E104" s="57" t="str">
        <f t="shared" si="12"/>
        <v/>
      </c>
    </row>
    <row r="105" spans="1:38" ht="30" x14ac:dyDescent="0.25">
      <c r="A105" s="54" t="s">
        <v>167</v>
      </c>
      <c r="B105" s="53">
        <f t="shared" si="9"/>
        <v>0</v>
      </c>
      <c r="C105" s="53">
        <f t="shared" si="10"/>
        <v>0</v>
      </c>
      <c r="D105" s="53">
        <f t="shared" si="11"/>
        <v>0</v>
      </c>
      <c r="E105" s="57" t="str">
        <f t="shared" si="12"/>
        <v/>
      </c>
    </row>
    <row r="106" spans="1:38" ht="30" x14ac:dyDescent="0.25">
      <c r="A106" s="54" t="s">
        <v>189</v>
      </c>
      <c r="B106" s="53">
        <f t="shared" si="9"/>
        <v>0</v>
      </c>
      <c r="C106" s="53">
        <f t="shared" si="10"/>
        <v>0</v>
      </c>
      <c r="D106" s="53">
        <f t="shared" si="11"/>
        <v>0</v>
      </c>
      <c r="E106" s="57" t="str">
        <f t="shared" si="12"/>
        <v/>
      </c>
    </row>
    <row r="107" spans="1:38" ht="30" x14ac:dyDescent="0.25">
      <c r="A107" s="54" t="s">
        <v>363</v>
      </c>
      <c r="B107" s="53">
        <f t="shared" si="9"/>
        <v>0</v>
      </c>
      <c r="C107" s="53">
        <f t="shared" si="10"/>
        <v>0</v>
      </c>
      <c r="D107" s="53">
        <f t="shared" si="11"/>
        <v>0</v>
      </c>
      <c r="E107" s="57" t="str">
        <f t="shared" si="12"/>
        <v/>
      </c>
    </row>
    <row r="108" spans="1:38" x14ac:dyDescent="0.25">
      <c r="A108" s="54" t="s">
        <v>254</v>
      </c>
      <c r="B108" s="53">
        <f t="shared" si="9"/>
        <v>0</v>
      </c>
      <c r="C108" s="53">
        <f t="shared" si="10"/>
        <v>0</v>
      </c>
      <c r="D108" s="53">
        <f t="shared" si="11"/>
        <v>0</v>
      </c>
      <c r="E108" s="57" t="str">
        <f t="shared" si="12"/>
        <v/>
      </c>
    </row>
    <row r="109" spans="1:38" x14ac:dyDescent="0.25">
      <c r="A109" s="56" t="s">
        <v>1456</v>
      </c>
      <c r="B109" s="55">
        <f>SUM(B102:B108)</f>
        <v>0</v>
      </c>
      <c r="C109" s="55">
        <f t="shared" ref="C109:D109" si="13">SUM(C102:C108)</f>
        <v>0</v>
      </c>
      <c r="D109" s="55">
        <f t="shared" si="13"/>
        <v>0</v>
      </c>
      <c r="E109" s="58" t="str">
        <f t="shared" si="12"/>
        <v/>
      </c>
    </row>
  </sheetData>
  <mergeCells count="556">
    <mergeCell ref="A100:E100"/>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s>
  <conditionalFormatting sqref="G2:I8">
    <cfRule type="duplicateValues" dxfId="325" priority="29"/>
  </conditionalFormatting>
  <conditionalFormatting sqref="H10:J98">
    <cfRule type="duplicateValues" dxfId="324" priority="31"/>
  </conditionalFormatting>
  <conditionalFormatting sqref="T10:V98 X10:Z98 AB10:AD98 AF10:AH98 AJ10:AL98 M10:R98">
    <cfRule type="expression" dxfId="323" priority="1">
      <formula>$J10&lt;&gt;""</formula>
    </cfRule>
    <cfRule type="expression" dxfId="322" priority="2">
      <formula>$H10&lt;&gt;""</formula>
    </cfRule>
  </conditionalFormatting>
  <conditionalFormatting sqref="R10:R98">
    <cfRule type="cellIs" dxfId="321" priority="23" operator="equal">
      <formula>"CERRADA"</formula>
    </cfRule>
    <cfRule type="cellIs" dxfId="320" priority="24" operator="equal">
      <formula>"CANCELADA"</formula>
    </cfRule>
    <cfRule type="cellIs" dxfId="319" priority="25" operator="equal">
      <formula>"EN EJECUCION"</formula>
    </cfRule>
    <cfRule type="cellIs" dxfId="318" priority="26" operator="equal">
      <formula>"SIN INICIAR"</formula>
    </cfRule>
  </conditionalFormatting>
  <conditionalFormatting sqref="V10:V98">
    <cfRule type="cellIs" dxfId="317" priority="19" operator="equal">
      <formula>"CERRADA"</formula>
    </cfRule>
    <cfRule type="cellIs" dxfId="316" priority="20" operator="equal">
      <formula>"CANCELADA"</formula>
    </cfRule>
    <cfRule type="cellIs" dxfId="315" priority="21" operator="equal">
      <formula>"EN EJECUCION"</formula>
    </cfRule>
    <cfRule type="cellIs" dxfId="314" priority="22" operator="equal">
      <formula>"SIN INICIAR"</formula>
    </cfRule>
  </conditionalFormatting>
  <conditionalFormatting sqref="Z10:Z98">
    <cfRule type="cellIs" dxfId="313" priority="15" operator="equal">
      <formula>"CERRADA"</formula>
    </cfRule>
    <cfRule type="cellIs" dxfId="312" priority="16" operator="equal">
      <formula>"CANCELADA"</formula>
    </cfRule>
    <cfRule type="cellIs" dxfId="311" priority="17" operator="equal">
      <formula>"EN EJECUCION"</formula>
    </cfRule>
    <cfRule type="cellIs" dxfId="310" priority="18" operator="equal">
      <formula>"SIN INICIAR"</formula>
    </cfRule>
  </conditionalFormatting>
  <conditionalFormatting sqref="AD10:AD98">
    <cfRule type="cellIs" dxfId="309" priority="11" operator="equal">
      <formula>"CERRADA"</formula>
    </cfRule>
    <cfRule type="cellIs" dxfId="308" priority="12" operator="equal">
      <formula>"CANCELADA"</formula>
    </cfRule>
    <cfRule type="cellIs" dxfId="307" priority="13" operator="equal">
      <formula>"EN EJECUCION"</formula>
    </cfRule>
    <cfRule type="cellIs" dxfId="306" priority="14" operator="equal">
      <formula>"SIN INICIAR"</formula>
    </cfRule>
  </conditionalFormatting>
  <conditionalFormatting sqref="AH10:AH98">
    <cfRule type="cellIs" dxfId="305" priority="7" operator="equal">
      <formula>"CERRADA"</formula>
    </cfRule>
    <cfRule type="cellIs" dxfId="304" priority="8" operator="equal">
      <formula>"CANCELADA"</formula>
    </cfRule>
    <cfRule type="cellIs" dxfId="303" priority="9" operator="equal">
      <formula>"EN EJECUCION"</formula>
    </cfRule>
    <cfRule type="cellIs" dxfId="302" priority="10" operator="equal">
      <formula>"SIN INICIAR"</formula>
    </cfRule>
  </conditionalFormatting>
  <conditionalFormatting sqref="AL10:AL98">
    <cfRule type="cellIs" dxfId="301" priority="3" operator="equal">
      <formula>"CERRADA"</formula>
    </cfRule>
    <cfRule type="cellIs" dxfId="300" priority="4" operator="equal">
      <formula>"CANCELADA"</formula>
    </cfRule>
    <cfRule type="cellIs" dxfId="299" priority="5" operator="equal">
      <formula>"EN EJECUCION"</formula>
    </cfRule>
    <cfRule type="cellIs" dxfId="298" priority="6" operator="equal">
      <formula>"SIN INICIAR"</formula>
    </cfRule>
  </conditionalFormatting>
  <dataValidations disablePrompts="1" count="1">
    <dataValidation type="list" allowBlank="1" showInputMessage="1" showErrorMessage="1" sqref="AD10:AD98 Z10:Z98 V10:V98 R10:R98 AH10:AH98 AL10:AL98" xr:uid="{00000000-0002-0000-1D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2">
    <tabColor rgb="FF7030A0"/>
    <pageSetUpPr fitToPage="1"/>
  </sheetPr>
  <dimension ref="A1:AL136"/>
  <sheetViews>
    <sheetView showGridLines="0" zoomScale="85" zoomScaleNormal="85" zoomScaleSheetLayoutView="90" workbookViewId="0">
      <selection activeCell="J126" sqref="J126"/>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2.28515625" style="51" customWidth="1"/>
    <col min="12" max="12" width="5.42578125" style="48" customWidth="1"/>
    <col min="13" max="14" width="31.7109375" style="48" customWidth="1"/>
    <col min="15" max="15" width="28" style="48" customWidth="1"/>
    <col min="16" max="18" width="20.42578125" style="48" customWidth="1"/>
    <col min="19" max="19" width="2.5703125" style="48" customWidth="1"/>
    <col min="20" max="22" width="20.42578125" style="48" customWidth="1"/>
    <col min="23" max="23" width="2.28515625" style="48" customWidth="1"/>
    <col min="24" max="26" width="20.42578125" style="48" customWidth="1"/>
    <col min="27" max="27" width="2.5703125" style="48" customWidth="1"/>
    <col min="28" max="30" width="20.42578125" style="48" customWidth="1"/>
    <col min="31" max="31" width="2" style="48" customWidth="1"/>
    <col min="32" max="34" width="20.42578125" style="48" customWidth="1"/>
    <col min="35" max="35" width="2" style="48" customWidth="1"/>
    <col min="36" max="38" width="20.42578125" style="48" customWidth="1"/>
    <col min="39" max="16384" width="11.42578125" style="48"/>
  </cols>
  <sheetData>
    <row r="1" spans="1:38" ht="56.25" customHeight="1" x14ac:dyDescent="0.25">
      <c r="B1" s="160" t="s">
        <v>1417</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8"/>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COUNTA(H10:H125)</f>
        <v>0</v>
      </c>
      <c r="D4">
        <f t="shared" ref="D4:E4" si="6">COUNTA(I10:I125)</f>
        <v>0</v>
      </c>
      <c r="E4">
        <f t="shared" si="6"/>
        <v>0</v>
      </c>
      <c r="F4"/>
      <c r="H4" s="51"/>
      <c r="J4" s="48"/>
      <c r="K4" s="48"/>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8"/>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513</v>
      </c>
      <c r="C10" t="s">
        <v>386</v>
      </c>
      <c r="D10" t="s">
        <v>572</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513</v>
      </c>
      <c r="C11" t="s">
        <v>386</v>
      </c>
      <c r="D11" t="s">
        <v>572</v>
      </c>
      <c r="E11">
        <v>1</v>
      </c>
      <c r="F11" t="s">
        <v>1778</v>
      </c>
      <c r="G11" t="s">
        <v>3103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513</v>
      </c>
      <c r="C12" t="s">
        <v>386</v>
      </c>
      <c r="D12" t="s">
        <v>572</v>
      </c>
      <c r="E12">
        <v>1</v>
      </c>
      <c r="F12" t="s">
        <v>1780</v>
      </c>
      <c r="G12" t="s">
        <v>3290</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513</v>
      </c>
      <c r="C13" t="s">
        <v>386</v>
      </c>
      <c r="D13" t="s">
        <v>572</v>
      </c>
      <c r="E13">
        <v>1</v>
      </c>
      <c r="F13" t="s">
        <v>1782</v>
      </c>
      <c r="G13" t="s">
        <v>3105</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513</v>
      </c>
      <c r="C14" t="s">
        <v>386</v>
      </c>
      <c r="D14" t="s">
        <v>572</v>
      </c>
      <c r="E14">
        <v>1</v>
      </c>
      <c r="F14" t="s">
        <v>1784</v>
      </c>
      <c r="G14" t="s">
        <v>3291</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513</v>
      </c>
      <c r="C15" t="s">
        <v>386</v>
      </c>
      <c r="D15" t="s">
        <v>572</v>
      </c>
      <c r="E15">
        <v>2</v>
      </c>
      <c r="F15"/>
      <c r="G15" t="s">
        <v>85</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513</v>
      </c>
      <c r="C16" t="s">
        <v>386</v>
      </c>
      <c r="D16" t="s">
        <v>572</v>
      </c>
      <c r="E16">
        <v>2</v>
      </c>
      <c r="F16" t="s">
        <v>1790</v>
      </c>
      <c r="G16" t="s">
        <v>3292</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513</v>
      </c>
      <c r="C17" t="s">
        <v>386</v>
      </c>
      <c r="D17" t="s">
        <v>572</v>
      </c>
      <c r="E17">
        <v>2</v>
      </c>
      <c r="F17" t="s">
        <v>1792</v>
      </c>
      <c r="G17" t="s">
        <v>3293</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513</v>
      </c>
      <c r="C18" t="s">
        <v>386</v>
      </c>
      <c r="D18" t="s">
        <v>572</v>
      </c>
      <c r="E18">
        <v>2</v>
      </c>
      <c r="F18" t="s">
        <v>1854</v>
      </c>
      <c r="G18" t="s">
        <v>3163</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513</v>
      </c>
      <c r="C19" t="s">
        <v>386</v>
      </c>
      <c r="D19" t="s">
        <v>572</v>
      </c>
      <c r="E19">
        <v>2</v>
      </c>
      <c r="F19" t="s">
        <v>1856</v>
      </c>
      <c r="G19" t="s">
        <v>3294</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513</v>
      </c>
      <c r="C20" t="s">
        <v>386</v>
      </c>
      <c r="D20" t="s">
        <v>572</v>
      </c>
      <c r="E20">
        <v>2</v>
      </c>
      <c r="F20" t="s">
        <v>1857</v>
      </c>
      <c r="G20" t="s">
        <v>3295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0</v>
      </c>
      <c r="B21" t="s">
        <v>513</v>
      </c>
      <c r="C21" t="s">
        <v>386</v>
      </c>
      <c r="D21" t="s">
        <v>572</v>
      </c>
      <c r="E21">
        <v>2</v>
      </c>
      <c r="F21" t="s">
        <v>1859</v>
      </c>
      <c r="G21" t="s">
        <v>3296</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513</v>
      </c>
      <c r="C22" t="s">
        <v>386</v>
      </c>
      <c r="D22" t="s">
        <v>572</v>
      </c>
      <c r="E22">
        <v>2</v>
      </c>
      <c r="F22" t="s">
        <v>1861</v>
      </c>
      <c r="G22" t="s">
        <v>3297</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513</v>
      </c>
      <c r="C23" t="s">
        <v>386</v>
      </c>
      <c r="D23" t="s">
        <v>572</v>
      </c>
      <c r="E23">
        <v>2</v>
      </c>
      <c r="F23" t="s">
        <v>1863</v>
      </c>
      <c r="G23" t="s">
        <v>2760</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513</v>
      </c>
      <c r="C24" t="s">
        <v>386</v>
      </c>
      <c r="D24" t="s">
        <v>572</v>
      </c>
      <c r="E24">
        <v>3</v>
      </c>
      <c r="F24"/>
      <c r="G24" t="s">
        <v>707</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0</v>
      </c>
      <c r="B25" t="s">
        <v>513</v>
      </c>
      <c r="C25" t="s">
        <v>386</v>
      </c>
      <c r="D25" t="s">
        <v>572</v>
      </c>
      <c r="E25">
        <v>4</v>
      </c>
      <c r="F25"/>
      <c r="G25" t="s">
        <v>708</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0</v>
      </c>
      <c r="B26" t="s">
        <v>513</v>
      </c>
      <c r="C26" t="s">
        <v>386</v>
      </c>
      <c r="D26" t="s">
        <v>572</v>
      </c>
      <c r="E26">
        <v>5</v>
      </c>
      <c r="F26"/>
      <c r="G26" t="s">
        <v>709</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0</v>
      </c>
      <c r="B27" t="s">
        <v>513</v>
      </c>
      <c r="C27" t="s">
        <v>121</v>
      </c>
      <c r="D27" t="s">
        <v>572</v>
      </c>
      <c r="E27">
        <v>6</v>
      </c>
      <c r="F27"/>
      <c r="G27" t="s">
        <v>308</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0</v>
      </c>
      <c r="B28" t="s">
        <v>513</v>
      </c>
      <c r="C28" t="s">
        <v>121</v>
      </c>
      <c r="D28" t="s">
        <v>572</v>
      </c>
      <c r="E28">
        <v>7</v>
      </c>
      <c r="F28"/>
      <c r="G28" t="s">
        <v>652</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0</v>
      </c>
      <c r="B29" t="s">
        <v>513</v>
      </c>
      <c r="C29" t="s">
        <v>121</v>
      </c>
      <c r="D29" t="s">
        <v>572</v>
      </c>
      <c r="E29">
        <v>8</v>
      </c>
      <c r="F29"/>
      <c r="G29" t="s">
        <v>710</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Bot="1" x14ac:dyDescent="0.3">
      <c r="A30" t="s">
        <v>0</v>
      </c>
      <c r="B30" t="s">
        <v>513</v>
      </c>
      <c r="C30" t="s">
        <v>121</v>
      </c>
      <c r="D30" t="s">
        <v>572</v>
      </c>
      <c r="E30">
        <v>9</v>
      </c>
      <c r="F30"/>
      <c r="G30" t="s">
        <v>711</v>
      </c>
      <c r="H30"/>
      <c r="I30"/>
      <c r="J30"/>
      <c r="K30"/>
      <c r="M30"/>
      <c r="N30"/>
      <c r="O30"/>
      <c r="P30" s="160"/>
      <c r="Q30" s="160"/>
      <c r="R30"/>
      <c r="T30" s="160"/>
      <c r="U30" s="160"/>
      <c r="V30"/>
      <c r="X30" s="160"/>
      <c r="Y30" s="160"/>
      <c r="Z30"/>
      <c r="AB30" s="160"/>
      <c r="AC30" s="160"/>
      <c r="AD30"/>
      <c r="AF30" s="160"/>
      <c r="AG30" s="160"/>
      <c r="AH30"/>
      <c r="AJ30" s="160"/>
      <c r="AK30" s="160"/>
      <c r="AL30"/>
    </row>
    <row r="31" spans="1:38" ht="15.75" thickTop="1" x14ac:dyDescent="0.25">
      <c r="A31" t="s">
        <v>24</v>
      </c>
      <c r="B31" t="s">
        <v>513</v>
      </c>
      <c r="C31" t="s">
        <v>507</v>
      </c>
      <c r="D31" t="s">
        <v>572</v>
      </c>
      <c r="E31">
        <v>10</v>
      </c>
      <c r="F31"/>
      <c r="G31" t="s">
        <v>341</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513</v>
      </c>
      <c r="C32" t="s">
        <v>507</v>
      </c>
      <c r="D32" t="s">
        <v>572</v>
      </c>
      <c r="E32">
        <v>10</v>
      </c>
      <c r="F32" t="s">
        <v>2079</v>
      </c>
      <c r="G32" t="s">
        <v>3298</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513</v>
      </c>
      <c r="C33" t="s">
        <v>507</v>
      </c>
      <c r="D33" t="s">
        <v>572</v>
      </c>
      <c r="E33">
        <v>10</v>
      </c>
      <c r="F33" t="s">
        <v>2081</v>
      </c>
      <c r="G33" t="s">
        <v>2346</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513</v>
      </c>
      <c r="C34" t="s">
        <v>507</v>
      </c>
      <c r="D34" t="s">
        <v>572</v>
      </c>
      <c r="E34">
        <v>10</v>
      </c>
      <c r="F34" t="s">
        <v>2082</v>
      </c>
      <c r="G34" t="s">
        <v>3061</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513</v>
      </c>
      <c r="C35" t="s">
        <v>507</v>
      </c>
      <c r="D35" t="s">
        <v>572</v>
      </c>
      <c r="E35">
        <v>10</v>
      </c>
      <c r="F35" t="s">
        <v>2340</v>
      </c>
      <c r="G35" t="s">
        <v>3241</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513</v>
      </c>
      <c r="C36" t="s">
        <v>507</v>
      </c>
      <c r="D36" t="s">
        <v>572</v>
      </c>
      <c r="E36">
        <v>10</v>
      </c>
      <c r="F36" t="s">
        <v>3299</v>
      </c>
      <c r="G36" t="s">
        <v>3300</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513</v>
      </c>
      <c r="C37" t="s">
        <v>507</v>
      </c>
      <c r="D37" t="s">
        <v>572</v>
      </c>
      <c r="E37">
        <v>10</v>
      </c>
      <c r="F37" t="s">
        <v>3301</v>
      </c>
      <c r="G37" t="s">
        <v>3243</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513</v>
      </c>
      <c r="C38" t="s">
        <v>507</v>
      </c>
      <c r="D38" t="s">
        <v>572</v>
      </c>
      <c r="E38">
        <v>10</v>
      </c>
      <c r="F38" t="s">
        <v>3302</v>
      </c>
      <c r="G38" t="s">
        <v>3244</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513</v>
      </c>
      <c r="C39" t="s">
        <v>507</v>
      </c>
      <c r="D39" t="s">
        <v>572</v>
      </c>
      <c r="E39">
        <v>11</v>
      </c>
      <c r="F39"/>
      <c r="G39" t="s">
        <v>697</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513</v>
      </c>
      <c r="C40" t="s">
        <v>507</v>
      </c>
      <c r="D40" t="s">
        <v>572</v>
      </c>
      <c r="E40">
        <v>12</v>
      </c>
      <c r="F40"/>
      <c r="G40" t="s">
        <v>698</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513</v>
      </c>
      <c r="C41" t="s">
        <v>507</v>
      </c>
      <c r="D41" t="s">
        <v>572</v>
      </c>
      <c r="E41">
        <v>13</v>
      </c>
      <c r="F41"/>
      <c r="G41" t="s">
        <v>712</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513</v>
      </c>
      <c r="C42" t="s">
        <v>507</v>
      </c>
      <c r="D42" t="s">
        <v>572</v>
      </c>
      <c r="E42">
        <v>14</v>
      </c>
      <c r="F42"/>
      <c r="G42" t="s">
        <v>85</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513</v>
      </c>
      <c r="C43" t="s">
        <v>507</v>
      </c>
      <c r="D43" t="s">
        <v>572</v>
      </c>
      <c r="E43">
        <v>14</v>
      </c>
      <c r="F43" t="s">
        <v>2031</v>
      </c>
      <c r="G43" t="s">
        <v>3246</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513</v>
      </c>
      <c r="C44" t="s">
        <v>507</v>
      </c>
      <c r="D44" t="s">
        <v>572</v>
      </c>
      <c r="E44">
        <v>14</v>
      </c>
      <c r="F44" t="s">
        <v>2033</v>
      </c>
      <c r="G44" t="s">
        <v>3303</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24</v>
      </c>
      <c r="B45" t="s">
        <v>513</v>
      </c>
      <c r="C45" t="s">
        <v>507</v>
      </c>
      <c r="D45" t="s">
        <v>572</v>
      </c>
      <c r="E45">
        <v>15</v>
      </c>
      <c r="F45"/>
      <c r="G45" t="s">
        <v>713</v>
      </c>
      <c r="H45"/>
      <c r="I45"/>
      <c r="J45"/>
      <c r="K45"/>
      <c r="M45"/>
      <c r="N45"/>
      <c r="O45"/>
      <c r="P45" s="160"/>
      <c r="Q45" s="160"/>
      <c r="R45"/>
      <c r="T45" s="160"/>
      <c r="U45" s="160"/>
      <c r="V45"/>
      <c r="X45" s="160"/>
      <c r="Y45" s="160"/>
      <c r="Z45"/>
      <c r="AB45" s="160"/>
      <c r="AC45" s="160"/>
      <c r="AD45"/>
      <c r="AF45" s="160"/>
      <c r="AG45" s="160"/>
      <c r="AH45"/>
      <c r="AJ45" s="160"/>
      <c r="AK45" s="160"/>
      <c r="AL45"/>
    </row>
    <row r="46" spans="1:38" ht="15.75" thickBot="1" x14ac:dyDescent="0.3">
      <c r="A46" t="s">
        <v>24</v>
      </c>
      <c r="B46" t="s">
        <v>513</v>
      </c>
      <c r="C46" t="s">
        <v>121</v>
      </c>
      <c r="D46" t="s">
        <v>572</v>
      </c>
      <c r="E46">
        <v>16</v>
      </c>
      <c r="F46"/>
      <c r="G46" t="s">
        <v>308</v>
      </c>
      <c r="H46"/>
      <c r="I46"/>
      <c r="J46"/>
      <c r="K46"/>
      <c r="M46"/>
      <c r="N46"/>
      <c r="O46"/>
      <c r="P46" s="160"/>
      <c r="Q46" s="160"/>
      <c r="R46"/>
      <c r="T46" s="160"/>
      <c r="U46" s="160"/>
      <c r="V46"/>
      <c r="X46" s="160"/>
      <c r="Y46" s="160"/>
      <c r="Z46"/>
      <c r="AB46" s="160"/>
      <c r="AC46" s="160"/>
      <c r="AD46"/>
      <c r="AF46" s="160"/>
      <c r="AG46" s="160"/>
      <c r="AH46"/>
      <c r="AJ46" s="160"/>
      <c r="AK46" s="160"/>
      <c r="AL46"/>
    </row>
    <row r="47" spans="1:38" ht="15.75" thickTop="1" x14ac:dyDescent="0.25">
      <c r="A47" t="s">
        <v>125</v>
      </c>
      <c r="B47" t="s">
        <v>513</v>
      </c>
      <c r="C47" t="s">
        <v>386</v>
      </c>
      <c r="D47" t="s">
        <v>572</v>
      </c>
      <c r="E47">
        <v>17</v>
      </c>
      <c r="F47"/>
      <c r="G47" t="s">
        <v>700</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513</v>
      </c>
      <c r="C48" t="s">
        <v>386</v>
      </c>
      <c r="D48" t="s">
        <v>572</v>
      </c>
      <c r="E48">
        <v>17</v>
      </c>
      <c r="F48" t="s">
        <v>1826</v>
      </c>
      <c r="G48" t="s">
        <v>3248</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513</v>
      </c>
      <c r="C49" t="s">
        <v>386</v>
      </c>
      <c r="D49" t="s">
        <v>572</v>
      </c>
      <c r="E49">
        <v>17</v>
      </c>
      <c r="F49" t="s">
        <v>1836</v>
      </c>
      <c r="G49" t="s">
        <v>3249</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513</v>
      </c>
      <c r="C50" t="s">
        <v>386</v>
      </c>
      <c r="D50" t="s">
        <v>572</v>
      </c>
      <c r="E50">
        <v>17</v>
      </c>
      <c r="F50" t="s">
        <v>1943</v>
      </c>
      <c r="G50" t="s">
        <v>2860</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513</v>
      </c>
      <c r="C51" t="s">
        <v>386</v>
      </c>
      <c r="D51" t="s">
        <v>572</v>
      </c>
      <c r="E51">
        <v>17</v>
      </c>
      <c r="F51" t="s">
        <v>2571</v>
      </c>
      <c r="G51" t="s">
        <v>3250</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513</v>
      </c>
      <c r="C52" t="s">
        <v>386</v>
      </c>
      <c r="D52" t="s">
        <v>572</v>
      </c>
      <c r="E52">
        <v>17</v>
      </c>
      <c r="F52" t="s">
        <v>3259</v>
      </c>
      <c r="G52" t="s">
        <v>3251</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513</v>
      </c>
      <c r="C53" t="s">
        <v>386</v>
      </c>
      <c r="D53" t="s">
        <v>572</v>
      </c>
      <c r="E53">
        <v>17</v>
      </c>
      <c r="F53" t="s">
        <v>3260</v>
      </c>
      <c r="G53" t="s">
        <v>3252</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513</v>
      </c>
      <c r="C54" t="s">
        <v>386</v>
      </c>
      <c r="D54" t="s">
        <v>572</v>
      </c>
      <c r="E54">
        <v>17</v>
      </c>
      <c r="F54" t="s">
        <v>3261</v>
      </c>
      <c r="G54" t="s">
        <v>3253</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513</v>
      </c>
      <c r="C55" t="s">
        <v>386</v>
      </c>
      <c r="D55" t="s">
        <v>572</v>
      </c>
      <c r="E55">
        <v>17</v>
      </c>
      <c r="F55" t="s">
        <v>3262</v>
      </c>
      <c r="G55" t="s">
        <v>3304</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513</v>
      </c>
      <c r="C56" t="s">
        <v>386</v>
      </c>
      <c r="D56" t="s">
        <v>572</v>
      </c>
      <c r="E56">
        <v>18</v>
      </c>
      <c r="F56"/>
      <c r="G56" t="s">
        <v>714</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513</v>
      </c>
      <c r="C57" t="s">
        <v>386</v>
      </c>
      <c r="D57" t="s">
        <v>572</v>
      </c>
      <c r="E57">
        <v>19</v>
      </c>
      <c r="F57"/>
      <c r="G57" t="s">
        <v>701</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513</v>
      </c>
      <c r="C58" t="s">
        <v>386</v>
      </c>
      <c r="D58" t="s">
        <v>572</v>
      </c>
      <c r="E58">
        <v>19</v>
      </c>
      <c r="F58" t="s">
        <v>1972</v>
      </c>
      <c r="G58" t="s">
        <v>2561</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125</v>
      </c>
      <c r="B59" t="s">
        <v>513</v>
      </c>
      <c r="C59" t="s">
        <v>386</v>
      </c>
      <c r="D59" t="s">
        <v>572</v>
      </c>
      <c r="E59">
        <v>19</v>
      </c>
      <c r="F59" t="s">
        <v>1974</v>
      </c>
      <c r="G59" t="s">
        <v>2124</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125</v>
      </c>
      <c r="B60" t="s">
        <v>513</v>
      </c>
      <c r="C60" t="s">
        <v>386</v>
      </c>
      <c r="D60" t="s">
        <v>572</v>
      </c>
      <c r="E60">
        <v>19</v>
      </c>
      <c r="F60" t="s">
        <v>1976</v>
      </c>
      <c r="G60" t="s">
        <v>2092</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125</v>
      </c>
      <c r="B61" t="s">
        <v>513</v>
      </c>
      <c r="C61" t="s">
        <v>386</v>
      </c>
      <c r="D61" t="s">
        <v>572</v>
      </c>
      <c r="E61">
        <v>19</v>
      </c>
      <c r="F61" t="s">
        <v>2089</v>
      </c>
      <c r="G61" t="s">
        <v>3254</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125</v>
      </c>
      <c r="B62" t="s">
        <v>513</v>
      </c>
      <c r="C62" t="s">
        <v>386</v>
      </c>
      <c r="D62" t="s">
        <v>572</v>
      </c>
      <c r="E62">
        <v>19</v>
      </c>
      <c r="F62" t="s">
        <v>2091</v>
      </c>
      <c r="G62" t="s">
        <v>3305</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125</v>
      </c>
      <c r="B63" t="s">
        <v>513</v>
      </c>
      <c r="C63" t="s">
        <v>386</v>
      </c>
      <c r="D63" t="s">
        <v>572</v>
      </c>
      <c r="E63">
        <v>19</v>
      </c>
      <c r="F63" t="s">
        <v>2093</v>
      </c>
      <c r="G63" t="s">
        <v>2202</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125</v>
      </c>
      <c r="B64" t="s">
        <v>513</v>
      </c>
      <c r="C64" t="s">
        <v>386</v>
      </c>
      <c r="D64" t="s">
        <v>572</v>
      </c>
      <c r="E64">
        <v>19</v>
      </c>
      <c r="F64" t="s">
        <v>2095</v>
      </c>
      <c r="G64" t="s">
        <v>1824</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125</v>
      </c>
      <c r="B65" t="s">
        <v>513</v>
      </c>
      <c r="C65" t="s">
        <v>386</v>
      </c>
      <c r="D65" t="s">
        <v>572</v>
      </c>
      <c r="E65">
        <v>19</v>
      </c>
      <c r="F65" t="s">
        <v>2097</v>
      </c>
      <c r="G65" t="s">
        <v>3256</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125</v>
      </c>
      <c r="B66" t="s">
        <v>513</v>
      </c>
      <c r="C66" t="s">
        <v>386</v>
      </c>
      <c r="D66" t="s">
        <v>572</v>
      </c>
      <c r="E66">
        <v>19</v>
      </c>
      <c r="F66" t="s">
        <v>2099</v>
      </c>
      <c r="G66" t="s">
        <v>2889</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125</v>
      </c>
      <c r="B67" t="s">
        <v>513</v>
      </c>
      <c r="C67" t="s">
        <v>386</v>
      </c>
      <c r="D67" t="s">
        <v>572</v>
      </c>
      <c r="E67">
        <v>19</v>
      </c>
      <c r="F67" t="s">
        <v>314</v>
      </c>
      <c r="G67" t="s">
        <v>3257</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125</v>
      </c>
      <c r="B68" t="s">
        <v>513</v>
      </c>
      <c r="C68" t="s">
        <v>386</v>
      </c>
      <c r="D68" t="s">
        <v>572</v>
      </c>
      <c r="E68">
        <v>19</v>
      </c>
      <c r="F68" t="s">
        <v>315</v>
      </c>
      <c r="G68" t="s">
        <v>3258</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125</v>
      </c>
      <c r="B69" t="s">
        <v>513</v>
      </c>
      <c r="C69" t="s">
        <v>386</v>
      </c>
      <c r="D69" t="s">
        <v>572</v>
      </c>
      <c r="E69">
        <v>19</v>
      </c>
      <c r="F69" t="s">
        <v>3306</v>
      </c>
      <c r="G69" t="s">
        <v>3307</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125</v>
      </c>
      <c r="B70" t="s">
        <v>513</v>
      </c>
      <c r="C70" t="s">
        <v>386</v>
      </c>
      <c r="D70" t="s">
        <v>572</v>
      </c>
      <c r="E70">
        <v>19</v>
      </c>
      <c r="F70" t="s">
        <v>3308</v>
      </c>
      <c r="G70" t="s">
        <v>3309</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125</v>
      </c>
      <c r="B71" t="s">
        <v>513</v>
      </c>
      <c r="C71" t="s">
        <v>386</v>
      </c>
      <c r="D71" t="s">
        <v>572</v>
      </c>
      <c r="E71">
        <v>19</v>
      </c>
      <c r="F71" t="s">
        <v>3310</v>
      </c>
      <c r="G71" t="s">
        <v>3311</v>
      </c>
      <c r="H71"/>
      <c r="I71"/>
      <c r="J71"/>
      <c r="K71"/>
      <c r="M71"/>
      <c r="N71"/>
      <c r="O71"/>
      <c r="P71" s="160"/>
      <c r="Q71" s="160"/>
      <c r="R71"/>
      <c r="T71" s="160"/>
      <c r="U71" s="160"/>
      <c r="V71"/>
      <c r="X71" s="160"/>
      <c r="Y71" s="160"/>
      <c r="Z71"/>
      <c r="AB71" s="160"/>
      <c r="AC71" s="160"/>
      <c r="AD71"/>
      <c r="AF71" s="160"/>
      <c r="AG71" s="160"/>
      <c r="AH71"/>
      <c r="AJ71" s="160"/>
      <c r="AK71" s="160"/>
      <c r="AL71"/>
    </row>
    <row r="72" spans="1:38" ht="15.75" thickBot="1" x14ac:dyDescent="0.3">
      <c r="A72" t="s">
        <v>125</v>
      </c>
      <c r="B72" t="s">
        <v>513</v>
      </c>
      <c r="C72" t="s">
        <v>121</v>
      </c>
      <c r="D72" t="s">
        <v>572</v>
      </c>
      <c r="E72">
        <v>20</v>
      </c>
      <c r="F72"/>
      <c r="G72" t="s">
        <v>308</v>
      </c>
      <c r="H72"/>
      <c r="I72"/>
      <c r="J72"/>
      <c r="K72"/>
      <c r="M72"/>
      <c r="N72"/>
      <c r="O72"/>
      <c r="P72" s="160"/>
      <c r="Q72" s="160"/>
      <c r="R72"/>
      <c r="T72" s="160"/>
      <c r="U72" s="160"/>
      <c r="V72"/>
      <c r="X72" s="160"/>
      <c r="Y72" s="160"/>
      <c r="Z72"/>
      <c r="AB72" s="160"/>
      <c r="AC72" s="160"/>
      <c r="AD72"/>
      <c r="AF72" s="160"/>
      <c r="AG72" s="160"/>
      <c r="AH72"/>
      <c r="AJ72" s="160"/>
      <c r="AK72" s="160"/>
      <c r="AL72"/>
    </row>
    <row r="73" spans="1:38" ht="15.75" thickTop="1" x14ac:dyDescent="0.25">
      <c r="A73" t="s">
        <v>167</v>
      </c>
      <c r="B73" t="s">
        <v>513</v>
      </c>
      <c r="C73" t="s">
        <v>386</v>
      </c>
      <c r="D73" t="s">
        <v>572</v>
      </c>
      <c r="E73">
        <v>21</v>
      </c>
      <c r="F73"/>
      <c r="G73" t="s">
        <v>715</v>
      </c>
      <c r="H73"/>
      <c r="I73"/>
      <c r="J73"/>
      <c r="K73"/>
      <c r="M73"/>
      <c r="N73"/>
      <c r="O73"/>
      <c r="P73" s="160"/>
      <c r="Q73" s="160"/>
      <c r="R73"/>
      <c r="T73" s="160"/>
      <c r="U73" s="160"/>
      <c r="V73"/>
      <c r="X73" s="160"/>
      <c r="Y73" s="160"/>
      <c r="Z73"/>
      <c r="AB73" s="160"/>
      <c r="AC73" s="160"/>
      <c r="AD73"/>
      <c r="AF73" s="160"/>
      <c r="AG73" s="160"/>
      <c r="AH73"/>
      <c r="AJ73" s="160"/>
      <c r="AK73" s="160"/>
      <c r="AL73"/>
    </row>
    <row r="74" spans="1:38" ht="15.75" thickBot="1" x14ac:dyDescent="0.3">
      <c r="A74" t="s">
        <v>167</v>
      </c>
      <c r="B74" t="s">
        <v>513</v>
      </c>
      <c r="C74" t="s">
        <v>121</v>
      </c>
      <c r="D74" t="s">
        <v>572</v>
      </c>
      <c r="E74">
        <v>22</v>
      </c>
      <c r="F74"/>
      <c r="G74" t="s">
        <v>313</v>
      </c>
      <c r="H74"/>
      <c r="I74"/>
      <c r="J74"/>
      <c r="K74"/>
      <c r="M74"/>
      <c r="N74"/>
      <c r="O74"/>
      <c r="P74" s="160"/>
      <c r="Q74" s="160"/>
      <c r="R74"/>
      <c r="T74" s="160"/>
      <c r="U74" s="160"/>
      <c r="V74"/>
      <c r="X74" s="160"/>
      <c r="Y74" s="160"/>
      <c r="Z74"/>
      <c r="AB74" s="160"/>
      <c r="AC74" s="160"/>
      <c r="AD74"/>
      <c r="AF74" s="160"/>
      <c r="AG74" s="160"/>
      <c r="AH74"/>
      <c r="AJ74" s="160"/>
      <c r="AK74" s="160"/>
      <c r="AL74"/>
    </row>
    <row r="75" spans="1:38" ht="15.75" thickTop="1" x14ac:dyDescent="0.25">
      <c r="A75" t="s">
        <v>189</v>
      </c>
      <c r="B75" t="s">
        <v>513</v>
      </c>
      <c r="C75" t="s">
        <v>386</v>
      </c>
      <c r="D75" t="s">
        <v>572</v>
      </c>
      <c r="E75">
        <v>23</v>
      </c>
      <c r="F75"/>
      <c r="G75" t="s">
        <v>346</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189</v>
      </c>
      <c r="B76" t="s">
        <v>513</v>
      </c>
      <c r="C76" t="s">
        <v>386</v>
      </c>
      <c r="D76" t="s">
        <v>572</v>
      </c>
      <c r="E76">
        <v>23</v>
      </c>
      <c r="F76" t="s">
        <v>2107</v>
      </c>
      <c r="G76" t="s">
        <v>2899</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189</v>
      </c>
      <c r="B77" t="s">
        <v>513</v>
      </c>
      <c r="C77" t="s">
        <v>386</v>
      </c>
      <c r="D77" t="s">
        <v>572</v>
      </c>
      <c r="E77">
        <v>23</v>
      </c>
      <c r="F77" t="s">
        <v>2109</v>
      </c>
      <c r="G77" t="s">
        <v>2901</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189</v>
      </c>
      <c r="B78" t="s">
        <v>513</v>
      </c>
      <c r="C78" t="s">
        <v>386</v>
      </c>
      <c r="D78" t="s">
        <v>572</v>
      </c>
      <c r="E78">
        <v>23</v>
      </c>
      <c r="F78" t="s">
        <v>2111</v>
      </c>
      <c r="G78" t="s">
        <v>2903</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189</v>
      </c>
      <c r="B79" t="s">
        <v>513</v>
      </c>
      <c r="C79" t="s">
        <v>386</v>
      </c>
      <c r="D79" t="s">
        <v>572</v>
      </c>
      <c r="E79">
        <v>23</v>
      </c>
      <c r="F79" t="s">
        <v>2112</v>
      </c>
      <c r="G79" t="s">
        <v>2905</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189</v>
      </c>
      <c r="B80" t="s">
        <v>513</v>
      </c>
      <c r="C80" t="s">
        <v>386</v>
      </c>
      <c r="D80" t="s">
        <v>572</v>
      </c>
      <c r="E80">
        <v>23</v>
      </c>
      <c r="F80" t="s">
        <v>2114</v>
      </c>
      <c r="G80" t="s">
        <v>2907</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189</v>
      </c>
      <c r="B81" t="s">
        <v>513</v>
      </c>
      <c r="C81" t="s">
        <v>386</v>
      </c>
      <c r="D81" t="s">
        <v>572</v>
      </c>
      <c r="E81">
        <v>23</v>
      </c>
      <c r="F81" t="s">
        <v>2116</v>
      </c>
      <c r="G81" t="s">
        <v>2909</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189</v>
      </c>
      <c r="B82" t="s">
        <v>513</v>
      </c>
      <c r="C82" t="s">
        <v>386</v>
      </c>
      <c r="D82" t="s">
        <v>572</v>
      </c>
      <c r="E82">
        <v>23</v>
      </c>
      <c r="F82" t="s">
        <v>2118</v>
      </c>
      <c r="G82" t="s">
        <v>2911</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189</v>
      </c>
      <c r="B83" t="s">
        <v>513</v>
      </c>
      <c r="C83" t="s">
        <v>386</v>
      </c>
      <c r="D83" t="s">
        <v>572</v>
      </c>
      <c r="E83">
        <v>23</v>
      </c>
      <c r="F83" t="s">
        <v>3312</v>
      </c>
      <c r="G83" t="s">
        <v>2913</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189</v>
      </c>
      <c r="B84" t="s">
        <v>513</v>
      </c>
      <c r="C84" t="s">
        <v>386</v>
      </c>
      <c r="D84" t="s">
        <v>572</v>
      </c>
      <c r="E84">
        <v>23</v>
      </c>
      <c r="F84" t="s">
        <v>3313</v>
      </c>
      <c r="G84" t="s">
        <v>2915</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189</v>
      </c>
      <c r="B85" t="s">
        <v>513</v>
      </c>
      <c r="C85" t="s">
        <v>386</v>
      </c>
      <c r="D85" t="s">
        <v>572</v>
      </c>
      <c r="E85">
        <v>23</v>
      </c>
      <c r="F85" t="s">
        <v>716</v>
      </c>
      <c r="G85" t="s">
        <v>2916</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189</v>
      </c>
      <c r="B86" t="s">
        <v>513</v>
      </c>
      <c r="C86" t="s">
        <v>386</v>
      </c>
      <c r="D86" t="s">
        <v>572</v>
      </c>
      <c r="E86">
        <v>23</v>
      </c>
      <c r="F86" t="s">
        <v>3314</v>
      </c>
      <c r="G86" t="s">
        <v>2918</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189</v>
      </c>
      <c r="B87" t="s">
        <v>513</v>
      </c>
      <c r="C87" t="s">
        <v>386</v>
      </c>
      <c r="D87" t="s">
        <v>572</v>
      </c>
      <c r="E87">
        <v>23</v>
      </c>
      <c r="F87" t="s">
        <v>3315</v>
      </c>
      <c r="G87" t="s">
        <v>2920</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189</v>
      </c>
      <c r="B88" t="s">
        <v>513</v>
      </c>
      <c r="C88" t="s">
        <v>386</v>
      </c>
      <c r="D88" t="s">
        <v>572</v>
      </c>
      <c r="E88">
        <v>23</v>
      </c>
      <c r="F88" t="s">
        <v>3316</v>
      </c>
      <c r="G88" t="s">
        <v>2922</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189</v>
      </c>
      <c r="B89" t="s">
        <v>513</v>
      </c>
      <c r="C89" t="s">
        <v>386</v>
      </c>
      <c r="D89" t="s">
        <v>572</v>
      </c>
      <c r="E89">
        <v>23</v>
      </c>
      <c r="F89" t="s">
        <v>3317</v>
      </c>
      <c r="G89" t="s">
        <v>2924</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189</v>
      </c>
      <c r="B90" t="s">
        <v>513</v>
      </c>
      <c r="C90" t="s">
        <v>386</v>
      </c>
      <c r="D90" t="s">
        <v>572</v>
      </c>
      <c r="E90">
        <v>23</v>
      </c>
      <c r="F90" t="s">
        <v>3318</v>
      </c>
      <c r="G90" t="s">
        <v>2926</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189</v>
      </c>
      <c r="B91" t="s">
        <v>513</v>
      </c>
      <c r="C91" t="s">
        <v>386</v>
      </c>
      <c r="D91" t="s">
        <v>572</v>
      </c>
      <c r="E91">
        <v>23</v>
      </c>
      <c r="F91" t="s">
        <v>3319</v>
      </c>
      <c r="G91" t="s">
        <v>2928</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189</v>
      </c>
      <c r="B92" t="s">
        <v>513</v>
      </c>
      <c r="C92" t="s">
        <v>386</v>
      </c>
      <c r="D92" t="s">
        <v>572</v>
      </c>
      <c r="E92">
        <v>23</v>
      </c>
      <c r="F92" t="s">
        <v>3320</v>
      </c>
      <c r="G92" t="s">
        <v>2950</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189</v>
      </c>
      <c r="B93" t="s">
        <v>513</v>
      </c>
      <c r="C93" t="s">
        <v>386</v>
      </c>
      <c r="D93" t="s">
        <v>572</v>
      </c>
      <c r="E93">
        <v>23</v>
      </c>
      <c r="F93" t="s">
        <v>3321</v>
      </c>
      <c r="G93" t="s">
        <v>3272</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189</v>
      </c>
      <c r="B94" t="s">
        <v>513</v>
      </c>
      <c r="C94" t="s">
        <v>386</v>
      </c>
      <c r="D94" t="s">
        <v>572</v>
      </c>
      <c r="E94">
        <v>23</v>
      </c>
      <c r="F94" t="s">
        <v>3322</v>
      </c>
      <c r="G94" t="s">
        <v>3274</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189</v>
      </c>
      <c r="B95" t="s">
        <v>513</v>
      </c>
      <c r="C95" t="s">
        <v>386</v>
      </c>
      <c r="D95" t="s">
        <v>572</v>
      </c>
      <c r="E95">
        <v>23</v>
      </c>
      <c r="F95" t="s">
        <v>717</v>
      </c>
      <c r="G95" t="s">
        <v>3275</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189</v>
      </c>
      <c r="B96" t="s">
        <v>513</v>
      </c>
      <c r="C96" t="s">
        <v>386</v>
      </c>
      <c r="D96" t="s">
        <v>572</v>
      </c>
      <c r="E96">
        <v>23</v>
      </c>
      <c r="F96" t="s">
        <v>3323</v>
      </c>
      <c r="G96" t="s">
        <v>3277</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189</v>
      </c>
      <c r="B97" t="s">
        <v>513</v>
      </c>
      <c r="C97" t="s">
        <v>386</v>
      </c>
      <c r="D97" t="s">
        <v>572</v>
      </c>
      <c r="E97">
        <v>23</v>
      </c>
      <c r="F97" t="s">
        <v>3324</v>
      </c>
      <c r="G97" t="s">
        <v>3279</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189</v>
      </c>
      <c r="B98" t="s">
        <v>513</v>
      </c>
      <c r="C98" t="s">
        <v>386</v>
      </c>
      <c r="D98" t="s">
        <v>572</v>
      </c>
      <c r="E98">
        <v>23</v>
      </c>
      <c r="F98" t="s">
        <v>3325</v>
      </c>
      <c r="G98" t="s">
        <v>3281</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189</v>
      </c>
      <c r="B99" t="s">
        <v>513</v>
      </c>
      <c r="C99" t="s">
        <v>386</v>
      </c>
      <c r="D99" t="s">
        <v>572</v>
      </c>
      <c r="E99">
        <v>23</v>
      </c>
      <c r="F99" t="s">
        <v>3326</v>
      </c>
      <c r="G99" t="s">
        <v>3283</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189</v>
      </c>
      <c r="B100" t="s">
        <v>513</v>
      </c>
      <c r="C100" t="s">
        <v>386</v>
      </c>
      <c r="D100" t="s">
        <v>572</v>
      </c>
      <c r="E100">
        <v>23</v>
      </c>
      <c r="F100" t="s">
        <v>3327</v>
      </c>
      <c r="G100" t="s">
        <v>3285</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189</v>
      </c>
      <c r="B101" t="s">
        <v>513</v>
      </c>
      <c r="C101" t="s">
        <v>386</v>
      </c>
      <c r="D101" t="s">
        <v>572</v>
      </c>
      <c r="E101">
        <v>23</v>
      </c>
      <c r="F101" t="s">
        <v>3328</v>
      </c>
      <c r="G101" t="s">
        <v>3329</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189</v>
      </c>
      <c r="B102" t="s">
        <v>513</v>
      </c>
      <c r="C102" t="s">
        <v>386</v>
      </c>
      <c r="D102" t="s">
        <v>572</v>
      </c>
      <c r="E102">
        <v>23</v>
      </c>
      <c r="F102" t="s">
        <v>3330</v>
      </c>
      <c r="G102" t="s">
        <v>3331</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189</v>
      </c>
      <c r="B103" t="s">
        <v>513</v>
      </c>
      <c r="C103" t="s">
        <v>386</v>
      </c>
      <c r="D103" t="s">
        <v>572</v>
      </c>
      <c r="E103">
        <v>23</v>
      </c>
      <c r="F103" t="s">
        <v>3332</v>
      </c>
      <c r="G103" t="s">
        <v>3333</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189</v>
      </c>
      <c r="B104" t="s">
        <v>513</v>
      </c>
      <c r="C104" t="s">
        <v>386</v>
      </c>
      <c r="D104" t="s">
        <v>572</v>
      </c>
      <c r="E104">
        <v>23</v>
      </c>
      <c r="F104" t="s">
        <v>3334</v>
      </c>
      <c r="G104" t="s">
        <v>3335</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189</v>
      </c>
      <c r="B105" t="s">
        <v>513</v>
      </c>
      <c r="C105" t="s">
        <v>386</v>
      </c>
      <c r="D105" t="s">
        <v>572</v>
      </c>
      <c r="E105">
        <v>23</v>
      </c>
      <c r="F105" t="s">
        <v>718</v>
      </c>
      <c r="G105" t="s">
        <v>3336</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189</v>
      </c>
      <c r="B106" t="s">
        <v>513</v>
      </c>
      <c r="C106" t="s">
        <v>386</v>
      </c>
      <c r="D106" t="s">
        <v>572</v>
      </c>
      <c r="E106">
        <v>23</v>
      </c>
      <c r="F106" t="s">
        <v>3337</v>
      </c>
      <c r="G106" t="s">
        <v>3338</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189</v>
      </c>
      <c r="B107" t="s">
        <v>513</v>
      </c>
      <c r="C107" t="s">
        <v>386</v>
      </c>
      <c r="D107" t="s">
        <v>572</v>
      </c>
      <c r="E107">
        <v>23</v>
      </c>
      <c r="F107" t="s">
        <v>3339</v>
      </c>
      <c r="G107" t="s">
        <v>3340</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189</v>
      </c>
      <c r="B108" t="s">
        <v>513</v>
      </c>
      <c r="C108" t="s">
        <v>386</v>
      </c>
      <c r="D108" t="s">
        <v>572</v>
      </c>
      <c r="E108">
        <v>24</v>
      </c>
      <c r="F108"/>
      <c r="G108" t="s">
        <v>719</v>
      </c>
      <c r="H108"/>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189</v>
      </c>
      <c r="B109" t="s">
        <v>513</v>
      </c>
      <c r="C109" t="s">
        <v>386</v>
      </c>
      <c r="D109" t="s">
        <v>572</v>
      </c>
      <c r="E109">
        <v>24</v>
      </c>
      <c r="F109" t="s">
        <v>1982</v>
      </c>
      <c r="G109" t="s">
        <v>3341</v>
      </c>
      <c r="H109"/>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A110" t="s">
        <v>189</v>
      </c>
      <c r="B110" t="s">
        <v>513</v>
      </c>
      <c r="C110" t="s">
        <v>386</v>
      </c>
      <c r="D110" t="s">
        <v>572</v>
      </c>
      <c r="E110">
        <v>24</v>
      </c>
      <c r="F110" t="s">
        <v>1984</v>
      </c>
      <c r="G110" t="s">
        <v>3342</v>
      </c>
      <c r="H110"/>
      <c r="I110"/>
      <c r="J110"/>
      <c r="K110"/>
      <c r="M110"/>
      <c r="N110"/>
      <c r="O110"/>
      <c r="P110" s="160"/>
      <c r="Q110" s="160"/>
      <c r="R110"/>
      <c r="T110" s="160"/>
      <c r="U110" s="160"/>
      <c r="V110"/>
      <c r="X110" s="160"/>
      <c r="Y110" s="160"/>
      <c r="Z110"/>
      <c r="AB110" s="160"/>
      <c r="AC110" s="160"/>
      <c r="AD110"/>
      <c r="AF110" s="160"/>
      <c r="AG110" s="160"/>
      <c r="AH110"/>
      <c r="AJ110" s="160"/>
      <c r="AK110" s="160"/>
      <c r="AL110"/>
    </row>
    <row r="111" spans="1:38" ht="15.75" thickBot="1" x14ac:dyDescent="0.3">
      <c r="A111" t="s">
        <v>189</v>
      </c>
      <c r="B111" t="s">
        <v>513</v>
      </c>
      <c r="C111" t="s">
        <v>121</v>
      </c>
      <c r="D111" t="s">
        <v>572</v>
      </c>
      <c r="E111">
        <v>25</v>
      </c>
      <c r="F111"/>
      <c r="G111" t="s">
        <v>308</v>
      </c>
      <c r="H111"/>
      <c r="I111"/>
      <c r="J111"/>
      <c r="K111"/>
      <c r="M111"/>
      <c r="N111"/>
      <c r="O111"/>
      <c r="P111" s="160"/>
      <c r="Q111" s="160"/>
      <c r="R111"/>
      <c r="T111" s="160"/>
      <c r="U111" s="160"/>
      <c r="V111"/>
      <c r="X111" s="160"/>
      <c r="Y111" s="160"/>
      <c r="Z111"/>
      <c r="AB111" s="160"/>
      <c r="AC111" s="160"/>
      <c r="AD111"/>
      <c r="AF111" s="160"/>
      <c r="AG111" s="160"/>
      <c r="AH111"/>
      <c r="AJ111" s="160"/>
      <c r="AK111" s="160"/>
      <c r="AL111"/>
    </row>
    <row r="112" spans="1:38" ht="16.5" thickTop="1" thickBot="1" x14ac:dyDescent="0.3">
      <c r="A112" t="s">
        <v>363</v>
      </c>
      <c r="B112" t="s">
        <v>513</v>
      </c>
      <c r="C112" t="s">
        <v>704</v>
      </c>
      <c r="D112" t="s">
        <v>572</v>
      </c>
      <c r="E112">
        <v>26</v>
      </c>
      <c r="F112"/>
      <c r="G112" t="s">
        <v>308</v>
      </c>
      <c r="H112"/>
      <c r="I112"/>
      <c r="J112"/>
      <c r="K112"/>
      <c r="M112"/>
      <c r="N112"/>
      <c r="O112"/>
      <c r="P112" s="160"/>
      <c r="Q112" s="160"/>
      <c r="R112"/>
      <c r="T112" s="160"/>
      <c r="U112" s="160"/>
      <c r="V112"/>
      <c r="X112" s="160"/>
      <c r="Y112" s="160"/>
      <c r="Z112"/>
      <c r="AB112" s="160"/>
      <c r="AC112" s="160"/>
      <c r="AD112"/>
      <c r="AF112" s="160"/>
      <c r="AG112" s="160"/>
      <c r="AH112"/>
      <c r="AJ112" s="160"/>
      <c r="AK112" s="160"/>
      <c r="AL112"/>
    </row>
    <row r="113" spans="1:38" ht="15.75" thickTop="1" x14ac:dyDescent="0.25">
      <c r="A113" t="s">
        <v>254</v>
      </c>
      <c r="B113" t="s">
        <v>513</v>
      </c>
      <c r="C113" t="s">
        <v>646</v>
      </c>
      <c r="D113" t="s">
        <v>572</v>
      </c>
      <c r="E113">
        <v>27</v>
      </c>
      <c r="F113"/>
      <c r="G113" t="s">
        <v>341</v>
      </c>
      <c r="H113"/>
      <c r="I113"/>
      <c r="J113"/>
      <c r="K113"/>
      <c r="M113"/>
      <c r="N113"/>
      <c r="O113"/>
      <c r="P113" s="160"/>
      <c r="Q113" s="160"/>
      <c r="R113"/>
      <c r="T113" s="160"/>
      <c r="U113" s="160"/>
      <c r="V113"/>
      <c r="X113" s="160"/>
      <c r="Y113" s="160"/>
      <c r="Z113"/>
      <c r="AB113" s="160"/>
      <c r="AC113" s="160"/>
      <c r="AD113"/>
      <c r="AF113" s="160"/>
      <c r="AG113" s="160"/>
      <c r="AH113"/>
      <c r="AJ113" s="160"/>
      <c r="AK113" s="160"/>
      <c r="AL113"/>
    </row>
    <row r="114" spans="1:38" x14ac:dyDescent="0.25">
      <c r="A114" t="s">
        <v>254</v>
      </c>
      <c r="B114" t="s">
        <v>513</v>
      </c>
      <c r="C114" t="s">
        <v>646</v>
      </c>
      <c r="D114" t="s">
        <v>572</v>
      </c>
      <c r="E114">
        <v>27</v>
      </c>
      <c r="F114" t="s">
        <v>1620</v>
      </c>
      <c r="G114" t="s">
        <v>3343</v>
      </c>
      <c r="H114"/>
      <c r="I114"/>
      <c r="J114"/>
      <c r="K114"/>
      <c r="M114"/>
      <c r="N114"/>
      <c r="O114"/>
      <c r="P114" s="160"/>
      <c r="Q114" s="160"/>
      <c r="R114"/>
      <c r="T114" s="160"/>
      <c r="U114" s="160"/>
      <c r="V114"/>
      <c r="X114" s="160"/>
      <c r="Y114" s="160"/>
      <c r="Z114"/>
      <c r="AB114" s="160"/>
      <c r="AC114" s="160"/>
      <c r="AD114"/>
      <c r="AF114" s="160"/>
      <c r="AG114" s="160"/>
      <c r="AH114"/>
      <c r="AJ114" s="160"/>
      <c r="AK114" s="160"/>
      <c r="AL114"/>
    </row>
    <row r="115" spans="1:38" x14ac:dyDescent="0.25">
      <c r="A115" t="s">
        <v>254</v>
      </c>
      <c r="B115" t="s">
        <v>513</v>
      </c>
      <c r="C115" t="s">
        <v>646</v>
      </c>
      <c r="D115" t="s">
        <v>572</v>
      </c>
      <c r="E115">
        <v>27</v>
      </c>
      <c r="F115" t="s">
        <v>1622</v>
      </c>
      <c r="G115" t="s">
        <v>2440</v>
      </c>
      <c r="H115"/>
      <c r="I115"/>
      <c r="J115"/>
      <c r="K115"/>
      <c r="M115"/>
      <c r="N115"/>
      <c r="O115"/>
      <c r="P115" s="160"/>
      <c r="Q115" s="160"/>
      <c r="R115"/>
      <c r="T115" s="160"/>
      <c r="U115" s="160"/>
      <c r="V115"/>
      <c r="X115" s="160"/>
      <c r="Y115" s="160"/>
      <c r="Z115"/>
      <c r="AB115" s="160"/>
      <c r="AC115" s="160"/>
      <c r="AD115"/>
      <c r="AF115" s="160"/>
      <c r="AG115" s="160"/>
      <c r="AH115"/>
      <c r="AJ115" s="160"/>
      <c r="AK115" s="160"/>
      <c r="AL115"/>
    </row>
    <row r="116" spans="1:38" x14ac:dyDescent="0.25">
      <c r="A116" t="s">
        <v>254</v>
      </c>
      <c r="B116" t="s">
        <v>513</v>
      </c>
      <c r="C116" t="s">
        <v>646</v>
      </c>
      <c r="D116" t="s">
        <v>572</v>
      </c>
      <c r="E116">
        <v>27</v>
      </c>
      <c r="F116" t="s">
        <v>1627</v>
      </c>
      <c r="G116" t="s">
        <v>2824</v>
      </c>
      <c r="H116"/>
      <c r="I116"/>
      <c r="J116"/>
      <c r="K116"/>
      <c r="M116"/>
      <c r="N116"/>
      <c r="O116"/>
      <c r="P116" s="160"/>
      <c r="Q116" s="160"/>
      <c r="R116"/>
      <c r="T116" s="160"/>
      <c r="U116" s="160"/>
      <c r="V116"/>
      <c r="X116" s="160"/>
      <c r="Y116" s="160"/>
      <c r="Z116"/>
      <c r="AB116" s="160"/>
      <c r="AC116" s="160"/>
      <c r="AD116"/>
      <c r="AF116" s="160"/>
      <c r="AG116" s="160"/>
      <c r="AH116"/>
      <c r="AJ116" s="160"/>
      <c r="AK116" s="160"/>
      <c r="AL116"/>
    </row>
    <row r="117" spans="1:38" x14ac:dyDescent="0.25">
      <c r="A117" t="s">
        <v>254</v>
      </c>
      <c r="B117" t="s">
        <v>513</v>
      </c>
      <c r="C117" t="s">
        <v>646</v>
      </c>
      <c r="D117" t="s">
        <v>572</v>
      </c>
      <c r="E117">
        <v>27</v>
      </c>
      <c r="F117" t="s">
        <v>3344</v>
      </c>
      <c r="G117" t="s">
        <v>2442</v>
      </c>
      <c r="H117"/>
      <c r="I117"/>
      <c r="J117"/>
      <c r="K117"/>
      <c r="M117"/>
      <c r="N117"/>
      <c r="O117"/>
      <c r="P117" s="160"/>
      <c r="Q117" s="160"/>
      <c r="R117"/>
      <c r="T117" s="160"/>
      <c r="U117" s="160"/>
      <c r="V117"/>
      <c r="X117" s="160"/>
      <c r="Y117" s="160"/>
      <c r="Z117"/>
      <c r="AB117" s="160"/>
      <c r="AC117" s="160"/>
      <c r="AD117"/>
      <c r="AF117" s="160"/>
      <c r="AG117" s="160"/>
      <c r="AH117"/>
      <c r="AJ117" s="160"/>
      <c r="AK117" s="160"/>
      <c r="AL117"/>
    </row>
    <row r="118" spans="1:38" x14ac:dyDescent="0.25">
      <c r="A118" t="s">
        <v>254</v>
      </c>
      <c r="B118" t="s">
        <v>513</v>
      </c>
      <c r="C118" t="s">
        <v>646</v>
      </c>
      <c r="D118" t="s">
        <v>572</v>
      </c>
      <c r="E118">
        <v>27</v>
      </c>
      <c r="F118" t="s">
        <v>3345</v>
      </c>
      <c r="G118" t="s">
        <v>2575</v>
      </c>
      <c r="H118"/>
      <c r="I118"/>
      <c r="J118"/>
      <c r="K118"/>
      <c r="M118"/>
      <c r="N118"/>
      <c r="O118"/>
      <c r="P118" s="160"/>
      <c r="Q118" s="160"/>
      <c r="R118"/>
      <c r="T118" s="160"/>
      <c r="U118" s="160"/>
      <c r="V118"/>
      <c r="X118" s="160"/>
      <c r="Y118" s="160"/>
      <c r="Z118"/>
      <c r="AB118" s="160"/>
      <c r="AC118" s="160"/>
      <c r="AD118"/>
      <c r="AF118" s="160"/>
      <c r="AG118" s="160"/>
      <c r="AH118"/>
      <c r="AJ118" s="160"/>
      <c r="AK118" s="160"/>
      <c r="AL118"/>
    </row>
    <row r="119" spans="1:38" x14ac:dyDescent="0.25">
      <c r="A119" t="s">
        <v>254</v>
      </c>
      <c r="B119" t="s">
        <v>513</v>
      </c>
      <c r="C119" t="s">
        <v>646</v>
      </c>
      <c r="D119" t="s">
        <v>572</v>
      </c>
      <c r="E119">
        <v>27</v>
      </c>
      <c r="F119" t="s">
        <v>3346</v>
      </c>
      <c r="G119" t="s">
        <v>2965</v>
      </c>
      <c r="H119"/>
      <c r="I119"/>
      <c r="J119"/>
      <c r="K119"/>
      <c r="M119"/>
      <c r="N119"/>
      <c r="O119"/>
      <c r="P119" s="160"/>
      <c r="Q119" s="160"/>
      <c r="R119"/>
      <c r="T119" s="160"/>
      <c r="U119" s="160"/>
      <c r="V119"/>
      <c r="X119" s="160"/>
      <c r="Y119" s="160"/>
      <c r="Z119"/>
      <c r="AB119" s="160"/>
      <c r="AC119" s="160"/>
      <c r="AD119"/>
      <c r="AF119" s="160"/>
      <c r="AG119" s="160"/>
      <c r="AH119"/>
      <c r="AJ119" s="160"/>
      <c r="AK119" s="160"/>
      <c r="AL119"/>
    </row>
    <row r="120" spans="1:38" x14ac:dyDescent="0.25">
      <c r="A120" t="s">
        <v>254</v>
      </c>
      <c r="B120" t="s">
        <v>513</v>
      </c>
      <c r="C120" t="s">
        <v>646</v>
      </c>
      <c r="D120" t="s">
        <v>572</v>
      </c>
      <c r="E120">
        <v>27</v>
      </c>
      <c r="F120" t="s">
        <v>3347</v>
      </c>
      <c r="G120" t="s">
        <v>3348</v>
      </c>
      <c r="H120"/>
      <c r="I120"/>
      <c r="J120"/>
      <c r="K120"/>
      <c r="M120"/>
      <c r="N120"/>
      <c r="O120"/>
      <c r="P120" s="160"/>
      <c r="Q120" s="160"/>
      <c r="R120"/>
      <c r="T120" s="160"/>
      <c r="U120" s="160"/>
      <c r="V120"/>
      <c r="X120" s="160"/>
      <c r="Y120" s="160"/>
      <c r="Z120"/>
      <c r="AB120" s="160"/>
      <c r="AC120" s="160"/>
      <c r="AD120"/>
      <c r="AF120" s="160"/>
      <c r="AG120" s="160"/>
      <c r="AH120"/>
      <c r="AJ120" s="160"/>
      <c r="AK120" s="160"/>
      <c r="AL120"/>
    </row>
    <row r="121" spans="1:38" x14ac:dyDescent="0.25">
      <c r="A121" t="s">
        <v>254</v>
      </c>
      <c r="B121" t="s">
        <v>513</v>
      </c>
      <c r="C121" t="s">
        <v>646</v>
      </c>
      <c r="D121" t="s">
        <v>572</v>
      </c>
      <c r="E121">
        <v>28</v>
      </c>
      <c r="F121"/>
      <c r="G121" t="s">
        <v>85</v>
      </c>
      <c r="H121"/>
      <c r="I121"/>
      <c r="J121"/>
      <c r="K121"/>
      <c r="M121"/>
      <c r="N121"/>
      <c r="O121"/>
      <c r="P121" s="160"/>
      <c r="Q121" s="160"/>
      <c r="R121"/>
      <c r="T121" s="160"/>
      <c r="U121" s="160"/>
      <c r="V121"/>
      <c r="X121" s="160"/>
      <c r="Y121" s="160"/>
      <c r="Z121"/>
      <c r="AB121" s="160"/>
      <c r="AC121" s="160"/>
      <c r="AD121"/>
      <c r="AF121" s="160"/>
      <c r="AG121" s="160"/>
      <c r="AH121"/>
      <c r="AJ121" s="160"/>
      <c r="AK121" s="160"/>
      <c r="AL121"/>
    </row>
    <row r="122" spans="1:38" x14ac:dyDescent="0.25">
      <c r="A122" t="s">
        <v>254</v>
      </c>
      <c r="B122" t="s">
        <v>513</v>
      </c>
      <c r="C122" t="s">
        <v>646</v>
      </c>
      <c r="D122" t="s">
        <v>572</v>
      </c>
      <c r="E122">
        <v>28</v>
      </c>
      <c r="F122" t="s">
        <v>1629</v>
      </c>
      <c r="G122" t="s">
        <v>3349</v>
      </c>
      <c r="H122"/>
      <c r="I122"/>
      <c r="J122"/>
      <c r="K122"/>
      <c r="M122"/>
      <c r="N122"/>
      <c r="O122"/>
      <c r="P122" s="160"/>
      <c r="Q122" s="160"/>
      <c r="R122"/>
      <c r="T122" s="160"/>
      <c r="U122" s="160"/>
      <c r="V122"/>
      <c r="X122" s="160"/>
      <c r="Y122" s="160"/>
      <c r="Z122"/>
      <c r="AB122" s="160"/>
      <c r="AC122" s="160"/>
      <c r="AD122"/>
      <c r="AF122" s="160"/>
      <c r="AG122" s="160"/>
      <c r="AH122"/>
      <c r="AJ122" s="160"/>
      <c r="AK122" s="160"/>
      <c r="AL122"/>
    </row>
    <row r="123" spans="1:38" x14ac:dyDescent="0.25">
      <c r="A123" t="s">
        <v>254</v>
      </c>
      <c r="B123" t="s">
        <v>513</v>
      </c>
      <c r="C123" t="s">
        <v>646</v>
      </c>
      <c r="D123" t="s">
        <v>572</v>
      </c>
      <c r="E123">
        <v>28</v>
      </c>
      <c r="F123" t="s">
        <v>1634</v>
      </c>
      <c r="G123" t="s">
        <v>2967</v>
      </c>
      <c r="H123"/>
      <c r="I123"/>
      <c r="J123"/>
      <c r="K123"/>
      <c r="M123"/>
      <c r="N123"/>
      <c r="O123"/>
      <c r="P123" s="160"/>
      <c r="Q123" s="160"/>
      <c r="R123"/>
      <c r="T123" s="160"/>
      <c r="U123" s="160"/>
      <c r="V123"/>
      <c r="X123" s="160"/>
      <c r="Y123" s="160"/>
      <c r="Z123"/>
      <c r="AB123" s="160"/>
      <c r="AC123" s="160"/>
      <c r="AD123"/>
      <c r="AF123" s="160"/>
      <c r="AG123" s="160"/>
      <c r="AH123"/>
      <c r="AJ123" s="160"/>
      <c r="AK123" s="160"/>
      <c r="AL123"/>
    </row>
    <row r="124" spans="1:38" x14ac:dyDescent="0.25">
      <c r="A124" t="s">
        <v>254</v>
      </c>
      <c r="B124" t="s">
        <v>513</v>
      </c>
      <c r="C124" t="s">
        <v>646</v>
      </c>
      <c r="D124" t="s">
        <v>572</v>
      </c>
      <c r="E124">
        <v>29</v>
      </c>
      <c r="F124">
        <v>29</v>
      </c>
      <c r="G124" t="s">
        <v>720</v>
      </c>
      <c r="H124"/>
      <c r="I124"/>
      <c r="J124"/>
      <c r="K124"/>
      <c r="M124"/>
      <c r="N124"/>
      <c r="O124"/>
      <c r="P124" s="160"/>
      <c r="Q124" s="160"/>
      <c r="R124"/>
      <c r="T124" s="160"/>
      <c r="U124" s="160"/>
      <c r="V124"/>
      <c r="X124" s="160"/>
      <c r="Y124" s="160"/>
      <c r="Z124"/>
      <c r="AB124" s="160"/>
      <c r="AC124" s="160"/>
      <c r="AD124"/>
      <c r="AF124" s="160"/>
      <c r="AG124" s="160"/>
      <c r="AH124"/>
      <c r="AJ124" s="160"/>
      <c r="AK124" s="160"/>
      <c r="AL124"/>
    </row>
    <row r="125" spans="1:38" x14ac:dyDescent="0.25">
      <c r="A125" t="s">
        <v>254</v>
      </c>
      <c r="B125" t="s">
        <v>513</v>
      </c>
      <c r="C125" t="s">
        <v>692</v>
      </c>
      <c r="D125" t="s">
        <v>572</v>
      </c>
      <c r="E125">
        <v>30</v>
      </c>
      <c r="F125"/>
      <c r="G125" t="s">
        <v>649</v>
      </c>
      <c r="H125"/>
      <c r="I125"/>
      <c r="J125"/>
      <c r="K125"/>
      <c r="M125"/>
      <c r="N125"/>
      <c r="O125"/>
      <c r="P125" s="160"/>
      <c r="Q125" s="160"/>
      <c r="R125"/>
      <c r="T125" s="160"/>
      <c r="U125" s="160"/>
      <c r="V125"/>
      <c r="X125" s="160"/>
      <c r="Y125" s="160"/>
      <c r="Z125"/>
      <c r="AB125" s="160"/>
      <c r="AC125" s="160"/>
      <c r="AD125"/>
      <c r="AF125" s="160"/>
      <c r="AG125" s="160"/>
      <c r="AH125"/>
      <c r="AJ125" s="160"/>
      <c r="AK125" s="160"/>
      <c r="AL125"/>
    </row>
    <row r="126" spans="1:38" x14ac:dyDescent="0.25">
      <c r="H126">
        <f>COUNTA(H10:H125)</f>
        <v>0</v>
      </c>
      <c r="I126">
        <f t="shared" ref="I126:J126" si="7">COUNTA(I10:I125)</f>
        <v>0</v>
      </c>
      <c r="J126">
        <f t="shared" si="7"/>
        <v>0</v>
      </c>
    </row>
    <row r="127" spans="1:38" ht="35.25" customHeight="1" x14ac:dyDescent="0.25">
      <c r="A127" s="161" t="s">
        <v>4145</v>
      </c>
      <c r="B127" s="160"/>
      <c r="C127" s="160"/>
      <c r="D127" s="160"/>
      <c r="E127" s="160"/>
    </row>
    <row r="128" spans="1:38" ht="45" x14ac:dyDescent="0.25">
      <c r="A128" s="52" t="s">
        <v>3</v>
      </c>
      <c r="B128" s="52" t="s">
        <v>4112</v>
      </c>
      <c r="C128" s="52" t="s">
        <v>4113</v>
      </c>
      <c r="D128" s="52" t="s">
        <v>4114</v>
      </c>
      <c r="E128" s="52" t="s">
        <v>4115</v>
      </c>
    </row>
    <row r="129" spans="1:5" x14ac:dyDescent="0.25">
      <c r="A129" s="54" t="s">
        <v>0</v>
      </c>
      <c r="B129" s="53">
        <f>COUNTIFS($A$10:$A$125,$A129,H$10:H$125,"&lt;&gt;")</f>
        <v>0</v>
      </c>
      <c r="C129" s="53">
        <f t="shared" ref="C129:D129" si="8">COUNTIFS($A$10:$A$125,$A129,I$10:I$125,"&lt;&gt;")</f>
        <v>0</v>
      </c>
      <c r="D129" s="53">
        <f t="shared" si="8"/>
        <v>0</v>
      </c>
      <c r="E129" s="57" t="str">
        <f>IFERROR(B129/(B129+C129),"")</f>
        <v/>
      </c>
    </row>
    <row r="130" spans="1:5" x14ac:dyDescent="0.25">
      <c r="A130" s="54" t="s">
        <v>24</v>
      </c>
      <c r="B130" s="53">
        <f t="shared" ref="B130:B134" si="9">COUNTIFS($A$10:$A$125,$A130,H$10:H$125,"&lt;&gt;")</f>
        <v>0</v>
      </c>
      <c r="C130" s="53">
        <f t="shared" ref="C130:C134" si="10">COUNTIFS($A$10:$A$125,$A130,I$10:I$125,"&lt;&gt;")</f>
        <v>0</v>
      </c>
      <c r="D130" s="53">
        <f t="shared" ref="D130:D134" si="11">COUNTIFS($A$10:$A$125,$A130,J$10:J$125,"&lt;&gt;")</f>
        <v>0</v>
      </c>
      <c r="E130" s="57" t="str">
        <f t="shared" ref="E130:E136" si="12">IFERROR(B130/(B130+C130),"")</f>
        <v/>
      </c>
    </row>
    <row r="131" spans="1:5" x14ac:dyDescent="0.25">
      <c r="A131" s="54" t="s">
        <v>125</v>
      </c>
      <c r="B131" s="53">
        <f t="shared" si="9"/>
        <v>0</v>
      </c>
      <c r="C131" s="53">
        <f t="shared" si="10"/>
        <v>0</v>
      </c>
      <c r="D131" s="53">
        <f t="shared" si="11"/>
        <v>0</v>
      </c>
      <c r="E131" s="57" t="str">
        <f t="shared" si="12"/>
        <v/>
      </c>
    </row>
    <row r="132" spans="1:5" ht="30" x14ac:dyDescent="0.25">
      <c r="A132" s="54" t="s">
        <v>167</v>
      </c>
      <c r="B132" s="53">
        <f t="shared" si="9"/>
        <v>0</v>
      </c>
      <c r="C132" s="53">
        <f t="shared" si="10"/>
        <v>0</v>
      </c>
      <c r="D132" s="53">
        <f t="shared" si="11"/>
        <v>0</v>
      </c>
      <c r="E132" s="57" t="str">
        <f t="shared" si="12"/>
        <v/>
      </c>
    </row>
    <row r="133" spans="1:5" ht="30" x14ac:dyDescent="0.25">
      <c r="A133" s="54" t="s">
        <v>189</v>
      </c>
      <c r="B133" s="53">
        <f t="shared" si="9"/>
        <v>0</v>
      </c>
      <c r="C133" s="53">
        <f t="shared" si="10"/>
        <v>0</v>
      </c>
      <c r="D133" s="53">
        <f t="shared" si="11"/>
        <v>0</v>
      </c>
      <c r="E133" s="57" t="str">
        <f t="shared" si="12"/>
        <v/>
      </c>
    </row>
    <row r="134" spans="1:5" ht="30" x14ac:dyDescent="0.25">
      <c r="A134" s="54" t="s">
        <v>363</v>
      </c>
      <c r="B134" s="53">
        <f t="shared" si="9"/>
        <v>0</v>
      </c>
      <c r="C134" s="53">
        <f t="shared" si="10"/>
        <v>0</v>
      </c>
      <c r="D134" s="53">
        <f t="shared" si="11"/>
        <v>0</v>
      </c>
      <c r="E134" s="57" t="str">
        <f t="shared" si="12"/>
        <v/>
      </c>
    </row>
    <row r="135" spans="1:5" x14ac:dyDescent="0.25">
      <c r="A135" s="54" t="s">
        <v>254</v>
      </c>
      <c r="B135" s="53">
        <f t="shared" ref="B135" si="13">COUNTIFS($A$10:$A$125,$A135,H$10:H$125,"&lt;&gt;")</f>
        <v>0</v>
      </c>
      <c r="C135" s="53">
        <f t="shared" ref="C135" si="14">COUNTIFS($A$10:$A$125,$A135,I$10:I$125,"&lt;&gt;")</f>
        <v>0</v>
      </c>
      <c r="D135" s="53">
        <f t="shared" ref="D135" si="15">COUNTIFS($A$10:$A$125,$A135,J$10:J$125,"&lt;&gt;")</f>
        <v>0</v>
      </c>
      <c r="E135" s="57" t="str">
        <f t="shared" si="12"/>
        <v/>
      </c>
    </row>
    <row r="136" spans="1:5" x14ac:dyDescent="0.25">
      <c r="A136" s="56" t="s">
        <v>1456</v>
      </c>
      <c r="B136" s="55">
        <f>SUM(B129:B135)</f>
        <v>0</v>
      </c>
      <c r="C136" s="55">
        <f t="shared" ref="C136:D136" si="16">SUM(C129:C135)</f>
        <v>0</v>
      </c>
      <c r="D136" s="55">
        <f t="shared" si="16"/>
        <v>0</v>
      </c>
      <c r="E136" s="58" t="str">
        <f t="shared" si="12"/>
        <v/>
      </c>
    </row>
  </sheetData>
  <mergeCells count="718">
    <mergeCell ref="A127:E127"/>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 ref="AJ99:AK99"/>
    <mergeCell ref="P100:Q100"/>
    <mergeCell ref="T100:U100"/>
    <mergeCell ref="X100:Y100"/>
    <mergeCell ref="AB100:AC100"/>
    <mergeCell ref="AF100:AG100"/>
    <mergeCell ref="AJ100:AK100"/>
    <mergeCell ref="P99:Q99"/>
    <mergeCell ref="T99:U99"/>
    <mergeCell ref="X99:Y99"/>
    <mergeCell ref="AB99:AC99"/>
    <mergeCell ref="AF99:AG99"/>
    <mergeCell ref="AJ101:AK101"/>
    <mergeCell ref="P102:Q102"/>
    <mergeCell ref="T102:U102"/>
    <mergeCell ref="X102:Y102"/>
    <mergeCell ref="AB102:AC102"/>
    <mergeCell ref="AF102:AG102"/>
    <mergeCell ref="AJ102:AK102"/>
    <mergeCell ref="P101:Q101"/>
    <mergeCell ref="T101:U101"/>
    <mergeCell ref="X101:Y101"/>
    <mergeCell ref="AB101:AC101"/>
    <mergeCell ref="AF101:AG101"/>
    <mergeCell ref="AJ103:AK103"/>
    <mergeCell ref="P104:Q104"/>
    <mergeCell ref="T104:U104"/>
    <mergeCell ref="X104:Y104"/>
    <mergeCell ref="AB104:AC104"/>
    <mergeCell ref="AF104:AG104"/>
    <mergeCell ref="AJ104:AK104"/>
    <mergeCell ref="P103:Q103"/>
    <mergeCell ref="T103:U103"/>
    <mergeCell ref="X103:Y103"/>
    <mergeCell ref="AB103:AC103"/>
    <mergeCell ref="AF103:AG103"/>
    <mergeCell ref="AJ105:AK105"/>
    <mergeCell ref="P106:Q106"/>
    <mergeCell ref="T106:U106"/>
    <mergeCell ref="X106:Y106"/>
    <mergeCell ref="AB106:AC106"/>
    <mergeCell ref="AF106:AG106"/>
    <mergeCell ref="AJ106:AK106"/>
    <mergeCell ref="P105:Q105"/>
    <mergeCell ref="T105:U105"/>
    <mergeCell ref="X105:Y105"/>
    <mergeCell ref="AB105:AC105"/>
    <mergeCell ref="AF105:AG105"/>
    <mergeCell ref="AJ107:AK107"/>
    <mergeCell ref="P108:Q108"/>
    <mergeCell ref="T108:U108"/>
    <mergeCell ref="X108:Y108"/>
    <mergeCell ref="AB108:AC108"/>
    <mergeCell ref="AF108:AG108"/>
    <mergeCell ref="AJ108:AK108"/>
    <mergeCell ref="P107:Q107"/>
    <mergeCell ref="T107:U107"/>
    <mergeCell ref="X107:Y107"/>
    <mergeCell ref="AB107:AC107"/>
    <mergeCell ref="AF107:AG107"/>
    <mergeCell ref="AJ109:AK109"/>
    <mergeCell ref="P110:Q110"/>
    <mergeCell ref="T110:U110"/>
    <mergeCell ref="X110:Y110"/>
    <mergeCell ref="AB110:AC110"/>
    <mergeCell ref="AF110:AG110"/>
    <mergeCell ref="AJ110:AK110"/>
    <mergeCell ref="P109:Q109"/>
    <mergeCell ref="T109:U109"/>
    <mergeCell ref="X109:Y109"/>
    <mergeCell ref="AB109:AC109"/>
    <mergeCell ref="AF109:AG109"/>
    <mergeCell ref="AJ111:AK111"/>
    <mergeCell ref="P112:Q112"/>
    <mergeCell ref="T112:U112"/>
    <mergeCell ref="X112:Y112"/>
    <mergeCell ref="AB112:AC112"/>
    <mergeCell ref="AF112:AG112"/>
    <mergeCell ref="AJ112:AK112"/>
    <mergeCell ref="P111:Q111"/>
    <mergeCell ref="T111:U111"/>
    <mergeCell ref="X111:Y111"/>
    <mergeCell ref="AB111:AC111"/>
    <mergeCell ref="AF111:AG111"/>
    <mergeCell ref="AJ113:AK113"/>
    <mergeCell ref="P114:Q114"/>
    <mergeCell ref="T114:U114"/>
    <mergeCell ref="X114:Y114"/>
    <mergeCell ref="AB114:AC114"/>
    <mergeCell ref="AF114:AG114"/>
    <mergeCell ref="AJ114:AK114"/>
    <mergeCell ref="P113:Q113"/>
    <mergeCell ref="T113:U113"/>
    <mergeCell ref="X113:Y113"/>
    <mergeCell ref="AB113:AC113"/>
    <mergeCell ref="AF113:AG113"/>
    <mergeCell ref="AJ115:AK115"/>
    <mergeCell ref="P116:Q116"/>
    <mergeCell ref="T116:U116"/>
    <mergeCell ref="X116:Y116"/>
    <mergeCell ref="AB116:AC116"/>
    <mergeCell ref="AF116:AG116"/>
    <mergeCell ref="AJ116:AK116"/>
    <mergeCell ref="P115:Q115"/>
    <mergeCell ref="T115:U115"/>
    <mergeCell ref="X115:Y115"/>
    <mergeCell ref="AB115:AC115"/>
    <mergeCell ref="AF115:AG115"/>
    <mergeCell ref="AJ117:AK117"/>
    <mergeCell ref="P118:Q118"/>
    <mergeCell ref="T118:U118"/>
    <mergeCell ref="X118:Y118"/>
    <mergeCell ref="AB118:AC118"/>
    <mergeCell ref="AF118:AG118"/>
    <mergeCell ref="AJ118:AK118"/>
    <mergeCell ref="P117:Q117"/>
    <mergeCell ref="T117:U117"/>
    <mergeCell ref="X117:Y117"/>
    <mergeCell ref="AB117:AC117"/>
    <mergeCell ref="AF117:AG117"/>
    <mergeCell ref="AJ119:AK119"/>
    <mergeCell ref="P120:Q120"/>
    <mergeCell ref="T120:U120"/>
    <mergeCell ref="X120:Y120"/>
    <mergeCell ref="AB120:AC120"/>
    <mergeCell ref="AF120:AG120"/>
    <mergeCell ref="AJ120:AK120"/>
    <mergeCell ref="P119:Q119"/>
    <mergeCell ref="T119:U119"/>
    <mergeCell ref="X119:Y119"/>
    <mergeCell ref="AB119:AC119"/>
    <mergeCell ref="AF119:AG119"/>
    <mergeCell ref="AJ121:AK121"/>
    <mergeCell ref="P122:Q122"/>
    <mergeCell ref="T122:U122"/>
    <mergeCell ref="X122:Y122"/>
    <mergeCell ref="AB122:AC122"/>
    <mergeCell ref="AF122:AG122"/>
    <mergeCell ref="AJ122:AK122"/>
    <mergeCell ref="P121:Q121"/>
    <mergeCell ref="T121:U121"/>
    <mergeCell ref="X121:Y121"/>
    <mergeCell ref="AB121:AC121"/>
    <mergeCell ref="AF121:AG121"/>
    <mergeCell ref="AJ125:AK125"/>
    <mergeCell ref="P125:Q125"/>
    <mergeCell ref="T125:U125"/>
    <mergeCell ref="X125:Y125"/>
    <mergeCell ref="AB125:AC125"/>
    <mergeCell ref="AF125:AG125"/>
    <mergeCell ref="AJ123:AK123"/>
    <mergeCell ref="P124:Q124"/>
    <mergeCell ref="T124:U124"/>
    <mergeCell ref="X124:Y124"/>
    <mergeCell ref="AB124:AC124"/>
    <mergeCell ref="AF124:AG124"/>
    <mergeCell ref="AJ124:AK124"/>
    <mergeCell ref="P123:Q123"/>
    <mergeCell ref="T123:U123"/>
    <mergeCell ref="X123:Y123"/>
    <mergeCell ref="AB123:AC123"/>
    <mergeCell ref="AF123:AG123"/>
  </mergeCells>
  <conditionalFormatting sqref="G2:I8">
    <cfRule type="duplicateValues" dxfId="297" priority="30"/>
  </conditionalFormatting>
  <conditionalFormatting sqref="H10:J125">
    <cfRule type="duplicateValues" dxfId="296" priority="27"/>
  </conditionalFormatting>
  <conditionalFormatting sqref="T10:V125 X10:Z125 AB10:AD125 AF10:AH125 AJ10:AL125 M10:R125">
    <cfRule type="expression" dxfId="295" priority="1">
      <formula>$J10&lt;&gt;""</formula>
    </cfRule>
    <cfRule type="expression" dxfId="294" priority="2">
      <formula>$H10&lt;&gt;""</formula>
    </cfRule>
  </conditionalFormatting>
  <conditionalFormatting sqref="R10:R125">
    <cfRule type="cellIs" dxfId="293" priority="23" operator="equal">
      <formula>"CERRADA"</formula>
    </cfRule>
    <cfRule type="cellIs" dxfId="292" priority="24" operator="equal">
      <formula>"CANCELADA"</formula>
    </cfRule>
    <cfRule type="cellIs" dxfId="291" priority="25" operator="equal">
      <formula>"EN EJECUCION"</formula>
    </cfRule>
    <cfRule type="cellIs" dxfId="290" priority="26" operator="equal">
      <formula>"SIN INICIAR"</formula>
    </cfRule>
  </conditionalFormatting>
  <conditionalFormatting sqref="V10:V125">
    <cfRule type="cellIs" dxfId="289" priority="19" operator="equal">
      <formula>"CERRADA"</formula>
    </cfRule>
    <cfRule type="cellIs" dxfId="288" priority="20" operator="equal">
      <formula>"CANCELADA"</formula>
    </cfRule>
    <cfRule type="cellIs" dxfId="287" priority="21" operator="equal">
      <formula>"EN EJECUCION"</formula>
    </cfRule>
    <cfRule type="cellIs" dxfId="286" priority="22" operator="equal">
      <formula>"SIN INICIAR"</formula>
    </cfRule>
  </conditionalFormatting>
  <conditionalFormatting sqref="Z10:Z125">
    <cfRule type="cellIs" dxfId="285" priority="15" operator="equal">
      <formula>"CERRADA"</formula>
    </cfRule>
    <cfRule type="cellIs" dxfId="284" priority="16" operator="equal">
      <formula>"CANCELADA"</formula>
    </cfRule>
    <cfRule type="cellIs" dxfId="283" priority="17" operator="equal">
      <formula>"EN EJECUCION"</formula>
    </cfRule>
    <cfRule type="cellIs" dxfId="282" priority="18" operator="equal">
      <formula>"SIN INICIAR"</formula>
    </cfRule>
  </conditionalFormatting>
  <conditionalFormatting sqref="AD10:AD125">
    <cfRule type="cellIs" dxfId="281" priority="11" operator="equal">
      <formula>"CERRADA"</formula>
    </cfRule>
    <cfRule type="cellIs" dxfId="280" priority="12" operator="equal">
      <formula>"CANCELADA"</formula>
    </cfRule>
    <cfRule type="cellIs" dxfId="279" priority="13" operator="equal">
      <formula>"EN EJECUCION"</formula>
    </cfRule>
    <cfRule type="cellIs" dxfId="278" priority="14" operator="equal">
      <formula>"SIN INICIAR"</formula>
    </cfRule>
  </conditionalFormatting>
  <conditionalFormatting sqref="AH10:AH125">
    <cfRule type="cellIs" dxfId="277" priority="7" operator="equal">
      <formula>"CERRADA"</formula>
    </cfRule>
    <cfRule type="cellIs" dxfId="276" priority="8" operator="equal">
      <formula>"CANCELADA"</formula>
    </cfRule>
    <cfRule type="cellIs" dxfId="275" priority="9" operator="equal">
      <formula>"EN EJECUCION"</formula>
    </cfRule>
    <cfRule type="cellIs" dxfId="274" priority="10" operator="equal">
      <formula>"SIN INICIAR"</formula>
    </cfRule>
  </conditionalFormatting>
  <conditionalFormatting sqref="AL10:AL125">
    <cfRule type="cellIs" dxfId="273" priority="3" operator="equal">
      <formula>"CERRADA"</formula>
    </cfRule>
    <cfRule type="cellIs" dxfId="272" priority="4" operator="equal">
      <formula>"CANCELADA"</formula>
    </cfRule>
    <cfRule type="cellIs" dxfId="271" priority="5" operator="equal">
      <formula>"EN EJECUCION"</formula>
    </cfRule>
    <cfRule type="cellIs" dxfId="270" priority="6" operator="equal">
      <formula>"SIN INICIAR"</formula>
    </cfRule>
  </conditionalFormatting>
  <dataValidations disablePrompts="1" count="1">
    <dataValidation type="list" allowBlank="1" showInputMessage="1" showErrorMessage="1" sqref="AD10:AD125 Z10:Z125 V10:V125 R10:R125 AH10:AH125 AL10:AL125" xr:uid="{00000000-0002-0000-1E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Hoja33">
    <tabColor rgb="FF7030A0"/>
    <pageSetUpPr fitToPage="1"/>
  </sheetPr>
  <dimension ref="A1:AL107"/>
  <sheetViews>
    <sheetView showGridLines="0" zoomScale="85" zoomScaleNormal="85" zoomScaleSheetLayoutView="90" workbookViewId="0">
      <selection activeCell="E10" sqref="E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0.7109375" style="51" customWidth="1"/>
    <col min="12" max="12" width="3.140625" style="48" customWidth="1"/>
    <col min="13" max="14" width="36" style="48" customWidth="1"/>
    <col min="15" max="15" width="26.140625" style="48" customWidth="1"/>
    <col min="16" max="18" width="19.42578125" style="48" customWidth="1"/>
    <col min="19" max="19" width="2.140625" style="48" customWidth="1"/>
    <col min="20" max="22" width="19.42578125" style="48" customWidth="1"/>
    <col min="23" max="23" width="2.42578125" style="48" customWidth="1"/>
    <col min="24" max="26" width="19.42578125" style="48" customWidth="1"/>
    <col min="27" max="27" width="2.42578125" style="48" customWidth="1"/>
    <col min="28" max="30" width="19.42578125" style="48" customWidth="1"/>
    <col min="31" max="31" width="2.28515625" style="48" customWidth="1"/>
    <col min="32" max="34" width="19.42578125" style="48" customWidth="1"/>
    <col min="35" max="35" width="2.28515625" style="48" customWidth="1"/>
    <col min="36" max="38" width="19.42578125" style="48" customWidth="1"/>
    <col min="39" max="16384" width="11.42578125" style="48"/>
  </cols>
  <sheetData>
    <row r="1" spans="1:38" ht="56.25" customHeight="1" x14ac:dyDescent="0.25">
      <c r="B1" s="160" t="s">
        <v>1418</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8"/>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COUNTA(H10:H96)</f>
        <v>0</v>
      </c>
      <c r="D4">
        <f t="shared" ref="D4:E4" si="6">COUNTA(I10:I96)</f>
        <v>0</v>
      </c>
      <c r="E4">
        <f t="shared" si="6"/>
        <v>0</v>
      </c>
      <c r="F4"/>
      <c r="H4" s="51"/>
      <c r="J4" s="48"/>
      <c r="K4" s="48"/>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8"/>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506</v>
      </c>
      <c r="C10" t="s">
        <v>386</v>
      </c>
      <c r="D10" t="s">
        <v>573</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506</v>
      </c>
      <c r="C11" t="s">
        <v>386</v>
      </c>
      <c r="D11" t="s">
        <v>573</v>
      </c>
      <c r="E11">
        <v>1</v>
      </c>
      <c r="F11" t="s">
        <v>1778</v>
      </c>
      <c r="G11" t="s">
        <v>3350</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506</v>
      </c>
      <c r="C12" t="s">
        <v>386</v>
      </c>
      <c r="D12" t="s">
        <v>573</v>
      </c>
      <c r="E12">
        <v>1</v>
      </c>
      <c r="F12" t="s">
        <v>1780</v>
      </c>
      <c r="G12" t="s">
        <v>2974</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506</v>
      </c>
      <c r="C13" t="s">
        <v>386</v>
      </c>
      <c r="D13" t="s">
        <v>573</v>
      </c>
      <c r="E13">
        <v>1</v>
      </c>
      <c r="F13" t="s">
        <v>1782</v>
      </c>
      <c r="G13" t="s">
        <v>2826</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506</v>
      </c>
      <c r="C14" t="s">
        <v>386</v>
      </c>
      <c r="D14" t="s">
        <v>573</v>
      </c>
      <c r="E14">
        <v>2</v>
      </c>
      <c r="F14"/>
      <c r="G14" t="s">
        <v>85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506</v>
      </c>
      <c r="C15" t="s">
        <v>386</v>
      </c>
      <c r="D15" t="s">
        <v>573</v>
      </c>
      <c r="E15">
        <v>2</v>
      </c>
      <c r="F15" t="s">
        <v>1790</v>
      </c>
      <c r="G15" t="s">
        <v>3351</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506</v>
      </c>
      <c r="C16" t="s">
        <v>386</v>
      </c>
      <c r="D16" t="s">
        <v>573</v>
      </c>
      <c r="E16">
        <v>2</v>
      </c>
      <c r="F16" t="s">
        <v>1792</v>
      </c>
      <c r="G16" t="s">
        <v>3352</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506</v>
      </c>
      <c r="C17" t="s">
        <v>386</v>
      </c>
      <c r="D17" t="s">
        <v>573</v>
      </c>
      <c r="E17">
        <v>2</v>
      </c>
      <c r="F17" t="s">
        <v>1854</v>
      </c>
      <c r="G17" t="s">
        <v>3353</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506</v>
      </c>
      <c r="C18" t="s">
        <v>386</v>
      </c>
      <c r="D18" t="s">
        <v>573</v>
      </c>
      <c r="E18">
        <v>3</v>
      </c>
      <c r="F18"/>
      <c r="G18" t="s">
        <v>722</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506</v>
      </c>
      <c r="C19" t="s">
        <v>121</v>
      </c>
      <c r="D19" t="s">
        <v>573</v>
      </c>
      <c r="E19">
        <v>4</v>
      </c>
      <c r="F19"/>
      <c r="G19" t="s">
        <v>308</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506</v>
      </c>
      <c r="C20" t="s">
        <v>121</v>
      </c>
      <c r="D20" t="s">
        <v>573</v>
      </c>
      <c r="E20">
        <v>5</v>
      </c>
      <c r="F20"/>
      <c r="G20" t="s">
        <v>723</v>
      </c>
      <c r="H20"/>
      <c r="I20"/>
      <c r="J20"/>
      <c r="K20"/>
      <c r="M20"/>
      <c r="N20"/>
      <c r="O20"/>
      <c r="P20" s="160"/>
      <c r="Q20" s="160"/>
      <c r="R20"/>
      <c r="T20" s="160"/>
      <c r="U20" s="160"/>
      <c r="V20"/>
      <c r="X20" s="160"/>
      <c r="Y20" s="160"/>
      <c r="Z20"/>
      <c r="AB20" s="160"/>
      <c r="AC20" s="160"/>
      <c r="AD20"/>
      <c r="AF20" s="160"/>
      <c r="AG20" s="160"/>
      <c r="AH20"/>
      <c r="AJ20" s="160"/>
      <c r="AK20" s="160"/>
      <c r="AL20"/>
    </row>
    <row r="21" spans="1:38" ht="15.75" thickBot="1" x14ac:dyDescent="0.3">
      <c r="A21" t="s">
        <v>0</v>
      </c>
      <c r="B21" t="s">
        <v>506</v>
      </c>
      <c r="C21" t="s">
        <v>121</v>
      </c>
      <c r="D21" t="s">
        <v>573</v>
      </c>
      <c r="E21">
        <v>6</v>
      </c>
      <c r="F21"/>
      <c r="G21" t="s">
        <v>724</v>
      </c>
      <c r="H21"/>
      <c r="I21"/>
      <c r="J21"/>
      <c r="K21"/>
      <c r="M21"/>
      <c r="N21"/>
      <c r="O21"/>
      <c r="P21" s="160"/>
      <c r="Q21" s="160"/>
      <c r="R21"/>
      <c r="T21" s="160"/>
      <c r="U21" s="160"/>
      <c r="V21"/>
      <c r="X21" s="160"/>
      <c r="Y21" s="160"/>
      <c r="Z21"/>
      <c r="AB21" s="160"/>
      <c r="AC21" s="160"/>
      <c r="AD21"/>
      <c r="AF21" s="160"/>
      <c r="AG21" s="160"/>
      <c r="AH21"/>
      <c r="AJ21" s="160"/>
      <c r="AK21" s="160"/>
      <c r="AL21"/>
    </row>
    <row r="22" spans="1:38" ht="15.75" thickTop="1" x14ac:dyDescent="0.25">
      <c r="A22" t="s">
        <v>24</v>
      </c>
      <c r="B22" t="s">
        <v>506</v>
      </c>
      <c r="C22" t="s">
        <v>507</v>
      </c>
      <c r="D22" t="s">
        <v>573</v>
      </c>
      <c r="E22">
        <v>7</v>
      </c>
      <c r="F22"/>
      <c r="G22" t="s">
        <v>341</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506</v>
      </c>
      <c r="C23" t="s">
        <v>507</v>
      </c>
      <c r="D23" t="s">
        <v>573</v>
      </c>
      <c r="E23">
        <v>7</v>
      </c>
      <c r="F23" t="s">
        <v>2176</v>
      </c>
      <c r="G23" t="s">
        <v>3060</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506</v>
      </c>
      <c r="C24" t="s">
        <v>507</v>
      </c>
      <c r="D24" t="s">
        <v>573</v>
      </c>
      <c r="E24">
        <v>7</v>
      </c>
      <c r="F24" t="s">
        <v>2178</v>
      </c>
      <c r="G24" t="s">
        <v>2346</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506</v>
      </c>
      <c r="C25" t="s">
        <v>507</v>
      </c>
      <c r="D25" t="s">
        <v>573</v>
      </c>
      <c r="E25">
        <v>7</v>
      </c>
      <c r="F25" t="s">
        <v>2179</v>
      </c>
      <c r="G25" t="s">
        <v>3354</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506</v>
      </c>
      <c r="C26" t="s">
        <v>507</v>
      </c>
      <c r="D26" t="s">
        <v>573</v>
      </c>
      <c r="E26">
        <v>7</v>
      </c>
      <c r="F26" t="s">
        <v>2197</v>
      </c>
      <c r="G26" t="s">
        <v>3355</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506</v>
      </c>
      <c r="C27" t="s">
        <v>507</v>
      </c>
      <c r="D27" t="s">
        <v>573</v>
      </c>
      <c r="E27">
        <v>7</v>
      </c>
      <c r="F27" t="s">
        <v>654</v>
      </c>
      <c r="G27" t="s">
        <v>2524</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506</v>
      </c>
      <c r="C28" t="s">
        <v>507</v>
      </c>
      <c r="D28" t="s">
        <v>573</v>
      </c>
      <c r="E28">
        <v>7</v>
      </c>
      <c r="F28" t="s">
        <v>655</v>
      </c>
      <c r="G28" t="s">
        <v>2526</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506</v>
      </c>
      <c r="C29" t="s">
        <v>507</v>
      </c>
      <c r="D29" t="s">
        <v>573</v>
      </c>
      <c r="E29">
        <v>7</v>
      </c>
      <c r="F29" t="s">
        <v>2199</v>
      </c>
      <c r="G29" t="s">
        <v>3245</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506</v>
      </c>
      <c r="C30" t="s">
        <v>507</v>
      </c>
      <c r="D30" t="s">
        <v>573</v>
      </c>
      <c r="E30">
        <v>7</v>
      </c>
      <c r="F30" t="s">
        <v>725</v>
      </c>
      <c r="G30" t="s">
        <v>3356</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506</v>
      </c>
      <c r="C31" t="s">
        <v>507</v>
      </c>
      <c r="D31" t="s">
        <v>573</v>
      </c>
      <c r="E31">
        <v>8</v>
      </c>
      <c r="F31"/>
      <c r="G31" t="s">
        <v>726</v>
      </c>
      <c r="H31"/>
      <c r="I31"/>
      <c r="J31"/>
      <c r="K31"/>
      <c r="M31"/>
      <c r="N31"/>
      <c r="O31"/>
      <c r="P31" s="160"/>
      <c r="Q31" s="160"/>
      <c r="R31"/>
      <c r="T31" s="160"/>
      <c r="U31" s="160"/>
      <c r="V31"/>
      <c r="X31" s="160"/>
      <c r="Y31" s="160"/>
      <c r="Z31"/>
      <c r="AB31" s="160"/>
      <c r="AC31" s="160"/>
      <c r="AD31"/>
      <c r="AF31" s="160"/>
      <c r="AG31" s="160"/>
      <c r="AH31"/>
      <c r="AJ31" s="160"/>
      <c r="AK31" s="160"/>
      <c r="AL31"/>
    </row>
    <row r="32" spans="1:38" ht="15.75" thickBot="1" x14ac:dyDescent="0.3">
      <c r="A32" t="s">
        <v>24</v>
      </c>
      <c r="B32" t="s">
        <v>506</v>
      </c>
      <c r="C32" t="s">
        <v>121</v>
      </c>
      <c r="D32" t="s">
        <v>573</v>
      </c>
      <c r="E32">
        <v>9</v>
      </c>
      <c r="F32"/>
      <c r="G32" t="s">
        <v>308</v>
      </c>
      <c r="H32"/>
      <c r="I32"/>
      <c r="J32"/>
      <c r="K32"/>
      <c r="M32"/>
      <c r="N32"/>
      <c r="O32"/>
      <c r="P32" s="160"/>
      <c r="Q32" s="160"/>
      <c r="R32"/>
      <c r="T32" s="160"/>
      <c r="U32" s="160"/>
      <c r="V32"/>
      <c r="X32" s="160"/>
      <c r="Y32" s="160"/>
      <c r="Z32"/>
      <c r="AB32" s="160"/>
      <c r="AC32" s="160"/>
      <c r="AD32"/>
      <c r="AF32" s="160"/>
      <c r="AG32" s="160"/>
      <c r="AH32"/>
      <c r="AJ32" s="160"/>
      <c r="AK32" s="160"/>
      <c r="AL32"/>
    </row>
    <row r="33" spans="1:38" ht="15.75" thickTop="1" x14ac:dyDescent="0.25">
      <c r="A33" t="s">
        <v>125</v>
      </c>
      <c r="B33" t="s">
        <v>506</v>
      </c>
      <c r="C33" t="s">
        <v>386</v>
      </c>
      <c r="D33" t="s">
        <v>573</v>
      </c>
      <c r="E33">
        <v>10</v>
      </c>
      <c r="F33"/>
      <c r="G33" t="s">
        <v>731</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125</v>
      </c>
      <c r="B34" t="s">
        <v>506</v>
      </c>
      <c r="C34" t="s">
        <v>386</v>
      </c>
      <c r="D34" t="s">
        <v>573</v>
      </c>
      <c r="E34">
        <v>10</v>
      </c>
      <c r="F34" t="s">
        <v>2079</v>
      </c>
      <c r="G34" t="s">
        <v>3357</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125</v>
      </c>
      <c r="B35" t="s">
        <v>506</v>
      </c>
      <c r="C35" t="s">
        <v>386</v>
      </c>
      <c r="D35" t="s">
        <v>573</v>
      </c>
      <c r="E35">
        <v>10</v>
      </c>
      <c r="F35" t="s">
        <v>2081</v>
      </c>
      <c r="G35" t="s">
        <v>2860</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125</v>
      </c>
      <c r="B36" t="s">
        <v>506</v>
      </c>
      <c r="C36" t="s">
        <v>386</v>
      </c>
      <c r="D36" t="s">
        <v>573</v>
      </c>
      <c r="E36">
        <v>10</v>
      </c>
      <c r="F36" t="s">
        <v>2082</v>
      </c>
      <c r="G36" t="s">
        <v>3358</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125</v>
      </c>
      <c r="B37" t="s">
        <v>506</v>
      </c>
      <c r="C37" t="s">
        <v>386</v>
      </c>
      <c r="D37" t="s">
        <v>573</v>
      </c>
      <c r="E37">
        <v>10</v>
      </c>
      <c r="F37" t="s">
        <v>727</v>
      </c>
      <c r="G37" t="s">
        <v>2542</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125</v>
      </c>
      <c r="B38" t="s">
        <v>506</v>
      </c>
      <c r="C38" t="s">
        <v>386</v>
      </c>
      <c r="D38" t="s">
        <v>573</v>
      </c>
      <c r="E38">
        <v>10</v>
      </c>
      <c r="F38" t="s">
        <v>728</v>
      </c>
      <c r="G38" t="s">
        <v>1804</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125</v>
      </c>
      <c r="B39" t="s">
        <v>506</v>
      </c>
      <c r="C39" t="s">
        <v>386</v>
      </c>
      <c r="D39" t="s">
        <v>573</v>
      </c>
      <c r="E39">
        <v>10</v>
      </c>
      <c r="F39" t="s">
        <v>729</v>
      </c>
      <c r="G39" t="s">
        <v>2543</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506</v>
      </c>
      <c r="C40" t="s">
        <v>386</v>
      </c>
      <c r="D40" t="s">
        <v>573</v>
      </c>
      <c r="E40">
        <v>10</v>
      </c>
      <c r="F40" t="s">
        <v>730</v>
      </c>
      <c r="G40" t="s">
        <v>2544</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506</v>
      </c>
      <c r="C41" t="s">
        <v>386</v>
      </c>
      <c r="D41" t="s">
        <v>573</v>
      </c>
      <c r="E41">
        <v>10</v>
      </c>
      <c r="F41" t="s">
        <v>2340</v>
      </c>
      <c r="G41" t="s">
        <v>3359</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506</v>
      </c>
      <c r="C42" t="s">
        <v>386</v>
      </c>
      <c r="D42" t="s">
        <v>573</v>
      </c>
      <c r="E42">
        <v>10</v>
      </c>
      <c r="F42" t="s">
        <v>3299</v>
      </c>
      <c r="G42" t="s">
        <v>3360</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125</v>
      </c>
      <c r="B43" t="s">
        <v>506</v>
      </c>
      <c r="C43" t="s">
        <v>386</v>
      </c>
      <c r="D43" t="s">
        <v>573</v>
      </c>
      <c r="E43">
        <v>11</v>
      </c>
      <c r="F43"/>
      <c r="G43" t="s">
        <v>732</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125</v>
      </c>
      <c r="B44" t="s">
        <v>506</v>
      </c>
      <c r="C44" t="s">
        <v>386</v>
      </c>
      <c r="D44" t="s">
        <v>573</v>
      </c>
      <c r="E44">
        <v>12</v>
      </c>
      <c r="F44"/>
      <c r="G44" t="s">
        <v>638</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125</v>
      </c>
      <c r="B45" t="s">
        <v>506</v>
      </c>
      <c r="C45" t="s">
        <v>386</v>
      </c>
      <c r="D45" t="s">
        <v>573</v>
      </c>
      <c r="E45">
        <v>12</v>
      </c>
      <c r="F45" t="s">
        <v>1913</v>
      </c>
      <c r="G45" t="s">
        <v>2124</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125</v>
      </c>
      <c r="B46" t="s">
        <v>506</v>
      </c>
      <c r="C46" t="s">
        <v>386</v>
      </c>
      <c r="D46" t="s">
        <v>573</v>
      </c>
      <c r="E46">
        <v>12</v>
      </c>
      <c r="F46" t="s">
        <v>1915</v>
      </c>
      <c r="G46" t="s">
        <v>3361</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506</v>
      </c>
      <c r="C47" t="s">
        <v>386</v>
      </c>
      <c r="D47" t="s">
        <v>573</v>
      </c>
      <c r="E47">
        <v>12</v>
      </c>
      <c r="F47" t="s">
        <v>1917</v>
      </c>
      <c r="G47" t="s">
        <v>2092</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506</v>
      </c>
      <c r="C48" t="s">
        <v>386</v>
      </c>
      <c r="D48" t="s">
        <v>573</v>
      </c>
      <c r="E48">
        <v>12</v>
      </c>
      <c r="F48" t="s">
        <v>1919</v>
      </c>
      <c r="G48" t="s">
        <v>3003</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506</v>
      </c>
      <c r="C49" t="s">
        <v>386</v>
      </c>
      <c r="D49" t="s">
        <v>573</v>
      </c>
      <c r="E49">
        <v>12</v>
      </c>
      <c r="F49" t="s">
        <v>1921</v>
      </c>
      <c r="G49" t="s">
        <v>3181</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506</v>
      </c>
      <c r="C50" t="s">
        <v>386</v>
      </c>
      <c r="D50" t="s">
        <v>573</v>
      </c>
      <c r="E50">
        <v>12</v>
      </c>
      <c r="F50" t="s">
        <v>1923</v>
      </c>
      <c r="G50" t="s">
        <v>3362</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506</v>
      </c>
      <c r="C51" t="s">
        <v>386</v>
      </c>
      <c r="D51" t="s">
        <v>573</v>
      </c>
      <c r="E51">
        <v>12</v>
      </c>
      <c r="F51" t="s">
        <v>1925</v>
      </c>
      <c r="G51" t="s">
        <v>3305</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506</v>
      </c>
      <c r="C52" t="s">
        <v>386</v>
      </c>
      <c r="D52" t="s">
        <v>573</v>
      </c>
      <c r="E52">
        <v>12</v>
      </c>
      <c r="F52" t="s">
        <v>2024</v>
      </c>
      <c r="G52" t="s">
        <v>2566</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506</v>
      </c>
      <c r="C53" t="s">
        <v>386</v>
      </c>
      <c r="D53" t="s">
        <v>573</v>
      </c>
      <c r="E53">
        <v>13</v>
      </c>
      <c r="F53"/>
      <c r="G53" t="s">
        <v>85</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506</v>
      </c>
      <c r="C54" t="s">
        <v>386</v>
      </c>
      <c r="D54" t="s">
        <v>573</v>
      </c>
      <c r="E54">
        <v>13</v>
      </c>
      <c r="F54" t="s">
        <v>16</v>
      </c>
      <c r="G54" t="s">
        <v>3363</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506</v>
      </c>
      <c r="C55" t="s">
        <v>386</v>
      </c>
      <c r="D55" t="s">
        <v>573</v>
      </c>
      <c r="E55">
        <v>13</v>
      </c>
      <c r="F55" t="s">
        <v>1572</v>
      </c>
      <c r="G55" t="s">
        <v>2565</v>
      </c>
      <c r="H55"/>
      <c r="I55"/>
      <c r="J55"/>
      <c r="K55"/>
      <c r="M55"/>
      <c r="N55"/>
      <c r="O55"/>
      <c r="P55" s="160"/>
      <c r="Q55" s="160"/>
      <c r="R55"/>
      <c r="T55" s="160"/>
      <c r="U55" s="160"/>
      <c r="V55"/>
      <c r="X55" s="160"/>
      <c r="Y55" s="160"/>
      <c r="Z55"/>
      <c r="AB55" s="160"/>
      <c r="AC55" s="160"/>
      <c r="AD55"/>
      <c r="AF55" s="160"/>
      <c r="AG55" s="160"/>
      <c r="AH55"/>
      <c r="AJ55" s="160"/>
      <c r="AK55" s="160"/>
      <c r="AL55"/>
    </row>
    <row r="56" spans="1:38" ht="15.75" thickBot="1" x14ac:dyDescent="0.3">
      <c r="A56" t="s">
        <v>125</v>
      </c>
      <c r="B56" t="s">
        <v>506</v>
      </c>
      <c r="C56" t="s">
        <v>121</v>
      </c>
      <c r="D56" t="s">
        <v>573</v>
      </c>
      <c r="E56">
        <v>14</v>
      </c>
      <c r="F56"/>
      <c r="G56" t="s">
        <v>308</v>
      </c>
      <c r="H56"/>
      <c r="I56"/>
      <c r="J56"/>
      <c r="K56"/>
      <c r="M56"/>
      <c r="N56"/>
      <c r="O56"/>
      <c r="P56" s="160"/>
      <c r="Q56" s="160"/>
      <c r="R56"/>
      <c r="T56" s="160"/>
      <c r="U56" s="160"/>
      <c r="V56"/>
      <c r="X56" s="160"/>
      <c r="Y56" s="160"/>
      <c r="Z56"/>
      <c r="AB56" s="160"/>
      <c r="AC56" s="160"/>
      <c r="AD56"/>
      <c r="AF56" s="160"/>
      <c r="AG56" s="160"/>
      <c r="AH56"/>
      <c r="AJ56" s="160"/>
      <c r="AK56" s="160"/>
      <c r="AL56"/>
    </row>
    <row r="57" spans="1:38" ht="15.75" thickTop="1" x14ac:dyDescent="0.25">
      <c r="A57" t="s">
        <v>167</v>
      </c>
      <c r="B57" t="s">
        <v>506</v>
      </c>
      <c r="C57" t="s">
        <v>386</v>
      </c>
      <c r="D57" t="s">
        <v>573</v>
      </c>
      <c r="E57">
        <v>15</v>
      </c>
      <c r="F57"/>
      <c r="G57" t="s">
        <v>665</v>
      </c>
      <c r="H57"/>
      <c r="I57"/>
      <c r="J57"/>
      <c r="K57"/>
      <c r="M57"/>
      <c r="N57"/>
      <c r="O57"/>
      <c r="P57" s="160"/>
      <c r="Q57" s="160"/>
      <c r="R57"/>
      <c r="T57" s="160"/>
      <c r="U57" s="160"/>
      <c r="V57"/>
      <c r="X57" s="160"/>
      <c r="Y57" s="160"/>
      <c r="Z57"/>
      <c r="AB57" s="160"/>
      <c r="AC57" s="160"/>
      <c r="AD57"/>
      <c r="AF57" s="160"/>
      <c r="AG57" s="160"/>
      <c r="AH57"/>
      <c r="AJ57" s="160"/>
      <c r="AK57" s="160"/>
      <c r="AL57"/>
    </row>
    <row r="58" spans="1:38" ht="15.75" thickBot="1" x14ac:dyDescent="0.3">
      <c r="A58" t="s">
        <v>167</v>
      </c>
      <c r="B58" t="s">
        <v>506</v>
      </c>
      <c r="C58" t="s">
        <v>121</v>
      </c>
      <c r="D58" t="s">
        <v>573</v>
      </c>
      <c r="E58">
        <v>16</v>
      </c>
      <c r="F58"/>
      <c r="G58" t="s">
        <v>308</v>
      </c>
      <c r="H58"/>
      <c r="I58"/>
      <c r="J58"/>
      <c r="K58"/>
      <c r="M58"/>
      <c r="N58"/>
      <c r="O58"/>
      <c r="P58" s="160"/>
      <c r="Q58" s="160"/>
      <c r="R58"/>
      <c r="T58" s="160"/>
      <c r="U58" s="160"/>
      <c r="V58"/>
      <c r="X58" s="160"/>
      <c r="Y58" s="160"/>
      <c r="Z58"/>
      <c r="AB58" s="160"/>
      <c r="AC58" s="160"/>
      <c r="AD58"/>
      <c r="AF58" s="160"/>
      <c r="AG58" s="160"/>
      <c r="AH58"/>
      <c r="AJ58" s="160"/>
      <c r="AK58" s="160"/>
      <c r="AL58"/>
    </row>
    <row r="59" spans="1:38" ht="15.75" thickTop="1" x14ac:dyDescent="0.25">
      <c r="A59" t="s">
        <v>189</v>
      </c>
      <c r="B59" t="s">
        <v>506</v>
      </c>
      <c r="C59" t="s">
        <v>386</v>
      </c>
      <c r="D59" t="s">
        <v>573</v>
      </c>
      <c r="E59">
        <v>17</v>
      </c>
      <c r="F59"/>
      <c r="G59" t="s">
        <v>346</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189</v>
      </c>
      <c r="B60" t="s">
        <v>506</v>
      </c>
      <c r="C60" t="s">
        <v>386</v>
      </c>
      <c r="D60" t="s">
        <v>573</v>
      </c>
      <c r="E60">
        <v>17</v>
      </c>
      <c r="F60" t="s">
        <v>1826</v>
      </c>
      <c r="G60" t="s">
        <v>2899</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189</v>
      </c>
      <c r="B61" t="s">
        <v>506</v>
      </c>
      <c r="C61" t="s">
        <v>386</v>
      </c>
      <c r="D61" t="s">
        <v>573</v>
      </c>
      <c r="E61">
        <v>17</v>
      </c>
      <c r="F61" t="s">
        <v>1836</v>
      </c>
      <c r="G61" t="s">
        <v>2901</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189</v>
      </c>
      <c r="B62" t="s">
        <v>506</v>
      </c>
      <c r="C62" t="s">
        <v>386</v>
      </c>
      <c r="D62" t="s">
        <v>573</v>
      </c>
      <c r="E62">
        <v>17</v>
      </c>
      <c r="F62" t="s">
        <v>1943</v>
      </c>
      <c r="G62" t="s">
        <v>2903</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189</v>
      </c>
      <c r="B63" t="s">
        <v>506</v>
      </c>
      <c r="C63" t="s">
        <v>386</v>
      </c>
      <c r="D63" t="s">
        <v>573</v>
      </c>
      <c r="E63">
        <v>17</v>
      </c>
      <c r="F63" t="s">
        <v>2571</v>
      </c>
      <c r="G63" t="s">
        <v>2905</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189</v>
      </c>
      <c r="B64" t="s">
        <v>506</v>
      </c>
      <c r="C64" t="s">
        <v>386</v>
      </c>
      <c r="D64" t="s">
        <v>573</v>
      </c>
      <c r="E64">
        <v>17</v>
      </c>
      <c r="F64" t="s">
        <v>3259</v>
      </c>
      <c r="G64" t="s">
        <v>2907</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189</v>
      </c>
      <c r="B65" t="s">
        <v>506</v>
      </c>
      <c r="C65" t="s">
        <v>386</v>
      </c>
      <c r="D65" t="s">
        <v>573</v>
      </c>
      <c r="E65">
        <v>17</v>
      </c>
      <c r="F65" t="s">
        <v>3260</v>
      </c>
      <c r="G65" t="s">
        <v>2909</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189</v>
      </c>
      <c r="B66" t="s">
        <v>506</v>
      </c>
      <c r="C66" t="s">
        <v>386</v>
      </c>
      <c r="D66" t="s">
        <v>573</v>
      </c>
      <c r="E66">
        <v>17</v>
      </c>
      <c r="F66" t="s">
        <v>3261</v>
      </c>
      <c r="G66" t="s">
        <v>2911</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189</v>
      </c>
      <c r="B67" t="s">
        <v>506</v>
      </c>
      <c r="C67" t="s">
        <v>386</v>
      </c>
      <c r="D67" t="s">
        <v>573</v>
      </c>
      <c r="E67">
        <v>17</v>
      </c>
      <c r="F67" t="s">
        <v>3262</v>
      </c>
      <c r="G67" t="s">
        <v>2913</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189</v>
      </c>
      <c r="B68" t="s">
        <v>506</v>
      </c>
      <c r="C68" t="s">
        <v>386</v>
      </c>
      <c r="D68" t="s">
        <v>573</v>
      </c>
      <c r="E68">
        <v>17</v>
      </c>
      <c r="F68" t="s">
        <v>3263</v>
      </c>
      <c r="G68" t="s">
        <v>2915</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189</v>
      </c>
      <c r="B69" t="s">
        <v>506</v>
      </c>
      <c r="C69" t="s">
        <v>386</v>
      </c>
      <c r="D69" t="s">
        <v>573</v>
      </c>
      <c r="E69">
        <v>17</v>
      </c>
      <c r="F69" t="s">
        <v>702</v>
      </c>
      <c r="G69" t="s">
        <v>2916</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189</v>
      </c>
      <c r="B70" t="s">
        <v>506</v>
      </c>
      <c r="C70" t="s">
        <v>386</v>
      </c>
      <c r="D70" t="s">
        <v>573</v>
      </c>
      <c r="E70">
        <v>17</v>
      </c>
      <c r="F70" t="s">
        <v>3264</v>
      </c>
      <c r="G70" t="s">
        <v>2918</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189</v>
      </c>
      <c r="B71" t="s">
        <v>506</v>
      </c>
      <c r="C71" t="s">
        <v>386</v>
      </c>
      <c r="D71" t="s">
        <v>573</v>
      </c>
      <c r="E71">
        <v>17</v>
      </c>
      <c r="F71" t="s">
        <v>3265</v>
      </c>
      <c r="G71" t="s">
        <v>2920</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189</v>
      </c>
      <c r="B72" t="s">
        <v>506</v>
      </c>
      <c r="C72" t="s">
        <v>386</v>
      </c>
      <c r="D72" t="s">
        <v>573</v>
      </c>
      <c r="E72">
        <v>17</v>
      </c>
      <c r="F72" t="s">
        <v>3266</v>
      </c>
      <c r="G72" t="s">
        <v>2922</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189</v>
      </c>
      <c r="B73" t="s">
        <v>506</v>
      </c>
      <c r="C73" t="s">
        <v>386</v>
      </c>
      <c r="D73" t="s">
        <v>573</v>
      </c>
      <c r="E73">
        <v>17</v>
      </c>
      <c r="F73" t="s">
        <v>3267</v>
      </c>
      <c r="G73" t="s">
        <v>2924</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189</v>
      </c>
      <c r="B74" t="s">
        <v>506</v>
      </c>
      <c r="C74" t="s">
        <v>386</v>
      </c>
      <c r="D74" t="s">
        <v>573</v>
      </c>
      <c r="E74">
        <v>17</v>
      </c>
      <c r="F74" t="s">
        <v>3268</v>
      </c>
      <c r="G74" t="s">
        <v>2926</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189</v>
      </c>
      <c r="B75" t="s">
        <v>506</v>
      </c>
      <c r="C75" t="s">
        <v>386</v>
      </c>
      <c r="D75" t="s">
        <v>573</v>
      </c>
      <c r="E75">
        <v>17</v>
      </c>
      <c r="F75" t="s">
        <v>3269</v>
      </c>
      <c r="G75" t="s">
        <v>2928</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189</v>
      </c>
      <c r="B76" t="s">
        <v>506</v>
      </c>
      <c r="C76" t="s">
        <v>386</v>
      </c>
      <c r="D76" t="s">
        <v>573</v>
      </c>
      <c r="E76">
        <v>17</v>
      </c>
      <c r="F76" t="s">
        <v>3270</v>
      </c>
      <c r="G76" t="s">
        <v>2950</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189</v>
      </c>
      <c r="B77" t="s">
        <v>506</v>
      </c>
      <c r="C77" t="s">
        <v>386</v>
      </c>
      <c r="D77" t="s">
        <v>573</v>
      </c>
      <c r="E77">
        <v>17</v>
      </c>
      <c r="F77" t="s">
        <v>3271</v>
      </c>
      <c r="G77" t="s">
        <v>2952</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189</v>
      </c>
      <c r="B78" t="s">
        <v>506</v>
      </c>
      <c r="C78" t="s">
        <v>386</v>
      </c>
      <c r="D78" t="s">
        <v>573</v>
      </c>
      <c r="E78">
        <v>17</v>
      </c>
      <c r="F78" t="s">
        <v>3273</v>
      </c>
      <c r="G78" t="s">
        <v>3364</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189</v>
      </c>
      <c r="B79" t="s">
        <v>506</v>
      </c>
      <c r="C79" t="s">
        <v>386</v>
      </c>
      <c r="D79" t="s">
        <v>573</v>
      </c>
      <c r="E79">
        <v>17</v>
      </c>
      <c r="F79" t="s">
        <v>1836</v>
      </c>
      <c r="G79" t="s">
        <v>3336</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189</v>
      </c>
      <c r="B80" t="s">
        <v>506</v>
      </c>
      <c r="C80" t="s">
        <v>386</v>
      </c>
      <c r="D80" t="s">
        <v>573</v>
      </c>
      <c r="E80">
        <v>17</v>
      </c>
      <c r="F80" t="s">
        <v>703</v>
      </c>
      <c r="G80" t="s">
        <v>3365</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189</v>
      </c>
      <c r="B81" t="s">
        <v>506</v>
      </c>
      <c r="C81" t="s">
        <v>386</v>
      </c>
      <c r="D81" t="s">
        <v>573</v>
      </c>
      <c r="E81">
        <v>17</v>
      </c>
      <c r="F81" t="s">
        <v>3278</v>
      </c>
      <c r="G81" t="s">
        <v>3366</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189</v>
      </c>
      <c r="B82" t="s">
        <v>506</v>
      </c>
      <c r="C82" t="s">
        <v>386</v>
      </c>
      <c r="D82" t="s">
        <v>573</v>
      </c>
      <c r="E82">
        <v>17</v>
      </c>
      <c r="F82" t="s">
        <v>3280</v>
      </c>
      <c r="G82" t="s">
        <v>3367</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189</v>
      </c>
      <c r="B83" t="s">
        <v>506</v>
      </c>
      <c r="C83" t="s">
        <v>386</v>
      </c>
      <c r="D83" t="s">
        <v>573</v>
      </c>
      <c r="E83">
        <v>17</v>
      </c>
      <c r="F83" t="s">
        <v>3282</v>
      </c>
      <c r="G83" t="s">
        <v>3277</v>
      </c>
      <c r="H83"/>
      <c r="I83"/>
      <c r="J83"/>
      <c r="K83"/>
      <c r="M83"/>
      <c r="N83"/>
      <c r="O83"/>
      <c r="P83" s="160"/>
      <c r="Q83" s="160"/>
      <c r="R83"/>
      <c r="T83" s="160"/>
      <c r="U83" s="160"/>
      <c r="V83"/>
      <c r="X83" s="160"/>
      <c r="Y83" s="160"/>
      <c r="Z83"/>
      <c r="AB83" s="160"/>
      <c r="AC83" s="160"/>
      <c r="AD83"/>
      <c r="AF83" s="160"/>
      <c r="AG83" s="160"/>
      <c r="AH83"/>
      <c r="AJ83" s="160"/>
      <c r="AK83" s="160"/>
      <c r="AL83"/>
    </row>
    <row r="84" spans="1:38" ht="15.75" thickBot="1" x14ac:dyDescent="0.3">
      <c r="A84" t="s">
        <v>189</v>
      </c>
      <c r="B84" t="s">
        <v>506</v>
      </c>
      <c r="C84" t="s">
        <v>121</v>
      </c>
      <c r="D84" t="s">
        <v>573</v>
      </c>
      <c r="E84">
        <v>18</v>
      </c>
      <c r="F84"/>
      <c r="G84" t="s">
        <v>308</v>
      </c>
      <c r="H84"/>
      <c r="I84"/>
      <c r="J84"/>
      <c r="K84"/>
      <c r="M84"/>
      <c r="N84"/>
      <c r="O84"/>
      <c r="P84" s="160"/>
      <c r="Q84" s="160"/>
      <c r="R84"/>
      <c r="T84" s="160"/>
      <c r="U84" s="160"/>
      <c r="V84"/>
      <c r="X84" s="160"/>
      <c r="Y84" s="160"/>
      <c r="Z84"/>
      <c r="AB84" s="160"/>
      <c r="AC84" s="160"/>
      <c r="AD84"/>
      <c r="AF84" s="160"/>
      <c r="AG84" s="160"/>
      <c r="AH84"/>
      <c r="AJ84" s="160"/>
      <c r="AK84" s="160"/>
      <c r="AL84"/>
    </row>
    <row r="85" spans="1:38" ht="16.5" thickTop="1" thickBot="1" x14ac:dyDescent="0.3">
      <c r="A85" t="s">
        <v>363</v>
      </c>
      <c r="B85" t="s">
        <v>506</v>
      </c>
      <c r="C85" t="s">
        <v>641</v>
      </c>
      <c r="D85" t="s">
        <v>573</v>
      </c>
      <c r="E85">
        <v>19</v>
      </c>
      <c r="F85"/>
      <c r="G85" t="s">
        <v>308</v>
      </c>
      <c r="H85"/>
      <c r="I85"/>
      <c r="J85"/>
      <c r="K85"/>
      <c r="M85"/>
      <c r="N85"/>
      <c r="O85"/>
      <c r="P85" s="160"/>
      <c r="Q85" s="160"/>
      <c r="R85"/>
      <c r="T85" s="160"/>
      <c r="U85" s="160"/>
      <c r="V85"/>
      <c r="X85" s="160"/>
      <c r="Y85" s="160"/>
      <c r="Z85"/>
      <c r="AB85" s="160"/>
      <c r="AC85" s="160"/>
      <c r="AD85"/>
      <c r="AF85" s="160"/>
      <c r="AG85" s="160"/>
      <c r="AH85"/>
      <c r="AJ85" s="160"/>
      <c r="AK85" s="160"/>
      <c r="AL85"/>
    </row>
    <row r="86" spans="1:38" ht="15.75" thickTop="1" x14ac:dyDescent="0.25">
      <c r="A86" t="s">
        <v>254</v>
      </c>
      <c r="B86" t="s">
        <v>506</v>
      </c>
      <c r="C86" t="s">
        <v>646</v>
      </c>
      <c r="D86" t="s">
        <v>573</v>
      </c>
      <c r="E86">
        <v>20</v>
      </c>
      <c r="F86"/>
      <c r="G86" t="s">
        <v>292</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254</v>
      </c>
      <c r="B87" t="s">
        <v>506</v>
      </c>
      <c r="C87" t="s">
        <v>646</v>
      </c>
      <c r="D87" t="s">
        <v>573</v>
      </c>
      <c r="E87">
        <v>20</v>
      </c>
      <c r="F87" t="s">
        <v>1978</v>
      </c>
      <c r="G87" t="s">
        <v>2439</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254</v>
      </c>
      <c r="B88" t="s">
        <v>506</v>
      </c>
      <c r="C88" t="s">
        <v>646</v>
      </c>
      <c r="D88" t="s">
        <v>573</v>
      </c>
      <c r="E88">
        <v>20</v>
      </c>
      <c r="F88" t="s">
        <v>1980</v>
      </c>
      <c r="G88" t="s">
        <v>3368</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254</v>
      </c>
      <c r="B89" t="s">
        <v>506</v>
      </c>
      <c r="C89" t="s">
        <v>646</v>
      </c>
      <c r="D89" t="s">
        <v>573</v>
      </c>
      <c r="E89">
        <v>20</v>
      </c>
      <c r="F89" t="s">
        <v>2794</v>
      </c>
      <c r="G89" t="s">
        <v>2824</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254</v>
      </c>
      <c r="B90" t="s">
        <v>506</v>
      </c>
      <c r="C90" t="s">
        <v>646</v>
      </c>
      <c r="D90" t="s">
        <v>573</v>
      </c>
      <c r="E90">
        <v>20</v>
      </c>
      <c r="F90" t="s">
        <v>2796</v>
      </c>
      <c r="G90" t="s">
        <v>2442</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254</v>
      </c>
      <c r="B91" t="s">
        <v>506</v>
      </c>
      <c r="C91" t="s">
        <v>646</v>
      </c>
      <c r="D91" t="s">
        <v>573</v>
      </c>
      <c r="E91">
        <v>20</v>
      </c>
      <c r="F91" t="s">
        <v>2798</v>
      </c>
      <c r="G91" t="s">
        <v>2575</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254</v>
      </c>
      <c r="B92" t="s">
        <v>506</v>
      </c>
      <c r="C92" t="s">
        <v>646</v>
      </c>
      <c r="D92" t="s">
        <v>573</v>
      </c>
      <c r="E92">
        <v>20</v>
      </c>
      <c r="F92" t="s">
        <v>2800</v>
      </c>
      <c r="G92" t="s">
        <v>2965</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254</v>
      </c>
      <c r="B93" t="s">
        <v>506</v>
      </c>
      <c r="C93" t="s">
        <v>646</v>
      </c>
      <c r="D93" t="s">
        <v>573</v>
      </c>
      <c r="E93">
        <v>21</v>
      </c>
      <c r="F93"/>
      <c r="G93" t="s">
        <v>85</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254</v>
      </c>
      <c r="B94" t="s">
        <v>506</v>
      </c>
      <c r="C94" t="s">
        <v>646</v>
      </c>
      <c r="D94" t="s">
        <v>573</v>
      </c>
      <c r="E94">
        <v>21</v>
      </c>
      <c r="F94" t="s">
        <v>1594</v>
      </c>
      <c r="G94" t="s">
        <v>3369</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254</v>
      </c>
      <c r="B95" t="s">
        <v>506</v>
      </c>
      <c r="C95" t="s">
        <v>646</v>
      </c>
      <c r="D95" t="s">
        <v>573</v>
      </c>
      <c r="E95">
        <v>21</v>
      </c>
      <c r="F95" t="s">
        <v>1596</v>
      </c>
      <c r="G95" t="s">
        <v>2967</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254</v>
      </c>
      <c r="B96" t="s">
        <v>506</v>
      </c>
      <c r="C96" t="s">
        <v>705</v>
      </c>
      <c r="D96" t="s">
        <v>573</v>
      </c>
      <c r="E96">
        <v>22</v>
      </c>
      <c r="F96"/>
      <c r="G96" t="s">
        <v>649</v>
      </c>
      <c r="H96"/>
      <c r="I96"/>
      <c r="J96"/>
      <c r="K96"/>
      <c r="M96"/>
      <c r="N96"/>
      <c r="O96"/>
      <c r="P96" s="160"/>
      <c r="Q96" s="160"/>
      <c r="R96"/>
      <c r="T96" s="160"/>
      <c r="U96" s="160"/>
      <c r="V96"/>
      <c r="X96" s="160"/>
      <c r="Y96" s="160"/>
      <c r="Z96"/>
      <c r="AB96" s="160"/>
      <c r="AC96" s="160"/>
      <c r="AD96"/>
      <c r="AF96" s="160"/>
      <c r="AG96" s="160"/>
      <c r="AH96"/>
      <c r="AJ96" s="160"/>
      <c r="AK96" s="160"/>
      <c r="AL96"/>
    </row>
    <row r="97" spans="1:10" x14ac:dyDescent="0.25">
      <c r="H97">
        <f>COUNTA(H10:H96)</f>
        <v>0</v>
      </c>
      <c r="I97">
        <f t="shared" ref="I97:J97" si="7">COUNTA(I10:I96)</f>
        <v>0</v>
      </c>
      <c r="J97">
        <f t="shared" si="7"/>
        <v>0</v>
      </c>
    </row>
    <row r="98" spans="1:10" ht="39.75" customHeight="1" x14ac:dyDescent="0.25">
      <c r="A98" s="161" t="s">
        <v>4146</v>
      </c>
      <c r="B98" s="160"/>
      <c r="C98" s="160"/>
      <c r="D98" s="160"/>
      <c r="E98" s="160"/>
    </row>
    <row r="99" spans="1:10" ht="45" x14ac:dyDescent="0.25">
      <c r="A99" s="52" t="s">
        <v>3</v>
      </c>
      <c r="B99" s="52" t="s">
        <v>4112</v>
      </c>
      <c r="C99" s="52" t="s">
        <v>4113</v>
      </c>
      <c r="D99" s="52" t="s">
        <v>4114</v>
      </c>
      <c r="E99" s="52" t="s">
        <v>4115</v>
      </c>
    </row>
    <row r="100" spans="1:10" x14ac:dyDescent="0.25">
      <c r="A100" s="54" t="s">
        <v>0</v>
      </c>
      <c r="B100" s="53">
        <f>COUNTIFS($A$10:$A$96,$A100,H$10:H$96,"&lt;&gt;")</f>
        <v>0</v>
      </c>
      <c r="C100" s="53">
        <f t="shared" ref="C100:D100" si="8">COUNTIFS($A$10:$A$96,$A100,I$10:I$96,"&lt;&gt;")</f>
        <v>0</v>
      </c>
      <c r="D100" s="53">
        <f t="shared" si="8"/>
        <v>0</v>
      </c>
      <c r="E100" s="57" t="str">
        <f>IFERROR(B100/(B100+C100),"")</f>
        <v/>
      </c>
    </row>
    <row r="101" spans="1:10" x14ac:dyDescent="0.25">
      <c r="A101" s="54" t="s">
        <v>24</v>
      </c>
      <c r="B101" s="53">
        <f t="shared" ref="B101:B106" si="9">COUNTIFS($A$10:$A$96,$A101,H$10:H$96,"&lt;&gt;")</f>
        <v>0</v>
      </c>
      <c r="C101" s="53">
        <f t="shared" ref="C101:C106" si="10">COUNTIFS($A$10:$A$96,$A101,I$10:I$96,"&lt;&gt;")</f>
        <v>0</v>
      </c>
      <c r="D101" s="53">
        <f t="shared" ref="D101:D106" si="11">COUNTIFS($A$10:$A$96,$A101,J$10:J$96,"&lt;&gt;")</f>
        <v>0</v>
      </c>
      <c r="E101" s="57" t="str">
        <f t="shared" ref="E101:E107" si="12">IFERROR(B101/(B101+C101),"")</f>
        <v/>
      </c>
    </row>
    <row r="102" spans="1:10" x14ac:dyDescent="0.25">
      <c r="A102" s="54" t="s">
        <v>125</v>
      </c>
      <c r="B102" s="53">
        <f t="shared" si="9"/>
        <v>0</v>
      </c>
      <c r="C102" s="53">
        <f t="shared" si="10"/>
        <v>0</v>
      </c>
      <c r="D102" s="53">
        <f t="shared" si="11"/>
        <v>0</v>
      </c>
      <c r="E102" s="57" t="str">
        <f t="shared" si="12"/>
        <v/>
      </c>
    </row>
    <row r="103" spans="1:10" ht="30" x14ac:dyDescent="0.25">
      <c r="A103" s="54" t="s">
        <v>167</v>
      </c>
      <c r="B103" s="53">
        <f t="shared" si="9"/>
        <v>0</v>
      </c>
      <c r="C103" s="53">
        <f t="shared" si="10"/>
        <v>0</v>
      </c>
      <c r="D103" s="53">
        <f t="shared" si="11"/>
        <v>0</v>
      </c>
      <c r="E103" s="57" t="str">
        <f t="shared" si="12"/>
        <v/>
      </c>
    </row>
    <row r="104" spans="1:10" ht="30" x14ac:dyDescent="0.25">
      <c r="A104" s="54" t="s">
        <v>189</v>
      </c>
      <c r="B104" s="53">
        <f t="shared" si="9"/>
        <v>0</v>
      </c>
      <c r="C104" s="53">
        <f t="shared" si="10"/>
        <v>0</v>
      </c>
      <c r="D104" s="53">
        <f t="shared" si="11"/>
        <v>0</v>
      </c>
      <c r="E104" s="57" t="str">
        <f t="shared" si="12"/>
        <v/>
      </c>
    </row>
    <row r="105" spans="1:10" ht="30" x14ac:dyDescent="0.25">
      <c r="A105" s="54" t="s">
        <v>363</v>
      </c>
      <c r="B105" s="53">
        <f t="shared" si="9"/>
        <v>0</v>
      </c>
      <c r="C105" s="53">
        <f t="shared" si="10"/>
        <v>0</v>
      </c>
      <c r="D105" s="53">
        <f t="shared" si="11"/>
        <v>0</v>
      </c>
      <c r="E105" s="57" t="str">
        <f t="shared" si="12"/>
        <v/>
      </c>
    </row>
    <row r="106" spans="1:10" x14ac:dyDescent="0.25">
      <c r="A106" s="54" t="s">
        <v>254</v>
      </c>
      <c r="B106" s="53">
        <f t="shared" si="9"/>
        <v>0</v>
      </c>
      <c r="C106" s="53">
        <f t="shared" si="10"/>
        <v>0</v>
      </c>
      <c r="D106" s="53">
        <f t="shared" si="11"/>
        <v>0</v>
      </c>
      <c r="E106" s="57" t="str">
        <f t="shared" si="12"/>
        <v/>
      </c>
    </row>
    <row r="107" spans="1:10" x14ac:dyDescent="0.25">
      <c r="A107" s="56" t="s">
        <v>1456</v>
      </c>
      <c r="B107" s="55">
        <f>SUM(B100:B106)</f>
        <v>0</v>
      </c>
      <c r="C107" s="55">
        <f t="shared" ref="C107:D107" si="13">SUM(C100:C106)</f>
        <v>0</v>
      </c>
      <c r="D107" s="55">
        <f t="shared" si="13"/>
        <v>0</v>
      </c>
      <c r="E107" s="58" t="str">
        <f t="shared" si="12"/>
        <v/>
      </c>
    </row>
  </sheetData>
  <mergeCells count="544">
    <mergeCell ref="A98:E98"/>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s>
  <conditionalFormatting sqref="H10:J96">
    <cfRule type="duplicateValues" dxfId="269" priority="31"/>
  </conditionalFormatting>
  <conditionalFormatting sqref="T10:V96 X10:Z96 AB10:AD96 AF10:AH96 AJ10:AL96 M10:R96">
    <cfRule type="expression" dxfId="268" priority="1">
      <formula>$J10&lt;&gt;""</formula>
    </cfRule>
    <cfRule type="expression" dxfId="267" priority="2">
      <formula>$H10&lt;&gt;""</formula>
    </cfRule>
  </conditionalFormatting>
  <conditionalFormatting sqref="R10:R96">
    <cfRule type="cellIs" dxfId="266" priority="23" operator="equal">
      <formula>"CERRADA"</formula>
    </cfRule>
    <cfRule type="cellIs" dxfId="265" priority="24" operator="equal">
      <formula>"CANCELADA"</formula>
    </cfRule>
    <cfRule type="cellIs" dxfId="264" priority="25" operator="equal">
      <formula>"EN EJECUCION"</formula>
    </cfRule>
    <cfRule type="cellIs" dxfId="263" priority="26" operator="equal">
      <formula>"SIN INICIAR"</formula>
    </cfRule>
  </conditionalFormatting>
  <conditionalFormatting sqref="V10:V96">
    <cfRule type="cellIs" dxfId="262" priority="19" operator="equal">
      <formula>"CERRADA"</formula>
    </cfRule>
    <cfRule type="cellIs" dxfId="261" priority="20" operator="equal">
      <formula>"CANCELADA"</formula>
    </cfRule>
    <cfRule type="cellIs" dxfId="260" priority="21" operator="equal">
      <formula>"EN EJECUCION"</formula>
    </cfRule>
    <cfRule type="cellIs" dxfId="259" priority="22" operator="equal">
      <formula>"SIN INICIAR"</formula>
    </cfRule>
  </conditionalFormatting>
  <conditionalFormatting sqref="Z10:Z96">
    <cfRule type="cellIs" dxfId="258" priority="15" operator="equal">
      <formula>"CERRADA"</formula>
    </cfRule>
    <cfRule type="cellIs" dxfId="257" priority="16" operator="equal">
      <formula>"CANCELADA"</formula>
    </cfRule>
    <cfRule type="cellIs" dxfId="256" priority="17" operator="equal">
      <formula>"EN EJECUCION"</formula>
    </cfRule>
    <cfRule type="cellIs" dxfId="255" priority="18" operator="equal">
      <formula>"SIN INICIAR"</formula>
    </cfRule>
  </conditionalFormatting>
  <conditionalFormatting sqref="AD10:AD96">
    <cfRule type="cellIs" dxfId="254" priority="11" operator="equal">
      <formula>"CERRADA"</formula>
    </cfRule>
    <cfRule type="cellIs" dxfId="253" priority="12" operator="equal">
      <formula>"CANCELADA"</formula>
    </cfRule>
    <cfRule type="cellIs" dxfId="252" priority="13" operator="equal">
      <formula>"EN EJECUCION"</formula>
    </cfRule>
    <cfRule type="cellIs" dxfId="251" priority="14" operator="equal">
      <formula>"SIN INICIAR"</formula>
    </cfRule>
  </conditionalFormatting>
  <conditionalFormatting sqref="AH10:AH96">
    <cfRule type="cellIs" dxfId="250" priority="7" operator="equal">
      <formula>"CERRADA"</formula>
    </cfRule>
    <cfRule type="cellIs" dxfId="249" priority="8" operator="equal">
      <formula>"CANCELADA"</formula>
    </cfRule>
    <cfRule type="cellIs" dxfId="248" priority="9" operator="equal">
      <formula>"EN EJECUCION"</formula>
    </cfRule>
    <cfRule type="cellIs" dxfId="247" priority="10" operator="equal">
      <formula>"SIN INICIAR"</formula>
    </cfRule>
  </conditionalFormatting>
  <conditionalFormatting sqref="AL10:AL96">
    <cfRule type="cellIs" dxfId="246" priority="3" operator="equal">
      <formula>"CERRADA"</formula>
    </cfRule>
    <cfRule type="cellIs" dxfId="245" priority="4" operator="equal">
      <formula>"CANCELADA"</formula>
    </cfRule>
    <cfRule type="cellIs" dxfId="244" priority="5" operator="equal">
      <formula>"EN EJECUCION"</formula>
    </cfRule>
    <cfRule type="cellIs" dxfId="243" priority="6" operator="equal">
      <formula>"SIN INICIAR"</formula>
    </cfRule>
  </conditionalFormatting>
  <dataValidations count="1">
    <dataValidation type="list" allowBlank="1" showInputMessage="1" showErrorMessage="1" sqref="AD10:AD96 Z10:Z96 V10:V96 R10:R96 AH10:AH96 AL10:AL96" xr:uid="{00000000-0002-0000-1F00-000000000000}">
      <formula1>"SIN INICIAR,EN EJECUCION,CERRADA,CANCELADA"</formula1>
    </dataValidation>
  </dataValidations>
  <pageMargins left="0.31496062992125984" right="0.11811023622047245" top="0.15748031496062992" bottom="0.35433070866141736" header="0.31496062992125984" footer="0.31496062992125984"/>
  <pageSetup scale="54" fitToHeight="20" orientation="landscape" r:id="rId1"/>
  <drawing r:id="rId2"/>
  <legacyDrawing r:id="rId3"/>
  <tableParts count="1">
    <tablePart r:id="rId4"/>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4">
    <tabColor rgb="FF7030A0"/>
    <pageSetUpPr fitToPage="1"/>
  </sheetPr>
  <dimension ref="A1:AL120"/>
  <sheetViews>
    <sheetView showGridLines="0" zoomScale="85" zoomScaleNormal="85" zoomScaleSheetLayoutView="90"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7.28515625" style="51" customWidth="1"/>
    <col min="12" max="12" width="2.85546875" style="48" customWidth="1"/>
    <col min="13" max="14" width="40" style="48" customWidth="1"/>
    <col min="15" max="15" width="22.5703125" style="48" customWidth="1"/>
    <col min="16" max="18" width="23.5703125" style="48" customWidth="1"/>
    <col min="19" max="19" width="2" style="48" customWidth="1"/>
    <col min="20" max="22" width="23.5703125" style="48" customWidth="1"/>
    <col min="23" max="23" width="2" style="48" customWidth="1"/>
    <col min="24" max="26" width="23.5703125" style="48" customWidth="1"/>
    <col min="27" max="27" width="2" style="48" customWidth="1"/>
    <col min="28" max="30" width="23.5703125" style="48" customWidth="1"/>
    <col min="31" max="31" width="1.28515625" style="48" customWidth="1"/>
    <col min="32" max="34" width="23.5703125" style="48" customWidth="1"/>
    <col min="35" max="35" width="1.7109375" style="48" customWidth="1"/>
    <col min="36" max="39" width="23.5703125" style="48" customWidth="1"/>
    <col min="40" max="16384" width="11.42578125" style="48"/>
  </cols>
  <sheetData>
    <row r="1" spans="1:38" ht="56.25" customHeight="1" x14ac:dyDescent="0.25">
      <c r="B1" s="160" t="s">
        <v>1419</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8"/>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COUNTA(H10:H109)</f>
        <v>0</v>
      </c>
      <c r="D4">
        <f t="shared" ref="D4:E4" si="6">COUNTA(I10:I109)</f>
        <v>0</v>
      </c>
      <c r="E4">
        <f t="shared" si="6"/>
        <v>0</v>
      </c>
      <c r="F4"/>
      <c r="H4" s="51"/>
      <c r="J4" s="48"/>
      <c r="K4" s="48"/>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8"/>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513</v>
      </c>
      <c r="C10" t="s">
        <v>386</v>
      </c>
      <c r="D10" t="s">
        <v>574</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513</v>
      </c>
      <c r="C11" t="s">
        <v>386</v>
      </c>
      <c r="D11" t="s">
        <v>574</v>
      </c>
      <c r="E11">
        <v>1</v>
      </c>
      <c r="F11" t="s">
        <v>1778</v>
      </c>
      <c r="G11" t="s">
        <v>3370</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513</v>
      </c>
      <c r="C12" t="s">
        <v>386</v>
      </c>
      <c r="D12" t="s">
        <v>574</v>
      </c>
      <c r="E12">
        <v>1</v>
      </c>
      <c r="F12" t="s">
        <v>1780</v>
      </c>
      <c r="G12" t="s">
        <v>3371</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513</v>
      </c>
      <c r="C13" t="s">
        <v>386</v>
      </c>
      <c r="D13" t="s">
        <v>574</v>
      </c>
      <c r="E13">
        <v>1</v>
      </c>
      <c r="F13" t="s">
        <v>1782</v>
      </c>
      <c r="G13" t="s">
        <v>3105</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513</v>
      </c>
      <c r="C14" t="s">
        <v>386</v>
      </c>
      <c r="D14" t="s">
        <v>574</v>
      </c>
      <c r="E14">
        <v>1</v>
      </c>
      <c r="F14" t="s">
        <v>1784</v>
      </c>
      <c r="G14" t="s">
        <v>3291</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513</v>
      </c>
      <c r="C15" t="s">
        <v>386</v>
      </c>
      <c r="D15" t="s">
        <v>574</v>
      </c>
      <c r="E15">
        <v>2</v>
      </c>
      <c r="F15"/>
      <c r="G15" t="s">
        <v>85</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513</v>
      </c>
      <c r="C16" t="s">
        <v>386</v>
      </c>
      <c r="D16" t="s">
        <v>574</v>
      </c>
      <c r="E16">
        <v>2</v>
      </c>
      <c r="F16" t="s">
        <v>1790</v>
      </c>
      <c r="G16" t="s">
        <v>3372</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513</v>
      </c>
      <c r="C17" t="s">
        <v>386</v>
      </c>
      <c r="D17" t="s">
        <v>574</v>
      </c>
      <c r="E17">
        <v>2</v>
      </c>
      <c r="F17" t="s">
        <v>1792</v>
      </c>
      <c r="G17" t="s">
        <v>3373</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513</v>
      </c>
      <c r="C18" t="s">
        <v>386</v>
      </c>
      <c r="D18" t="s">
        <v>574</v>
      </c>
      <c r="E18">
        <v>2</v>
      </c>
      <c r="F18" t="s">
        <v>1854</v>
      </c>
      <c r="G18" t="s">
        <v>3374</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513</v>
      </c>
      <c r="C19" t="s">
        <v>386</v>
      </c>
      <c r="D19" t="s">
        <v>574</v>
      </c>
      <c r="E19">
        <v>2</v>
      </c>
      <c r="F19" t="s">
        <v>1856</v>
      </c>
      <c r="G19" t="s">
        <v>2832</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513</v>
      </c>
      <c r="C20" t="s">
        <v>386</v>
      </c>
      <c r="D20" t="s">
        <v>574</v>
      </c>
      <c r="E20">
        <v>2</v>
      </c>
      <c r="F20" t="s">
        <v>1857</v>
      </c>
      <c r="G20" t="s">
        <v>3375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0</v>
      </c>
      <c r="B21" t="s">
        <v>513</v>
      </c>
      <c r="C21" t="s">
        <v>386</v>
      </c>
      <c r="D21" t="s">
        <v>574</v>
      </c>
      <c r="E21">
        <v>3</v>
      </c>
      <c r="F21"/>
      <c r="G21" t="s">
        <v>734</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513</v>
      </c>
      <c r="C22" t="s">
        <v>386</v>
      </c>
      <c r="D22" t="s">
        <v>574</v>
      </c>
      <c r="E22">
        <v>4</v>
      </c>
      <c r="F22"/>
      <c r="G22" t="s">
        <v>735</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513</v>
      </c>
      <c r="C23" t="s">
        <v>121</v>
      </c>
      <c r="D23" t="s">
        <v>574</v>
      </c>
      <c r="E23">
        <v>5</v>
      </c>
      <c r="F23"/>
      <c r="G23" t="s">
        <v>313</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513</v>
      </c>
      <c r="C24" t="s">
        <v>121</v>
      </c>
      <c r="D24" t="s">
        <v>574</v>
      </c>
      <c r="E24">
        <v>6</v>
      </c>
      <c r="F24"/>
      <c r="G24" t="s">
        <v>736</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0</v>
      </c>
      <c r="B25" t="s">
        <v>513</v>
      </c>
      <c r="C25" t="s">
        <v>121</v>
      </c>
      <c r="D25" t="s">
        <v>574</v>
      </c>
      <c r="E25">
        <v>7</v>
      </c>
      <c r="F25"/>
      <c r="G25" t="s">
        <v>737</v>
      </c>
      <c r="H25"/>
      <c r="I25"/>
      <c r="J25"/>
      <c r="K25"/>
      <c r="M25"/>
      <c r="N25"/>
      <c r="O25"/>
      <c r="P25" s="160"/>
      <c r="Q25" s="160"/>
      <c r="R25"/>
      <c r="T25" s="160"/>
      <c r="U25" s="160"/>
      <c r="V25"/>
      <c r="X25" s="160"/>
      <c r="Y25" s="160"/>
      <c r="Z25"/>
      <c r="AB25" s="160"/>
      <c r="AC25" s="160"/>
      <c r="AD25"/>
      <c r="AF25" s="160"/>
      <c r="AG25" s="160"/>
      <c r="AH25"/>
      <c r="AJ25" s="160"/>
      <c r="AK25" s="160"/>
      <c r="AL25"/>
    </row>
    <row r="26" spans="1:38" ht="15.75" thickBot="1" x14ac:dyDescent="0.3">
      <c r="A26" t="s">
        <v>0</v>
      </c>
      <c r="B26" t="s">
        <v>513</v>
      </c>
      <c r="C26" t="s">
        <v>121</v>
      </c>
      <c r="D26" t="s">
        <v>574</v>
      </c>
      <c r="E26">
        <v>8</v>
      </c>
      <c r="F26"/>
      <c r="G26" t="s">
        <v>738</v>
      </c>
      <c r="H26"/>
      <c r="I26"/>
      <c r="J26"/>
      <c r="K26"/>
      <c r="M26"/>
      <c r="N26"/>
      <c r="O26"/>
      <c r="P26" s="160"/>
      <c r="Q26" s="160"/>
      <c r="R26"/>
      <c r="T26" s="160"/>
      <c r="U26" s="160"/>
      <c r="V26"/>
      <c r="X26" s="160"/>
      <c r="Y26" s="160"/>
      <c r="Z26"/>
      <c r="AB26" s="160"/>
      <c r="AC26" s="160"/>
      <c r="AD26"/>
      <c r="AF26" s="160"/>
      <c r="AG26" s="160"/>
      <c r="AH26"/>
      <c r="AJ26" s="160"/>
      <c r="AK26" s="160"/>
      <c r="AL26"/>
    </row>
    <row r="27" spans="1:38" ht="15.75" thickTop="1" x14ac:dyDescent="0.25">
      <c r="A27" t="s">
        <v>24</v>
      </c>
      <c r="B27" t="s">
        <v>513</v>
      </c>
      <c r="C27" t="s">
        <v>507</v>
      </c>
      <c r="D27" t="s">
        <v>574</v>
      </c>
      <c r="E27">
        <v>9</v>
      </c>
      <c r="F27"/>
      <c r="G27" t="s">
        <v>308</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513</v>
      </c>
      <c r="C28" t="s">
        <v>507</v>
      </c>
      <c r="D28" t="s">
        <v>574</v>
      </c>
      <c r="E28">
        <v>10</v>
      </c>
      <c r="F28"/>
      <c r="G28" t="s">
        <v>341</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24</v>
      </c>
      <c r="B29" t="s">
        <v>513</v>
      </c>
      <c r="C29" t="s">
        <v>507</v>
      </c>
      <c r="D29" t="s">
        <v>574</v>
      </c>
      <c r="E29">
        <v>10</v>
      </c>
      <c r="F29" t="s">
        <v>2079</v>
      </c>
      <c r="G29" t="s">
        <v>3298</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24</v>
      </c>
      <c r="B30" t="s">
        <v>513</v>
      </c>
      <c r="C30" t="s">
        <v>507</v>
      </c>
      <c r="D30" t="s">
        <v>574</v>
      </c>
      <c r="E30">
        <v>10</v>
      </c>
      <c r="F30" t="s">
        <v>2081</v>
      </c>
      <c r="G30" t="s">
        <v>2346</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513</v>
      </c>
      <c r="C31" t="s">
        <v>507</v>
      </c>
      <c r="D31" t="s">
        <v>574</v>
      </c>
      <c r="E31">
        <v>10</v>
      </c>
      <c r="F31" t="s">
        <v>2082</v>
      </c>
      <c r="G31" t="s">
        <v>3354</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513</v>
      </c>
      <c r="C32" t="s">
        <v>507</v>
      </c>
      <c r="D32" t="s">
        <v>574</v>
      </c>
      <c r="E32">
        <v>10</v>
      </c>
      <c r="F32" t="s">
        <v>2340</v>
      </c>
      <c r="G32" t="s">
        <v>3376</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513</v>
      </c>
      <c r="C33" t="s">
        <v>507</v>
      </c>
      <c r="D33" t="s">
        <v>574</v>
      </c>
      <c r="E33">
        <v>10</v>
      </c>
      <c r="F33" t="s">
        <v>739</v>
      </c>
      <c r="G33" t="s">
        <v>2524</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513</v>
      </c>
      <c r="C34" t="s">
        <v>507</v>
      </c>
      <c r="D34" t="s">
        <v>574</v>
      </c>
      <c r="E34">
        <v>10</v>
      </c>
      <c r="F34" t="s">
        <v>740</v>
      </c>
      <c r="G34" t="s">
        <v>2526</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513</v>
      </c>
      <c r="C35" t="s">
        <v>507</v>
      </c>
      <c r="D35" t="s">
        <v>574</v>
      </c>
      <c r="E35">
        <v>10</v>
      </c>
      <c r="F35" t="s">
        <v>3299</v>
      </c>
      <c r="G35" t="s">
        <v>3245</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513</v>
      </c>
      <c r="C36" t="s">
        <v>507</v>
      </c>
      <c r="D36" t="s">
        <v>574</v>
      </c>
      <c r="E36">
        <v>10</v>
      </c>
      <c r="F36" t="s">
        <v>741</v>
      </c>
      <c r="G36" t="s">
        <v>3356</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513</v>
      </c>
      <c r="C37" t="s">
        <v>507</v>
      </c>
      <c r="D37" t="s">
        <v>574</v>
      </c>
      <c r="E37">
        <v>11</v>
      </c>
      <c r="F37"/>
      <c r="G37" t="s">
        <v>726</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513</v>
      </c>
      <c r="C38" t="s">
        <v>507</v>
      </c>
      <c r="D38" t="s">
        <v>574</v>
      </c>
      <c r="E38">
        <v>12</v>
      </c>
      <c r="F38"/>
      <c r="G38" t="s">
        <v>742</v>
      </c>
      <c r="H38"/>
      <c r="I38"/>
      <c r="J38"/>
      <c r="K38"/>
      <c r="M38"/>
      <c r="N38"/>
      <c r="O38"/>
      <c r="P38" s="160"/>
      <c r="Q38" s="160"/>
      <c r="R38"/>
      <c r="T38" s="160"/>
      <c r="U38" s="160"/>
      <c r="V38"/>
      <c r="X38" s="160"/>
      <c r="Y38" s="160"/>
      <c r="Z38"/>
      <c r="AB38" s="160"/>
      <c r="AC38" s="160"/>
      <c r="AD38"/>
      <c r="AF38" s="160"/>
      <c r="AG38" s="160"/>
      <c r="AH38"/>
      <c r="AJ38" s="160"/>
      <c r="AK38" s="160"/>
      <c r="AL38"/>
    </row>
    <row r="39" spans="1:38" ht="15.75" thickBot="1" x14ac:dyDescent="0.3">
      <c r="A39" t="s">
        <v>24</v>
      </c>
      <c r="B39" t="s">
        <v>513</v>
      </c>
      <c r="C39" t="s">
        <v>121</v>
      </c>
      <c r="D39" t="s">
        <v>574</v>
      </c>
      <c r="E39">
        <v>13</v>
      </c>
      <c r="F39"/>
      <c r="G39" t="s">
        <v>308</v>
      </c>
      <c r="H39"/>
      <c r="I39"/>
      <c r="J39"/>
      <c r="K39"/>
      <c r="M39"/>
      <c r="N39"/>
      <c r="O39"/>
      <c r="P39" s="160"/>
      <c r="Q39" s="160"/>
      <c r="R39"/>
      <c r="T39" s="160"/>
      <c r="U39" s="160"/>
      <c r="V39"/>
      <c r="X39" s="160"/>
      <c r="Y39" s="160"/>
      <c r="Z39"/>
      <c r="AB39" s="160"/>
      <c r="AC39" s="160"/>
      <c r="AD39"/>
      <c r="AF39" s="160"/>
      <c r="AG39" s="160"/>
      <c r="AH39"/>
      <c r="AJ39" s="160"/>
      <c r="AK39" s="160"/>
      <c r="AL39"/>
    </row>
    <row r="40" spans="1:38" ht="15.75" thickTop="1" x14ac:dyDescent="0.25">
      <c r="A40" t="s">
        <v>125</v>
      </c>
      <c r="B40" t="s">
        <v>513</v>
      </c>
      <c r="C40" t="s">
        <v>386</v>
      </c>
      <c r="D40" t="s">
        <v>574</v>
      </c>
      <c r="E40">
        <v>14</v>
      </c>
      <c r="F40"/>
      <c r="G40" t="s">
        <v>748</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513</v>
      </c>
      <c r="C41" t="s">
        <v>386</v>
      </c>
      <c r="D41" t="s">
        <v>574</v>
      </c>
      <c r="E41">
        <v>14</v>
      </c>
      <c r="F41" t="s">
        <v>2031</v>
      </c>
      <c r="G41" t="s">
        <v>3377</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513</v>
      </c>
      <c r="C42" t="s">
        <v>386</v>
      </c>
      <c r="D42" t="s">
        <v>574</v>
      </c>
      <c r="E42">
        <v>14</v>
      </c>
      <c r="F42" t="s">
        <v>675</v>
      </c>
      <c r="G42" t="s">
        <v>3117</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125</v>
      </c>
      <c r="B43" t="s">
        <v>513</v>
      </c>
      <c r="C43" t="s">
        <v>386</v>
      </c>
      <c r="D43" t="s">
        <v>574</v>
      </c>
      <c r="E43">
        <v>14</v>
      </c>
      <c r="F43" t="s">
        <v>676</v>
      </c>
      <c r="G43" t="s">
        <v>3378</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125</v>
      </c>
      <c r="B44" t="s">
        <v>513</v>
      </c>
      <c r="C44" t="s">
        <v>386</v>
      </c>
      <c r="D44" t="s">
        <v>574</v>
      </c>
      <c r="E44">
        <v>14</v>
      </c>
      <c r="F44" t="s">
        <v>679</v>
      </c>
      <c r="G44" t="s">
        <v>3379</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125</v>
      </c>
      <c r="B45" t="s">
        <v>513</v>
      </c>
      <c r="C45" t="s">
        <v>386</v>
      </c>
      <c r="D45" t="s">
        <v>574</v>
      </c>
      <c r="E45">
        <v>14</v>
      </c>
      <c r="F45" t="s">
        <v>680</v>
      </c>
      <c r="G45" t="s">
        <v>3380</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125</v>
      </c>
      <c r="B46" t="s">
        <v>513</v>
      </c>
      <c r="C46" t="s">
        <v>386</v>
      </c>
      <c r="D46" t="s">
        <v>574</v>
      </c>
      <c r="E46">
        <v>14</v>
      </c>
      <c r="F46" t="s">
        <v>743</v>
      </c>
      <c r="G46" t="s">
        <v>3381</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513</v>
      </c>
      <c r="C47" t="s">
        <v>386</v>
      </c>
      <c r="D47" t="s">
        <v>574</v>
      </c>
      <c r="E47">
        <v>14</v>
      </c>
      <c r="F47" t="s">
        <v>744</v>
      </c>
      <c r="G47" t="s">
        <v>2471</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513</v>
      </c>
      <c r="C48" t="s">
        <v>386</v>
      </c>
      <c r="D48" t="s">
        <v>574</v>
      </c>
      <c r="E48">
        <v>14</v>
      </c>
      <c r="F48" t="s">
        <v>745</v>
      </c>
      <c r="G48" t="s">
        <v>3382</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513</v>
      </c>
      <c r="C49" t="s">
        <v>386</v>
      </c>
      <c r="D49" t="s">
        <v>574</v>
      </c>
      <c r="E49">
        <v>14</v>
      </c>
      <c r="F49" t="s">
        <v>746</v>
      </c>
      <c r="G49" t="s">
        <v>3383</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513</v>
      </c>
      <c r="C50" t="s">
        <v>386</v>
      </c>
      <c r="D50" t="s">
        <v>574</v>
      </c>
      <c r="E50">
        <v>14</v>
      </c>
      <c r="F50" t="s">
        <v>747</v>
      </c>
      <c r="G50" t="s">
        <v>3173</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513</v>
      </c>
      <c r="C51" t="s">
        <v>386</v>
      </c>
      <c r="D51" t="s">
        <v>574</v>
      </c>
      <c r="E51">
        <v>15</v>
      </c>
      <c r="F51"/>
      <c r="G51" t="s">
        <v>85</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513</v>
      </c>
      <c r="C52" t="s">
        <v>386</v>
      </c>
      <c r="D52" t="s">
        <v>574</v>
      </c>
      <c r="E52">
        <v>15</v>
      </c>
      <c r="F52" t="s">
        <v>2054</v>
      </c>
      <c r="G52" t="s">
        <v>3309</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513</v>
      </c>
      <c r="C53" t="s">
        <v>386</v>
      </c>
      <c r="D53" t="s">
        <v>574</v>
      </c>
      <c r="E53">
        <v>15</v>
      </c>
      <c r="F53" t="s">
        <v>2056</v>
      </c>
      <c r="G53" t="s">
        <v>3384</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513</v>
      </c>
      <c r="C54" t="s">
        <v>386</v>
      </c>
      <c r="D54" t="s">
        <v>574</v>
      </c>
      <c r="E54">
        <v>16</v>
      </c>
      <c r="F54"/>
      <c r="G54" t="s">
        <v>749</v>
      </c>
      <c r="H54"/>
      <c r="I54"/>
      <c r="J54"/>
      <c r="K54"/>
      <c r="M54"/>
      <c r="N54"/>
      <c r="O54"/>
      <c r="P54" s="160"/>
      <c r="Q54" s="160"/>
      <c r="R54"/>
      <c r="T54" s="160"/>
      <c r="U54" s="160"/>
      <c r="V54"/>
      <c r="X54" s="160"/>
      <c r="Y54" s="160"/>
      <c r="Z54"/>
      <c r="AB54" s="160"/>
      <c r="AC54" s="160"/>
      <c r="AD54"/>
      <c r="AF54" s="160"/>
      <c r="AG54" s="160"/>
      <c r="AH54"/>
      <c r="AJ54" s="160"/>
      <c r="AK54" s="160"/>
      <c r="AL54"/>
    </row>
    <row r="55" spans="1:38" ht="15.75" thickBot="1" x14ac:dyDescent="0.3">
      <c r="A55" t="s">
        <v>125</v>
      </c>
      <c r="B55" t="s">
        <v>513</v>
      </c>
      <c r="C55" t="s">
        <v>750</v>
      </c>
      <c r="D55" t="s">
        <v>574</v>
      </c>
      <c r="E55">
        <v>17</v>
      </c>
      <c r="F55"/>
      <c r="G55" t="s">
        <v>308</v>
      </c>
      <c r="H55"/>
      <c r="I55"/>
      <c r="J55"/>
      <c r="K55"/>
      <c r="M55"/>
      <c r="N55"/>
      <c r="O55"/>
      <c r="P55" s="160"/>
      <c r="Q55" s="160"/>
      <c r="R55"/>
      <c r="T55" s="160"/>
      <c r="U55" s="160"/>
      <c r="V55"/>
      <c r="X55" s="160"/>
      <c r="Y55" s="160"/>
      <c r="Z55"/>
      <c r="AB55" s="160"/>
      <c r="AC55" s="160"/>
      <c r="AD55"/>
      <c r="AF55" s="160"/>
      <c r="AG55" s="160"/>
      <c r="AH55"/>
      <c r="AJ55" s="160"/>
      <c r="AK55" s="160"/>
      <c r="AL55"/>
    </row>
    <row r="56" spans="1:38" ht="15.75" thickTop="1" x14ac:dyDescent="0.25">
      <c r="A56" t="s">
        <v>167</v>
      </c>
      <c r="B56" t="s">
        <v>513</v>
      </c>
      <c r="C56" t="s">
        <v>386</v>
      </c>
      <c r="D56" t="s">
        <v>574</v>
      </c>
      <c r="E56">
        <v>18</v>
      </c>
      <c r="F56"/>
      <c r="G56" t="s">
        <v>308</v>
      </c>
      <c r="H56"/>
      <c r="I56"/>
      <c r="J56"/>
      <c r="K56"/>
      <c r="M56"/>
      <c r="N56"/>
      <c r="O56"/>
      <c r="P56" s="160"/>
      <c r="Q56" s="160"/>
      <c r="R56"/>
      <c r="T56" s="160"/>
      <c r="U56" s="160"/>
      <c r="V56"/>
      <c r="X56" s="160"/>
      <c r="Y56" s="160"/>
      <c r="Z56"/>
      <c r="AB56" s="160"/>
      <c r="AC56" s="160"/>
      <c r="AD56"/>
      <c r="AF56" s="160"/>
      <c r="AG56" s="160"/>
      <c r="AH56"/>
      <c r="AJ56" s="160"/>
      <c r="AK56" s="160"/>
      <c r="AL56"/>
    </row>
    <row r="57" spans="1:38" ht="15.75" thickBot="1" x14ac:dyDescent="0.3">
      <c r="A57" t="s">
        <v>167</v>
      </c>
      <c r="B57" t="s">
        <v>513</v>
      </c>
      <c r="C57" t="s">
        <v>121</v>
      </c>
      <c r="D57" t="s">
        <v>574</v>
      </c>
      <c r="E57">
        <v>19</v>
      </c>
      <c r="F57"/>
      <c r="G57" t="s">
        <v>308</v>
      </c>
      <c r="H57"/>
      <c r="I57"/>
      <c r="J57"/>
      <c r="K57"/>
      <c r="M57"/>
      <c r="N57"/>
      <c r="O57"/>
      <c r="P57" s="160"/>
      <c r="Q57" s="160"/>
      <c r="R57"/>
      <c r="T57" s="160"/>
      <c r="U57" s="160"/>
      <c r="V57"/>
      <c r="X57" s="160"/>
      <c r="Y57" s="160"/>
      <c r="Z57"/>
      <c r="AB57" s="160"/>
      <c r="AC57" s="160"/>
      <c r="AD57"/>
      <c r="AF57" s="160"/>
      <c r="AG57" s="160"/>
      <c r="AH57"/>
      <c r="AJ57" s="160"/>
      <c r="AK57" s="160"/>
      <c r="AL57"/>
    </row>
    <row r="58" spans="1:38" ht="15.75" thickTop="1" x14ac:dyDescent="0.25">
      <c r="A58" t="s">
        <v>189</v>
      </c>
      <c r="B58" t="s">
        <v>513</v>
      </c>
      <c r="C58" t="s">
        <v>386</v>
      </c>
      <c r="D58" t="s">
        <v>574</v>
      </c>
      <c r="E58">
        <v>20</v>
      </c>
      <c r="F58"/>
      <c r="G58" t="s">
        <v>346</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189</v>
      </c>
      <c r="B59" t="s">
        <v>513</v>
      </c>
      <c r="C59" t="s">
        <v>386</v>
      </c>
      <c r="D59" t="s">
        <v>574</v>
      </c>
      <c r="E59">
        <v>20</v>
      </c>
      <c r="F59" t="s">
        <v>1978</v>
      </c>
      <c r="G59" t="s">
        <v>2899</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189</v>
      </c>
      <c r="B60" t="s">
        <v>513</v>
      </c>
      <c r="C60" t="s">
        <v>386</v>
      </c>
      <c r="D60" t="s">
        <v>574</v>
      </c>
      <c r="E60">
        <v>20</v>
      </c>
      <c r="F60" t="s">
        <v>1980</v>
      </c>
      <c r="G60" t="s">
        <v>2901</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189</v>
      </c>
      <c r="B61" t="s">
        <v>513</v>
      </c>
      <c r="C61" t="s">
        <v>386</v>
      </c>
      <c r="D61" t="s">
        <v>574</v>
      </c>
      <c r="E61">
        <v>20</v>
      </c>
      <c r="F61" t="s">
        <v>2794</v>
      </c>
      <c r="G61" t="s">
        <v>2903</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189</v>
      </c>
      <c r="B62" t="s">
        <v>513</v>
      </c>
      <c r="C62" t="s">
        <v>386</v>
      </c>
      <c r="D62" t="s">
        <v>574</v>
      </c>
      <c r="E62">
        <v>20</v>
      </c>
      <c r="F62" t="s">
        <v>2796</v>
      </c>
      <c r="G62" t="s">
        <v>2905</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189</v>
      </c>
      <c r="B63" t="s">
        <v>513</v>
      </c>
      <c r="C63" t="s">
        <v>386</v>
      </c>
      <c r="D63" t="s">
        <v>574</v>
      </c>
      <c r="E63">
        <v>20</v>
      </c>
      <c r="F63" t="s">
        <v>2798</v>
      </c>
      <c r="G63" t="s">
        <v>2907</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189</v>
      </c>
      <c r="B64" t="s">
        <v>513</v>
      </c>
      <c r="C64" t="s">
        <v>386</v>
      </c>
      <c r="D64" t="s">
        <v>574</v>
      </c>
      <c r="E64">
        <v>20</v>
      </c>
      <c r="F64" t="s">
        <v>2800</v>
      </c>
      <c r="G64" t="s">
        <v>2909</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189</v>
      </c>
      <c r="B65" t="s">
        <v>513</v>
      </c>
      <c r="C65" t="s">
        <v>386</v>
      </c>
      <c r="D65" t="s">
        <v>574</v>
      </c>
      <c r="E65">
        <v>20</v>
      </c>
      <c r="F65" t="s">
        <v>2802</v>
      </c>
      <c r="G65" t="s">
        <v>2911</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189</v>
      </c>
      <c r="B66" t="s">
        <v>513</v>
      </c>
      <c r="C66" t="s">
        <v>386</v>
      </c>
      <c r="D66" t="s">
        <v>574</v>
      </c>
      <c r="E66">
        <v>20</v>
      </c>
      <c r="F66" t="s">
        <v>3192</v>
      </c>
      <c r="G66" t="s">
        <v>2913</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189</v>
      </c>
      <c r="B67" t="s">
        <v>513</v>
      </c>
      <c r="C67" t="s">
        <v>386</v>
      </c>
      <c r="D67" t="s">
        <v>574</v>
      </c>
      <c r="E67">
        <v>20</v>
      </c>
      <c r="F67" t="s">
        <v>3193</v>
      </c>
      <c r="G67" t="s">
        <v>2915</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189</v>
      </c>
      <c r="B68" t="s">
        <v>513</v>
      </c>
      <c r="C68" t="s">
        <v>386</v>
      </c>
      <c r="D68" t="s">
        <v>574</v>
      </c>
      <c r="E68">
        <v>20</v>
      </c>
      <c r="F68" t="s">
        <v>688</v>
      </c>
      <c r="G68" t="s">
        <v>2916</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189</v>
      </c>
      <c r="B69" t="s">
        <v>513</v>
      </c>
      <c r="C69" t="s">
        <v>386</v>
      </c>
      <c r="D69" t="s">
        <v>574</v>
      </c>
      <c r="E69">
        <v>20</v>
      </c>
      <c r="F69" t="s">
        <v>3194</v>
      </c>
      <c r="G69" t="s">
        <v>2918</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189</v>
      </c>
      <c r="B70" t="s">
        <v>513</v>
      </c>
      <c r="C70" t="s">
        <v>386</v>
      </c>
      <c r="D70" t="s">
        <v>574</v>
      </c>
      <c r="E70">
        <v>20</v>
      </c>
      <c r="F70" t="s">
        <v>3195</v>
      </c>
      <c r="G70" t="s">
        <v>2920</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189</v>
      </c>
      <c r="B71" t="s">
        <v>513</v>
      </c>
      <c r="C71" t="s">
        <v>386</v>
      </c>
      <c r="D71" t="s">
        <v>574</v>
      </c>
      <c r="E71">
        <v>20</v>
      </c>
      <c r="F71" t="s">
        <v>3196</v>
      </c>
      <c r="G71" t="s">
        <v>2922</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189</v>
      </c>
      <c r="B72" t="s">
        <v>513</v>
      </c>
      <c r="C72" t="s">
        <v>386</v>
      </c>
      <c r="D72" t="s">
        <v>574</v>
      </c>
      <c r="E72">
        <v>20</v>
      </c>
      <c r="F72" t="s">
        <v>3197</v>
      </c>
      <c r="G72" t="s">
        <v>2924</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189</v>
      </c>
      <c r="B73" t="s">
        <v>513</v>
      </c>
      <c r="C73" t="s">
        <v>386</v>
      </c>
      <c r="D73" t="s">
        <v>574</v>
      </c>
      <c r="E73">
        <v>20</v>
      </c>
      <c r="F73" t="s">
        <v>3198</v>
      </c>
      <c r="G73" t="s">
        <v>2926</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189</v>
      </c>
      <c r="B74" t="s">
        <v>513</v>
      </c>
      <c r="C74" t="s">
        <v>386</v>
      </c>
      <c r="D74" t="s">
        <v>574</v>
      </c>
      <c r="E74">
        <v>20</v>
      </c>
      <c r="F74" t="s">
        <v>3199</v>
      </c>
      <c r="G74" t="s">
        <v>2928</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189</v>
      </c>
      <c r="B75" t="s">
        <v>513</v>
      </c>
      <c r="C75" t="s">
        <v>386</v>
      </c>
      <c r="D75" t="s">
        <v>574</v>
      </c>
      <c r="E75">
        <v>20</v>
      </c>
      <c r="F75" t="s">
        <v>3200</v>
      </c>
      <c r="G75" t="s">
        <v>2950</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189</v>
      </c>
      <c r="B76" t="s">
        <v>513</v>
      </c>
      <c r="C76" t="s">
        <v>386</v>
      </c>
      <c r="D76" t="s">
        <v>574</v>
      </c>
      <c r="E76">
        <v>20</v>
      </c>
      <c r="F76" t="s">
        <v>3201</v>
      </c>
      <c r="G76" t="s">
        <v>2952</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189</v>
      </c>
      <c r="B77" t="s">
        <v>513</v>
      </c>
      <c r="C77" t="s">
        <v>386</v>
      </c>
      <c r="D77" t="s">
        <v>574</v>
      </c>
      <c r="E77">
        <v>20</v>
      </c>
      <c r="F77" t="s">
        <v>3202</v>
      </c>
      <c r="G77" t="s">
        <v>3364</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189</v>
      </c>
      <c r="B78" t="s">
        <v>513</v>
      </c>
      <c r="C78" t="s">
        <v>386</v>
      </c>
      <c r="D78" t="s">
        <v>574</v>
      </c>
      <c r="E78">
        <v>20</v>
      </c>
      <c r="F78" t="s">
        <v>689</v>
      </c>
      <c r="G78" t="s">
        <v>3366</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189</v>
      </c>
      <c r="B79" t="s">
        <v>513</v>
      </c>
      <c r="C79" t="s">
        <v>386</v>
      </c>
      <c r="D79" t="s">
        <v>574</v>
      </c>
      <c r="E79">
        <v>20</v>
      </c>
      <c r="F79" t="s">
        <v>3203</v>
      </c>
      <c r="G79" t="s">
        <v>3277</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189</v>
      </c>
      <c r="B80" t="s">
        <v>513</v>
      </c>
      <c r="C80" t="s">
        <v>386</v>
      </c>
      <c r="D80" t="s">
        <v>574</v>
      </c>
      <c r="E80">
        <v>20</v>
      </c>
      <c r="F80" t="s">
        <v>3204</v>
      </c>
      <c r="G80" t="s">
        <v>3385</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189</v>
      </c>
      <c r="B81" t="s">
        <v>513</v>
      </c>
      <c r="C81" t="s">
        <v>386</v>
      </c>
      <c r="D81" t="s">
        <v>574</v>
      </c>
      <c r="E81">
        <v>20</v>
      </c>
      <c r="F81" t="s">
        <v>3206</v>
      </c>
      <c r="G81" t="s">
        <v>3386</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189</v>
      </c>
      <c r="B82" t="s">
        <v>513</v>
      </c>
      <c r="C82" t="s">
        <v>386</v>
      </c>
      <c r="D82" t="s">
        <v>574</v>
      </c>
      <c r="E82">
        <v>20</v>
      </c>
      <c r="F82" t="s">
        <v>3208</v>
      </c>
      <c r="G82" t="s">
        <v>3387</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189</v>
      </c>
      <c r="B83" t="s">
        <v>513</v>
      </c>
      <c r="C83" t="s">
        <v>386</v>
      </c>
      <c r="D83" t="s">
        <v>574</v>
      </c>
      <c r="E83">
        <v>20</v>
      </c>
      <c r="F83" t="s">
        <v>3210</v>
      </c>
      <c r="G83" t="s">
        <v>3365</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189</v>
      </c>
      <c r="B84" t="s">
        <v>513</v>
      </c>
      <c r="C84" t="s">
        <v>386</v>
      </c>
      <c r="D84" t="s">
        <v>574</v>
      </c>
      <c r="E84">
        <v>20</v>
      </c>
      <c r="F84" t="s">
        <v>3212</v>
      </c>
      <c r="G84" t="s">
        <v>3388</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189</v>
      </c>
      <c r="B85" t="s">
        <v>513</v>
      </c>
      <c r="C85" t="s">
        <v>386</v>
      </c>
      <c r="D85" t="s">
        <v>574</v>
      </c>
      <c r="E85">
        <v>20</v>
      </c>
      <c r="F85" t="s">
        <v>3214</v>
      </c>
      <c r="G85" t="s">
        <v>3389</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189</v>
      </c>
      <c r="B86" t="s">
        <v>513</v>
      </c>
      <c r="C86" t="s">
        <v>386</v>
      </c>
      <c r="D86" t="s">
        <v>574</v>
      </c>
      <c r="E86">
        <v>20</v>
      </c>
      <c r="F86" t="s">
        <v>3216</v>
      </c>
      <c r="G86" t="s">
        <v>3333</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189</v>
      </c>
      <c r="B87" t="s">
        <v>513</v>
      </c>
      <c r="C87" t="s">
        <v>386</v>
      </c>
      <c r="D87" t="s">
        <v>574</v>
      </c>
      <c r="E87">
        <v>20</v>
      </c>
      <c r="F87" t="s">
        <v>3218</v>
      </c>
      <c r="G87" t="s">
        <v>3390</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189</v>
      </c>
      <c r="B88" t="s">
        <v>513</v>
      </c>
      <c r="C88" t="s">
        <v>386</v>
      </c>
      <c r="D88" t="s">
        <v>574</v>
      </c>
      <c r="E88">
        <v>20</v>
      </c>
      <c r="F88" t="s">
        <v>690</v>
      </c>
      <c r="G88" t="s">
        <v>3336</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189</v>
      </c>
      <c r="B89" t="s">
        <v>513</v>
      </c>
      <c r="C89" t="s">
        <v>386</v>
      </c>
      <c r="D89" t="s">
        <v>574</v>
      </c>
      <c r="E89">
        <v>20</v>
      </c>
      <c r="F89" t="s">
        <v>3221</v>
      </c>
      <c r="G89" t="s">
        <v>3367</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189</v>
      </c>
      <c r="B90" t="s">
        <v>513</v>
      </c>
      <c r="C90" t="s">
        <v>386</v>
      </c>
      <c r="D90" t="s">
        <v>574</v>
      </c>
      <c r="E90">
        <v>20</v>
      </c>
      <c r="F90" t="s">
        <v>3223</v>
      </c>
      <c r="G90" t="s">
        <v>3391</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189</v>
      </c>
      <c r="B91" t="s">
        <v>513</v>
      </c>
      <c r="C91" t="s">
        <v>386</v>
      </c>
      <c r="D91" t="s">
        <v>574</v>
      </c>
      <c r="E91">
        <v>20</v>
      </c>
      <c r="F91" t="s">
        <v>3225</v>
      </c>
      <c r="G91" t="s">
        <v>3392</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189</v>
      </c>
      <c r="B92" t="s">
        <v>513</v>
      </c>
      <c r="C92" t="s">
        <v>386</v>
      </c>
      <c r="D92" t="s">
        <v>574</v>
      </c>
      <c r="E92">
        <v>21</v>
      </c>
      <c r="F92"/>
      <c r="G92" t="s">
        <v>719</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189</v>
      </c>
      <c r="B93" t="s">
        <v>513</v>
      </c>
      <c r="C93" t="s">
        <v>386</v>
      </c>
      <c r="D93" t="s">
        <v>574</v>
      </c>
      <c r="E93">
        <v>21</v>
      </c>
      <c r="F93" t="s">
        <v>1594</v>
      </c>
      <c r="G93" t="s">
        <v>3393</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189</v>
      </c>
      <c r="B94" t="s">
        <v>513</v>
      </c>
      <c r="C94" t="s">
        <v>386</v>
      </c>
      <c r="D94" t="s">
        <v>574</v>
      </c>
      <c r="E94">
        <v>21</v>
      </c>
      <c r="F94" t="s">
        <v>1596</v>
      </c>
      <c r="G94" t="s">
        <v>3342</v>
      </c>
      <c r="H94"/>
      <c r="I94"/>
      <c r="J94"/>
      <c r="K94"/>
      <c r="M94"/>
      <c r="N94"/>
      <c r="O94"/>
      <c r="P94" s="160"/>
      <c r="Q94" s="160"/>
      <c r="R94"/>
      <c r="T94" s="160"/>
      <c r="U94" s="160"/>
      <c r="V94"/>
      <c r="X94" s="160"/>
      <c r="Y94" s="160"/>
      <c r="Z94"/>
      <c r="AB94" s="160"/>
      <c r="AC94" s="160"/>
      <c r="AD94"/>
      <c r="AF94" s="160"/>
      <c r="AG94" s="160"/>
      <c r="AH94"/>
      <c r="AJ94" s="160"/>
      <c r="AK94" s="160"/>
      <c r="AL94"/>
    </row>
    <row r="95" spans="1:38" ht="15.75" thickBot="1" x14ac:dyDescent="0.3">
      <c r="A95" t="s">
        <v>189</v>
      </c>
      <c r="B95" t="s">
        <v>513</v>
      </c>
      <c r="C95" t="s">
        <v>121</v>
      </c>
      <c r="D95" t="s">
        <v>574</v>
      </c>
      <c r="E95">
        <v>22</v>
      </c>
      <c r="F95"/>
      <c r="G95" t="s">
        <v>308</v>
      </c>
      <c r="H95"/>
      <c r="I95"/>
      <c r="J95"/>
      <c r="K95"/>
      <c r="M95"/>
      <c r="N95"/>
      <c r="O95"/>
      <c r="P95" s="160"/>
      <c r="Q95" s="160"/>
      <c r="R95"/>
      <c r="T95" s="160"/>
      <c r="U95" s="160"/>
      <c r="V95"/>
      <c r="X95" s="160"/>
      <c r="Y95" s="160"/>
      <c r="Z95"/>
      <c r="AB95" s="160"/>
      <c r="AC95" s="160"/>
      <c r="AD95"/>
      <c r="AF95" s="160"/>
      <c r="AG95" s="160"/>
      <c r="AH95"/>
      <c r="AJ95" s="160"/>
      <c r="AK95" s="160"/>
      <c r="AL95"/>
    </row>
    <row r="96" spans="1:38" ht="16.5" thickTop="1" thickBot="1" x14ac:dyDescent="0.3">
      <c r="A96" t="s">
        <v>363</v>
      </c>
      <c r="B96" t="s">
        <v>513</v>
      </c>
      <c r="C96" t="s">
        <v>641</v>
      </c>
      <c r="D96" t="s">
        <v>574</v>
      </c>
      <c r="E96">
        <v>23</v>
      </c>
      <c r="F96"/>
      <c r="G96" t="s">
        <v>308</v>
      </c>
      <c r="H96"/>
      <c r="I96"/>
      <c r="J96"/>
      <c r="K96"/>
      <c r="M96"/>
      <c r="N96"/>
      <c r="O96"/>
      <c r="P96" s="160"/>
      <c r="Q96" s="160"/>
      <c r="R96"/>
      <c r="T96" s="160"/>
      <c r="U96" s="160"/>
      <c r="V96"/>
      <c r="X96" s="160"/>
      <c r="Y96" s="160"/>
      <c r="Z96"/>
      <c r="AB96" s="160"/>
      <c r="AC96" s="160"/>
      <c r="AD96"/>
      <c r="AF96" s="160"/>
      <c r="AG96" s="160"/>
      <c r="AH96"/>
      <c r="AJ96" s="160"/>
      <c r="AK96" s="160"/>
      <c r="AL96"/>
    </row>
    <row r="97" spans="1:38" ht="15.75" thickTop="1" x14ac:dyDescent="0.25">
      <c r="A97" t="s">
        <v>254</v>
      </c>
      <c r="B97" t="s">
        <v>513</v>
      </c>
      <c r="C97" t="s">
        <v>298</v>
      </c>
      <c r="D97" t="s">
        <v>574</v>
      </c>
      <c r="E97">
        <v>24</v>
      </c>
      <c r="F97"/>
      <c r="G97" t="s">
        <v>341</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254</v>
      </c>
      <c r="B98" t="s">
        <v>513</v>
      </c>
      <c r="C98" t="s">
        <v>298</v>
      </c>
      <c r="D98" t="s">
        <v>574</v>
      </c>
      <c r="E98">
        <v>24</v>
      </c>
      <c r="F98" t="s">
        <v>1982</v>
      </c>
      <c r="G98" t="s">
        <v>3394</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254</v>
      </c>
      <c r="B99" t="s">
        <v>513</v>
      </c>
      <c r="C99" t="s">
        <v>298</v>
      </c>
      <c r="D99" t="s">
        <v>574</v>
      </c>
      <c r="E99">
        <v>24</v>
      </c>
      <c r="F99" t="s">
        <v>1984</v>
      </c>
      <c r="G99" t="s">
        <v>2439</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254</v>
      </c>
      <c r="B100" t="s">
        <v>513</v>
      </c>
      <c r="C100" t="s">
        <v>298</v>
      </c>
      <c r="D100" t="s">
        <v>574</v>
      </c>
      <c r="E100">
        <v>24</v>
      </c>
      <c r="F100" t="s">
        <v>1986</v>
      </c>
      <c r="G100" t="s">
        <v>3395</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254</v>
      </c>
      <c r="B101" t="s">
        <v>513</v>
      </c>
      <c r="C101" t="s">
        <v>298</v>
      </c>
      <c r="D101" t="s">
        <v>574</v>
      </c>
      <c r="E101">
        <v>24</v>
      </c>
      <c r="F101" t="s">
        <v>1988</v>
      </c>
      <c r="G101" t="s">
        <v>2824</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254</v>
      </c>
      <c r="B102" t="s">
        <v>513</v>
      </c>
      <c r="C102" t="s">
        <v>298</v>
      </c>
      <c r="D102" t="s">
        <v>574</v>
      </c>
      <c r="E102">
        <v>24</v>
      </c>
      <c r="F102" t="s">
        <v>2123</v>
      </c>
      <c r="G102" t="s">
        <v>2442</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254</v>
      </c>
      <c r="B103" t="s">
        <v>513</v>
      </c>
      <c r="C103" t="s">
        <v>298</v>
      </c>
      <c r="D103" t="s">
        <v>574</v>
      </c>
      <c r="E103">
        <v>24</v>
      </c>
      <c r="F103" t="s">
        <v>2125</v>
      </c>
      <c r="G103" t="s">
        <v>2575</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254</v>
      </c>
      <c r="B104" t="s">
        <v>513</v>
      </c>
      <c r="C104" t="s">
        <v>298</v>
      </c>
      <c r="D104" t="s">
        <v>574</v>
      </c>
      <c r="E104">
        <v>24</v>
      </c>
      <c r="F104" t="s">
        <v>2126</v>
      </c>
      <c r="G104" t="s">
        <v>2965</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254</v>
      </c>
      <c r="B105" t="s">
        <v>513</v>
      </c>
      <c r="C105" t="s">
        <v>298</v>
      </c>
      <c r="D105" t="s">
        <v>574</v>
      </c>
      <c r="E105">
        <v>25</v>
      </c>
      <c r="F105"/>
      <c r="G105" t="s">
        <v>85</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254</v>
      </c>
      <c r="B106" t="s">
        <v>513</v>
      </c>
      <c r="C106" t="s">
        <v>298</v>
      </c>
      <c r="D106" t="s">
        <v>574</v>
      </c>
      <c r="E106">
        <v>25</v>
      </c>
      <c r="F106" t="s">
        <v>1600</v>
      </c>
      <c r="G106" t="s">
        <v>3369</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254</v>
      </c>
      <c r="B107" t="s">
        <v>513</v>
      </c>
      <c r="C107" t="s">
        <v>298</v>
      </c>
      <c r="D107" t="s">
        <v>574</v>
      </c>
      <c r="E107">
        <v>25</v>
      </c>
      <c r="F107" t="s">
        <v>1602</v>
      </c>
      <c r="G107" t="s">
        <v>2967</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254</v>
      </c>
      <c r="B108" t="s">
        <v>513</v>
      </c>
      <c r="C108" t="s">
        <v>298</v>
      </c>
      <c r="D108" t="s">
        <v>574</v>
      </c>
      <c r="E108">
        <v>26</v>
      </c>
      <c r="F108"/>
      <c r="G108" t="s">
        <v>751</v>
      </c>
      <c r="H108"/>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254</v>
      </c>
      <c r="B109" t="s">
        <v>513</v>
      </c>
      <c r="C109" t="s">
        <v>705</v>
      </c>
      <c r="D109" t="s">
        <v>574</v>
      </c>
      <c r="E109">
        <v>27</v>
      </c>
      <c r="F109"/>
      <c r="G109" t="s">
        <v>649</v>
      </c>
      <c r="H109"/>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H110">
        <f>COUNTA(H10:H109)</f>
        <v>0</v>
      </c>
      <c r="I110">
        <f t="shared" ref="I110:J110" si="7">COUNTA(I10:I109)</f>
        <v>0</v>
      </c>
      <c r="J110">
        <f t="shared" si="7"/>
        <v>0</v>
      </c>
    </row>
    <row r="111" spans="1:38" ht="45" customHeight="1" x14ac:dyDescent="0.25">
      <c r="A111" s="161" t="s">
        <v>4147</v>
      </c>
      <c r="B111" s="160"/>
      <c r="C111" s="160"/>
      <c r="D111" s="160"/>
      <c r="E111" s="160"/>
    </row>
    <row r="112" spans="1:38" ht="45" x14ac:dyDescent="0.25">
      <c r="A112" s="52" t="s">
        <v>3</v>
      </c>
      <c r="B112" s="52" t="s">
        <v>4112</v>
      </c>
      <c r="C112" s="52" t="s">
        <v>4113</v>
      </c>
      <c r="D112" s="52" t="s">
        <v>4114</v>
      </c>
      <c r="E112" s="52" t="s">
        <v>4115</v>
      </c>
    </row>
    <row r="113" spans="1:5" x14ac:dyDescent="0.25">
      <c r="A113" s="54" t="s">
        <v>0</v>
      </c>
      <c r="B113" s="53">
        <f>COUNTIFS($A$10:$A$109,$A113,H$10:H$109,"&lt;&gt;")</f>
        <v>0</v>
      </c>
      <c r="C113" s="53">
        <f t="shared" ref="C113:D113" si="8">COUNTIFS($A$10:$A$109,$A113,I$10:I$109,"&lt;&gt;")</f>
        <v>0</v>
      </c>
      <c r="D113" s="53">
        <f t="shared" si="8"/>
        <v>0</v>
      </c>
      <c r="E113" s="57" t="str">
        <f>IFERROR(B113/(B113+C113),"")</f>
        <v/>
      </c>
    </row>
    <row r="114" spans="1:5" x14ac:dyDescent="0.25">
      <c r="A114" s="54" t="s">
        <v>24</v>
      </c>
      <c r="B114" s="53">
        <f t="shared" ref="B114:B119" si="9">COUNTIFS($A$10:$A$109,$A114,H$10:H$109,"&lt;&gt;")</f>
        <v>0</v>
      </c>
      <c r="C114" s="53">
        <f t="shared" ref="C114:C119" si="10">COUNTIFS($A$10:$A$109,$A114,I$10:I$109,"&lt;&gt;")</f>
        <v>0</v>
      </c>
      <c r="D114" s="53">
        <f t="shared" ref="D114:D119" si="11">COUNTIFS($A$10:$A$109,$A114,J$10:J$109,"&lt;&gt;")</f>
        <v>0</v>
      </c>
      <c r="E114" s="57" t="str">
        <f t="shared" ref="E114:E120" si="12">IFERROR(B114/(B114+C114),"")</f>
        <v/>
      </c>
    </row>
    <row r="115" spans="1:5" x14ac:dyDescent="0.25">
      <c r="A115" s="54" t="s">
        <v>125</v>
      </c>
      <c r="B115" s="53">
        <f t="shared" si="9"/>
        <v>0</v>
      </c>
      <c r="C115" s="53">
        <f t="shared" si="10"/>
        <v>0</v>
      </c>
      <c r="D115" s="53">
        <f t="shared" si="11"/>
        <v>0</v>
      </c>
      <c r="E115" s="57" t="str">
        <f t="shared" si="12"/>
        <v/>
      </c>
    </row>
    <row r="116" spans="1:5" ht="30" x14ac:dyDescent="0.25">
      <c r="A116" s="54" t="s">
        <v>167</v>
      </c>
      <c r="B116" s="53">
        <f t="shared" si="9"/>
        <v>0</v>
      </c>
      <c r="C116" s="53">
        <f t="shared" si="10"/>
        <v>0</v>
      </c>
      <c r="D116" s="53">
        <f t="shared" si="11"/>
        <v>0</v>
      </c>
      <c r="E116" s="57" t="str">
        <f t="shared" si="12"/>
        <v/>
      </c>
    </row>
    <row r="117" spans="1:5" ht="30" x14ac:dyDescent="0.25">
      <c r="A117" s="54" t="s">
        <v>189</v>
      </c>
      <c r="B117" s="53">
        <f t="shared" si="9"/>
        <v>0</v>
      </c>
      <c r="C117" s="53">
        <f t="shared" si="10"/>
        <v>0</v>
      </c>
      <c r="D117" s="53">
        <f t="shared" si="11"/>
        <v>0</v>
      </c>
      <c r="E117" s="57" t="str">
        <f t="shared" si="12"/>
        <v/>
      </c>
    </row>
    <row r="118" spans="1:5" ht="30" x14ac:dyDescent="0.25">
      <c r="A118" s="54" t="s">
        <v>363</v>
      </c>
      <c r="B118" s="53">
        <f t="shared" si="9"/>
        <v>0</v>
      </c>
      <c r="C118" s="53">
        <f t="shared" si="10"/>
        <v>0</v>
      </c>
      <c r="D118" s="53">
        <f t="shared" si="11"/>
        <v>0</v>
      </c>
      <c r="E118" s="57" t="str">
        <f t="shared" si="12"/>
        <v/>
      </c>
    </row>
    <row r="119" spans="1:5" x14ac:dyDescent="0.25">
      <c r="A119" s="54" t="s">
        <v>254</v>
      </c>
      <c r="B119" s="53">
        <f t="shared" si="9"/>
        <v>0</v>
      </c>
      <c r="C119" s="53">
        <f t="shared" si="10"/>
        <v>0</v>
      </c>
      <c r="D119" s="53">
        <f t="shared" si="11"/>
        <v>0</v>
      </c>
      <c r="E119" s="57" t="str">
        <f t="shared" si="12"/>
        <v/>
      </c>
    </row>
    <row r="120" spans="1:5" x14ac:dyDescent="0.25">
      <c r="A120" s="56" t="s">
        <v>1456</v>
      </c>
      <c r="B120" s="55">
        <f>SUM(B113:B119)</f>
        <v>0</v>
      </c>
      <c r="C120" s="55">
        <f t="shared" ref="C120:D120" si="13">SUM(C113:C119)</f>
        <v>0</v>
      </c>
      <c r="D120" s="55">
        <f t="shared" si="13"/>
        <v>0</v>
      </c>
      <c r="E120" s="58" t="str">
        <f t="shared" si="12"/>
        <v/>
      </c>
    </row>
  </sheetData>
  <mergeCells count="622">
    <mergeCell ref="A111:E111"/>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 ref="AJ99:AK99"/>
    <mergeCell ref="P100:Q100"/>
    <mergeCell ref="T100:U100"/>
    <mergeCell ref="X100:Y100"/>
    <mergeCell ref="AB100:AC100"/>
    <mergeCell ref="AF100:AG100"/>
    <mergeCell ref="AJ100:AK100"/>
    <mergeCell ref="P99:Q99"/>
    <mergeCell ref="T99:U99"/>
    <mergeCell ref="X99:Y99"/>
    <mergeCell ref="AB99:AC99"/>
    <mergeCell ref="AF99:AG99"/>
    <mergeCell ref="AJ101:AK101"/>
    <mergeCell ref="P102:Q102"/>
    <mergeCell ref="T102:U102"/>
    <mergeCell ref="X102:Y102"/>
    <mergeCell ref="AB102:AC102"/>
    <mergeCell ref="AF102:AG102"/>
    <mergeCell ref="AJ102:AK102"/>
    <mergeCell ref="P101:Q101"/>
    <mergeCell ref="T101:U101"/>
    <mergeCell ref="X101:Y101"/>
    <mergeCell ref="AB101:AC101"/>
    <mergeCell ref="AF101:AG101"/>
    <mergeCell ref="AJ103:AK103"/>
    <mergeCell ref="P104:Q104"/>
    <mergeCell ref="T104:U104"/>
    <mergeCell ref="X104:Y104"/>
    <mergeCell ref="AB104:AC104"/>
    <mergeCell ref="AF104:AG104"/>
    <mergeCell ref="AJ104:AK104"/>
    <mergeCell ref="P103:Q103"/>
    <mergeCell ref="T103:U103"/>
    <mergeCell ref="X103:Y103"/>
    <mergeCell ref="AB103:AC103"/>
    <mergeCell ref="AF103:AG103"/>
    <mergeCell ref="AJ105:AK105"/>
    <mergeCell ref="P106:Q106"/>
    <mergeCell ref="T106:U106"/>
    <mergeCell ref="X106:Y106"/>
    <mergeCell ref="AB106:AC106"/>
    <mergeCell ref="AF106:AG106"/>
    <mergeCell ref="AJ106:AK106"/>
    <mergeCell ref="P105:Q105"/>
    <mergeCell ref="T105:U105"/>
    <mergeCell ref="X105:Y105"/>
    <mergeCell ref="AB105:AC105"/>
    <mergeCell ref="AF105:AG105"/>
    <mergeCell ref="AJ109:AK109"/>
    <mergeCell ref="P109:Q109"/>
    <mergeCell ref="T109:U109"/>
    <mergeCell ref="X109:Y109"/>
    <mergeCell ref="AB109:AC109"/>
    <mergeCell ref="AF109:AG109"/>
    <mergeCell ref="AJ107:AK107"/>
    <mergeCell ref="P108:Q108"/>
    <mergeCell ref="T108:U108"/>
    <mergeCell ref="X108:Y108"/>
    <mergeCell ref="AB108:AC108"/>
    <mergeCell ref="AF108:AG108"/>
    <mergeCell ref="AJ108:AK108"/>
    <mergeCell ref="P107:Q107"/>
    <mergeCell ref="T107:U107"/>
    <mergeCell ref="X107:Y107"/>
    <mergeCell ref="AB107:AC107"/>
    <mergeCell ref="AF107:AG107"/>
  </mergeCells>
  <conditionalFormatting sqref="H10:J109">
    <cfRule type="duplicateValues" dxfId="242" priority="27"/>
  </conditionalFormatting>
  <conditionalFormatting sqref="T10:V109 X10:Z109 AB10:AD109 AF10:AH109 AJ10:AL109 M10:R109">
    <cfRule type="expression" dxfId="241" priority="1">
      <formula>$J10&lt;&gt;""</formula>
    </cfRule>
    <cfRule type="expression" dxfId="240" priority="2">
      <formula>$H10&lt;&gt;""</formula>
    </cfRule>
  </conditionalFormatting>
  <conditionalFormatting sqref="R10:R109">
    <cfRule type="cellIs" dxfId="239" priority="23" operator="equal">
      <formula>"CERRADA"</formula>
    </cfRule>
    <cfRule type="cellIs" dxfId="238" priority="24" operator="equal">
      <formula>"CANCELADA"</formula>
    </cfRule>
    <cfRule type="cellIs" dxfId="237" priority="25" operator="equal">
      <formula>"EN EJECUCION"</formula>
    </cfRule>
    <cfRule type="cellIs" dxfId="236" priority="26" operator="equal">
      <formula>"SIN INICIAR"</formula>
    </cfRule>
  </conditionalFormatting>
  <conditionalFormatting sqref="V10:V109">
    <cfRule type="cellIs" dxfId="235" priority="19" operator="equal">
      <formula>"CERRADA"</formula>
    </cfRule>
    <cfRule type="cellIs" dxfId="234" priority="20" operator="equal">
      <formula>"CANCELADA"</formula>
    </cfRule>
    <cfRule type="cellIs" dxfId="233" priority="21" operator="equal">
      <formula>"EN EJECUCION"</formula>
    </cfRule>
    <cfRule type="cellIs" dxfId="232" priority="22" operator="equal">
      <formula>"SIN INICIAR"</formula>
    </cfRule>
  </conditionalFormatting>
  <conditionalFormatting sqref="Z10:Z109">
    <cfRule type="cellIs" dxfId="231" priority="15" operator="equal">
      <formula>"CERRADA"</formula>
    </cfRule>
    <cfRule type="cellIs" dxfId="230" priority="16" operator="equal">
      <formula>"CANCELADA"</formula>
    </cfRule>
    <cfRule type="cellIs" dxfId="229" priority="17" operator="equal">
      <formula>"EN EJECUCION"</formula>
    </cfRule>
    <cfRule type="cellIs" dxfId="228" priority="18" operator="equal">
      <formula>"SIN INICIAR"</formula>
    </cfRule>
  </conditionalFormatting>
  <conditionalFormatting sqref="AD10:AD109">
    <cfRule type="cellIs" dxfId="227" priority="11" operator="equal">
      <formula>"CERRADA"</formula>
    </cfRule>
    <cfRule type="cellIs" dxfId="226" priority="12" operator="equal">
      <formula>"CANCELADA"</formula>
    </cfRule>
    <cfRule type="cellIs" dxfId="225" priority="13" operator="equal">
      <formula>"EN EJECUCION"</formula>
    </cfRule>
    <cfRule type="cellIs" dxfId="224" priority="14" operator="equal">
      <formula>"SIN INICIAR"</formula>
    </cfRule>
  </conditionalFormatting>
  <conditionalFormatting sqref="AH10:AH109">
    <cfRule type="cellIs" dxfId="223" priority="7" operator="equal">
      <formula>"CERRADA"</formula>
    </cfRule>
    <cfRule type="cellIs" dxfId="222" priority="8" operator="equal">
      <formula>"CANCELADA"</formula>
    </cfRule>
    <cfRule type="cellIs" dxfId="221" priority="9" operator="equal">
      <formula>"EN EJECUCION"</formula>
    </cfRule>
    <cfRule type="cellIs" dxfId="220" priority="10" operator="equal">
      <formula>"SIN INICIAR"</formula>
    </cfRule>
  </conditionalFormatting>
  <conditionalFormatting sqref="AL10:AL109">
    <cfRule type="cellIs" dxfId="219" priority="3" operator="equal">
      <formula>"CERRADA"</formula>
    </cfRule>
    <cfRule type="cellIs" dxfId="218" priority="4" operator="equal">
      <formula>"CANCELADA"</formula>
    </cfRule>
    <cfRule type="cellIs" dxfId="217" priority="5" operator="equal">
      <formula>"EN EJECUCION"</formula>
    </cfRule>
    <cfRule type="cellIs" dxfId="216" priority="6" operator="equal">
      <formula>"SIN INICIAR"</formula>
    </cfRule>
  </conditionalFormatting>
  <dataValidations count="1">
    <dataValidation type="list" allowBlank="1" showInputMessage="1" showErrorMessage="1" sqref="AD10:AD109 Z10:Z109 V10:V109 R10:R109 AH10:AH109 AL10:AL109" xr:uid="{00000000-0002-0000-2000-000000000000}">
      <formula1>"SIN INICIAR,EN EJECUCION,CERRADA,CANCELADA"</formula1>
    </dataValidation>
  </dataValidations>
  <pageMargins left="0.31496062992125984" right="0.11811023622047245" top="0.15748031496062992" bottom="0.35433070866141736" header="0.31496062992125984" footer="0.31496062992125984"/>
  <pageSetup scale="55" fitToHeight="20" orientation="landscape" r:id="rId1"/>
  <drawing r:id="rId2"/>
  <legacyDrawing r:id="rId3"/>
  <tableParts count="1">
    <tablePart r:id="rId4"/>
  </tableParts>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5">
    <tabColor rgb="FF7030A0"/>
    <pageSetUpPr fitToPage="1"/>
  </sheetPr>
  <dimension ref="A1:AL130"/>
  <sheetViews>
    <sheetView showGridLines="0" zoomScale="85" zoomScaleNormal="85" zoomScaleSheetLayoutView="90" workbookViewId="0">
      <selection activeCell="H10" sqref="H10"/>
    </sheetView>
  </sheetViews>
  <sheetFormatPr baseColWidth="10" defaultColWidth="11.42578125" defaultRowHeight="15" x14ac:dyDescent="0.25"/>
  <cols>
    <col min="1" max="1" width="22.42578125" style="50" customWidth="1"/>
    <col min="2" max="2" width="19" style="50"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1.28515625" style="51" customWidth="1"/>
    <col min="12" max="12" width="2.5703125" style="48" customWidth="1"/>
    <col min="13" max="14" width="36.7109375" style="48" customWidth="1"/>
    <col min="15" max="15" width="29" style="48" customWidth="1"/>
    <col min="16" max="18" width="24.42578125" style="48" customWidth="1"/>
    <col min="19" max="19" width="2.28515625" style="48" customWidth="1"/>
    <col min="20" max="22" width="24.42578125" style="48" customWidth="1"/>
    <col min="23" max="23" width="1.85546875" style="48" customWidth="1"/>
    <col min="24" max="26" width="24.42578125" style="48" customWidth="1"/>
    <col min="27" max="27" width="2.28515625" style="48" customWidth="1"/>
    <col min="28" max="30" width="24.42578125" style="48" customWidth="1"/>
    <col min="31" max="31" width="2.140625" style="48" customWidth="1"/>
    <col min="32" max="34" width="24.42578125" style="48" customWidth="1"/>
    <col min="35" max="35" width="1.5703125" style="48" customWidth="1"/>
    <col min="36" max="38" width="24.42578125" style="48" customWidth="1"/>
    <col min="39" max="16384" width="11.42578125" style="48"/>
  </cols>
  <sheetData>
    <row r="1" spans="1:38" ht="56.25" customHeight="1" x14ac:dyDescent="0.25">
      <c r="B1" s="160" t="s">
        <v>1420</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8"/>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COUNTA(H10:H119)</f>
        <v>0</v>
      </c>
      <c r="D4">
        <f t="shared" ref="D4:E4" si="6">COUNTA(I10:I119)</f>
        <v>0</v>
      </c>
      <c r="E4">
        <f t="shared" si="6"/>
        <v>0</v>
      </c>
      <c r="F4"/>
      <c r="H4" s="51"/>
      <c r="J4" s="48"/>
      <c r="K4" s="48"/>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8"/>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ht="37.5" customHeight="1" x14ac:dyDescent="0.25">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B7"/>
      <c r="C7"/>
      <c r="D7"/>
      <c r="E7"/>
      <c r="F7"/>
      <c r="H7" s="51"/>
      <c r="J7" s="48"/>
      <c r="K7" s="48"/>
    </row>
    <row r="8" spans="1:38" x14ac:dyDescent="0.25">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506</v>
      </c>
      <c r="C10" t="s">
        <v>386</v>
      </c>
      <c r="D10" t="s">
        <v>575</v>
      </c>
      <c r="E10">
        <v>1</v>
      </c>
      <c r="F10"/>
      <c r="G10" t="s">
        <v>292</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506</v>
      </c>
      <c r="C11" t="s">
        <v>386</v>
      </c>
      <c r="D11" t="s">
        <v>575</v>
      </c>
      <c r="E11">
        <v>1</v>
      </c>
      <c r="F11" t="s">
        <v>1778</v>
      </c>
      <c r="G11" t="s">
        <v>2068</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506</v>
      </c>
      <c r="C12" t="s">
        <v>386</v>
      </c>
      <c r="D12" t="s">
        <v>575</v>
      </c>
      <c r="E12">
        <v>1</v>
      </c>
      <c r="F12" t="s">
        <v>1780</v>
      </c>
      <c r="G12" t="s">
        <v>2825</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506</v>
      </c>
      <c r="C13" t="s">
        <v>386</v>
      </c>
      <c r="D13" t="s">
        <v>575</v>
      </c>
      <c r="E13">
        <v>1</v>
      </c>
      <c r="F13" t="s">
        <v>1782</v>
      </c>
      <c r="G13" t="s">
        <v>3159</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506</v>
      </c>
      <c r="C14" t="s">
        <v>386</v>
      </c>
      <c r="D14" t="s">
        <v>575</v>
      </c>
      <c r="E14">
        <v>2</v>
      </c>
      <c r="F14"/>
      <c r="G14" t="s">
        <v>85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506</v>
      </c>
      <c r="C15" t="s">
        <v>386</v>
      </c>
      <c r="D15" t="s">
        <v>575</v>
      </c>
      <c r="E15">
        <v>2</v>
      </c>
      <c r="F15" t="s">
        <v>1790</v>
      </c>
      <c r="G15" t="s">
        <v>3396</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506</v>
      </c>
      <c r="C16" t="s">
        <v>386</v>
      </c>
      <c r="D16" t="s">
        <v>575</v>
      </c>
      <c r="E16">
        <v>2</v>
      </c>
      <c r="F16" t="s">
        <v>1792</v>
      </c>
      <c r="G16" t="s">
        <v>3397</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506</v>
      </c>
      <c r="C17" t="s">
        <v>386</v>
      </c>
      <c r="D17" t="s">
        <v>575</v>
      </c>
      <c r="E17">
        <v>2</v>
      </c>
      <c r="F17" t="s">
        <v>1854</v>
      </c>
      <c r="G17" t="s">
        <v>3353</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506</v>
      </c>
      <c r="C18" t="s">
        <v>386</v>
      </c>
      <c r="D18" t="s">
        <v>575</v>
      </c>
      <c r="E18">
        <v>2</v>
      </c>
      <c r="F18" t="s">
        <v>1856</v>
      </c>
      <c r="G18" t="s">
        <v>3398</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506</v>
      </c>
      <c r="C19" t="s">
        <v>386</v>
      </c>
      <c r="D19" t="s">
        <v>575</v>
      </c>
      <c r="E19">
        <v>2</v>
      </c>
      <c r="F19" t="s">
        <v>1857</v>
      </c>
      <c r="G19" t="s">
        <v>3399</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506</v>
      </c>
      <c r="C20" t="s">
        <v>386</v>
      </c>
      <c r="D20" t="s">
        <v>575</v>
      </c>
      <c r="E20">
        <v>2</v>
      </c>
      <c r="F20" t="s">
        <v>1859</v>
      </c>
      <c r="G20" t="s">
        <v>3400</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0</v>
      </c>
      <c r="B21" t="s">
        <v>506</v>
      </c>
      <c r="C21" t="s">
        <v>386</v>
      </c>
      <c r="D21" t="s">
        <v>575</v>
      </c>
      <c r="E21">
        <v>3</v>
      </c>
      <c r="F21"/>
      <c r="G21" t="s">
        <v>753</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506</v>
      </c>
      <c r="C22" t="s">
        <v>386</v>
      </c>
      <c r="D22" t="s">
        <v>575</v>
      </c>
      <c r="E22">
        <v>3</v>
      </c>
      <c r="F22" t="s">
        <v>1867</v>
      </c>
      <c r="G22" t="s">
        <v>3401</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506</v>
      </c>
      <c r="C23" t="s">
        <v>386</v>
      </c>
      <c r="D23" t="s">
        <v>575</v>
      </c>
      <c r="E23">
        <v>3</v>
      </c>
      <c r="F23" t="s">
        <v>1869</v>
      </c>
      <c r="G23" t="s">
        <v>3402</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506</v>
      </c>
      <c r="C24" t="s">
        <v>121</v>
      </c>
      <c r="D24" t="s">
        <v>575</v>
      </c>
      <c r="E24">
        <v>4</v>
      </c>
      <c r="F24"/>
      <c r="G24" t="s">
        <v>308</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0</v>
      </c>
      <c r="B25" t="s">
        <v>506</v>
      </c>
      <c r="C25" t="s">
        <v>121</v>
      </c>
      <c r="D25" t="s">
        <v>575</v>
      </c>
      <c r="E25">
        <v>5</v>
      </c>
      <c r="F25"/>
      <c r="G25" t="s">
        <v>754</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0</v>
      </c>
      <c r="B26" t="s">
        <v>506</v>
      </c>
      <c r="C26" t="s">
        <v>121</v>
      </c>
      <c r="D26" t="s">
        <v>575</v>
      </c>
      <c r="E26">
        <v>6</v>
      </c>
      <c r="F26"/>
      <c r="G26" t="s">
        <v>755</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0</v>
      </c>
      <c r="B27" t="s">
        <v>506</v>
      </c>
      <c r="C27" t="s">
        <v>121</v>
      </c>
      <c r="D27" t="s">
        <v>575</v>
      </c>
      <c r="E27">
        <v>7</v>
      </c>
      <c r="F27"/>
      <c r="G27" t="s">
        <v>756</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0</v>
      </c>
      <c r="B28" t="s">
        <v>513</v>
      </c>
      <c r="C28" t="s">
        <v>121</v>
      </c>
      <c r="D28" t="s">
        <v>575</v>
      </c>
      <c r="E28">
        <v>8</v>
      </c>
      <c r="F28"/>
      <c r="G28" t="s">
        <v>757</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0</v>
      </c>
      <c r="B29" t="s">
        <v>513</v>
      </c>
      <c r="C29" t="s">
        <v>121</v>
      </c>
      <c r="D29" t="s">
        <v>575</v>
      </c>
      <c r="E29">
        <v>8</v>
      </c>
      <c r="F29" t="s">
        <v>1794</v>
      </c>
      <c r="G29" t="s">
        <v>3403</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0</v>
      </c>
      <c r="B30" t="s">
        <v>513</v>
      </c>
      <c r="C30" t="s">
        <v>750</v>
      </c>
      <c r="D30" t="s">
        <v>575</v>
      </c>
      <c r="E30">
        <v>9</v>
      </c>
      <c r="F30"/>
      <c r="G30" t="s">
        <v>308</v>
      </c>
      <c r="H30"/>
      <c r="I30"/>
      <c r="J30"/>
      <c r="K30"/>
      <c r="M30"/>
      <c r="N30"/>
      <c r="O30"/>
      <c r="P30" s="160"/>
      <c r="Q30" s="160"/>
      <c r="R30"/>
      <c r="T30" s="160"/>
      <c r="U30" s="160"/>
      <c r="V30"/>
      <c r="X30" s="160"/>
      <c r="Y30" s="160"/>
      <c r="Z30"/>
      <c r="AB30" s="160"/>
      <c r="AC30" s="160"/>
      <c r="AD30"/>
      <c r="AF30" s="160"/>
      <c r="AG30" s="160"/>
      <c r="AH30"/>
      <c r="AJ30" s="160"/>
      <c r="AK30" s="160"/>
      <c r="AL30"/>
    </row>
    <row r="31" spans="1:38" ht="15.75" thickBot="1" x14ac:dyDescent="0.3">
      <c r="A31" t="s">
        <v>0</v>
      </c>
      <c r="B31" t="s">
        <v>513</v>
      </c>
      <c r="C31" t="s">
        <v>750</v>
      </c>
      <c r="D31" t="s">
        <v>575</v>
      </c>
      <c r="E31">
        <v>10</v>
      </c>
      <c r="F31"/>
      <c r="G31" t="s">
        <v>758</v>
      </c>
      <c r="H31"/>
      <c r="I31"/>
      <c r="J31"/>
      <c r="K31"/>
      <c r="M31"/>
      <c r="N31"/>
      <c r="O31"/>
      <c r="P31" s="160"/>
      <c r="Q31" s="160"/>
      <c r="R31"/>
      <c r="T31" s="160"/>
      <c r="U31" s="160"/>
      <c r="V31"/>
      <c r="X31" s="160"/>
      <c r="Y31" s="160"/>
      <c r="Z31"/>
      <c r="AB31" s="160"/>
      <c r="AC31" s="160"/>
      <c r="AD31"/>
      <c r="AF31" s="160"/>
      <c r="AG31" s="160"/>
      <c r="AH31"/>
      <c r="AJ31" s="160"/>
      <c r="AK31" s="160"/>
      <c r="AL31"/>
    </row>
    <row r="32" spans="1:38" ht="15.75" thickTop="1" x14ac:dyDescent="0.25">
      <c r="A32" t="s">
        <v>24</v>
      </c>
      <c r="B32" t="s">
        <v>530</v>
      </c>
      <c r="C32" t="s">
        <v>386</v>
      </c>
      <c r="D32" t="s">
        <v>575</v>
      </c>
      <c r="E32">
        <v>11</v>
      </c>
      <c r="F32"/>
      <c r="G32" t="s">
        <v>308</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530</v>
      </c>
      <c r="C33" t="s">
        <v>386</v>
      </c>
      <c r="D33" t="s">
        <v>575</v>
      </c>
      <c r="E33">
        <v>12</v>
      </c>
      <c r="F33"/>
      <c r="G33" t="s">
        <v>759</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530</v>
      </c>
      <c r="C34" t="s">
        <v>386</v>
      </c>
      <c r="D34" t="s">
        <v>575</v>
      </c>
      <c r="E34">
        <v>13</v>
      </c>
      <c r="F34"/>
      <c r="G34" t="s">
        <v>250</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530</v>
      </c>
      <c r="C35" t="s">
        <v>386</v>
      </c>
      <c r="D35" t="s">
        <v>575</v>
      </c>
      <c r="E35">
        <v>13</v>
      </c>
      <c r="F35" t="s">
        <v>16</v>
      </c>
      <c r="G35" t="s">
        <v>2346</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530</v>
      </c>
      <c r="C36" t="s">
        <v>386</v>
      </c>
      <c r="D36" t="s">
        <v>575</v>
      </c>
      <c r="E36">
        <v>13</v>
      </c>
      <c r="F36" t="s">
        <v>1572</v>
      </c>
      <c r="G36" t="s">
        <v>2839</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530</v>
      </c>
      <c r="C37" t="s">
        <v>386</v>
      </c>
      <c r="D37" t="s">
        <v>575</v>
      </c>
      <c r="E37">
        <v>13</v>
      </c>
      <c r="F37" t="s">
        <v>1574</v>
      </c>
      <c r="G37" t="s">
        <v>3404</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530</v>
      </c>
      <c r="C38" t="s">
        <v>386</v>
      </c>
      <c r="D38" t="s">
        <v>575</v>
      </c>
      <c r="E38">
        <v>13</v>
      </c>
      <c r="F38" t="s">
        <v>1576</v>
      </c>
      <c r="G38" t="s">
        <v>2846</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530</v>
      </c>
      <c r="C39" t="s">
        <v>386</v>
      </c>
      <c r="D39" t="s">
        <v>575</v>
      </c>
      <c r="E39">
        <v>13</v>
      </c>
      <c r="F39" t="s">
        <v>1817</v>
      </c>
      <c r="G39" t="s">
        <v>3405</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530</v>
      </c>
      <c r="C40" t="s">
        <v>386</v>
      </c>
      <c r="D40" t="s">
        <v>575</v>
      </c>
      <c r="E40">
        <v>13</v>
      </c>
      <c r="F40" t="s">
        <v>760</v>
      </c>
      <c r="G40" t="s">
        <v>3406</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530</v>
      </c>
      <c r="C41" t="s">
        <v>386</v>
      </c>
      <c r="D41" t="s">
        <v>575</v>
      </c>
      <c r="E41">
        <v>13</v>
      </c>
      <c r="F41" t="s">
        <v>761</v>
      </c>
      <c r="G41" t="s">
        <v>3407</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530</v>
      </c>
      <c r="C42" t="s">
        <v>386</v>
      </c>
      <c r="D42" t="s">
        <v>575</v>
      </c>
      <c r="E42">
        <v>13</v>
      </c>
      <c r="F42" t="s">
        <v>762</v>
      </c>
      <c r="G42" t="s">
        <v>3408</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530</v>
      </c>
      <c r="C43" t="s">
        <v>386</v>
      </c>
      <c r="D43" t="s">
        <v>575</v>
      </c>
      <c r="E43">
        <v>13</v>
      </c>
      <c r="F43" t="s">
        <v>763</v>
      </c>
      <c r="G43" t="s">
        <v>3409</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530</v>
      </c>
      <c r="C44" t="s">
        <v>386</v>
      </c>
      <c r="D44" t="s">
        <v>575</v>
      </c>
      <c r="E44">
        <v>13</v>
      </c>
      <c r="F44" t="s">
        <v>764</v>
      </c>
      <c r="G44" t="s">
        <v>3410</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24</v>
      </c>
      <c r="B45" t="s">
        <v>530</v>
      </c>
      <c r="C45" t="s">
        <v>386</v>
      </c>
      <c r="D45" t="s">
        <v>575</v>
      </c>
      <c r="E45">
        <v>13</v>
      </c>
      <c r="F45" t="s">
        <v>765</v>
      </c>
      <c r="G45" t="s">
        <v>2848</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24</v>
      </c>
      <c r="B46" t="s">
        <v>530</v>
      </c>
      <c r="C46" t="s">
        <v>386</v>
      </c>
      <c r="D46" t="s">
        <v>575</v>
      </c>
      <c r="E46">
        <v>13</v>
      </c>
      <c r="F46" t="s">
        <v>766</v>
      </c>
      <c r="G46" t="s">
        <v>3411</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24</v>
      </c>
      <c r="B47" t="s">
        <v>530</v>
      </c>
      <c r="C47" t="s">
        <v>386</v>
      </c>
      <c r="D47" t="s">
        <v>575</v>
      </c>
      <c r="E47">
        <v>14</v>
      </c>
      <c r="F47"/>
      <c r="G47" t="s">
        <v>85</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24</v>
      </c>
      <c r="B48" t="s">
        <v>530</v>
      </c>
      <c r="C48" t="s">
        <v>386</v>
      </c>
      <c r="D48" t="s">
        <v>575</v>
      </c>
      <c r="E48">
        <v>14</v>
      </c>
      <c r="F48" t="s">
        <v>2031</v>
      </c>
      <c r="G48" t="s">
        <v>3412</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24</v>
      </c>
      <c r="B49" t="s">
        <v>530</v>
      </c>
      <c r="C49" t="s">
        <v>386</v>
      </c>
      <c r="D49" t="s">
        <v>575</v>
      </c>
      <c r="E49">
        <v>14</v>
      </c>
      <c r="F49" t="s">
        <v>2033</v>
      </c>
      <c r="G49" t="s">
        <v>2763</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24</v>
      </c>
      <c r="B50" t="s">
        <v>530</v>
      </c>
      <c r="C50" t="s">
        <v>386</v>
      </c>
      <c r="D50" t="s">
        <v>575</v>
      </c>
      <c r="E50">
        <v>14</v>
      </c>
      <c r="F50" t="s">
        <v>2035</v>
      </c>
      <c r="G50" t="s">
        <v>3413</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24</v>
      </c>
      <c r="B51" t="s">
        <v>530</v>
      </c>
      <c r="C51" t="s">
        <v>386</v>
      </c>
      <c r="D51" t="s">
        <v>575</v>
      </c>
      <c r="E51">
        <v>14</v>
      </c>
      <c r="F51" t="s">
        <v>2037</v>
      </c>
      <c r="G51" t="s">
        <v>2164</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24</v>
      </c>
      <c r="B52" t="s">
        <v>530</v>
      </c>
      <c r="C52" t="s">
        <v>386</v>
      </c>
      <c r="D52" t="s">
        <v>575</v>
      </c>
      <c r="E52">
        <v>14</v>
      </c>
      <c r="F52" t="s">
        <v>2039</v>
      </c>
      <c r="G52" t="s">
        <v>2856</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24</v>
      </c>
      <c r="B53" t="s">
        <v>530</v>
      </c>
      <c r="C53" t="s">
        <v>386</v>
      </c>
      <c r="D53" t="s">
        <v>575</v>
      </c>
      <c r="E53">
        <v>14</v>
      </c>
      <c r="F53" t="s">
        <v>2041</v>
      </c>
      <c r="G53" t="s">
        <v>3414</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24</v>
      </c>
      <c r="B54" t="s">
        <v>530</v>
      </c>
      <c r="C54" t="s">
        <v>386</v>
      </c>
      <c r="D54" t="s">
        <v>575</v>
      </c>
      <c r="E54">
        <v>14</v>
      </c>
      <c r="F54" t="s">
        <v>2043</v>
      </c>
      <c r="G54" t="s">
        <v>3415</v>
      </c>
      <c r="H54"/>
      <c r="I54"/>
      <c r="J54"/>
      <c r="K54"/>
      <c r="M54"/>
      <c r="N54"/>
      <c r="O54"/>
      <c r="P54" s="160"/>
      <c r="Q54" s="160"/>
      <c r="R54"/>
      <c r="T54" s="160"/>
      <c r="U54" s="160"/>
      <c r="V54"/>
      <c r="X54" s="160"/>
      <c r="Y54" s="160"/>
      <c r="Z54"/>
      <c r="AB54" s="160"/>
      <c r="AC54" s="160"/>
      <c r="AD54"/>
      <c r="AF54" s="160"/>
      <c r="AG54" s="160"/>
      <c r="AH54"/>
      <c r="AJ54" s="160"/>
      <c r="AK54" s="160"/>
      <c r="AL54"/>
    </row>
    <row r="55" spans="1:38" ht="15.75" thickBot="1" x14ac:dyDescent="0.3">
      <c r="A55" t="s">
        <v>24</v>
      </c>
      <c r="B55" t="s">
        <v>530</v>
      </c>
      <c r="C55" t="s">
        <v>121</v>
      </c>
      <c r="D55" t="s">
        <v>575</v>
      </c>
      <c r="E55">
        <v>15</v>
      </c>
      <c r="F55"/>
      <c r="G55" t="s">
        <v>308</v>
      </c>
      <c r="H55"/>
      <c r="I55"/>
      <c r="J55"/>
      <c r="K55"/>
      <c r="M55"/>
      <c r="N55"/>
      <c r="O55"/>
      <c r="P55" s="160"/>
      <c r="Q55" s="160"/>
      <c r="R55"/>
      <c r="T55" s="160"/>
      <c r="U55" s="160"/>
      <c r="V55"/>
      <c r="X55" s="160"/>
      <c r="Y55" s="160"/>
      <c r="Z55"/>
      <c r="AB55" s="160"/>
      <c r="AC55" s="160"/>
      <c r="AD55"/>
      <c r="AF55" s="160"/>
      <c r="AG55" s="160"/>
      <c r="AH55"/>
      <c r="AJ55" s="160"/>
      <c r="AK55" s="160"/>
      <c r="AL55"/>
    </row>
    <row r="56" spans="1:38" ht="15.75" thickTop="1" x14ac:dyDescent="0.25">
      <c r="A56" t="s">
        <v>125</v>
      </c>
      <c r="B56" t="s">
        <v>530</v>
      </c>
      <c r="C56" t="s">
        <v>386</v>
      </c>
      <c r="D56" t="s">
        <v>575</v>
      </c>
      <c r="E56">
        <v>16</v>
      </c>
      <c r="F56"/>
      <c r="G56" t="s">
        <v>341</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530</v>
      </c>
      <c r="C57" t="s">
        <v>386</v>
      </c>
      <c r="D57" t="s">
        <v>575</v>
      </c>
      <c r="E57">
        <v>16</v>
      </c>
      <c r="F57" t="s">
        <v>1819</v>
      </c>
      <c r="G57" t="s">
        <v>3416</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530</v>
      </c>
      <c r="C58" t="s">
        <v>386</v>
      </c>
      <c r="D58" t="s">
        <v>575</v>
      </c>
      <c r="E58">
        <v>16</v>
      </c>
      <c r="F58" t="s">
        <v>1821</v>
      </c>
      <c r="G58" t="s">
        <v>3417</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125</v>
      </c>
      <c r="B59" t="s">
        <v>530</v>
      </c>
      <c r="C59" t="s">
        <v>386</v>
      </c>
      <c r="D59" t="s">
        <v>575</v>
      </c>
      <c r="E59">
        <v>16</v>
      </c>
      <c r="F59" t="s">
        <v>1939</v>
      </c>
      <c r="G59" t="s">
        <v>3418</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125</v>
      </c>
      <c r="B60" t="s">
        <v>530</v>
      </c>
      <c r="C60" t="s">
        <v>386</v>
      </c>
      <c r="D60" t="s">
        <v>575</v>
      </c>
      <c r="E60">
        <v>16</v>
      </c>
      <c r="F60" t="s">
        <v>2441</v>
      </c>
      <c r="G60" t="s">
        <v>3419</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125</v>
      </c>
      <c r="B61" t="s">
        <v>530</v>
      </c>
      <c r="C61" t="s">
        <v>386</v>
      </c>
      <c r="D61" t="s">
        <v>575</v>
      </c>
      <c r="E61">
        <v>16</v>
      </c>
      <c r="F61" t="s">
        <v>2443</v>
      </c>
      <c r="G61" t="s">
        <v>3420</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125</v>
      </c>
      <c r="B62" t="s">
        <v>530</v>
      </c>
      <c r="C62" t="s">
        <v>386</v>
      </c>
      <c r="D62" t="s">
        <v>575</v>
      </c>
      <c r="E62">
        <v>16</v>
      </c>
      <c r="F62" t="s">
        <v>2640</v>
      </c>
      <c r="G62" t="s">
        <v>3421</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125</v>
      </c>
      <c r="B63" t="s">
        <v>530</v>
      </c>
      <c r="C63" t="s">
        <v>386</v>
      </c>
      <c r="D63" t="s">
        <v>575</v>
      </c>
      <c r="E63">
        <v>16</v>
      </c>
      <c r="F63" t="s">
        <v>2642</v>
      </c>
      <c r="G63" t="s">
        <v>3422</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125</v>
      </c>
      <c r="B64" t="s">
        <v>530</v>
      </c>
      <c r="C64" t="s">
        <v>386</v>
      </c>
      <c r="D64" t="s">
        <v>575</v>
      </c>
      <c r="E64">
        <v>16</v>
      </c>
      <c r="F64" t="s">
        <v>2643</v>
      </c>
      <c r="G64" t="s">
        <v>3423</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125</v>
      </c>
      <c r="B65" t="s">
        <v>530</v>
      </c>
      <c r="C65" t="s">
        <v>386</v>
      </c>
      <c r="D65" t="s">
        <v>575</v>
      </c>
      <c r="E65">
        <v>16</v>
      </c>
      <c r="F65" t="s">
        <v>767</v>
      </c>
      <c r="G65" t="s">
        <v>3424</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125</v>
      </c>
      <c r="B66" t="s">
        <v>530</v>
      </c>
      <c r="C66" t="s">
        <v>386</v>
      </c>
      <c r="D66" t="s">
        <v>575</v>
      </c>
      <c r="E66">
        <v>16</v>
      </c>
      <c r="F66" t="s">
        <v>768</v>
      </c>
      <c r="G66" t="s">
        <v>3425</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125</v>
      </c>
      <c r="B67" t="s">
        <v>530</v>
      </c>
      <c r="C67" t="s">
        <v>386</v>
      </c>
      <c r="D67" t="s">
        <v>575</v>
      </c>
      <c r="E67">
        <v>17</v>
      </c>
      <c r="F67"/>
      <c r="G67" t="s">
        <v>534</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125</v>
      </c>
      <c r="B68" t="s">
        <v>530</v>
      </c>
      <c r="C68" t="s">
        <v>386</v>
      </c>
      <c r="D68" t="s">
        <v>575</v>
      </c>
      <c r="E68">
        <v>18</v>
      </c>
      <c r="F68"/>
      <c r="G68" t="s">
        <v>85</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125</v>
      </c>
      <c r="B69" t="s">
        <v>530</v>
      </c>
      <c r="C69" t="s">
        <v>386</v>
      </c>
      <c r="D69" t="s">
        <v>575</v>
      </c>
      <c r="E69">
        <v>18</v>
      </c>
      <c r="F69" t="s">
        <v>1952</v>
      </c>
      <c r="G69" t="s">
        <v>2861</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125</v>
      </c>
      <c r="B70" t="s">
        <v>530</v>
      </c>
      <c r="C70" t="s">
        <v>386</v>
      </c>
      <c r="D70" t="s">
        <v>575</v>
      </c>
      <c r="E70">
        <v>18</v>
      </c>
      <c r="F70" t="s">
        <v>1954</v>
      </c>
      <c r="G70" t="s">
        <v>2561</v>
      </c>
      <c r="H70"/>
      <c r="I70"/>
      <c r="J70"/>
      <c r="K70"/>
      <c r="M70"/>
      <c r="N70"/>
      <c r="O70"/>
      <c r="P70" s="160"/>
      <c r="Q70" s="160"/>
      <c r="R70"/>
      <c r="T70" s="160"/>
      <c r="U70" s="160"/>
      <c r="V70"/>
      <c r="X70" s="160"/>
      <c r="Y70" s="160"/>
      <c r="Z70"/>
      <c r="AB70" s="160"/>
      <c r="AC70" s="160"/>
      <c r="AD70"/>
      <c r="AF70" s="160"/>
      <c r="AG70" s="160"/>
      <c r="AH70"/>
      <c r="AJ70" s="160"/>
      <c r="AK70" s="160"/>
      <c r="AL70"/>
    </row>
    <row r="71" spans="1:38" ht="15.75" thickBot="1" x14ac:dyDescent="0.3">
      <c r="A71" t="s">
        <v>125</v>
      </c>
      <c r="B71" t="s">
        <v>530</v>
      </c>
      <c r="C71" t="s">
        <v>769</v>
      </c>
      <c r="D71" t="s">
        <v>575</v>
      </c>
      <c r="E71">
        <v>19</v>
      </c>
      <c r="F71"/>
      <c r="G71" t="s">
        <v>308</v>
      </c>
      <c r="H71"/>
      <c r="I71"/>
      <c r="J71"/>
      <c r="K71"/>
      <c r="M71"/>
      <c r="N71"/>
      <c r="O71"/>
      <c r="P71" s="160"/>
      <c r="Q71" s="160"/>
      <c r="R71"/>
      <c r="T71" s="160"/>
      <c r="U71" s="160"/>
      <c r="V71"/>
      <c r="X71" s="160"/>
      <c r="Y71" s="160"/>
      <c r="Z71"/>
      <c r="AB71" s="160"/>
      <c r="AC71" s="160"/>
      <c r="AD71"/>
      <c r="AF71" s="160"/>
      <c r="AG71" s="160"/>
      <c r="AH71"/>
      <c r="AJ71" s="160"/>
      <c r="AK71" s="160"/>
      <c r="AL71"/>
    </row>
    <row r="72" spans="1:38" ht="15.75" thickTop="1" x14ac:dyDescent="0.25">
      <c r="A72" t="s">
        <v>167</v>
      </c>
      <c r="B72" t="s">
        <v>530</v>
      </c>
      <c r="C72" t="s">
        <v>386</v>
      </c>
      <c r="D72" t="s">
        <v>575</v>
      </c>
      <c r="E72">
        <v>20</v>
      </c>
      <c r="F72"/>
      <c r="G72" t="s">
        <v>341</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167</v>
      </c>
      <c r="B73" t="s">
        <v>530</v>
      </c>
      <c r="C73" t="s">
        <v>386</v>
      </c>
      <c r="D73" t="s">
        <v>575</v>
      </c>
      <c r="E73">
        <v>20</v>
      </c>
      <c r="F73" t="s">
        <v>1978</v>
      </c>
      <c r="G73" t="s">
        <v>3426</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167</v>
      </c>
      <c r="B74" t="s">
        <v>530</v>
      </c>
      <c r="C74" t="s">
        <v>386</v>
      </c>
      <c r="D74" t="s">
        <v>575</v>
      </c>
      <c r="E74">
        <v>20</v>
      </c>
      <c r="F74" t="s">
        <v>1980</v>
      </c>
      <c r="G74" t="s">
        <v>3427</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167</v>
      </c>
      <c r="B75" t="s">
        <v>530</v>
      </c>
      <c r="C75" t="s">
        <v>386</v>
      </c>
      <c r="D75" t="s">
        <v>575</v>
      </c>
      <c r="E75">
        <v>20</v>
      </c>
      <c r="F75" t="s">
        <v>2794</v>
      </c>
      <c r="G75" t="s">
        <v>3428</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167</v>
      </c>
      <c r="B76" t="s">
        <v>530</v>
      </c>
      <c r="C76" t="s">
        <v>386</v>
      </c>
      <c r="D76" t="s">
        <v>575</v>
      </c>
      <c r="E76">
        <v>20</v>
      </c>
      <c r="F76" t="s">
        <v>2796</v>
      </c>
      <c r="G76" t="s">
        <v>2471</v>
      </c>
      <c r="H76"/>
      <c r="I76"/>
      <c r="J76"/>
      <c r="K76"/>
      <c r="M76"/>
      <c r="N76"/>
      <c r="O76"/>
      <c r="P76" s="160"/>
      <c r="Q76" s="160"/>
      <c r="R76"/>
      <c r="T76" s="160"/>
      <c r="U76" s="160"/>
      <c r="V76"/>
      <c r="X76" s="160"/>
      <c r="Y76" s="160"/>
      <c r="Z76"/>
      <c r="AB76" s="160"/>
      <c r="AC76" s="160"/>
      <c r="AD76"/>
      <c r="AF76" s="160"/>
      <c r="AG76" s="160"/>
      <c r="AH76"/>
      <c r="AJ76" s="160"/>
      <c r="AK76" s="160"/>
      <c r="AL76"/>
    </row>
    <row r="77" spans="1:38" ht="15.75" thickBot="1" x14ac:dyDescent="0.3">
      <c r="A77" t="s">
        <v>167</v>
      </c>
      <c r="B77" t="s">
        <v>530</v>
      </c>
      <c r="C77" t="s">
        <v>121</v>
      </c>
      <c r="D77" t="s">
        <v>575</v>
      </c>
      <c r="E77">
        <v>21</v>
      </c>
      <c r="F77"/>
      <c r="G77" t="s">
        <v>308</v>
      </c>
      <c r="H77"/>
      <c r="I77"/>
      <c r="J77"/>
      <c r="K77"/>
      <c r="M77"/>
      <c r="N77"/>
      <c r="O77"/>
      <c r="P77" s="160"/>
      <c r="Q77" s="160"/>
      <c r="R77"/>
      <c r="T77" s="160"/>
      <c r="U77" s="160"/>
      <c r="V77"/>
      <c r="X77" s="160"/>
      <c r="Y77" s="160"/>
      <c r="Z77"/>
      <c r="AB77" s="160"/>
      <c r="AC77" s="160"/>
      <c r="AD77"/>
      <c r="AF77" s="160"/>
      <c r="AG77" s="160"/>
      <c r="AH77"/>
      <c r="AJ77" s="160"/>
      <c r="AK77" s="160"/>
      <c r="AL77"/>
    </row>
    <row r="78" spans="1:38" ht="15.75" thickTop="1" x14ac:dyDescent="0.25">
      <c r="A78" t="s">
        <v>189</v>
      </c>
      <c r="B78" t="s">
        <v>530</v>
      </c>
      <c r="C78" t="s">
        <v>386</v>
      </c>
      <c r="D78" t="s">
        <v>575</v>
      </c>
      <c r="E78">
        <v>22</v>
      </c>
      <c r="F78"/>
      <c r="G78" t="s">
        <v>346</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189</v>
      </c>
      <c r="B79" t="s">
        <v>530</v>
      </c>
      <c r="C79" t="s">
        <v>386</v>
      </c>
      <c r="D79" t="s">
        <v>575</v>
      </c>
      <c r="E79">
        <v>22</v>
      </c>
      <c r="F79" t="s">
        <v>2103</v>
      </c>
      <c r="G79" t="s">
        <v>2903</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189</v>
      </c>
      <c r="B80" t="s">
        <v>530</v>
      </c>
      <c r="C80" t="s">
        <v>386</v>
      </c>
      <c r="D80" t="s">
        <v>575</v>
      </c>
      <c r="E80">
        <v>22</v>
      </c>
      <c r="F80" t="s">
        <v>2105</v>
      </c>
      <c r="G80" t="s">
        <v>2905</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189</v>
      </c>
      <c r="B81" t="s">
        <v>530</v>
      </c>
      <c r="C81" t="s">
        <v>386</v>
      </c>
      <c r="D81" t="s">
        <v>575</v>
      </c>
      <c r="E81">
        <v>22</v>
      </c>
      <c r="F81" t="s">
        <v>2815</v>
      </c>
      <c r="G81" t="s">
        <v>2907</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189</v>
      </c>
      <c r="B82" t="s">
        <v>530</v>
      </c>
      <c r="C82" t="s">
        <v>386</v>
      </c>
      <c r="D82" t="s">
        <v>575</v>
      </c>
      <c r="E82">
        <v>22</v>
      </c>
      <c r="F82" t="s">
        <v>2817</v>
      </c>
      <c r="G82" t="s">
        <v>2909</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189</v>
      </c>
      <c r="B83" t="s">
        <v>530</v>
      </c>
      <c r="C83" t="s">
        <v>386</v>
      </c>
      <c r="D83" t="s">
        <v>575</v>
      </c>
      <c r="E83">
        <v>22</v>
      </c>
      <c r="F83" t="s">
        <v>2819</v>
      </c>
      <c r="G83" t="s">
        <v>2911</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189</v>
      </c>
      <c r="B84" t="s">
        <v>530</v>
      </c>
      <c r="C84" t="s">
        <v>386</v>
      </c>
      <c r="D84" t="s">
        <v>575</v>
      </c>
      <c r="E84">
        <v>22</v>
      </c>
      <c r="F84" t="s">
        <v>2821</v>
      </c>
      <c r="G84" t="s">
        <v>2913</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189</v>
      </c>
      <c r="B85" t="s">
        <v>530</v>
      </c>
      <c r="C85" t="s">
        <v>386</v>
      </c>
      <c r="D85" t="s">
        <v>575</v>
      </c>
      <c r="E85">
        <v>22</v>
      </c>
      <c r="F85" t="s">
        <v>3236</v>
      </c>
      <c r="G85" t="s">
        <v>2915</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189</v>
      </c>
      <c r="B86" t="s">
        <v>530</v>
      </c>
      <c r="C86" t="s">
        <v>386</v>
      </c>
      <c r="D86" t="s">
        <v>575</v>
      </c>
      <c r="E86">
        <v>22</v>
      </c>
      <c r="F86" t="s">
        <v>3429</v>
      </c>
      <c r="G86" t="s">
        <v>3430</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189</v>
      </c>
      <c r="B87" t="s">
        <v>530</v>
      </c>
      <c r="C87" t="s">
        <v>386</v>
      </c>
      <c r="D87" t="s">
        <v>575</v>
      </c>
      <c r="E87">
        <v>22</v>
      </c>
      <c r="F87" t="s">
        <v>3431</v>
      </c>
      <c r="G87" t="s">
        <v>3432</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189</v>
      </c>
      <c r="B88" t="s">
        <v>530</v>
      </c>
      <c r="C88" t="s">
        <v>386</v>
      </c>
      <c r="D88" t="s">
        <v>575</v>
      </c>
      <c r="E88">
        <v>22</v>
      </c>
      <c r="F88" t="s">
        <v>770</v>
      </c>
      <c r="G88" t="s">
        <v>3433</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189</v>
      </c>
      <c r="B89" t="s">
        <v>530</v>
      </c>
      <c r="C89" t="s">
        <v>386</v>
      </c>
      <c r="D89" t="s">
        <v>575</v>
      </c>
      <c r="E89">
        <v>22</v>
      </c>
      <c r="F89" t="s">
        <v>3434</v>
      </c>
      <c r="G89" t="s">
        <v>3435</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189</v>
      </c>
      <c r="B90" t="s">
        <v>530</v>
      </c>
      <c r="C90" t="s">
        <v>386</v>
      </c>
      <c r="D90" t="s">
        <v>575</v>
      </c>
      <c r="E90">
        <v>22</v>
      </c>
      <c r="F90" t="s">
        <v>3436</v>
      </c>
      <c r="G90" t="s">
        <v>3437</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189</v>
      </c>
      <c r="B91" t="s">
        <v>530</v>
      </c>
      <c r="C91" t="s">
        <v>386</v>
      </c>
      <c r="D91" t="s">
        <v>575</v>
      </c>
      <c r="E91">
        <v>22</v>
      </c>
      <c r="F91" t="s">
        <v>3438</v>
      </c>
      <c r="G91" t="s">
        <v>3439</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189</v>
      </c>
      <c r="B92" t="s">
        <v>530</v>
      </c>
      <c r="C92" t="s">
        <v>386</v>
      </c>
      <c r="D92" t="s">
        <v>575</v>
      </c>
      <c r="E92">
        <v>22</v>
      </c>
      <c r="F92" t="s">
        <v>771</v>
      </c>
      <c r="G92" t="s">
        <v>3440</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189</v>
      </c>
      <c r="B93" t="s">
        <v>530</v>
      </c>
      <c r="C93" t="s">
        <v>386</v>
      </c>
      <c r="D93" t="s">
        <v>575</v>
      </c>
      <c r="E93">
        <v>22</v>
      </c>
      <c r="F93" t="s">
        <v>772</v>
      </c>
      <c r="G93" t="s">
        <v>3441</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189</v>
      </c>
      <c r="B94" t="s">
        <v>530</v>
      </c>
      <c r="C94" t="s">
        <v>386</v>
      </c>
      <c r="D94" t="s">
        <v>575</v>
      </c>
      <c r="E94">
        <v>22</v>
      </c>
      <c r="F94" t="s">
        <v>773</v>
      </c>
      <c r="G94" t="s">
        <v>3442</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189</v>
      </c>
      <c r="B95" t="s">
        <v>530</v>
      </c>
      <c r="C95" t="s">
        <v>386</v>
      </c>
      <c r="D95" t="s">
        <v>575</v>
      </c>
      <c r="E95">
        <v>22</v>
      </c>
      <c r="F95" t="s">
        <v>774</v>
      </c>
      <c r="G95" t="s">
        <v>3443</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189</v>
      </c>
      <c r="B96" t="s">
        <v>530</v>
      </c>
      <c r="C96" t="s">
        <v>386</v>
      </c>
      <c r="D96" t="s">
        <v>575</v>
      </c>
      <c r="E96">
        <v>22</v>
      </c>
      <c r="F96" t="s">
        <v>775</v>
      </c>
      <c r="G96" t="s">
        <v>3444</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189</v>
      </c>
      <c r="B97" t="s">
        <v>530</v>
      </c>
      <c r="C97" t="s">
        <v>386</v>
      </c>
      <c r="D97" t="s">
        <v>575</v>
      </c>
      <c r="E97">
        <v>22</v>
      </c>
      <c r="F97" t="s">
        <v>776</v>
      </c>
      <c r="G97" t="s">
        <v>3445</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189</v>
      </c>
      <c r="B98" t="s">
        <v>530</v>
      </c>
      <c r="C98" t="s">
        <v>386</v>
      </c>
      <c r="D98" t="s">
        <v>575</v>
      </c>
      <c r="E98">
        <v>22</v>
      </c>
      <c r="F98" t="s">
        <v>3446</v>
      </c>
      <c r="G98" t="s">
        <v>3447</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189</v>
      </c>
      <c r="B99" t="s">
        <v>530</v>
      </c>
      <c r="C99" t="s">
        <v>386</v>
      </c>
      <c r="D99" t="s">
        <v>575</v>
      </c>
      <c r="E99">
        <v>22</v>
      </c>
      <c r="F99" t="s">
        <v>777</v>
      </c>
      <c r="G99" t="s">
        <v>3448</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189</v>
      </c>
      <c r="B100" t="s">
        <v>530</v>
      </c>
      <c r="C100" t="s">
        <v>386</v>
      </c>
      <c r="D100" t="s">
        <v>575</v>
      </c>
      <c r="E100">
        <v>22</v>
      </c>
      <c r="F100" t="s">
        <v>3449</v>
      </c>
      <c r="G100" t="s">
        <v>3450</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189</v>
      </c>
      <c r="B101" t="s">
        <v>530</v>
      </c>
      <c r="C101" t="s">
        <v>386</v>
      </c>
      <c r="D101" t="s">
        <v>575</v>
      </c>
      <c r="E101">
        <v>22</v>
      </c>
      <c r="F101" t="s">
        <v>3451</v>
      </c>
      <c r="G101" t="s">
        <v>3452</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189</v>
      </c>
      <c r="B102" t="s">
        <v>530</v>
      </c>
      <c r="C102" t="s">
        <v>386</v>
      </c>
      <c r="D102" t="s">
        <v>575</v>
      </c>
      <c r="E102">
        <v>22</v>
      </c>
      <c r="F102" t="s">
        <v>3453</v>
      </c>
      <c r="G102" t="s">
        <v>3454</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189</v>
      </c>
      <c r="B103" t="s">
        <v>530</v>
      </c>
      <c r="C103" t="s">
        <v>386</v>
      </c>
      <c r="D103" t="s">
        <v>575</v>
      </c>
      <c r="E103">
        <v>22</v>
      </c>
      <c r="F103" t="s">
        <v>3455</v>
      </c>
      <c r="G103" t="s">
        <v>3456</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189</v>
      </c>
      <c r="B104" t="s">
        <v>530</v>
      </c>
      <c r="C104" t="s">
        <v>386</v>
      </c>
      <c r="D104" t="s">
        <v>575</v>
      </c>
      <c r="E104">
        <v>22</v>
      </c>
      <c r="F104" t="s">
        <v>778</v>
      </c>
      <c r="G104" t="s">
        <v>3457</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189</v>
      </c>
      <c r="B105" t="s">
        <v>530</v>
      </c>
      <c r="C105" t="s">
        <v>386</v>
      </c>
      <c r="D105" t="s">
        <v>575</v>
      </c>
      <c r="E105">
        <v>22</v>
      </c>
      <c r="F105" t="s">
        <v>779</v>
      </c>
      <c r="G105" t="s">
        <v>3458</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189</v>
      </c>
      <c r="B106" t="s">
        <v>530</v>
      </c>
      <c r="C106" t="s">
        <v>386</v>
      </c>
      <c r="D106" t="s">
        <v>575</v>
      </c>
      <c r="E106">
        <v>22</v>
      </c>
      <c r="F106" t="s">
        <v>780</v>
      </c>
      <c r="G106" t="s">
        <v>3459</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189</v>
      </c>
      <c r="B107" t="s">
        <v>530</v>
      </c>
      <c r="C107" t="s">
        <v>386</v>
      </c>
      <c r="D107" t="s">
        <v>575</v>
      </c>
      <c r="E107">
        <v>22</v>
      </c>
      <c r="F107" t="s">
        <v>3460</v>
      </c>
      <c r="G107" t="s">
        <v>3461</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189</v>
      </c>
      <c r="B108" t="s">
        <v>530</v>
      </c>
      <c r="C108" t="s">
        <v>386</v>
      </c>
      <c r="D108" t="s">
        <v>575</v>
      </c>
      <c r="E108">
        <v>22</v>
      </c>
      <c r="F108" t="s">
        <v>781</v>
      </c>
      <c r="G108" t="s">
        <v>3462</v>
      </c>
      <c r="H108"/>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189</v>
      </c>
      <c r="B109" t="s">
        <v>530</v>
      </c>
      <c r="C109" t="s">
        <v>386</v>
      </c>
      <c r="D109" t="s">
        <v>575</v>
      </c>
      <c r="E109">
        <v>22</v>
      </c>
      <c r="F109" t="s">
        <v>3463</v>
      </c>
      <c r="G109" t="s">
        <v>3464</v>
      </c>
      <c r="H109"/>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A110" t="s">
        <v>189</v>
      </c>
      <c r="B110" t="s">
        <v>530</v>
      </c>
      <c r="C110" t="s">
        <v>386</v>
      </c>
      <c r="D110" t="s">
        <v>575</v>
      </c>
      <c r="E110">
        <v>22</v>
      </c>
      <c r="F110" t="s">
        <v>3465</v>
      </c>
      <c r="G110" t="s">
        <v>3466</v>
      </c>
      <c r="H110"/>
      <c r="I110"/>
      <c r="J110"/>
      <c r="K110"/>
      <c r="M110"/>
      <c r="N110"/>
      <c r="O110"/>
      <c r="P110" s="160"/>
      <c r="Q110" s="160"/>
      <c r="R110"/>
      <c r="T110" s="160"/>
      <c r="U110" s="160"/>
      <c r="V110"/>
      <c r="X110" s="160"/>
      <c r="Y110" s="160"/>
      <c r="Z110"/>
      <c r="AB110" s="160"/>
      <c r="AC110" s="160"/>
      <c r="AD110"/>
      <c r="AF110" s="160"/>
      <c r="AG110" s="160"/>
      <c r="AH110"/>
      <c r="AJ110" s="160"/>
      <c r="AK110" s="160"/>
      <c r="AL110"/>
    </row>
    <row r="111" spans="1:38" ht="15.75" thickBot="1" x14ac:dyDescent="0.3">
      <c r="A111" t="s">
        <v>189</v>
      </c>
      <c r="B111" t="s">
        <v>530</v>
      </c>
      <c r="C111" t="s">
        <v>121</v>
      </c>
      <c r="D111" t="s">
        <v>575</v>
      </c>
      <c r="E111">
        <v>23</v>
      </c>
      <c r="F111"/>
      <c r="G111" t="s">
        <v>308</v>
      </c>
      <c r="H111"/>
      <c r="I111"/>
      <c r="J111"/>
      <c r="K111"/>
      <c r="M111"/>
      <c r="N111"/>
      <c r="O111"/>
      <c r="P111" s="160"/>
      <c r="Q111" s="160"/>
      <c r="R111"/>
      <c r="T111" s="160"/>
      <c r="U111" s="160"/>
      <c r="V111"/>
      <c r="X111" s="160"/>
      <c r="Y111" s="160"/>
      <c r="Z111"/>
      <c r="AB111" s="160"/>
      <c r="AC111" s="160"/>
      <c r="AD111"/>
      <c r="AF111" s="160"/>
      <c r="AG111" s="160"/>
      <c r="AH111"/>
      <c r="AJ111" s="160"/>
      <c r="AK111" s="160"/>
      <c r="AL111"/>
    </row>
    <row r="112" spans="1:38" ht="16.5" thickTop="1" thickBot="1" x14ac:dyDescent="0.3">
      <c r="A112" t="s">
        <v>363</v>
      </c>
      <c r="B112" t="s">
        <v>530</v>
      </c>
      <c r="C112" t="s">
        <v>704</v>
      </c>
      <c r="D112" t="s">
        <v>575</v>
      </c>
      <c r="E112">
        <v>24</v>
      </c>
      <c r="F112"/>
      <c r="G112" t="s">
        <v>308</v>
      </c>
      <c r="H112"/>
      <c r="I112"/>
      <c r="J112"/>
      <c r="K112"/>
      <c r="M112"/>
      <c r="N112"/>
      <c r="O112"/>
      <c r="P112" s="160"/>
      <c r="Q112" s="160"/>
      <c r="R112"/>
      <c r="T112" s="160"/>
      <c r="U112" s="160"/>
      <c r="V112"/>
      <c r="X112" s="160"/>
      <c r="Y112" s="160"/>
      <c r="Z112"/>
      <c r="AB112" s="160"/>
      <c r="AC112" s="160"/>
      <c r="AD112"/>
      <c r="AF112" s="160"/>
      <c r="AG112" s="160"/>
      <c r="AH112"/>
      <c r="AJ112" s="160"/>
      <c r="AK112" s="160"/>
      <c r="AL112"/>
    </row>
    <row r="113" spans="1:38" ht="15.75" thickTop="1" x14ac:dyDescent="0.25">
      <c r="A113" t="s">
        <v>254</v>
      </c>
      <c r="B113" t="s">
        <v>530</v>
      </c>
      <c r="C113" t="s">
        <v>298</v>
      </c>
      <c r="D113" t="s">
        <v>575</v>
      </c>
      <c r="E113">
        <v>25</v>
      </c>
      <c r="F113"/>
      <c r="G113" t="s">
        <v>341</v>
      </c>
      <c r="H113"/>
      <c r="I113"/>
      <c r="J113"/>
      <c r="K113"/>
      <c r="M113"/>
      <c r="N113"/>
      <c r="O113"/>
      <c r="P113" s="160"/>
      <c r="Q113" s="160"/>
      <c r="R113"/>
      <c r="T113" s="160"/>
      <c r="U113" s="160"/>
      <c r="V113"/>
      <c r="X113" s="160"/>
      <c r="Y113" s="160"/>
      <c r="Z113"/>
      <c r="AB113" s="160"/>
      <c r="AC113" s="160"/>
      <c r="AD113"/>
      <c r="AF113" s="160"/>
      <c r="AG113" s="160"/>
      <c r="AH113"/>
      <c r="AJ113" s="160"/>
      <c r="AK113" s="160"/>
      <c r="AL113"/>
    </row>
    <row r="114" spans="1:38" x14ac:dyDescent="0.25">
      <c r="A114" t="s">
        <v>254</v>
      </c>
      <c r="B114" t="s">
        <v>530</v>
      </c>
      <c r="C114" t="s">
        <v>298</v>
      </c>
      <c r="D114" t="s">
        <v>575</v>
      </c>
      <c r="E114">
        <v>25</v>
      </c>
      <c r="F114" t="s">
        <v>1600</v>
      </c>
      <c r="G114" t="s">
        <v>2442</v>
      </c>
      <c r="H114"/>
      <c r="I114"/>
      <c r="J114"/>
      <c r="K114"/>
      <c r="M114"/>
      <c r="N114"/>
      <c r="O114"/>
      <c r="P114" s="160"/>
      <c r="Q114" s="160"/>
      <c r="R114"/>
      <c r="T114" s="160"/>
      <c r="U114" s="160"/>
      <c r="V114"/>
      <c r="X114" s="160"/>
      <c r="Y114" s="160"/>
      <c r="Z114"/>
      <c r="AB114" s="160"/>
      <c r="AC114" s="160"/>
      <c r="AD114"/>
      <c r="AF114" s="160"/>
      <c r="AG114" s="160"/>
      <c r="AH114"/>
      <c r="AJ114" s="160"/>
      <c r="AK114" s="160"/>
      <c r="AL114"/>
    </row>
    <row r="115" spans="1:38" x14ac:dyDescent="0.25">
      <c r="A115" t="s">
        <v>254</v>
      </c>
      <c r="B115" t="s">
        <v>530</v>
      </c>
      <c r="C115" t="s">
        <v>298</v>
      </c>
      <c r="D115" t="s">
        <v>575</v>
      </c>
      <c r="E115">
        <v>26</v>
      </c>
      <c r="F115"/>
      <c r="G115" t="s">
        <v>85</v>
      </c>
      <c r="H115"/>
      <c r="I115"/>
      <c r="J115"/>
      <c r="K115"/>
      <c r="M115"/>
      <c r="N115"/>
      <c r="O115"/>
      <c r="P115" s="160"/>
      <c r="Q115" s="160"/>
      <c r="R115"/>
      <c r="T115" s="160"/>
      <c r="U115" s="160"/>
      <c r="V115"/>
      <c r="X115" s="160"/>
      <c r="Y115" s="160"/>
      <c r="Z115"/>
      <c r="AB115" s="160"/>
      <c r="AC115" s="160"/>
      <c r="AD115"/>
      <c r="AF115" s="160"/>
      <c r="AG115" s="160"/>
      <c r="AH115"/>
      <c r="AJ115" s="160"/>
      <c r="AK115" s="160"/>
      <c r="AL115"/>
    </row>
    <row r="116" spans="1:38" x14ac:dyDescent="0.25">
      <c r="A116" t="s">
        <v>254</v>
      </c>
      <c r="B116" t="s">
        <v>530</v>
      </c>
      <c r="C116" t="s">
        <v>298</v>
      </c>
      <c r="D116" t="s">
        <v>575</v>
      </c>
      <c r="E116">
        <v>26</v>
      </c>
      <c r="F116" t="s">
        <v>1616</v>
      </c>
      <c r="G116" t="s">
        <v>2824</v>
      </c>
      <c r="H116"/>
      <c r="I116"/>
      <c r="J116"/>
      <c r="K116"/>
      <c r="M116"/>
      <c r="N116"/>
      <c r="O116"/>
      <c r="P116" s="160"/>
      <c r="Q116" s="160"/>
      <c r="R116"/>
      <c r="T116" s="160"/>
      <c r="U116" s="160"/>
      <c r="V116"/>
      <c r="X116" s="160"/>
      <c r="Y116" s="160"/>
      <c r="Z116"/>
      <c r="AB116" s="160"/>
      <c r="AC116" s="160"/>
      <c r="AD116"/>
      <c r="AF116" s="160"/>
      <c r="AG116" s="160"/>
      <c r="AH116"/>
      <c r="AJ116" s="160"/>
      <c r="AK116" s="160"/>
      <c r="AL116"/>
    </row>
    <row r="117" spans="1:38" x14ac:dyDescent="0.25">
      <c r="A117" t="s">
        <v>254</v>
      </c>
      <c r="B117" t="s">
        <v>530</v>
      </c>
      <c r="C117" t="s">
        <v>298</v>
      </c>
      <c r="D117" t="s">
        <v>575</v>
      </c>
      <c r="E117">
        <v>26</v>
      </c>
      <c r="F117" t="s">
        <v>1618</v>
      </c>
      <c r="G117" t="s">
        <v>2444</v>
      </c>
      <c r="H117"/>
      <c r="I117"/>
      <c r="J117"/>
      <c r="K117"/>
      <c r="M117"/>
      <c r="N117"/>
      <c r="O117"/>
      <c r="P117" s="160"/>
      <c r="Q117" s="160"/>
      <c r="R117"/>
      <c r="T117" s="160"/>
      <c r="U117" s="160"/>
      <c r="V117"/>
      <c r="X117" s="160"/>
      <c r="Y117" s="160"/>
      <c r="Z117"/>
      <c r="AB117" s="160"/>
      <c r="AC117" s="160"/>
      <c r="AD117"/>
      <c r="AF117" s="160"/>
      <c r="AG117" s="160"/>
      <c r="AH117"/>
      <c r="AJ117" s="160"/>
      <c r="AK117" s="160"/>
      <c r="AL117"/>
    </row>
    <row r="118" spans="1:38" x14ac:dyDescent="0.25">
      <c r="A118" t="s">
        <v>254</v>
      </c>
      <c r="B118" t="s">
        <v>530</v>
      </c>
      <c r="C118" t="s">
        <v>298</v>
      </c>
      <c r="D118" t="s">
        <v>575</v>
      </c>
      <c r="E118">
        <v>26</v>
      </c>
      <c r="F118" t="s">
        <v>2131</v>
      </c>
      <c r="G118" t="s">
        <v>2967</v>
      </c>
      <c r="H118"/>
      <c r="I118"/>
      <c r="J118"/>
      <c r="K118"/>
      <c r="M118"/>
      <c r="N118"/>
      <c r="O118"/>
      <c r="P118" s="160"/>
      <c r="Q118" s="160"/>
      <c r="R118"/>
      <c r="T118" s="160"/>
      <c r="U118" s="160"/>
      <c r="V118"/>
      <c r="X118" s="160"/>
      <c r="Y118" s="160"/>
      <c r="Z118"/>
      <c r="AB118" s="160"/>
      <c r="AC118" s="160"/>
      <c r="AD118"/>
      <c r="AF118" s="160"/>
      <c r="AG118" s="160"/>
      <c r="AH118"/>
      <c r="AJ118" s="160"/>
      <c r="AK118" s="160"/>
      <c r="AL118"/>
    </row>
    <row r="119" spans="1:38" x14ac:dyDescent="0.25">
      <c r="A119" t="s">
        <v>254</v>
      </c>
      <c r="B119" t="s">
        <v>530</v>
      </c>
      <c r="C119" t="s">
        <v>648</v>
      </c>
      <c r="D119" t="s">
        <v>575</v>
      </c>
      <c r="E119">
        <v>27</v>
      </c>
      <c r="F119"/>
      <c r="G119" t="s">
        <v>649</v>
      </c>
      <c r="H119"/>
      <c r="I119"/>
      <c r="J119"/>
      <c r="K119"/>
      <c r="M119"/>
      <c r="N119"/>
      <c r="O119"/>
      <c r="P119" s="160"/>
      <c r="Q119" s="160"/>
      <c r="R119"/>
      <c r="T119" s="160"/>
      <c r="U119" s="160"/>
      <c r="V119"/>
      <c r="X119" s="160"/>
      <c r="Y119" s="160"/>
      <c r="Z119"/>
      <c r="AB119" s="160"/>
      <c r="AC119" s="160"/>
      <c r="AD119"/>
      <c r="AF119" s="160"/>
      <c r="AG119" s="160"/>
      <c r="AH119"/>
      <c r="AJ119" s="160"/>
      <c r="AK119" s="160"/>
      <c r="AL119"/>
    </row>
    <row r="120" spans="1:38" x14ac:dyDescent="0.25">
      <c r="H120">
        <f>COUNTA(H10:H119)</f>
        <v>0</v>
      </c>
      <c r="I120">
        <f t="shared" ref="I120:J120" si="7">COUNTA(I10:I119)</f>
        <v>0</v>
      </c>
      <c r="J120">
        <f t="shared" si="7"/>
        <v>0</v>
      </c>
    </row>
    <row r="121" spans="1:38" ht="45.75" customHeight="1" x14ac:dyDescent="0.25">
      <c r="A121" s="161" t="s">
        <v>4148</v>
      </c>
      <c r="B121" s="160"/>
      <c r="C121" s="160"/>
      <c r="D121" s="160"/>
      <c r="E121" s="160"/>
    </row>
    <row r="122" spans="1:38" ht="45" x14ac:dyDescent="0.25">
      <c r="A122" s="52" t="s">
        <v>3</v>
      </c>
      <c r="B122" s="52" t="s">
        <v>4112</v>
      </c>
      <c r="C122" s="52" t="s">
        <v>4113</v>
      </c>
      <c r="D122" s="52" t="s">
        <v>4114</v>
      </c>
      <c r="E122" s="52" t="s">
        <v>4115</v>
      </c>
    </row>
    <row r="123" spans="1:38" x14ac:dyDescent="0.25">
      <c r="A123" s="54" t="s">
        <v>0</v>
      </c>
      <c r="B123" s="53">
        <f>COUNTIFS($A$10:$A$119,$A123,H$10:H$119,"&lt;&gt;")</f>
        <v>0</v>
      </c>
      <c r="C123" s="53">
        <f t="shared" ref="C123:D123" si="8">COUNTIFS($A$10:$A$119,$A123,I$10:I$119,"&lt;&gt;")</f>
        <v>0</v>
      </c>
      <c r="D123" s="53">
        <f t="shared" si="8"/>
        <v>0</v>
      </c>
      <c r="E123" s="57" t="str">
        <f>IFERROR(B123/(B123+C123),"")</f>
        <v/>
      </c>
    </row>
    <row r="124" spans="1:38" x14ac:dyDescent="0.25">
      <c r="A124" s="54" t="s">
        <v>24</v>
      </c>
      <c r="B124" s="53">
        <f t="shared" ref="B124:B129" si="9">COUNTIFS($A$10:$A$119,$A124,H$10:H$119,"&lt;&gt;")</f>
        <v>0</v>
      </c>
      <c r="C124" s="53">
        <f t="shared" ref="C124:C129" si="10">COUNTIFS($A$10:$A$119,$A124,I$10:I$119,"&lt;&gt;")</f>
        <v>0</v>
      </c>
      <c r="D124" s="53">
        <f t="shared" ref="D124:D129" si="11">COUNTIFS($A$10:$A$119,$A124,J$10:J$119,"&lt;&gt;")</f>
        <v>0</v>
      </c>
      <c r="E124" s="57" t="str">
        <f t="shared" ref="E124:E130" si="12">IFERROR(B124/(B124+C124),"")</f>
        <v/>
      </c>
    </row>
    <row r="125" spans="1:38" x14ac:dyDescent="0.25">
      <c r="A125" s="54" t="s">
        <v>125</v>
      </c>
      <c r="B125" s="53">
        <f t="shared" si="9"/>
        <v>0</v>
      </c>
      <c r="C125" s="53">
        <f t="shared" si="10"/>
        <v>0</v>
      </c>
      <c r="D125" s="53">
        <f t="shared" si="11"/>
        <v>0</v>
      </c>
      <c r="E125" s="57" t="str">
        <f t="shared" si="12"/>
        <v/>
      </c>
    </row>
    <row r="126" spans="1:38" ht="30" x14ac:dyDescent="0.25">
      <c r="A126" s="54" t="s">
        <v>167</v>
      </c>
      <c r="B126" s="53">
        <f t="shared" si="9"/>
        <v>0</v>
      </c>
      <c r="C126" s="53">
        <f t="shared" si="10"/>
        <v>0</v>
      </c>
      <c r="D126" s="53">
        <f t="shared" si="11"/>
        <v>0</v>
      </c>
      <c r="E126" s="57" t="str">
        <f t="shared" si="12"/>
        <v/>
      </c>
    </row>
    <row r="127" spans="1:38" ht="30" x14ac:dyDescent="0.25">
      <c r="A127" s="54" t="s">
        <v>189</v>
      </c>
      <c r="B127" s="53">
        <f t="shared" si="9"/>
        <v>0</v>
      </c>
      <c r="C127" s="53">
        <f t="shared" si="10"/>
        <v>0</v>
      </c>
      <c r="D127" s="53">
        <f t="shared" si="11"/>
        <v>0</v>
      </c>
      <c r="E127" s="57" t="str">
        <f t="shared" si="12"/>
        <v/>
      </c>
    </row>
    <row r="128" spans="1:38" ht="30" x14ac:dyDescent="0.25">
      <c r="A128" s="54" t="s">
        <v>363</v>
      </c>
      <c r="B128" s="53">
        <f t="shared" si="9"/>
        <v>0</v>
      </c>
      <c r="C128" s="53">
        <f t="shared" si="10"/>
        <v>0</v>
      </c>
      <c r="D128" s="53">
        <f t="shared" si="11"/>
        <v>0</v>
      </c>
      <c r="E128" s="57" t="str">
        <f t="shared" si="12"/>
        <v/>
      </c>
    </row>
    <row r="129" spans="1:5" x14ac:dyDescent="0.25">
      <c r="A129" s="54" t="s">
        <v>254</v>
      </c>
      <c r="B129" s="53">
        <f t="shared" si="9"/>
        <v>0</v>
      </c>
      <c r="C129" s="53">
        <f t="shared" si="10"/>
        <v>0</v>
      </c>
      <c r="D129" s="53">
        <f t="shared" si="11"/>
        <v>0</v>
      </c>
      <c r="E129" s="57" t="str">
        <f t="shared" si="12"/>
        <v/>
      </c>
    </row>
    <row r="130" spans="1:5" x14ac:dyDescent="0.25">
      <c r="A130" s="56" t="s">
        <v>1456</v>
      </c>
      <c r="B130" s="55">
        <f>SUM(B123:B129)</f>
        <v>0</v>
      </c>
      <c r="C130" s="55">
        <f t="shared" ref="C130:D130" si="13">SUM(C123:C129)</f>
        <v>0</v>
      </c>
      <c r="D130" s="55">
        <f t="shared" si="13"/>
        <v>0</v>
      </c>
      <c r="E130" s="58" t="str">
        <f t="shared" si="12"/>
        <v/>
      </c>
    </row>
  </sheetData>
  <mergeCells count="682">
    <mergeCell ref="A121:E121"/>
    <mergeCell ref="B1:I1"/>
    <mergeCell ref="A4:B4"/>
    <mergeCell ref="A5:B5"/>
    <mergeCell ref="P1:R1"/>
    <mergeCell ref="T1:V1"/>
    <mergeCell ref="X1:Z1"/>
    <mergeCell ref="AB1:AD1"/>
    <mergeCell ref="AF1:AH1"/>
    <mergeCell ref="AJ1:AL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 ref="AJ99:AK99"/>
    <mergeCell ref="P100:Q100"/>
    <mergeCell ref="T100:U100"/>
    <mergeCell ref="X100:Y100"/>
    <mergeCell ref="AB100:AC100"/>
    <mergeCell ref="AF100:AG100"/>
    <mergeCell ref="AJ100:AK100"/>
    <mergeCell ref="P99:Q99"/>
    <mergeCell ref="T99:U99"/>
    <mergeCell ref="X99:Y99"/>
    <mergeCell ref="AB99:AC99"/>
    <mergeCell ref="AF99:AG99"/>
    <mergeCell ref="AJ101:AK101"/>
    <mergeCell ref="P102:Q102"/>
    <mergeCell ref="T102:U102"/>
    <mergeCell ref="X102:Y102"/>
    <mergeCell ref="AB102:AC102"/>
    <mergeCell ref="AF102:AG102"/>
    <mergeCell ref="AJ102:AK102"/>
    <mergeCell ref="P101:Q101"/>
    <mergeCell ref="T101:U101"/>
    <mergeCell ref="X101:Y101"/>
    <mergeCell ref="AB101:AC101"/>
    <mergeCell ref="AF101:AG101"/>
    <mergeCell ref="AJ103:AK103"/>
    <mergeCell ref="P104:Q104"/>
    <mergeCell ref="T104:U104"/>
    <mergeCell ref="X104:Y104"/>
    <mergeCell ref="AB104:AC104"/>
    <mergeCell ref="AF104:AG104"/>
    <mergeCell ref="AJ104:AK104"/>
    <mergeCell ref="P103:Q103"/>
    <mergeCell ref="T103:U103"/>
    <mergeCell ref="X103:Y103"/>
    <mergeCell ref="AB103:AC103"/>
    <mergeCell ref="AF103:AG103"/>
    <mergeCell ref="AJ105:AK105"/>
    <mergeCell ref="P106:Q106"/>
    <mergeCell ref="T106:U106"/>
    <mergeCell ref="X106:Y106"/>
    <mergeCell ref="AB106:AC106"/>
    <mergeCell ref="AF106:AG106"/>
    <mergeCell ref="AJ106:AK106"/>
    <mergeCell ref="P105:Q105"/>
    <mergeCell ref="T105:U105"/>
    <mergeCell ref="X105:Y105"/>
    <mergeCell ref="AB105:AC105"/>
    <mergeCell ref="AF105:AG105"/>
    <mergeCell ref="AJ107:AK107"/>
    <mergeCell ref="P108:Q108"/>
    <mergeCell ref="T108:U108"/>
    <mergeCell ref="X108:Y108"/>
    <mergeCell ref="AB108:AC108"/>
    <mergeCell ref="AF108:AG108"/>
    <mergeCell ref="AJ108:AK108"/>
    <mergeCell ref="P107:Q107"/>
    <mergeCell ref="T107:U107"/>
    <mergeCell ref="X107:Y107"/>
    <mergeCell ref="AB107:AC107"/>
    <mergeCell ref="AF107:AG107"/>
    <mergeCell ref="AJ109:AK109"/>
    <mergeCell ref="P110:Q110"/>
    <mergeCell ref="T110:U110"/>
    <mergeCell ref="X110:Y110"/>
    <mergeCell ref="AB110:AC110"/>
    <mergeCell ref="AF110:AG110"/>
    <mergeCell ref="AJ110:AK110"/>
    <mergeCell ref="P109:Q109"/>
    <mergeCell ref="T109:U109"/>
    <mergeCell ref="X109:Y109"/>
    <mergeCell ref="AB109:AC109"/>
    <mergeCell ref="AF109:AG109"/>
    <mergeCell ref="AJ111:AK111"/>
    <mergeCell ref="P112:Q112"/>
    <mergeCell ref="T112:U112"/>
    <mergeCell ref="X112:Y112"/>
    <mergeCell ref="AB112:AC112"/>
    <mergeCell ref="AF112:AG112"/>
    <mergeCell ref="AJ112:AK112"/>
    <mergeCell ref="P111:Q111"/>
    <mergeCell ref="T111:U111"/>
    <mergeCell ref="X111:Y111"/>
    <mergeCell ref="AB111:AC111"/>
    <mergeCell ref="AF111:AG111"/>
    <mergeCell ref="AJ113:AK113"/>
    <mergeCell ref="P114:Q114"/>
    <mergeCell ref="T114:U114"/>
    <mergeCell ref="X114:Y114"/>
    <mergeCell ref="AB114:AC114"/>
    <mergeCell ref="AF114:AG114"/>
    <mergeCell ref="AJ114:AK114"/>
    <mergeCell ref="P113:Q113"/>
    <mergeCell ref="T113:U113"/>
    <mergeCell ref="X113:Y113"/>
    <mergeCell ref="AB113:AC113"/>
    <mergeCell ref="AF113:AG113"/>
    <mergeCell ref="AJ115:AK115"/>
    <mergeCell ref="P116:Q116"/>
    <mergeCell ref="T116:U116"/>
    <mergeCell ref="X116:Y116"/>
    <mergeCell ref="AB116:AC116"/>
    <mergeCell ref="AF116:AG116"/>
    <mergeCell ref="AJ116:AK116"/>
    <mergeCell ref="P115:Q115"/>
    <mergeCell ref="T115:U115"/>
    <mergeCell ref="X115:Y115"/>
    <mergeCell ref="AB115:AC115"/>
    <mergeCell ref="AF115:AG115"/>
    <mergeCell ref="AJ119:AK119"/>
    <mergeCell ref="P119:Q119"/>
    <mergeCell ref="T119:U119"/>
    <mergeCell ref="X119:Y119"/>
    <mergeCell ref="AB119:AC119"/>
    <mergeCell ref="AF119:AG119"/>
    <mergeCell ref="AJ117:AK117"/>
    <mergeCell ref="P118:Q118"/>
    <mergeCell ref="T118:U118"/>
    <mergeCell ref="X118:Y118"/>
    <mergeCell ref="AB118:AC118"/>
    <mergeCell ref="AF118:AG118"/>
    <mergeCell ref="AJ118:AK118"/>
    <mergeCell ref="P117:Q117"/>
    <mergeCell ref="T117:U117"/>
    <mergeCell ref="X117:Y117"/>
    <mergeCell ref="AB117:AC117"/>
    <mergeCell ref="AF117:AG117"/>
  </mergeCells>
  <conditionalFormatting sqref="H10:J119">
    <cfRule type="duplicateValues" dxfId="215" priority="30"/>
  </conditionalFormatting>
  <conditionalFormatting sqref="T10:V119 X10:Z119 AB10:AD119 AF10:AH119 AJ10:AL119 M10:R119">
    <cfRule type="expression" dxfId="214" priority="1">
      <formula>$J10&lt;&gt;""</formula>
    </cfRule>
    <cfRule type="expression" dxfId="213" priority="2">
      <formula>$H10&lt;&gt;""</formula>
    </cfRule>
  </conditionalFormatting>
  <conditionalFormatting sqref="R10:R119">
    <cfRule type="cellIs" dxfId="212" priority="23" operator="equal">
      <formula>"CERRADA"</formula>
    </cfRule>
    <cfRule type="cellIs" dxfId="211" priority="24" operator="equal">
      <formula>"CANCELADA"</formula>
    </cfRule>
    <cfRule type="cellIs" dxfId="210" priority="25" operator="equal">
      <formula>"EN EJECUCION"</formula>
    </cfRule>
    <cfRule type="cellIs" dxfId="209" priority="26" operator="equal">
      <formula>"SIN INICIAR"</formula>
    </cfRule>
  </conditionalFormatting>
  <conditionalFormatting sqref="V10:V119">
    <cfRule type="cellIs" dxfId="208" priority="19" operator="equal">
      <formula>"CERRADA"</formula>
    </cfRule>
    <cfRule type="cellIs" dxfId="207" priority="20" operator="equal">
      <formula>"CANCELADA"</formula>
    </cfRule>
    <cfRule type="cellIs" dxfId="206" priority="21" operator="equal">
      <formula>"EN EJECUCION"</formula>
    </cfRule>
    <cfRule type="cellIs" dxfId="205" priority="22" operator="equal">
      <formula>"SIN INICIAR"</formula>
    </cfRule>
  </conditionalFormatting>
  <conditionalFormatting sqref="Z10:Z119">
    <cfRule type="cellIs" dxfId="204" priority="15" operator="equal">
      <formula>"CERRADA"</formula>
    </cfRule>
    <cfRule type="cellIs" dxfId="203" priority="16" operator="equal">
      <formula>"CANCELADA"</formula>
    </cfRule>
    <cfRule type="cellIs" dxfId="202" priority="17" operator="equal">
      <formula>"EN EJECUCION"</formula>
    </cfRule>
    <cfRule type="cellIs" dxfId="201" priority="18" operator="equal">
      <formula>"SIN INICIAR"</formula>
    </cfRule>
  </conditionalFormatting>
  <conditionalFormatting sqref="AD10:AD119">
    <cfRule type="cellIs" dxfId="200" priority="11" operator="equal">
      <formula>"CERRADA"</formula>
    </cfRule>
    <cfRule type="cellIs" dxfId="199" priority="12" operator="equal">
      <formula>"CANCELADA"</formula>
    </cfRule>
    <cfRule type="cellIs" dxfId="198" priority="13" operator="equal">
      <formula>"EN EJECUCION"</formula>
    </cfRule>
    <cfRule type="cellIs" dxfId="197" priority="14" operator="equal">
      <formula>"SIN INICIAR"</formula>
    </cfRule>
  </conditionalFormatting>
  <conditionalFormatting sqref="AH10:AH119">
    <cfRule type="cellIs" dxfId="196" priority="7" operator="equal">
      <formula>"CERRADA"</formula>
    </cfRule>
    <cfRule type="cellIs" dxfId="195" priority="8" operator="equal">
      <formula>"CANCELADA"</formula>
    </cfRule>
    <cfRule type="cellIs" dxfId="194" priority="9" operator="equal">
      <formula>"EN EJECUCION"</formula>
    </cfRule>
    <cfRule type="cellIs" dxfId="193" priority="10" operator="equal">
      <formula>"SIN INICIAR"</formula>
    </cfRule>
  </conditionalFormatting>
  <conditionalFormatting sqref="AL10:AL119">
    <cfRule type="cellIs" dxfId="192" priority="3" operator="equal">
      <formula>"CERRADA"</formula>
    </cfRule>
    <cfRule type="cellIs" dxfId="191" priority="4" operator="equal">
      <formula>"CANCELADA"</formula>
    </cfRule>
    <cfRule type="cellIs" dxfId="190" priority="5" operator="equal">
      <formula>"EN EJECUCION"</formula>
    </cfRule>
    <cfRule type="cellIs" dxfId="189" priority="6" operator="equal">
      <formula>"SIN INICIAR"</formula>
    </cfRule>
  </conditionalFormatting>
  <dataValidations count="1">
    <dataValidation type="list" allowBlank="1" showInputMessage="1" showErrorMessage="1" sqref="AD10:AD119 Z10:Z119 V10:V119 R10:R119 AH10:AH119 AL10:AL119" xr:uid="{00000000-0002-0000-2100-000000000000}">
      <formula1>"SIN INICIAR,EN EJECUCION,CERRADA,CANCELADA"</formula1>
    </dataValidation>
  </dataValidations>
  <pageMargins left="0.31496062992125984" right="0.11811023622047245" top="0.15748031496062992" bottom="0.35433070866141736" header="0.31496062992125984" footer="0.31496062992125984"/>
  <pageSetup scale="56" fitToHeight="20" orientation="landscape" r:id="rId1"/>
  <drawing r:id="rId2"/>
  <legacyDrawing r:id="rId3"/>
  <tableParts count="1">
    <tablePart r:id="rId4"/>
  </tablePart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6">
    <tabColor rgb="FF7030A0"/>
    <pageSetUpPr fitToPage="1"/>
  </sheetPr>
  <dimension ref="A1:AM142"/>
  <sheetViews>
    <sheetView showGridLines="0" zoomScale="85" zoomScaleNormal="85" zoomScaleSheetLayoutView="90"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0" style="51" customWidth="1"/>
    <col min="4" max="4" width="21.42578125" style="50" customWidth="1"/>
    <col min="5" max="5" width="16.42578125" style="51" customWidth="1"/>
    <col min="6" max="6" width="14.140625" style="51" customWidth="1"/>
    <col min="7" max="7" width="11.140625" style="51" customWidth="1"/>
    <col min="8" max="8" width="64.140625" style="50" customWidth="1"/>
    <col min="9" max="9" width="10.5703125" style="51" customWidth="1"/>
    <col min="10" max="10" width="10" style="51" customWidth="1"/>
    <col min="11" max="11" width="15" style="51" customWidth="1"/>
    <col min="12" max="12" width="47.28515625" style="48" customWidth="1"/>
    <col min="13" max="13" width="4.42578125" style="48" customWidth="1"/>
    <col min="14" max="15" width="41.28515625" style="48" customWidth="1"/>
    <col min="16" max="16" width="29.5703125" style="48" customWidth="1"/>
    <col min="17" max="19" width="29.7109375" style="48" customWidth="1"/>
    <col min="20" max="20" width="2.85546875" style="48" customWidth="1"/>
    <col min="21" max="23" width="29.7109375" style="48" customWidth="1"/>
    <col min="24" max="24" width="2.85546875" style="48" customWidth="1"/>
    <col min="25" max="27" width="29.7109375" style="48" customWidth="1"/>
    <col min="28" max="28" width="1.85546875" style="48" customWidth="1"/>
    <col min="29" max="31" width="29.7109375" style="48" customWidth="1"/>
    <col min="32" max="32" width="2.140625" style="48" customWidth="1"/>
    <col min="33" max="35" width="29.7109375" style="48" customWidth="1"/>
    <col min="36" max="36" width="2.5703125" style="48" customWidth="1"/>
    <col min="37" max="39" width="29.7109375" style="48" customWidth="1"/>
    <col min="40" max="16384" width="11.42578125" style="48"/>
  </cols>
  <sheetData>
    <row r="1" spans="1:39" ht="56.25" customHeight="1" x14ac:dyDescent="0.25">
      <c r="B1" s="160" t="s">
        <v>1421</v>
      </c>
      <c r="C1" s="160"/>
      <c r="D1" s="160"/>
      <c r="E1" s="160"/>
      <c r="F1" s="160"/>
      <c r="G1" s="160"/>
      <c r="H1" s="160"/>
      <c r="I1" s="160"/>
      <c r="J1" s="48"/>
      <c r="K1" s="48"/>
      <c r="Q1" s="160" t="s">
        <v>1457</v>
      </c>
      <c r="R1" s="160"/>
      <c r="S1" s="160"/>
      <c r="T1"/>
      <c r="U1" s="160" t="s">
        <v>1457</v>
      </c>
      <c r="V1" s="160"/>
      <c r="W1" s="160"/>
      <c r="X1"/>
      <c r="Y1" s="160" t="s">
        <v>1457</v>
      </c>
      <c r="Z1" s="160"/>
      <c r="AA1" s="160"/>
      <c r="AB1"/>
      <c r="AC1" s="160" t="s">
        <v>1457</v>
      </c>
      <c r="AD1" s="160"/>
      <c r="AE1" s="160"/>
      <c r="AF1"/>
      <c r="AG1" s="160" t="s">
        <v>1457</v>
      </c>
      <c r="AH1" s="160"/>
      <c r="AI1" s="160"/>
      <c r="AJ1"/>
      <c r="AK1" s="160" t="s">
        <v>1457</v>
      </c>
      <c r="AL1" s="160"/>
      <c r="AM1" s="160"/>
    </row>
    <row r="2" spans="1:39" x14ac:dyDescent="0.25">
      <c r="B2"/>
      <c r="C2"/>
      <c r="D2"/>
      <c r="E2"/>
      <c r="F2"/>
      <c r="H2" s="51"/>
      <c r="J2" s="48"/>
      <c r="K2" s="48"/>
      <c r="Q2" t="s">
        <v>1435</v>
      </c>
      <c r="R2">
        <f>COUNTIFS(S$10:S$500,Q2)</f>
        <v>0</v>
      </c>
      <c r="S2" t="str">
        <f>IFERROR(R2/SUM(R$2:R$5),"")</f>
        <v/>
      </c>
      <c r="T2"/>
      <c r="U2" t="s">
        <v>1435</v>
      </c>
      <c r="V2">
        <f>COUNTIFS(W$10:W$500,U2)</f>
        <v>0</v>
      </c>
      <c r="W2" t="str">
        <f>IFERROR(V2/SUM(V$2:V$5),"")</f>
        <v/>
      </c>
      <c r="X2"/>
      <c r="Y2" t="s">
        <v>1435</v>
      </c>
      <c r="Z2">
        <f>COUNTIFS(AA$10:AA$500,Y2)</f>
        <v>0</v>
      </c>
      <c r="AA2" t="str">
        <f>IFERROR(Z2/SUM(Z$2:Z$5),"")</f>
        <v/>
      </c>
      <c r="AB2"/>
      <c r="AC2" t="s">
        <v>1435</v>
      </c>
      <c r="AD2">
        <f>COUNTIFS(AE$10:AE$500,AC2)</f>
        <v>0</v>
      </c>
      <c r="AE2" t="str">
        <f>IFERROR(AD2/SUM(AD$2:AD$5),"")</f>
        <v/>
      </c>
      <c r="AF2"/>
      <c r="AG2" t="s">
        <v>1435</v>
      </c>
      <c r="AH2">
        <f>COUNTIFS(AI$10:AI$500,AG2)</f>
        <v>0</v>
      </c>
      <c r="AI2" t="str">
        <f>IFERROR(AH2/SUM(AH$2:AH$5),"")</f>
        <v/>
      </c>
      <c r="AJ2"/>
      <c r="AK2" t="s">
        <v>1435</v>
      </c>
      <c r="AL2">
        <f>COUNTIFS(AM$10:AM$500,AK2)</f>
        <v>0</v>
      </c>
      <c r="AM2" t="str">
        <f>IFERROR(AL2/SUM(AL$2:AL$5),"")</f>
        <v/>
      </c>
    </row>
    <row r="3" spans="1:39" x14ac:dyDescent="0.25">
      <c r="A3"/>
      <c r="B3"/>
      <c r="C3" t="s">
        <v>1087</v>
      </c>
      <c r="D3" t="s">
        <v>1088</v>
      </c>
      <c r="E3" t="s">
        <v>1089</v>
      </c>
      <c r="F3"/>
      <c r="H3" s="51"/>
      <c r="J3" s="48"/>
      <c r="K3" s="48"/>
      <c r="Q3" t="s">
        <v>1432</v>
      </c>
      <c r="R3">
        <f>COUNTIFS(S$10:S$500,Q3)</f>
        <v>0</v>
      </c>
      <c r="S3" t="str">
        <f t="shared" ref="S3:S5" si="0">IFERROR(R3/SUM(R$2:R$5),"")</f>
        <v/>
      </c>
      <c r="T3"/>
      <c r="U3" t="s">
        <v>1432</v>
      </c>
      <c r="V3">
        <f>COUNTIFS(W$10:W$500,U3)</f>
        <v>0</v>
      </c>
      <c r="W3" t="str">
        <f t="shared" ref="W3:W5" si="1">IFERROR(V3/SUM(V$2:V$5),"")</f>
        <v/>
      </c>
      <c r="X3"/>
      <c r="Y3" t="s">
        <v>1432</v>
      </c>
      <c r="Z3">
        <f>COUNTIFS(AA$10:AA$500,Y3)</f>
        <v>0</v>
      </c>
      <c r="AA3" t="str">
        <f t="shared" ref="AA3:AA5" si="2">IFERROR(Z3/SUM(Z$2:Z$5),"")</f>
        <v/>
      </c>
      <c r="AB3"/>
      <c r="AC3" t="s">
        <v>1432</v>
      </c>
      <c r="AD3">
        <f>COUNTIFS(AE$10:AE$500,AC3)</f>
        <v>0</v>
      </c>
      <c r="AE3" t="str">
        <f t="shared" ref="AE3:AE5" si="3">IFERROR(AD3/SUM(AD$2:AD$5),"")</f>
        <v/>
      </c>
      <c r="AF3"/>
      <c r="AG3" t="s">
        <v>1432</v>
      </c>
      <c r="AH3">
        <f>COUNTIFS(AI$10:AI$500,AG3)</f>
        <v>0</v>
      </c>
      <c r="AI3" t="str">
        <f t="shared" ref="AI3:AI5" si="4">IFERROR(AH3/SUM(AH$2:AH$5),"")</f>
        <v/>
      </c>
      <c r="AJ3"/>
      <c r="AK3" t="s">
        <v>1432</v>
      </c>
      <c r="AL3">
        <f>COUNTIFS(AM$10:AM$500,AK3)</f>
        <v>0</v>
      </c>
      <c r="AM3" t="str">
        <f t="shared" ref="AM3:AM5" si="5">IFERROR(AL3/SUM(AL$2:AL$5),"")</f>
        <v/>
      </c>
    </row>
    <row r="4" spans="1:39" ht="26.25" customHeight="1" x14ac:dyDescent="0.25">
      <c r="A4" s="160" t="s">
        <v>1333</v>
      </c>
      <c r="B4" s="160"/>
      <c r="C4">
        <f>COUNTA(I10:I131)</f>
        <v>0</v>
      </c>
      <c r="D4">
        <f>COUNTA(J10:J131)</f>
        <v>0</v>
      </c>
      <c r="E4">
        <f t="shared" ref="E4" si="6">COUNTA(K10:K131)</f>
        <v>0</v>
      </c>
      <c r="F4"/>
      <c r="H4" s="51"/>
      <c r="J4" s="48"/>
      <c r="K4" s="48"/>
      <c r="Q4" t="s">
        <v>1433</v>
      </c>
      <c r="R4">
        <f>COUNTIFS(S$10:S$500,Q4)</f>
        <v>0</v>
      </c>
      <c r="S4" t="str">
        <f t="shared" si="0"/>
        <v/>
      </c>
      <c r="T4"/>
      <c r="U4" t="s">
        <v>1433</v>
      </c>
      <c r="V4">
        <f>COUNTIFS(W$10:W$500,U4)</f>
        <v>0</v>
      </c>
      <c r="W4" t="str">
        <f t="shared" si="1"/>
        <v/>
      </c>
      <c r="X4"/>
      <c r="Y4" t="s">
        <v>1433</v>
      </c>
      <c r="Z4">
        <f>COUNTIFS(AA$10:AA$500,Y4)</f>
        <v>0</v>
      </c>
      <c r="AA4" t="str">
        <f t="shared" si="2"/>
        <v/>
      </c>
      <c r="AB4"/>
      <c r="AC4" t="s">
        <v>1433</v>
      </c>
      <c r="AD4">
        <f>COUNTIFS(AE$10:AE$500,AC4)</f>
        <v>0</v>
      </c>
      <c r="AE4" t="str">
        <f t="shared" si="3"/>
        <v/>
      </c>
      <c r="AF4"/>
      <c r="AG4" t="s">
        <v>1433</v>
      </c>
      <c r="AH4">
        <f>COUNTIFS(AI$10:AI$500,AG4)</f>
        <v>0</v>
      </c>
      <c r="AI4" t="str">
        <f t="shared" si="4"/>
        <v/>
      </c>
      <c r="AJ4"/>
      <c r="AK4" t="s">
        <v>1433</v>
      </c>
      <c r="AL4">
        <f>COUNTIFS(AM$10:AM$500,AK4)</f>
        <v>0</v>
      </c>
      <c r="AM4" t="str">
        <f t="shared" si="5"/>
        <v/>
      </c>
    </row>
    <row r="5" spans="1:39" ht="30.75" customHeight="1" x14ac:dyDescent="0.25">
      <c r="A5" s="160" t="s">
        <v>1334</v>
      </c>
      <c r="B5" s="160"/>
      <c r="C5" t="str">
        <f>IFERROR(C4/(D4+C4),"")</f>
        <v/>
      </c>
      <c r="D5"/>
      <c r="E5"/>
      <c r="F5"/>
      <c r="H5" s="51"/>
      <c r="J5" s="48"/>
      <c r="K5" s="48"/>
      <c r="Q5" t="s">
        <v>1434</v>
      </c>
      <c r="R5">
        <f>COUNTIFS(S$10:S$500,Q5)</f>
        <v>0</v>
      </c>
      <c r="S5" t="str">
        <f t="shared" si="0"/>
        <v/>
      </c>
      <c r="T5"/>
      <c r="U5" t="s">
        <v>1434</v>
      </c>
      <c r="V5">
        <f>COUNTIFS(W$10:W$500,U5)</f>
        <v>0</v>
      </c>
      <c r="W5" t="str">
        <f t="shared" si="1"/>
        <v/>
      </c>
      <c r="X5"/>
      <c r="Y5" t="s">
        <v>1434</v>
      </c>
      <c r="Z5">
        <f>COUNTIFS(AA$10:AA$500,Y5)</f>
        <v>0</v>
      </c>
      <c r="AA5" t="str">
        <f t="shared" si="2"/>
        <v/>
      </c>
      <c r="AB5"/>
      <c r="AC5" t="s">
        <v>1434</v>
      </c>
      <c r="AD5">
        <f>COUNTIFS(AE$10:AE$500,AC5)</f>
        <v>0</v>
      </c>
      <c r="AE5" t="str">
        <f t="shared" si="3"/>
        <v/>
      </c>
      <c r="AF5"/>
      <c r="AG5" t="s">
        <v>1434</v>
      </c>
      <c r="AH5">
        <f>COUNTIFS(AI$10:AI$500,AG5)</f>
        <v>0</v>
      </c>
      <c r="AI5" t="str">
        <f t="shared" si="4"/>
        <v/>
      </c>
      <c r="AJ5"/>
      <c r="AK5" t="s">
        <v>1434</v>
      </c>
      <c r="AL5">
        <f>COUNTIFS(AM$10:AM$500,AK5)</f>
        <v>0</v>
      </c>
      <c r="AM5" t="str">
        <f t="shared" si="5"/>
        <v/>
      </c>
    </row>
    <row r="6" spans="1:39" ht="37.5" customHeight="1" x14ac:dyDescent="0.25">
      <c r="A6" s="50"/>
      <c r="B6"/>
      <c r="C6"/>
      <c r="D6"/>
      <c r="E6"/>
      <c r="F6"/>
      <c r="H6" s="51"/>
      <c r="J6" s="48"/>
      <c r="K6" s="48"/>
      <c r="Q6" t="s">
        <v>1456</v>
      </c>
      <c r="R6">
        <f>SUM(R2:R5)</f>
        <v>0</v>
      </c>
      <c r="S6"/>
      <c r="T6"/>
      <c r="U6" t="s">
        <v>1456</v>
      </c>
      <c r="V6">
        <f>SUM(V2:V5)</f>
        <v>0</v>
      </c>
      <c r="W6"/>
      <c r="X6"/>
      <c r="Y6" t="s">
        <v>1456</v>
      </c>
      <c r="Z6">
        <f>SUM(Z2:Z5)</f>
        <v>0</v>
      </c>
      <c r="AA6"/>
      <c r="AB6"/>
      <c r="AC6" t="s">
        <v>1456</v>
      </c>
      <c r="AD6">
        <f>SUM(AD2:AD5)</f>
        <v>0</v>
      </c>
      <c r="AE6"/>
      <c r="AF6"/>
      <c r="AG6" t="s">
        <v>1456</v>
      </c>
      <c r="AH6">
        <f>SUM(AH2:AH5)</f>
        <v>0</v>
      </c>
      <c r="AI6"/>
      <c r="AJ6"/>
      <c r="AK6" t="s">
        <v>1456</v>
      </c>
      <c r="AL6">
        <f>SUM(AL2:AL5)</f>
        <v>0</v>
      </c>
      <c r="AM6"/>
    </row>
    <row r="7" spans="1:39" ht="37.5" customHeight="1" x14ac:dyDescent="0.25">
      <c r="A7" s="50"/>
      <c r="B7"/>
      <c r="C7"/>
      <c r="D7"/>
      <c r="E7"/>
      <c r="F7"/>
      <c r="H7" s="51"/>
      <c r="J7" s="48"/>
      <c r="K7" s="48"/>
    </row>
    <row r="8" spans="1:39" ht="37.5" customHeight="1" x14ac:dyDescent="0.25">
      <c r="A8" s="50"/>
      <c r="B8"/>
      <c r="C8"/>
      <c r="D8"/>
      <c r="E8"/>
      <c r="F8"/>
      <c r="H8" s="51"/>
      <c r="J8" s="48"/>
      <c r="K8" s="48"/>
      <c r="Q8" s="160" t="s">
        <v>1450</v>
      </c>
      <c r="R8" s="160"/>
      <c r="S8" s="160"/>
      <c r="U8" s="160" t="s">
        <v>1451</v>
      </c>
      <c r="V8" s="160"/>
      <c r="W8" s="160"/>
      <c r="Y8" s="160" t="s">
        <v>1452</v>
      </c>
      <c r="Z8" s="160"/>
      <c r="AA8" s="160"/>
      <c r="AC8" s="160" t="s">
        <v>1453</v>
      </c>
      <c r="AD8" s="160"/>
      <c r="AE8" s="160"/>
      <c r="AG8" s="160" t="s">
        <v>1454</v>
      </c>
      <c r="AH8" s="160"/>
      <c r="AI8" s="160"/>
      <c r="AK8" s="160" t="s">
        <v>1455</v>
      </c>
      <c r="AL8" s="160"/>
      <c r="AM8" s="160"/>
    </row>
    <row r="9" spans="1:39" customFormat="1" x14ac:dyDescent="0.25">
      <c r="A9" t="s">
        <v>281</v>
      </c>
      <c r="B9" t="s">
        <v>3</v>
      </c>
      <c r="C9" t="s">
        <v>282</v>
      </c>
      <c r="D9" t="s">
        <v>21</v>
      </c>
      <c r="E9" t="s">
        <v>1335</v>
      </c>
      <c r="F9" t="s">
        <v>1337</v>
      </c>
      <c r="G9" t="s">
        <v>1336</v>
      </c>
      <c r="H9" t="s">
        <v>4</v>
      </c>
      <c r="I9" t="s">
        <v>1085</v>
      </c>
      <c r="J9" t="s">
        <v>1086</v>
      </c>
      <c r="K9" t="s">
        <v>276</v>
      </c>
      <c r="L9" t="s">
        <v>1460</v>
      </c>
      <c r="N9" t="s">
        <v>1430</v>
      </c>
      <c r="O9" t="s">
        <v>4111</v>
      </c>
      <c r="P9" t="s">
        <v>1431</v>
      </c>
      <c r="Q9" s="160" t="s">
        <v>1436</v>
      </c>
      <c r="R9" s="160"/>
      <c r="S9" t="s">
        <v>1448</v>
      </c>
      <c r="T9" s="48"/>
      <c r="U9" s="160" t="s">
        <v>1438</v>
      </c>
      <c r="V9" s="160"/>
      <c r="W9" t="s">
        <v>1447</v>
      </c>
      <c r="X9" s="48"/>
      <c r="Y9" s="160" t="s">
        <v>1439</v>
      </c>
      <c r="Z9" s="160"/>
      <c r="AA9" t="s">
        <v>1446</v>
      </c>
      <c r="AB9" s="48"/>
      <c r="AC9" s="160" t="s">
        <v>1440</v>
      </c>
      <c r="AD9" s="160"/>
      <c r="AE9" t="s">
        <v>1443</v>
      </c>
      <c r="AF9" s="48"/>
      <c r="AG9" s="160" t="s">
        <v>1441</v>
      </c>
      <c r="AH9" s="160"/>
      <c r="AI9" t="s">
        <v>1444</v>
      </c>
      <c r="AJ9" s="48"/>
      <c r="AK9" s="160" t="s">
        <v>1442</v>
      </c>
      <c r="AL9" s="160"/>
      <c r="AM9" t="s">
        <v>1445</v>
      </c>
    </row>
    <row r="10" spans="1:39" x14ac:dyDescent="0.25">
      <c r="A10" t="s">
        <v>782</v>
      </c>
      <c r="B10" t="s">
        <v>0</v>
      </c>
      <c r="C10" t="s">
        <v>506</v>
      </c>
      <c r="D10" t="s">
        <v>386</v>
      </c>
      <c r="E10" t="s">
        <v>576</v>
      </c>
      <c r="F10">
        <v>1</v>
      </c>
      <c r="G10"/>
      <c r="H10" t="s">
        <v>250</v>
      </c>
      <c r="I10"/>
      <c r="J10"/>
      <c r="K10"/>
      <c r="L10"/>
      <c r="N10"/>
      <c r="O10"/>
      <c r="P10"/>
      <c r="Q10" s="160"/>
      <c r="R10" s="160"/>
      <c r="S10"/>
      <c r="U10" s="160"/>
      <c r="V10" s="160"/>
      <c r="W10"/>
      <c r="Y10" s="160"/>
      <c r="Z10" s="160"/>
      <c r="AA10"/>
      <c r="AC10" s="160"/>
      <c r="AD10" s="160"/>
      <c r="AE10"/>
      <c r="AG10" s="160"/>
      <c r="AH10" s="160"/>
      <c r="AI10"/>
      <c r="AK10" s="160"/>
      <c r="AL10" s="160"/>
      <c r="AM10"/>
    </row>
    <row r="11" spans="1:39" x14ac:dyDescent="0.25">
      <c r="A11" t="s">
        <v>782</v>
      </c>
      <c r="B11" t="s">
        <v>0</v>
      </c>
      <c r="C11" t="s">
        <v>506</v>
      </c>
      <c r="D11" t="s">
        <v>386</v>
      </c>
      <c r="E11" t="s">
        <v>576</v>
      </c>
      <c r="F11">
        <v>1</v>
      </c>
      <c r="G11" t="s">
        <v>1778</v>
      </c>
      <c r="H11" t="s">
        <v>2068</v>
      </c>
      <c r="I11"/>
      <c r="J11"/>
      <c r="K11"/>
      <c r="L11"/>
      <c r="N11"/>
      <c r="O11"/>
      <c r="P11"/>
      <c r="Q11" s="160"/>
      <c r="R11" s="160"/>
      <c r="S11"/>
      <c r="U11" s="160"/>
      <c r="V11" s="160"/>
      <c r="W11"/>
      <c r="Y11" s="160"/>
      <c r="Z11" s="160"/>
      <c r="AA11"/>
      <c r="AC11" s="160"/>
      <c r="AD11" s="160"/>
      <c r="AE11"/>
      <c r="AG11" s="160"/>
      <c r="AH11" s="160"/>
      <c r="AI11"/>
      <c r="AK11" s="160"/>
      <c r="AL11" s="160"/>
      <c r="AM11"/>
    </row>
    <row r="12" spans="1:39" x14ac:dyDescent="0.25">
      <c r="A12" t="s">
        <v>782</v>
      </c>
      <c r="B12" t="s">
        <v>0</v>
      </c>
      <c r="C12" t="s">
        <v>506</v>
      </c>
      <c r="D12" t="s">
        <v>386</v>
      </c>
      <c r="E12" t="s">
        <v>576</v>
      </c>
      <c r="F12">
        <v>1</v>
      </c>
      <c r="G12" t="s">
        <v>1780</v>
      </c>
      <c r="H12" t="s">
        <v>2825</v>
      </c>
      <c r="I12"/>
      <c r="J12"/>
      <c r="K12"/>
      <c r="L12"/>
      <c r="N12"/>
      <c r="O12"/>
      <c r="P12"/>
      <c r="Q12" s="160"/>
      <c r="R12" s="160"/>
      <c r="S12"/>
      <c r="U12" s="160"/>
      <c r="V12" s="160"/>
      <c r="W12"/>
      <c r="Y12" s="160"/>
      <c r="Z12" s="160"/>
      <c r="AA12"/>
      <c r="AC12" s="160"/>
      <c r="AD12" s="160"/>
      <c r="AE12"/>
      <c r="AG12" s="160"/>
      <c r="AH12" s="160"/>
      <c r="AI12"/>
      <c r="AK12" s="160"/>
      <c r="AL12" s="160"/>
      <c r="AM12"/>
    </row>
    <row r="13" spans="1:39" x14ac:dyDescent="0.25">
      <c r="A13" t="s">
        <v>782</v>
      </c>
      <c r="B13" t="s">
        <v>0</v>
      </c>
      <c r="C13" t="s">
        <v>506</v>
      </c>
      <c r="D13" t="s">
        <v>386</v>
      </c>
      <c r="E13" t="s">
        <v>576</v>
      </c>
      <c r="F13">
        <v>2</v>
      </c>
      <c r="G13"/>
      <c r="H13" t="s">
        <v>85</v>
      </c>
      <c r="I13"/>
      <c r="J13"/>
      <c r="K13"/>
      <c r="L13"/>
      <c r="N13"/>
      <c r="O13"/>
      <c r="P13"/>
      <c r="Q13" s="160"/>
      <c r="R13" s="160"/>
      <c r="S13"/>
      <c r="U13" s="160"/>
      <c r="V13" s="160"/>
      <c r="W13"/>
      <c r="Y13" s="160"/>
      <c r="Z13" s="160"/>
      <c r="AA13"/>
      <c r="AC13" s="160"/>
      <c r="AD13" s="160"/>
      <c r="AE13"/>
      <c r="AG13" s="160"/>
      <c r="AH13" s="160"/>
      <c r="AI13"/>
      <c r="AK13" s="160"/>
      <c r="AL13" s="160"/>
      <c r="AM13"/>
    </row>
    <row r="14" spans="1:39" x14ac:dyDescent="0.25">
      <c r="A14" t="s">
        <v>782</v>
      </c>
      <c r="B14" t="s">
        <v>0</v>
      </c>
      <c r="C14" t="s">
        <v>506</v>
      </c>
      <c r="D14" t="s">
        <v>386</v>
      </c>
      <c r="E14" t="s">
        <v>576</v>
      </c>
      <c r="F14">
        <v>2</v>
      </c>
      <c r="G14" t="s">
        <v>1790</v>
      </c>
      <c r="H14" t="s">
        <v>3467</v>
      </c>
      <c r="I14"/>
      <c r="J14"/>
      <c r="K14"/>
      <c r="L14"/>
      <c r="N14"/>
      <c r="O14"/>
      <c r="P14"/>
      <c r="Q14" s="160"/>
      <c r="R14" s="160"/>
      <c r="S14"/>
      <c r="U14" s="160"/>
      <c r="V14" s="160"/>
      <c r="W14"/>
      <c r="Y14" s="160"/>
      <c r="Z14" s="160"/>
      <c r="AA14"/>
      <c r="AC14" s="160"/>
      <c r="AD14" s="160"/>
      <c r="AE14"/>
      <c r="AG14" s="160"/>
      <c r="AH14" s="160"/>
      <c r="AI14"/>
      <c r="AK14" s="160"/>
      <c r="AL14" s="160"/>
      <c r="AM14"/>
    </row>
    <row r="15" spans="1:39" x14ac:dyDescent="0.25">
      <c r="A15" t="s">
        <v>782</v>
      </c>
      <c r="B15" t="s">
        <v>0</v>
      </c>
      <c r="C15" t="s">
        <v>506</v>
      </c>
      <c r="D15" t="s">
        <v>386</v>
      </c>
      <c r="E15" t="s">
        <v>576</v>
      </c>
      <c r="F15">
        <v>2</v>
      </c>
      <c r="G15" t="s">
        <v>1792</v>
      </c>
      <c r="H15" t="s">
        <v>3468</v>
      </c>
      <c r="I15"/>
      <c r="J15"/>
      <c r="K15"/>
      <c r="L15"/>
      <c r="N15"/>
      <c r="O15"/>
      <c r="P15"/>
      <c r="Q15" s="160"/>
      <c r="R15" s="160"/>
      <c r="S15"/>
      <c r="U15" s="160"/>
      <c r="V15" s="160"/>
      <c r="W15"/>
      <c r="Y15" s="160"/>
      <c r="Z15" s="160"/>
      <c r="AA15"/>
      <c r="AC15" s="160"/>
      <c r="AD15" s="160"/>
      <c r="AE15"/>
      <c r="AG15" s="160"/>
      <c r="AH15" s="160"/>
      <c r="AI15"/>
      <c r="AK15" s="160"/>
      <c r="AL15" s="160"/>
      <c r="AM15"/>
    </row>
    <row r="16" spans="1:39" x14ac:dyDescent="0.25">
      <c r="A16" t="s">
        <v>782</v>
      </c>
      <c r="B16" t="s">
        <v>0</v>
      </c>
      <c r="C16" t="s">
        <v>506</v>
      </c>
      <c r="D16" t="s">
        <v>386</v>
      </c>
      <c r="E16" t="s">
        <v>576</v>
      </c>
      <c r="F16">
        <v>2</v>
      </c>
      <c r="G16" t="s">
        <v>1854</v>
      </c>
      <c r="H16" t="s">
        <v>3469</v>
      </c>
      <c r="I16"/>
      <c r="J16"/>
      <c r="K16"/>
      <c r="L16"/>
      <c r="N16"/>
      <c r="O16"/>
      <c r="P16"/>
      <c r="Q16" s="160"/>
      <c r="R16" s="160"/>
      <c r="S16"/>
      <c r="U16" s="160"/>
      <c r="V16" s="160"/>
      <c r="W16"/>
      <c r="Y16" s="160"/>
      <c r="Z16" s="160"/>
      <c r="AA16"/>
      <c r="AC16" s="160"/>
      <c r="AD16" s="160"/>
      <c r="AE16"/>
      <c r="AG16" s="160"/>
      <c r="AH16" s="160"/>
      <c r="AI16"/>
      <c r="AK16" s="160"/>
      <c r="AL16" s="160"/>
      <c r="AM16"/>
    </row>
    <row r="17" spans="1:39" x14ac:dyDescent="0.25">
      <c r="A17" t="s">
        <v>782</v>
      </c>
      <c r="B17" t="s">
        <v>0</v>
      </c>
      <c r="C17" t="s">
        <v>506</v>
      </c>
      <c r="D17" t="s">
        <v>386</v>
      </c>
      <c r="E17" t="s">
        <v>576</v>
      </c>
      <c r="F17">
        <v>2</v>
      </c>
      <c r="G17" t="s">
        <v>1856</v>
      </c>
      <c r="H17" t="s">
        <v>3470</v>
      </c>
      <c r="I17"/>
      <c r="J17"/>
      <c r="K17"/>
      <c r="L17"/>
      <c r="N17"/>
      <c r="O17"/>
      <c r="P17"/>
      <c r="Q17" s="160"/>
      <c r="R17" s="160"/>
      <c r="S17"/>
      <c r="U17" s="160"/>
      <c r="V17" s="160"/>
      <c r="W17"/>
      <c r="Y17" s="160"/>
      <c r="Z17" s="160"/>
      <c r="AA17"/>
      <c r="AC17" s="160"/>
      <c r="AD17" s="160"/>
      <c r="AE17"/>
      <c r="AG17" s="160"/>
      <c r="AH17" s="160"/>
      <c r="AI17"/>
      <c r="AK17" s="160"/>
      <c r="AL17" s="160"/>
      <c r="AM17"/>
    </row>
    <row r="18" spans="1:39" x14ac:dyDescent="0.25">
      <c r="A18" t="s">
        <v>782</v>
      </c>
      <c r="B18" t="s">
        <v>0</v>
      </c>
      <c r="C18" t="s">
        <v>506</v>
      </c>
      <c r="D18" t="s">
        <v>386</v>
      </c>
      <c r="E18" t="s">
        <v>576</v>
      </c>
      <c r="F18">
        <v>3</v>
      </c>
      <c r="G18"/>
      <c r="H18" t="s">
        <v>783</v>
      </c>
      <c r="I18"/>
      <c r="J18"/>
      <c r="K18"/>
      <c r="L18"/>
      <c r="N18"/>
      <c r="O18"/>
      <c r="P18"/>
      <c r="Q18" s="160"/>
      <c r="R18" s="160"/>
      <c r="S18"/>
      <c r="U18" s="160"/>
      <c r="V18" s="160"/>
      <c r="W18"/>
      <c r="Y18" s="160"/>
      <c r="Z18" s="160"/>
      <c r="AA18"/>
      <c r="AC18" s="160"/>
      <c r="AD18" s="160"/>
      <c r="AE18"/>
      <c r="AG18" s="160"/>
      <c r="AH18" s="160"/>
      <c r="AI18"/>
      <c r="AK18" s="160"/>
      <c r="AL18" s="160"/>
      <c r="AM18"/>
    </row>
    <row r="19" spans="1:39" x14ac:dyDescent="0.25">
      <c r="A19" t="s">
        <v>782</v>
      </c>
      <c r="B19" t="s">
        <v>0</v>
      </c>
      <c r="C19" t="s">
        <v>506</v>
      </c>
      <c r="D19" t="s">
        <v>121</v>
      </c>
      <c r="E19" t="s">
        <v>576</v>
      </c>
      <c r="F19">
        <v>4</v>
      </c>
      <c r="G19"/>
      <c r="H19" t="s">
        <v>308</v>
      </c>
      <c r="I19"/>
      <c r="J19"/>
      <c r="K19"/>
      <c r="L19"/>
      <c r="N19"/>
      <c r="O19"/>
      <c r="P19"/>
      <c r="Q19" s="160"/>
      <c r="R19" s="160"/>
      <c r="S19"/>
      <c r="U19" s="160"/>
      <c r="V19" s="160"/>
      <c r="W19"/>
      <c r="Y19" s="160"/>
      <c r="Z19" s="160"/>
      <c r="AA19"/>
      <c r="AC19" s="160"/>
      <c r="AD19" s="160"/>
      <c r="AE19"/>
      <c r="AG19" s="160"/>
      <c r="AH19" s="160"/>
      <c r="AI19"/>
      <c r="AK19" s="160"/>
      <c r="AL19" s="160"/>
      <c r="AM19"/>
    </row>
    <row r="20" spans="1:39" x14ac:dyDescent="0.25">
      <c r="A20" t="s">
        <v>782</v>
      </c>
      <c r="B20" t="s">
        <v>0</v>
      </c>
      <c r="C20" t="s">
        <v>506</v>
      </c>
      <c r="D20" t="s">
        <v>121</v>
      </c>
      <c r="E20" t="s">
        <v>576</v>
      </c>
      <c r="F20">
        <v>5</v>
      </c>
      <c r="G20"/>
      <c r="H20" t="s">
        <v>758</v>
      </c>
      <c r="I20"/>
      <c r="J20"/>
      <c r="K20"/>
      <c r="L20"/>
      <c r="N20"/>
      <c r="O20"/>
      <c r="P20"/>
      <c r="Q20" s="160"/>
      <c r="R20" s="160"/>
      <c r="S20"/>
      <c r="U20" s="160"/>
      <c r="V20" s="160"/>
      <c r="W20"/>
      <c r="Y20" s="160"/>
      <c r="Z20" s="160"/>
      <c r="AA20"/>
      <c r="AC20" s="160"/>
      <c r="AD20" s="160"/>
      <c r="AE20"/>
      <c r="AG20" s="160"/>
      <c r="AH20" s="160"/>
      <c r="AI20"/>
      <c r="AK20" s="160"/>
      <c r="AL20" s="160"/>
      <c r="AM20"/>
    </row>
    <row r="21" spans="1:39" x14ac:dyDescent="0.25">
      <c r="A21" t="s">
        <v>782</v>
      </c>
      <c r="B21" t="s">
        <v>0</v>
      </c>
      <c r="C21" t="s">
        <v>506</v>
      </c>
      <c r="D21" t="s">
        <v>121</v>
      </c>
      <c r="E21" t="s">
        <v>576</v>
      </c>
      <c r="F21">
        <v>6</v>
      </c>
      <c r="G21"/>
      <c r="H21" t="s">
        <v>784</v>
      </c>
      <c r="I21"/>
      <c r="J21"/>
      <c r="K21"/>
      <c r="L21"/>
      <c r="N21"/>
      <c r="O21"/>
      <c r="P21"/>
      <c r="Q21" s="160"/>
      <c r="R21" s="160"/>
      <c r="S21"/>
      <c r="U21" s="160"/>
      <c r="V21" s="160"/>
      <c r="W21"/>
      <c r="Y21" s="160"/>
      <c r="Z21" s="160"/>
      <c r="AA21"/>
      <c r="AC21" s="160"/>
      <c r="AD21" s="160"/>
      <c r="AE21"/>
      <c r="AG21" s="160"/>
      <c r="AH21" s="160"/>
      <c r="AI21"/>
      <c r="AK21" s="160"/>
      <c r="AL21" s="160"/>
      <c r="AM21"/>
    </row>
    <row r="22" spans="1:39" x14ac:dyDescent="0.25">
      <c r="A22" t="s">
        <v>782</v>
      </c>
      <c r="B22" t="s">
        <v>0</v>
      </c>
      <c r="C22" t="s">
        <v>506</v>
      </c>
      <c r="D22" t="s">
        <v>121</v>
      </c>
      <c r="E22" t="s">
        <v>576</v>
      </c>
      <c r="F22">
        <v>7</v>
      </c>
      <c r="G22"/>
      <c r="H22" t="s">
        <v>785</v>
      </c>
      <c r="I22"/>
      <c r="J22"/>
      <c r="K22"/>
      <c r="L22"/>
      <c r="N22"/>
      <c r="O22"/>
      <c r="P22"/>
      <c r="Q22" s="160"/>
      <c r="R22" s="160"/>
      <c r="S22"/>
      <c r="U22" s="160"/>
      <c r="V22" s="160"/>
      <c r="W22"/>
      <c r="Y22" s="160"/>
      <c r="Z22" s="160"/>
      <c r="AA22"/>
      <c r="AC22" s="160"/>
      <c r="AD22" s="160"/>
      <c r="AE22"/>
      <c r="AG22" s="160"/>
      <c r="AH22" s="160"/>
      <c r="AI22"/>
      <c r="AK22" s="160"/>
      <c r="AL22" s="160"/>
      <c r="AM22"/>
    </row>
    <row r="23" spans="1:39" x14ac:dyDescent="0.25">
      <c r="A23" t="s">
        <v>786</v>
      </c>
      <c r="B23" t="s">
        <v>0</v>
      </c>
      <c r="C23" t="s">
        <v>506</v>
      </c>
      <c r="D23"/>
      <c r="E23" t="s">
        <v>576</v>
      </c>
      <c r="F23">
        <v>8</v>
      </c>
      <c r="G23"/>
      <c r="H23" t="s">
        <v>292</v>
      </c>
      <c r="I23"/>
      <c r="J23"/>
      <c r="K23"/>
      <c r="L23"/>
      <c r="N23"/>
      <c r="O23"/>
      <c r="P23"/>
      <c r="Q23" s="160"/>
      <c r="R23" s="160"/>
      <c r="S23"/>
      <c r="U23" s="160"/>
      <c r="V23" s="160"/>
      <c r="W23"/>
      <c r="Y23" s="160"/>
      <c r="Z23" s="160"/>
      <c r="AA23"/>
      <c r="AC23" s="160"/>
      <c r="AD23" s="160"/>
      <c r="AE23"/>
      <c r="AG23" s="160"/>
      <c r="AH23" s="160"/>
      <c r="AI23"/>
      <c r="AK23" s="160"/>
      <c r="AL23" s="160"/>
      <c r="AM23"/>
    </row>
    <row r="24" spans="1:39" x14ac:dyDescent="0.25">
      <c r="A24" t="s">
        <v>786</v>
      </c>
      <c r="B24" t="s">
        <v>0</v>
      </c>
      <c r="C24" t="s">
        <v>506</v>
      </c>
      <c r="D24"/>
      <c r="E24" t="s">
        <v>576</v>
      </c>
      <c r="F24">
        <v>8</v>
      </c>
      <c r="G24" t="s">
        <v>1794</v>
      </c>
      <c r="H24" t="s">
        <v>2068</v>
      </c>
      <c r="I24"/>
      <c r="J24"/>
      <c r="K24"/>
      <c r="L24"/>
      <c r="N24"/>
      <c r="O24"/>
      <c r="P24"/>
      <c r="Q24" s="160"/>
      <c r="R24" s="160"/>
      <c r="S24"/>
      <c r="U24" s="160"/>
      <c r="V24" s="160"/>
      <c r="W24"/>
      <c r="Y24" s="160"/>
      <c r="Z24" s="160"/>
      <c r="AA24"/>
      <c r="AC24" s="160"/>
      <c r="AD24" s="160"/>
      <c r="AE24"/>
      <c r="AG24" s="160"/>
      <c r="AH24" s="160"/>
      <c r="AI24"/>
      <c r="AK24" s="160"/>
      <c r="AL24" s="160"/>
      <c r="AM24"/>
    </row>
    <row r="25" spans="1:39" x14ac:dyDescent="0.25">
      <c r="A25" t="s">
        <v>786</v>
      </c>
      <c r="B25" t="s">
        <v>0</v>
      </c>
      <c r="C25" t="s">
        <v>506</v>
      </c>
      <c r="D25"/>
      <c r="E25" t="s">
        <v>576</v>
      </c>
      <c r="F25">
        <v>8</v>
      </c>
      <c r="G25" t="s">
        <v>1796</v>
      </c>
      <c r="H25" t="s">
        <v>2825</v>
      </c>
      <c r="I25"/>
      <c r="J25"/>
      <c r="K25"/>
      <c r="L25"/>
      <c r="N25"/>
      <c r="O25"/>
      <c r="P25"/>
      <c r="Q25" s="160"/>
      <c r="R25" s="160"/>
      <c r="S25"/>
      <c r="U25" s="160"/>
      <c r="V25" s="160"/>
      <c r="W25"/>
      <c r="Y25" s="160"/>
      <c r="Z25" s="160"/>
      <c r="AA25"/>
      <c r="AC25" s="160"/>
      <c r="AD25" s="160"/>
      <c r="AE25"/>
      <c r="AG25" s="160"/>
      <c r="AH25" s="160"/>
      <c r="AI25"/>
      <c r="AK25" s="160"/>
      <c r="AL25" s="160"/>
      <c r="AM25"/>
    </row>
    <row r="26" spans="1:39" x14ac:dyDescent="0.25">
      <c r="A26" t="s">
        <v>786</v>
      </c>
      <c r="B26" t="s">
        <v>0</v>
      </c>
      <c r="C26" t="s">
        <v>506</v>
      </c>
      <c r="D26"/>
      <c r="E26" t="s">
        <v>576</v>
      </c>
      <c r="F26">
        <v>8</v>
      </c>
      <c r="G26" t="s">
        <v>1798</v>
      </c>
      <c r="H26" t="s">
        <v>2826</v>
      </c>
      <c r="I26"/>
      <c r="J26"/>
      <c r="K26"/>
      <c r="L26"/>
      <c r="N26"/>
      <c r="O26"/>
      <c r="P26"/>
      <c r="Q26" s="160"/>
      <c r="R26" s="160"/>
      <c r="S26"/>
      <c r="U26" s="160"/>
      <c r="V26" s="160"/>
      <c r="W26"/>
      <c r="Y26" s="160"/>
      <c r="Z26" s="160"/>
      <c r="AA26"/>
      <c r="AC26" s="160"/>
      <c r="AD26" s="160"/>
      <c r="AE26"/>
      <c r="AG26" s="160"/>
      <c r="AH26" s="160"/>
      <c r="AI26"/>
      <c r="AK26" s="160"/>
      <c r="AL26" s="160"/>
      <c r="AM26"/>
    </row>
    <row r="27" spans="1:39" x14ac:dyDescent="0.25">
      <c r="A27" t="s">
        <v>786</v>
      </c>
      <c r="B27" t="s">
        <v>0</v>
      </c>
      <c r="C27" t="s">
        <v>506</v>
      </c>
      <c r="D27"/>
      <c r="E27" t="s">
        <v>576</v>
      </c>
      <c r="F27">
        <v>9</v>
      </c>
      <c r="G27"/>
      <c r="H27" t="s">
        <v>787</v>
      </c>
      <c r="I27"/>
      <c r="J27"/>
      <c r="K27"/>
      <c r="L27"/>
      <c r="N27"/>
      <c r="O27"/>
      <c r="P27"/>
      <c r="Q27" s="160"/>
      <c r="R27" s="160"/>
      <c r="S27"/>
      <c r="U27" s="160"/>
      <c r="V27" s="160"/>
      <c r="W27"/>
      <c r="Y27" s="160"/>
      <c r="Z27" s="160"/>
      <c r="AA27"/>
      <c r="AC27" s="160"/>
      <c r="AD27" s="160"/>
      <c r="AE27"/>
      <c r="AG27" s="160"/>
      <c r="AH27" s="160"/>
      <c r="AI27"/>
      <c r="AK27" s="160"/>
      <c r="AL27" s="160"/>
      <c r="AM27"/>
    </row>
    <row r="28" spans="1:39" x14ac:dyDescent="0.25">
      <c r="A28" t="s">
        <v>786</v>
      </c>
      <c r="B28" t="s">
        <v>0</v>
      </c>
      <c r="C28" t="s">
        <v>506</v>
      </c>
      <c r="D28" t="s">
        <v>121</v>
      </c>
      <c r="E28" t="s">
        <v>576</v>
      </c>
      <c r="F28">
        <v>10</v>
      </c>
      <c r="G28"/>
      <c r="H28" t="s">
        <v>313</v>
      </c>
      <c r="I28"/>
      <c r="J28"/>
      <c r="K28"/>
      <c r="L28"/>
      <c r="N28"/>
      <c r="O28"/>
      <c r="P28"/>
      <c r="Q28" s="160"/>
      <c r="R28" s="160"/>
      <c r="S28"/>
      <c r="U28" s="160"/>
      <c r="V28" s="160"/>
      <c r="W28"/>
      <c r="Y28" s="160"/>
      <c r="Z28" s="160"/>
      <c r="AA28"/>
      <c r="AC28" s="160"/>
      <c r="AD28" s="160"/>
      <c r="AE28"/>
      <c r="AG28" s="160"/>
      <c r="AH28" s="160"/>
      <c r="AI28"/>
      <c r="AK28" s="160"/>
      <c r="AL28" s="160"/>
      <c r="AM28"/>
    </row>
    <row r="29" spans="1:39" x14ac:dyDescent="0.25">
      <c r="A29" t="s">
        <v>786</v>
      </c>
      <c r="B29" t="s">
        <v>0</v>
      </c>
      <c r="C29" t="s">
        <v>506</v>
      </c>
      <c r="D29" t="s">
        <v>121</v>
      </c>
      <c r="E29" t="s">
        <v>576</v>
      </c>
      <c r="F29">
        <v>11</v>
      </c>
      <c r="G29"/>
      <c r="H29" t="s">
        <v>754</v>
      </c>
      <c r="I29"/>
      <c r="J29"/>
      <c r="K29"/>
      <c r="L29"/>
      <c r="N29"/>
      <c r="O29"/>
      <c r="P29"/>
      <c r="Q29" s="160"/>
      <c r="R29" s="160"/>
      <c r="S29"/>
      <c r="U29" s="160"/>
      <c r="V29" s="160"/>
      <c r="W29"/>
      <c r="Y29" s="160"/>
      <c r="Z29" s="160"/>
      <c r="AA29"/>
      <c r="AC29" s="160"/>
      <c r="AD29" s="160"/>
      <c r="AE29"/>
      <c r="AG29" s="160"/>
      <c r="AH29" s="160"/>
      <c r="AI29"/>
      <c r="AK29" s="160"/>
      <c r="AL29" s="160"/>
      <c r="AM29"/>
    </row>
    <row r="30" spans="1:39" ht="15.75" thickBot="1" x14ac:dyDescent="0.3">
      <c r="A30" t="s">
        <v>786</v>
      </c>
      <c r="B30" t="s">
        <v>0</v>
      </c>
      <c r="C30" t="s">
        <v>506</v>
      </c>
      <c r="D30" t="s">
        <v>121</v>
      </c>
      <c r="E30" t="s">
        <v>576</v>
      </c>
      <c r="F30">
        <v>12</v>
      </c>
      <c r="G30"/>
      <c r="H30" t="s">
        <v>788</v>
      </c>
      <c r="I30"/>
      <c r="J30"/>
      <c r="K30"/>
      <c r="L30"/>
      <c r="N30"/>
      <c r="O30"/>
      <c r="P30"/>
      <c r="Q30" s="160"/>
      <c r="R30" s="160"/>
      <c r="S30"/>
      <c r="U30" s="160"/>
      <c r="V30" s="160"/>
      <c r="W30"/>
      <c r="Y30" s="160"/>
      <c r="Z30" s="160"/>
      <c r="AA30"/>
      <c r="AC30" s="160"/>
      <c r="AD30" s="160"/>
      <c r="AE30"/>
      <c r="AG30" s="160"/>
      <c r="AH30" s="160"/>
      <c r="AI30"/>
      <c r="AK30" s="160"/>
      <c r="AL30" s="160"/>
      <c r="AM30"/>
    </row>
    <row r="31" spans="1:39" ht="15.75" thickTop="1" x14ac:dyDescent="0.25">
      <c r="A31" t="s">
        <v>782</v>
      </c>
      <c r="B31" t="s">
        <v>24</v>
      </c>
      <c r="C31" t="s">
        <v>506</v>
      </c>
      <c r="D31" t="s">
        <v>507</v>
      </c>
      <c r="E31" t="s">
        <v>576</v>
      </c>
      <c r="F31">
        <v>13</v>
      </c>
      <c r="G31"/>
      <c r="H31" t="s">
        <v>790</v>
      </c>
      <c r="I31"/>
      <c r="J31"/>
      <c r="K31"/>
      <c r="L31"/>
      <c r="N31"/>
      <c r="O31"/>
      <c r="P31"/>
      <c r="Q31" s="160"/>
      <c r="R31" s="160"/>
      <c r="S31"/>
      <c r="U31" s="160"/>
      <c r="V31" s="160"/>
      <c r="W31"/>
      <c r="Y31" s="160"/>
      <c r="Z31" s="160"/>
      <c r="AA31"/>
      <c r="AC31" s="160"/>
      <c r="AD31" s="160"/>
      <c r="AE31"/>
      <c r="AG31" s="160"/>
      <c r="AH31" s="160"/>
      <c r="AI31"/>
      <c r="AK31" s="160"/>
      <c r="AL31" s="160"/>
      <c r="AM31"/>
    </row>
    <row r="32" spans="1:39" x14ac:dyDescent="0.25">
      <c r="A32" t="s">
        <v>782</v>
      </c>
      <c r="B32" t="s">
        <v>24</v>
      </c>
      <c r="C32" t="s">
        <v>506</v>
      </c>
      <c r="D32" t="s">
        <v>507</v>
      </c>
      <c r="E32" t="s">
        <v>576</v>
      </c>
      <c r="F32">
        <v>14</v>
      </c>
      <c r="G32"/>
      <c r="H32" t="s">
        <v>789</v>
      </c>
      <c r="I32"/>
      <c r="J32"/>
      <c r="K32"/>
      <c r="L32"/>
      <c r="N32"/>
      <c r="O32"/>
      <c r="P32"/>
      <c r="Q32" s="160"/>
      <c r="R32" s="160"/>
      <c r="S32"/>
      <c r="U32" s="160"/>
      <c r="V32" s="160"/>
      <c r="W32"/>
      <c r="Y32" s="160"/>
      <c r="Z32" s="160"/>
      <c r="AA32"/>
      <c r="AC32" s="160"/>
      <c r="AD32" s="160"/>
      <c r="AE32"/>
      <c r="AG32" s="160"/>
      <c r="AH32" s="160"/>
      <c r="AI32"/>
      <c r="AK32" s="160"/>
      <c r="AL32" s="160"/>
      <c r="AM32"/>
    </row>
    <row r="33" spans="1:39" x14ac:dyDescent="0.25">
      <c r="A33" t="s">
        <v>782</v>
      </c>
      <c r="B33" t="s">
        <v>24</v>
      </c>
      <c r="C33" t="s">
        <v>506</v>
      </c>
      <c r="D33" t="s">
        <v>507</v>
      </c>
      <c r="E33" t="s">
        <v>576</v>
      </c>
      <c r="F33">
        <v>15</v>
      </c>
      <c r="G33"/>
      <c r="H33" t="s">
        <v>791</v>
      </c>
      <c r="I33"/>
      <c r="J33"/>
      <c r="K33"/>
      <c r="L33"/>
      <c r="N33"/>
      <c r="O33"/>
      <c r="P33"/>
      <c r="Q33" s="160"/>
      <c r="R33" s="160"/>
      <c r="S33"/>
      <c r="U33" s="160"/>
      <c r="V33" s="160"/>
      <c r="W33"/>
      <c r="Y33" s="160"/>
      <c r="Z33" s="160"/>
      <c r="AA33"/>
      <c r="AC33" s="160"/>
      <c r="AD33" s="160"/>
      <c r="AE33"/>
      <c r="AG33" s="160"/>
      <c r="AH33" s="160"/>
      <c r="AI33"/>
      <c r="AK33" s="160"/>
      <c r="AL33" s="160"/>
      <c r="AM33"/>
    </row>
    <row r="34" spans="1:39" x14ac:dyDescent="0.25">
      <c r="A34" t="s">
        <v>782</v>
      </c>
      <c r="B34" t="s">
        <v>24</v>
      </c>
      <c r="C34" t="s">
        <v>506</v>
      </c>
      <c r="D34" t="s">
        <v>507</v>
      </c>
      <c r="E34" t="s">
        <v>576</v>
      </c>
      <c r="F34">
        <v>16</v>
      </c>
      <c r="G34"/>
      <c r="H34" t="s">
        <v>250</v>
      </c>
      <c r="I34"/>
      <c r="J34"/>
      <c r="K34"/>
      <c r="L34"/>
      <c r="N34"/>
      <c r="O34"/>
      <c r="P34"/>
      <c r="Q34" s="160"/>
      <c r="R34" s="160"/>
      <c r="S34"/>
      <c r="U34" s="160"/>
      <c r="V34" s="160"/>
      <c r="W34"/>
      <c r="Y34" s="160"/>
      <c r="Z34" s="160"/>
      <c r="AA34"/>
      <c r="AC34" s="160"/>
      <c r="AD34" s="160"/>
      <c r="AE34"/>
      <c r="AG34" s="160"/>
      <c r="AH34" s="160"/>
      <c r="AI34"/>
      <c r="AK34" s="160"/>
      <c r="AL34" s="160"/>
      <c r="AM34"/>
    </row>
    <row r="35" spans="1:39" x14ac:dyDescent="0.25">
      <c r="A35" t="s">
        <v>782</v>
      </c>
      <c r="B35" t="s">
        <v>24</v>
      </c>
      <c r="C35" t="s">
        <v>506</v>
      </c>
      <c r="D35" t="s">
        <v>507</v>
      </c>
      <c r="E35" t="s">
        <v>576</v>
      </c>
      <c r="F35">
        <v>16</v>
      </c>
      <c r="G35" t="s">
        <v>1819</v>
      </c>
      <c r="H35" t="s">
        <v>1688</v>
      </c>
      <c r="I35"/>
      <c r="J35"/>
      <c r="K35"/>
      <c r="L35"/>
      <c r="N35"/>
      <c r="O35"/>
      <c r="P35"/>
      <c r="Q35" s="160"/>
      <c r="R35" s="160"/>
      <c r="S35"/>
      <c r="U35" s="160"/>
      <c r="V35" s="160"/>
      <c r="W35"/>
      <c r="Y35" s="160"/>
      <c r="Z35" s="160"/>
      <c r="AA35"/>
      <c r="AC35" s="160"/>
      <c r="AD35" s="160"/>
      <c r="AE35"/>
      <c r="AG35" s="160"/>
      <c r="AH35" s="160"/>
      <c r="AI35"/>
      <c r="AK35" s="160"/>
      <c r="AL35" s="160"/>
      <c r="AM35"/>
    </row>
    <row r="36" spans="1:39" x14ac:dyDescent="0.25">
      <c r="A36" t="s">
        <v>782</v>
      </c>
      <c r="B36" t="s">
        <v>24</v>
      </c>
      <c r="C36" t="s">
        <v>506</v>
      </c>
      <c r="D36" t="s">
        <v>507</v>
      </c>
      <c r="E36" t="s">
        <v>576</v>
      </c>
      <c r="F36">
        <v>16</v>
      </c>
      <c r="G36" t="s">
        <v>1821</v>
      </c>
      <c r="H36" t="s">
        <v>3471</v>
      </c>
      <c r="I36"/>
      <c r="J36"/>
      <c r="K36"/>
      <c r="L36"/>
      <c r="N36"/>
      <c r="O36"/>
      <c r="P36"/>
      <c r="Q36" s="160"/>
      <c r="R36" s="160"/>
      <c r="S36"/>
      <c r="U36" s="160"/>
      <c r="V36" s="160"/>
      <c r="W36"/>
      <c r="Y36" s="160"/>
      <c r="Z36" s="160"/>
      <c r="AA36"/>
      <c r="AC36" s="160"/>
      <c r="AD36" s="160"/>
      <c r="AE36"/>
      <c r="AG36" s="160"/>
      <c r="AH36" s="160"/>
      <c r="AI36"/>
      <c r="AK36" s="160"/>
      <c r="AL36" s="160"/>
      <c r="AM36"/>
    </row>
    <row r="37" spans="1:39" x14ac:dyDescent="0.25">
      <c r="A37" t="s">
        <v>782</v>
      </c>
      <c r="B37" t="s">
        <v>24</v>
      </c>
      <c r="C37" t="s">
        <v>506</v>
      </c>
      <c r="D37" t="s">
        <v>507</v>
      </c>
      <c r="E37" t="s">
        <v>576</v>
      </c>
      <c r="F37">
        <v>16</v>
      </c>
      <c r="G37" t="s">
        <v>1939</v>
      </c>
      <c r="H37" t="s">
        <v>1662</v>
      </c>
      <c r="I37"/>
      <c r="J37"/>
      <c r="K37"/>
      <c r="L37"/>
      <c r="N37"/>
      <c r="O37"/>
      <c r="P37"/>
      <c r="Q37" s="160"/>
      <c r="R37" s="160"/>
      <c r="S37"/>
      <c r="U37" s="160"/>
      <c r="V37" s="160"/>
      <c r="W37"/>
      <c r="Y37" s="160"/>
      <c r="Z37" s="160"/>
      <c r="AA37"/>
      <c r="AC37" s="160"/>
      <c r="AD37" s="160"/>
      <c r="AE37"/>
      <c r="AG37" s="160"/>
      <c r="AH37" s="160"/>
      <c r="AI37"/>
      <c r="AK37" s="160"/>
      <c r="AL37" s="160"/>
      <c r="AM37"/>
    </row>
    <row r="38" spans="1:39" x14ac:dyDescent="0.25">
      <c r="A38" t="s">
        <v>782</v>
      </c>
      <c r="B38" t="s">
        <v>24</v>
      </c>
      <c r="C38" t="s">
        <v>506</v>
      </c>
      <c r="D38" t="s">
        <v>507</v>
      </c>
      <c r="E38" t="s">
        <v>576</v>
      </c>
      <c r="F38">
        <v>16</v>
      </c>
      <c r="G38" t="s">
        <v>2441</v>
      </c>
      <c r="H38" t="s">
        <v>3404</v>
      </c>
      <c r="I38"/>
      <c r="J38"/>
      <c r="K38"/>
      <c r="L38"/>
      <c r="N38"/>
      <c r="O38"/>
      <c r="P38"/>
      <c r="Q38" s="160"/>
      <c r="R38" s="160"/>
      <c r="S38"/>
      <c r="U38" s="160"/>
      <c r="V38" s="160"/>
      <c r="W38"/>
      <c r="Y38" s="160"/>
      <c r="Z38" s="160"/>
      <c r="AA38"/>
      <c r="AC38" s="160"/>
      <c r="AD38" s="160"/>
      <c r="AE38"/>
      <c r="AG38" s="160"/>
      <c r="AH38" s="160"/>
      <c r="AI38"/>
      <c r="AK38" s="160"/>
      <c r="AL38" s="160"/>
      <c r="AM38"/>
    </row>
    <row r="39" spans="1:39" x14ac:dyDescent="0.25">
      <c r="A39" t="s">
        <v>782</v>
      </c>
      <c r="B39" t="s">
        <v>24</v>
      </c>
      <c r="C39" t="s">
        <v>506</v>
      </c>
      <c r="D39" t="s">
        <v>507</v>
      </c>
      <c r="E39" t="s">
        <v>576</v>
      </c>
      <c r="F39">
        <v>17</v>
      </c>
      <c r="G39">
        <v>17</v>
      </c>
      <c r="H39" t="s">
        <v>85</v>
      </c>
      <c r="I39"/>
      <c r="J39"/>
      <c r="K39"/>
      <c r="L39"/>
      <c r="N39"/>
      <c r="O39"/>
      <c r="P39"/>
      <c r="Q39" s="160"/>
      <c r="R39" s="160"/>
      <c r="S39"/>
      <c r="U39" s="160"/>
      <c r="V39" s="160"/>
      <c r="W39"/>
      <c r="Y39" s="160"/>
      <c r="Z39" s="160"/>
      <c r="AA39"/>
      <c r="AC39" s="160"/>
      <c r="AD39" s="160"/>
      <c r="AE39"/>
      <c r="AG39" s="160"/>
      <c r="AH39" s="160"/>
      <c r="AI39"/>
      <c r="AK39" s="160"/>
      <c r="AL39" s="160"/>
      <c r="AM39"/>
    </row>
    <row r="40" spans="1:39" x14ac:dyDescent="0.25">
      <c r="A40" t="s">
        <v>782</v>
      </c>
      <c r="B40" t="s">
        <v>24</v>
      </c>
      <c r="C40" t="s">
        <v>506</v>
      </c>
      <c r="D40" t="s">
        <v>507</v>
      </c>
      <c r="E40" t="s">
        <v>576</v>
      </c>
      <c r="F40">
        <v>17</v>
      </c>
      <c r="G40" t="s">
        <v>1826</v>
      </c>
      <c r="H40" t="s">
        <v>3472</v>
      </c>
      <c r="I40"/>
      <c r="J40"/>
      <c r="K40"/>
      <c r="L40"/>
      <c r="N40"/>
      <c r="O40"/>
      <c r="P40"/>
      <c r="Q40" s="160"/>
      <c r="R40" s="160"/>
      <c r="S40"/>
      <c r="U40" s="160"/>
      <c r="V40" s="160"/>
      <c r="W40"/>
      <c r="Y40" s="160"/>
      <c r="Z40" s="160"/>
      <c r="AA40"/>
      <c r="AC40" s="160"/>
      <c r="AD40" s="160"/>
      <c r="AE40"/>
      <c r="AG40" s="160"/>
      <c r="AH40" s="160"/>
      <c r="AI40"/>
      <c r="AK40" s="160"/>
      <c r="AL40" s="160"/>
      <c r="AM40"/>
    </row>
    <row r="41" spans="1:39" x14ac:dyDescent="0.25">
      <c r="A41" t="s">
        <v>782</v>
      </c>
      <c r="B41" t="s">
        <v>24</v>
      </c>
      <c r="C41" t="s">
        <v>506</v>
      </c>
      <c r="D41" t="s">
        <v>507</v>
      </c>
      <c r="E41" t="s">
        <v>576</v>
      </c>
      <c r="F41">
        <v>17</v>
      </c>
      <c r="G41" t="s">
        <v>1836</v>
      </c>
      <c r="H41" t="s">
        <v>3473</v>
      </c>
      <c r="I41"/>
      <c r="J41"/>
      <c r="K41"/>
      <c r="L41"/>
      <c r="N41"/>
      <c r="O41"/>
      <c r="P41"/>
      <c r="Q41" s="160"/>
      <c r="R41" s="160"/>
      <c r="S41"/>
      <c r="U41" s="160"/>
      <c r="V41" s="160"/>
      <c r="W41"/>
      <c r="Y41" s="160"/>
      <c r="Z41" s="160"/>
      <c r="AA41"/>
      <c r="AC41" s="160"/>
      <c r="AD41" s="160"/>
      <c r="AE41"/>
      <c r="AG41" s="160"/>
      <c r="AH41" s="160"/>
      <c r="AI41"/>
      <c r="AK41" s="160"/>
      <c r="AL41" s="160"/>
      <c r="AM41"/>
    </row>
    <row r="42" spans="1:39" x14ac:dyDescent="0.25">
      <c r="A42" t="s">
        <v>782</v>
      </c>
      <c r="B42" t="s">
        <v>24</v>
      </c>
      <c r="C42" t="s">
        <v>506</v>
      </c>
      <c r="D42" t="s">
        <v>507</v>
      </c>
      <c r="E42" t="s">
        <v>576</v>
      </c>
      <c r="F42">
        <v>17</v>
      </c>
      <c r="G42" t="s">
        <v>1943</v>
      </c>
      <c r="H42" t="s">
        <v>3474</v>
      </c>
      <c r="I42"/>
      <c r="J42"/>
      <c r="K42"/>
      <c r="L42"/>
      <c r="N42"/>
      <c r="O42"/>
      <c r="P42"/>
      <c r="Q42" s="160"/>
      <c r="R42" s="160"/>
      <c r="S42"/>
      <c r="U42" s="160"/>
      <c r="V42" s="160"/>
      <c r="W42"/>
      <c r="Y42" s="160"/>
      <c r="Z42" s="160"/>
      <c r="AA42"/>
      <c r="AC42" s="160"/>
      <c r="AD42" s="160"/>
      <c r="AE42"/>
      <c r="AG42" s="160"/>
      <c r="AH42" s="160"/>
      <c r="AI42"/>
      <c r="AK42" s="160"/>
      <c r="AL42" s="160"/>
      <c r="AM42"/>
    </row>
    <row r="43" spans="1:39" x14ac:dyDescent="0.25">
      <c r="A43" t="s">
        <v>782</v>
      </c>
      <c r="B43" t="s">
        <v>24</v>
      </c>
      <c r="C43" t="s">
        <v>506</v>
      </c>
      <c r="D43" t="s">
        <v>121</v>
      </c>
      <c r="E43" t="s">
        <v>576</v>
      </c>
      <c r="F43">
        <v>18</v>
      </c>
      <c r="G43"/>
      <c r="H43" t="s">
        <v>308</v>
      </c>
      <c r="I43"/>
      <c r="J43"/>
      <c r="K43"/>
      <c r="L43"/>
      <c r="N43"/>
      <c r="O43"/>
      <c r="P43"/>
      <c r="Q43" s="160"/>
      <c r="R43" s="160"/>
      <c r="S43"/>
      <c r="U43" s="160"/>
      <c r="V43" s="160"/>
      <c r="W43"/>
      <c r="Y43" s="160"/>
      <c r="Z43" s="160"/>
      <c r="AA43"/>
      <c r="AC43" s="160"/>
      <c r="AD43" s="160"/>
      <c r="AE43"/>
      <c r="AG43" s="160"/>
      <c r="AH43" s="160"/>
      <c r="AI43"/>
      <c r="AK43" s="160"/>
      <c r="AL43" s="160"/>
      <c r="AM43"/>
    </row>
    <row r="44" spans="1:39" x14ac:dyDescent="0.25">
      <c r="A44" t="s">
        <v>786</v>
      </c>
      <c r="B44" t="s">
        <v>24</v>
      </c>
      <c r="C44" t="s">
        <v>506</v>
      </c>
      <c r="D44" t="s">
        <v>507</v>
      </c>
      <c r="E44" t="s">
        <v>576</v>
      </c>
      <c r="F44">
        <v>19</v>
      </c>
      <c r="G44"/>
      <c r="H44" t="s">
        <v>790</v>
      </c>
      <c r="I44"/>
      <c r="J44"/>
      <c r="K44"/>
      <c r="L44"/>
      <c r="N44"/>
      <c r="O44"/>
      <c r="P44"/>
      <c r="Q44" s="160"/>
      <c r="R44" s="160"/>
      <c r="S44"/>
      <c r="U44" s="160"/>
      <c r="V44" s="160"/>
      <c r="W44"/>
      <c r="Y44" s="160"/>
      <c r="Z44" s="160"/>
      <c r="AA44"/>
      <c r="AC44" s="160"/>
      <c r="AD44" s="160"/>
      <c r="AE44"/>
      <c r="AG44" s="160"/>
      <c r="AH44" s="160"/>
      <c r="AI44"/>
      <c r="AK44" s="160"/>
      <c r="AL44" s="160"/>
      <c r="AM44"/>
    </row>
    <row r="45" spans="1:39" x14ac:dyDescent="0.25">
      <c r="A45" t="s">
        <v>786</v>
      </c>
      <c r="B45" t="s">
        <v>24</v>
      </c>
      <c r="C45" t="s">
        <v>506</v>
      </c>
      <c r="D45" t="s">
        <v>507</v>
      </c>
      <c r="E45" t="s">
        <v>576</v>
      </c>
      <c r="F45">
        <v>20</v>
      </c>
      <c r="G45"/>
      <c r="H45" t="s">
        <v>789</v>
      </c>
      <c r="I45"/>
      <c r="J45"/>
      <c r="K45"/>
      <c r="L45"/>
      <c r="N45"/>
      <c r="O45"/>
      <c r="P45"/>
      <c r="Q45" s="160"/>
      <c r="R45" s="160"/>
      <c r="S45"/>
      <c r="U45" s="160"/>
      <c r="V45" s="160"/>
      <c r="W45"/>
      <c r="Y45" s="160"/>
      <c r="Z45" s="160"/>
      <c r="AA45"/>
      <c r="AC45" s="160"/>
      <c r="AD45" s="160"/>
      <c r="AE45"/>
      <c r="AG45" s="160"/>
      <c r="AH45" s="160"/>
      <c r="AI45"/>
      <c r="AK45" s="160"/>
      <c r="AL45" s="160"/>
      <c r="AM45"/>
    </row>
    <row r="46" spans="1:39" x14ac:dyDescent="0.25">
      <c r="A46" t="s">
        <v>786</v>
      </c>
      <c r="B46" t="s">
        <v>24</v>
      </c>
      <c r="C46" t="s">
        <v>506</v>
      </c>
      <c r="D46" t="s">
        <v>507</v>
      </c>
      <c r="E46" t="s">
        <v>576</v>
      </c>
      <c r="F46">
        <v>21</v>
      </c>
      <c r="G46"/>
      <c r="H46" t="s">
        <v>250</v>
      </c>
      <c r="I46"/>
      <c r="J46"/>
      <c r="K46"/>
      <c r="L46"/>
      <c r="N46"/>
      <c r="O46"/>
      <c r="P46"/>
      <c r="Q46" s="160"/>
      <c r="R46" s="160"/>
      <c r="S46"/>
      <c r="U46" s="160"/>
      <c r="V46" s="160"/>
      <c r="W46"/>
      <c r="Y46" s="160"/>
      <c r="Z46" s="160"/>
      <c r="AA46"/>
      <c r="AC46" s="160"/>
      <c r="AD46" s="160"/>
      <c r="AE46"/>
      <c r="AG46" s="160"/>
      <c r="AH46" s="160"/>
      <c r="AI46"/>
      <c r="AK46" s="160"/>
      <c r="AL46" s="160"/>
      <c r="AM46"/>
    </row>
    <row r="47" spans="1:39" x14ac:dyDescent="0.25">
      <c r="A47" t="s">
        <v>786</v>
      </c>
      <c r="B47" t="s">
        <v>24</v>
      </c>
      <c r="C47" t="s">
        <v>506</v>
      </c>
      <c r="D47" t="s">
        <v>507</v>
      </c>
      <c r="E47" t="s">
        <v>576</v>
      </c>
      <c r="F47">
        <v>21</v>
      </c>
      <c r="G47" t="s">
        <v>1594</v>
      </c>
      <c r="H47" t="s">
        <v>1688</v>
      </c>
      <c r="I47"/>
      <c r="J47"/>
      <c r="K47"/>
      <c r="L47"/>
      <c r="N47"/>
      <c r="O47"/>
      <c r="P47"/>
      <c r="Q47" s="160"/>
      <c r="R47" s="160"/>
      <c r="S47"/>
      <c r="U47" s="160"/>
      <c r="V47" s="160"/>
      <c r="W47"/>
      <c r="Y47" s="160"/>
      <c r="Z47" s="160"/>
      <c r="AA47"/>
      <c r="AC47" s="160"/>
      <c r="AD47" s="160"/>
      <c r="AE47"/>
      <c r="AG47" s="160"/>
      <c r="AH47" s="160"/>
      <c r="AI47"/>
      <c r="AK47" s="160"/>
      <c r="AL47" s="160"/>
      <c r="AM47"/>
    </row>
    <row r="48" spans="1:39" x14ac:dyDescent="0.25">
      <c r="A48" t="s">
        <v>786</v>
      </c>
      <c r="B48" t="s">
        <v>24</v>
      </c>
      <c r="C48" t="s">
        <v>506</v>
      </c>
      <c r="D48" t="s">
        <v>507</v>
      </c>
      <c r="E48" t="s">
        <v>576</v>
      </c>
      <c r="F48">
        <v>21</v>
      </c>
      <c r="G48" t="s">
        <v>1596</v>
      </c>
      <c r="H48" t="s">
        <v>3471</v>
      </c>
      <c r="I48"/>
      <c r="J48"/>
      <c r="K48"/>
      <c r="L48"/>
      <c r="N48"/>
      <c r="O48"/>
      <c r="P48"/>
      <c r="Q48" s="160"/>
      <c r="R48" s="160"/>
      <c r="S48"/>
      <c r="U48" s="160"/>
      <c r="V48" s="160"/>
      <c r="W48"/>
      <c r="Y48" s="160"/>
      <c r="Z48" s="160"/>
      <c r="AA48"/>
      <c r="AC48" s="160"/>
      <c r="AD48" s="160"/>
      <c r="AE48"/>
      <c r="AG48" s="160"/>
      <c r="AH48" s="160"/>
      <c r="AI48"/>
      <c r="AK48" s="160"/>
      <c r="AL48" s="160"/>
      <c r="AM48"/>
    </row>
    <row r="49" spans="1:39" x14ac:dyDescent="0.25">
      <c r="A49" t="s">
        <v>786</v>
      </c>
      <c r="B49" t="s">
        <v>24</v>
      </c>
      <c r="C49" t="s">
        <v>506</v>
      </c>
      <c r="D49" t="s">
        <v>507</v>
      </c>
      <c r="E49" t="s">
        <v>576</v>
      </c>
      <c r="F49">
        <v>21</v>
      </c>
      <c r="G49" t="s">
        <v>1598</v>
      </c>
      <c r="H49" t="s">
        <v>1662</v>
      </c>
      <c r="I49"/>
      <c r="J49"/>
      <c r="K49"/>
      <c r="L49"/>
      <c r="N49"/>
      <c r="O49"/>
      <c r="P49"/>
      <c r="Q49" s="160"/>
      <c r="R49" s="160"/>
      <c r="S49"/>
      <c r="U49" s="160"/>
      <c r="V49" s="160"/>
      <c r="W49"/>
      <c r="Y49" s="160"/>
      <c r="Z49" s="160"/>
      <c r="AA49"/>
      <c r="AC49" s="160"/>
      <c r="AD49" s="160"/>
      <c r="AE49"/>
      <c r="AG49" s="160"/>
      <c r="AH49" s="160"/>
      <c r="AI49"/>
      <c r="AK49" s="160"/>
      <c r="AL49" s="160"/>
      <c r="AM49"/>
    </row>
    <row r="50" spans="1:39" ht="15.75" thickBot="1" x14ac:dyDescent="0.3">
      <c r="A50" t="s">
        <v>786</v>
      </c>
      <c r="B50" t="s">
        <v>24</v>
      </c>
      <c r="C50" t="s">
        <v>506</v>
      </c>
      <c r="D50" t="s">
        <v>121</v>
      </c>
      <c r="E50" t="s">
        <v>576</v>
      </c>
      <c r="F50">
        <v>22</v>
      </c>
      <c r="G50"/>
      <c r="H50" t="s">
        <v>308</v>
      </c>
      <c r="I50"/>
      <c r="J50"/>
      <c r="K50"/>
      <c r="L50"/>
      <c r="N50"/>
      <c r="O50"/>
      <c r="P50"/>
      <c r="Q50" s="160"/>
      <c r="R50" s="160"/>
      <c r="S50"/>
      <c r="U50" s="160"/>
      <c r="V50" s="160"/>
      <c r="W50"/>
      <c r="Y50" s="160"/>
      <c r="Z50" s="160"/>
      <c r="AA50"/>
      <c r="AC50" s="160"/>
      <c r="AD50" s="160"/>
      <c r="AE50"/>
      <c r="AG50" s="160"/>
      <c r="AH50" s="160"/>
      <c r="AI50"/>
      <c r="AK50" s="160"/>
      <c r="AL50" s="160"/>
      <c r="AM50"/>
    </row>
    <row r="51" spans="1:39" ht="15.75" thickTop="1" x14ac:dyDescent="0.25">
      <c r="A51" t="s">
        <v>782</v>
      </c>
      <c r="B51" t="s">
        <v>125</v>
      </c>
      <c r="C51" t="s">
        <v>506</v>
      </c>
      <c r="D51" t="s">
        <v>507</v>
      </c>
      <c r="E51" t="s">
        <v>576</v>
      </c>
      <c r="F51">
        <v>23</v>
      </c>
      <c r="G51"/>
      <c r="H51" t="s">
        <v>341</v>
      </c>
      <c r="I51"/>
      <c r="J51"/>
      <c r="K51"/>
      <c r="L51"/>
      <c r="N51"/>
      <c r="O51"/>
      <c r="P51"/>
      <c r="Q51" s="160"/>
      <c r="R51" s="160"/>
      <c r="S51"/>
      <c r="U51" s="160"/>
      <c r="V51" s="160"/>
      <c r="W51"/>
      <c r="Y51" s="160"/>
      <c r="Z51" s="160"/>
      <c r="AA51"/>
      <c r="AC51" s="160"/>
      <c r="AD51" s="160"/>
      <c r="AE51"/>
      <c r="AG51" s="160"/>
      <c r="AH51" s="160"/>
      <c r="AI51"/>
      <c r="AK51" s="160"/>
      <c r="AL51" s="160"/>
      <c r="AM51"/>
    </row>
    <row r="52" spans="1:39" x14ac:dyDescent="0.25">
      <c r="A52" t="s">
        <v>782</v>
      </c>
      <c r="B52" t="s">
        <v>125</v>
      </c>
      <c r="C52" t="s">
        <v>506</v>
      </c>
      <c r="D52" t="s">
        <v>507</v>
      </c>
      <c r="E52" t="s">
        <v>576</v>
      </c>
      <c r="F52">
        <v>23</v>
      </c>
      <c r="G52" t="s">
        <v>2107</v>
      </c>
      <c r="H52" t="s">
        <v>3475</v>
      </c>
      <c r="I52"/>
      <c r="J52"/>
      <c r="K52"/>
      <c r="L52"/>
      <c r="N52"/>
      <c r="O52"/>
      <c r="P52"/>
      <c r="Q52" s="160"/>
      <c r="R52" s="160"/>
      <c r="S52"/>
      <c r="U52" s="160"/>
      <c r="V52" s="160"/>
      <c r="W52"/>
      <c r="Y52" s="160"/>
      <c r="Z52" s="160"/>
      <c r="AA52"/>
      <c r="AC52" s="160"/>
      <c r="AD52" s="160"/>
      <c r="AE52"/>
      <c r="AG52" s="160"/>
      <c r="AH52" s="160"/>
      <c r="AI52"/>
      <c r="AK52" s="160"/>
      <c r="AL52" s="160"/>
      <c r="AM52"/>
    </row>
    <row r="53" spans="1:39" x14ac:dyDescent="0.25">
      <c r="A53" t="s">
        <v>782</v>
      </c>
      <c r="B53" t="s">
        <v>125</v>
      </c>
      <c r="C53" t="s">
        <v>506</v>
      </c>
      <c r="D53" t="s">
        <v>507</v>
      </c>
      <c r="E53" t="s">
        <v>576</v>
      </c>
      <c r="F53">
        <v>23</v>
      </c>
      <c r="G53" t="s">
        <v>2109</v>
      </c>
      <c r="H53" t="s">
        <v>3417</v>
      </c>
      <c r="I53"/>
      <c r="J53"/>
      <c r="K53"/>
      <c r="L53"/>
      <c r="N53"/>
      <c r="O53"/>
      <c r="P53"/>
      <c r="Q53" s="160"/>
      <c r="R53" s="160"/>
      <c r="S53"/>
      <c r="U53" s="160"/>
      <c r="V53" s="160"/>
      <c r="W53"/>
      <c r="Y53" s="160"/>
      <c r="Z53" s="160"/>
      <c r="AA53"/>
      <c r="AC53" s="160"/>
      <c r="AD53" s="160"/>
      <c r="AE53"/>
      <c r="AG53" s="160"/>
      <c r="AH53" s="160"/>
      <c r="AI53"/>
      <c r="AK53" s="160"/>
      <c r="AL53" s="160"/>
      <c r="AM53"/>
    </row>
    <row r="54" spans="1:39" x14ac:dyDescent="0.25">
      <c r="A54" t="s">
        <v>782</v>
      </c>
      <c r="B54" t="s">
        <v>125</v>
      </c>
      <c r="C54" t="s">
        <v>506</v>
      </c>
      <c r="D54" t="s">
        <v>507</v>
      </c>
      <c r="E54" t="s">
        <v>576</v>
      </c>
      <c r="F54">
        <v>23</v>
      </c>
      <c r="G54" t="s">
        <v>2111</v>
      </c>
      <c r="H54" t="s">
        <v>2352</v>
      </c>
      <c r="I54"/>
      <c r="J54"/>
      <c r="K54"/>
      <c r="L54"/>
      <c r="N54"/>
      <c r="O54"/>
      <c r="P54"/>
      <c r="Q54" s="160"/>
      <c r="R54" s="160"/>
      <c r="S54"/>
      <c r="U54" s="160"/>
      <c r="V54" s="160"/>
      <c r="W54"/>
      <c r="Y54" s="160"/>
      <c r="Z54" s="160"/>
      <c r="AA54"/>
      <c r="AC54" s="160"/>
      <c r="AD54" s="160"/>
      <c r="AE54"/>
      <c r="AG54" s="160"/>
      <c r="AH54" s="160"/>
      <c r="AI54"/>
      <c r="AK54" s="160"/>
      <c r="AL54" s="160"/>
      <c r="AM54"/>
    </row>
    <row r="55" spans="1:39" x14ac:dyDescent="0.25">
      <c r="A55" t="s">
        <v>782</v>
      </c>
      <c r="B55" t="s">
        <v>125</v>
      </c>
      <c r="C55" t="s">
        <v>506</v>
      </c>
      <c r="D55" t="s">
        <v>507</v>
      </c>
      <c r="E55" t="s">
        <v>576</v>
      </c>
      <c r="F55">
        <v>23</v>
      </c>
      <c r="G55" t="s">
        <v>2112</v>
      </c>
      <c r="H55" t="s">
        <v>3476</v>
      </c>
      <c r="I55"/>
      <c r="J55"/>
      <c r="K55"/>
      <c r="L55"/>
      <c r="N55"/>
      <c r="O55"/>
      <c r="P55"/>
      <c r="Q55" s="160"/>
      <c r="R55" s="160"/>
      <c r="S55"/>
      <c r="U55" s="160"/>
      <c r="V55" s="160"/>
      <c r="W55"/>
      <c r="Y55" s="160"/>
      <c r="Z55" s="160"/>
      <c r="AA55"/>
      <c r="AC55" s="160"/>
      <c r="AD55" s="160"/>
      <c r="AE55"/>
      <c r="AG55" s="160"/>
      <c r="AH55" s="160"/>
      <c r="AI55"/>
      <c r="AK55" s="160"/>
      <c r="AL55" s="160"/>
      <c r="AM55"/>
    </row>
    <row r="56" spans="1:39" x14ac:dyDescent="0.25">
      <c r="A56" t="s">
        <v>782</v>
      </c>
      <c r="B56" t="s">
        <v>125</v>
      </c>
      <c r="C56" t="s">
        <v>506</v>
      </c>
      <c r="D56" t="s">
        <v>507</v>
      </c>
      <c r="E56" t="s">
        <v>576</v>
      </c>
      <c r="F56">
        <v>23</v>
      </c>
      <c r="G56" t="s">
        <v>2114</v>
      </c>
      <c r="H56" t="s">
        <v>3477</v>
      </c>
      <c r="I56"/>
      <c r="J56"/>
      <c r="K56"/>
      <c r="L56"/>
      <c r="N56"/>
      <c r="O56"/>
      <c r="P56"/>
      <c r="Q56" s="160"/>
      <c r="R56" s="160"/>
      <c r="S56"/>
      <c r="U56" s="160"/>
      <c r="V56" s="160"/>
      <c r="W56"/>
      <c r="Y56" s="160"/>
      <c r="Z56" s="160"/>
      <c r="AA56"/>
      <c r="AC56" s="160"/>
      <c r="AD56" s="160"/>
      <c r="AE56"/>
      <c r="AG56" s="160"/>
      <c r="AH56" s="160"/>
      <c r="AI56"/>
      <c r="AK56" s="160"/>
      <c r="AL56" s="160"/>
      <c r="AM56"/>
    </row>
    <row r="57" spans="1:39" x14ac:dyDescent="0.25">
      <c r="A57" t="s">
        <v>782</v>
      </c>
      <c r="B57" t="s">
        <v>125</v>
      </c>
      <c r="C57" t="s">
        <v>506</v>
      </c>
      <c r="D57" t="s">
        <v>507</v>
      </c>
      <c r="E57" t="s">
        <v>576</v>
      </c>
      <c r="F57">
        <v>23</v>
      </c>
      <c r="G57" t="s">
        <v>2116</v>
      </c>
      <c r="H57" t="s">
        <v>3478</v>
      </c>
      <c r="I57"/>
      <c r="J57"/>
      <c r="K57"/>
      <c r="L57"/>
      <c r="N57"/>
      <c r="O57"/>
      <c r="P57"/>
      <c r="Q57" s="160"/>
      <c r="R57" s="160"/>
      <c r="S57"/>
      <c r="U57" s="160"/>
      <c r="V57" s="160"/>
      <c r="W57"/>
      <c r="Y57" s="160"/>
      <c r="Z57" s="160"/>
      <c r="AA57"/>
      <c r="AC57" s="160"/>
      <c r="AD57" s="160"/>
      <c r="AE57"/>
      <c r="AG57" s="160"/>
      <c r="AH57" s="160"/>
      <c r="AI57"/>
      <c r="AK57" s="160"/>
      <c r="AL57" s="160"/>
      <c r="AM57"/>
    </row>
    <row r="58" spans="1:39" x14ac:dyDescent="0.25">
      <c r="A58" t="s">
        <v>782</v>
      </c>
      <c r="B58" t="s">
        <v>125</v>
      </c>
      <c r="C58" t="s">
        <v>506</v>
      </c>
      <c r="D58" t="s">
        <v>507</v>
      </c>
      <c r="E58" t="s">
        <v>576</v>
      </c>
      <c r="F58">
        <v>23</v>
      </c>
      <c r="G58" t="s">
        <v>2118</v>
      </c>
      <c r="H58" t="s">
        <v>3479</v>
      </c>
      <c r="I58"/>
      <c r="J58"/>
      <c r="K58"/>
      <c r="L58"/>
      <c r="N58"/>
      <c r="O58"/>
      <c r="P58"/>
      <c r="Q58" s="160"/>
      <c r="R58" s="160"/>
      <c r="S58"/>
      <c r="U58" s="160"/>
      <c r="V58" s="160"/>
      <c r="W58"/>
      <c r="Y58" s="160"/>
      <c r="Z58" s="160"/>
      <c r="AA58"/>
      <c r="AC58" s="160"/>
      <c r="AD58" s="160"/>
      <c r="AE58"/>
      <c r="AG58" s="160"/>
      <c r="AH58" s="160"/>
      <c r="AI58"/>
      <c r="AK58" s="160"/>
      <c r="AL58" s="160"/>
      <c r="AM58"/>
    </row>
    <row r="59" spans="1:39" x14ac:dyDescent="0.25">
      <c r="A59" t="s">
        <v>782</v>
      </c>
      <c r="B59" t="s">
        <v>125</v>
      </c>
      <c r="C59" t="s">
        <v>506</v>
      </c>
      <c r="D59" t="s">
        <v>507</v>
      </c>
      <c r="E59" t="s">
        <v>576</v>
      </c>
      <c r="F59">
        <v>23</v>
      </c>
      <c r="G59" t="s">
        <v>3312</v>
      </c>
      <c r="H59" t="s">
        <v>3480</v>
      </c>
      <c r="I59"/>
      <c r="J59"/>
      <c r="K59"/>
      <c r="L59"/>
      <c r="N59"/>
      <c r="O59"/>
      <c r="P59"/>
      <c r="Q59" s="160"/>
      <c r="R59" s="160"/>
      <c r="S59"/>
      <c r="U59" s="160"/>
      <c r="V59" s="160"/>
      <c r="W59"/>
      <c r="Y59" s="160"/>
      <c r="Z59" s="160"/>
      <c r="AA59"/>
      <c r="AC59" s="160"/>
      <c r="AD59" s="160"/>
      <c r="AE59"/>
      <c r="AG59" s="160"/>
      <c r="AH59" s="160"/>
      <c r="AI59"/>
      <c r="AK59" s="160"/>
      <c r="AL59" s="160"/>
      <c r="AM59"/>
    </row>
    <row r="60" spans="1:39" x14ac:dyDescent="0.25">
      <c r="A60" t="s">
        <v>782</v>
      </c>
      <c r="B60" t="s">
        <v>125</v>
      </c>
      <c r="C60" t="s">
        <v>506</v>
      </c>
      <c r="D60" t="s">
        <v>121</v>
      </c>
      <c r="E60" t="s">
        <v>576</v>
      </c>
      <c r="F60">
        <v>24</v>
      </c>
      <c r="G60"/>
      <c r="H60" t="s">
        <v>313</v>
      </c>
      <c r="I60"/>
      <c r="J60"/>
      <c r="K60"/>
      <c r="L60"/>
      <c r="N60"/>
      <c r="O60"/>
      <c r="P60"/>
      <c r="Q60" s="160"/>
      <c r="R60" s="160"/>
      <c r="S60"/>
      <c r="U60" s="160"/>
      <c r="V60" s="160"/>
      <c r="W60"/>
      <c r="Y60" s="160"/>
      <c r="Z60" s="160"/>
      <c r="AA60"/>
      <c r="AC60" s="160"/>
      <c r="AD60" s="160"/>
      <c r="AE60"/>
      <c r="AG60" s="160"/>
      <c r="AH60" s="160"/>
      <c r="AI60"/>
      <c r="AK60" s="160"/>
      <c r="AL60" s="160"/>
      <c r="AM60"/>
    </row>
    <row r="61" spans="1:39" x14ac:dyDescent="0.25">
      <c r="A61" t="s">
        <v>786</v>
      </c>
      <c r="B61" t="s">
        <v>125</v>
      </c>
      <c r="C61" t="s">
        <v>506</v>
      </c>
      <c r="D61" t="s">
        <v>121</v>
      </c>
      <c r="E61" t="s">
        <v>576</v>
      </c>
      <c r="F61">
        <v>25</v>
      </c>
      <c r="G61"/>
      <c r="H61" t="s">
        <v>792</v>
      </c>
      <c r="I61"/>
      <c r="J61"/>
      <c r="K61"/>
      <c r="L61"/>
      <c r="N61"/>
      <c r="O61"/>
      <c r="P61"/>
      <c r="Q61" s="160"/>
      <c r="R61" s="160"/>
      <c r="S61"/>
      <c r="U61" s="160"/>
      <c r="V61" s="160"/>
      <c r="W61"/>
      <c r="Y61" s="160"/>
      <c r="Z61" s="160"/>
      <c r="AA61"/>
      <c r="AC61" s="160"/>
      <c r="AD61" s="160"/>
      <c r="AE61"/>
      <c r="AG61" s="160"/>
      <c r="AH61" s="160"/>
      <c r="AI61"/>
      <c r="AK61" s="160"/>
      <c r="AL61" s="160"/>
      <c r="AM61"/>
    </row>
    <row r="62" spans="1:39" x14ac:dyDescent="0.25">
      <c r="A62" t="s">
        <v>786</v>
      </c>
      <c r="B62" t="s">
        <v>125</v>
      </c>
      <c r="C62" t="s">
        <v>506</v>
      </c>
      <c r="D62" t="s">
        <v>121</v>
      </c>
      <c r="E62" t="s">
        <v>576</v>
      </c>
      <c r="F62">
        <v>25</v>
      </c>
      <c r="G62" t="s">
        <v>1600</v>
      </c>
      <c r="H62" t="s">
        <v>3481</v>
      </c>
      <c r="I62"/>
      <c r="J62"/>
      <c r="K62"/>
      <c r="L62"/>
      <c r="N62"/>
      <c r="O62"/>
      <c r="P62"/>
      <c r="Q62" s="160"/>
      <c r="R62" s="160"/>
      <c r="S62"/>
      <c r="U62" s="160"/>
      <c r="V62" s="160"/>
      <c r="W62"/>
      <c r="Y62" s="160"/>
      <c r="Z62" s="160"/>
      <c r="AA62"/>
      <c r="AC62" s="160"/>
      <c r="AD62" s="160"/>
      <c r="AE62"/>
      <c r="AG62" s="160"/>
      <c r="AH62" s="160"/>
      <c r="AI62"/>
      <c r="AK62" s="160"/>
      <c r="AL62" s="160"/>
      <c r="AM62"/>
    </row>
    <row r="63" spans="1:39" x14ac:dyDescent="0.25">
      <c r="A63" t="s">
        <v>786</v>
      </c>
      <c r="B63" t="s">
        <v>125</v>
      </c>
      <c r="C63" t="s">
        <v>506</v>
      </c>
      <c r="D63" t="s">
        <v>121</v>
      </c>
      <c r="E63" t="s">
        <v>576</v>
      </c>
      <c r="F63">
        <v>25</v>
      </c>
      <c r="G63" t="s">
        <v>1602</v>
      </c>
      <c r="H63" t="s">
        <v>3417</v>
      </c>
      <c r="I63"/>
      <c r="J63"/>
      <c r="K63"/>
      <c r="L63"/>
      <c r="N63"/>
      <c r="O63"/>
      <c r="P63"/>
      <c r="Q63" s="160"/>
      <c r="R63" s="160"/>
      <c r="S63"/>
      <c r="U63" s="160"/>
      <c r="V63" s="160"/>
      <c r="W63"/>
      <c r="Y63" s="160"/>
      <c r="Z63" s="160"/>
      <c r="AA63"/>
      <c r="AC63" s="160"/>
      <c r="AD63" s="160"/>
      <c r="AE63"/>
      <c r="AG63" s="160"/>
      <c r="AH63" s="160"/>
      <c r="AI63"/>
      <c r="AK63" s="160"/>
      <c r="AL63" s="160"/>
      <c r="AM63"/>
    </row>
    <row r="64" spans="1:39" ht="15.75" thickBot="1" x14ac:dyDescent="0.3">
      <c r="A64" t="s">
        <v>786</v>
      </c>
      <c r="B64" t="s">
        <v>125</v>
      </c>
      <c r="C64" t="s">
        <v>506</v>
      </c>
      <c r="D64" t="s">
        <v>121</v>
      </c>
      <c r="E64" t="s">
        <v>576</v>
      </c>
      <c r="F64">
        <v>26</v>
      </c>
      <c r="G64"/>
      <c r="H64" t="s">
        <v>308</v>
      </c>
      <c r="I64"/>
      <c r="J64"/>
      <c r="K64"/>
      <c r="L64"/>
      <c r="N64"/>
      <c r="O64"/>
      <c r="P64"/>
      <c r="Q64" s="160"/>
      <c r="R64" s="160"/>
      <c r="S64"/>
      <c r="U64" s="160"/>
      <c r="V64" s="160"/>
      <c r="W64"/>
      <c r="Y64" s="160"/>
      <c r="Z64" s="160"/>
      <c r="AA64"/>
      <c r="AC64" s="160"/>
      <c r="AD64" s="160"/>
      <c r="AE64"/>
      <c r="AG64" s="160"/>
      <c r="AH64" s="160"/>
      <c r="AI64"/>
      <c r="AK64" s="160"/>
      <c r="AL64" s="160"/>
      <c r="AM64"/>
    </row>
    <row r="65" spans="1:39" ht="15.75" thickTop="1" x14ac:dyDescent="0.25">
      <c r="A65" t="s">
        <v>782</v>
      </c>
      <c r="B65" t="s">
        <v>167</v>
      </c>
      <c r="C65" t="s">
        <v>506</v>
      </c>
      <c r="D65" t="s">
        <v>793</v>
      </c>
      <c r="E65" t="s">
        <v>576</v>
      </c>
      <c r="F65">
        <v>27</v>
      </c>
      <c r="G65"/>
      <c r="H65" t="s">
        <v>341</v>
      </c>
      <c r="I65"/>
      <c r="J65"/>
      <c r="K65"/>
      <c r="L65"/>
      <c r="N65"/>
      <c r="O65"/>
      <c r="P65"/>
      <c r="Q65" s="160"/>
      <c r="R65" s="160"/>
      <c r="S65"/>
      <c r="U65" s="160"/>
      <c r="V65" s="160"/>
      <c r="W65"/>
      <c r="Y65" s="160"/>
      <c r="Z65" s="160"/>
      <c r="AA65"/>
      <c r="AC65" s="160"/>
      <c r="AD65" s="160"/>
      <c r="AE65"/>
      <c r="AG65" s="160"/>
      <c r="AH65" s="160"/>
      <c r="AI65"/>
      <c r="AK65" s="160"/>
      <c r="AL65" s="160"/>
      <c r="AM65"/>
    </row>
    <row r="66" spans="1:39" x14ac:dyDescent="0.25">
      <c r="A66" t="s">
        <v>782</v>
      </c>
      <c r="B66" t="s">
        <v>167</v>
      </c>
      <c r="C66" t="s">
        <v>506</v>
      </c>
      <c r="D66" t="s">
        <v>793</v>
      </c>
      <c r="E66" t="s">
        <v>576</v>
      </c>
      <c r="F66">
        <v>27</v>
      </c>
      <c r="G66" t="s">
        <v>1620</v>
      </c>
      <c r="H66" t="s">
        <v>3482</v>
      </c>
      <c r="I66"/>
      <c r="J66"/>
      <c r="K66"/>
      <c r="L66"/>
      <c r="N66"/>
      <c r="O66"/>
      <c r="P66"/>
      <c r="Q66" s="160"/>
      <c r="R66" s="160"/>
      <c r="S66"/>
      <c r="U66" s="160"/>
      <c r="V66" s="160"/>
      <c r="W66"/>
      <c r="Y66" s="160"/>
      <c r="Z66" s="160"/>
      <c r="AA66"/>
      <c r="AC66" s="160"/>
      <c r="AD66" s="160"/>
      <c r="AE66"/>
      <c r="AG66" s="160"/>
      <c r="AH66" s="160"/>
      <c r="AI66"/>
      <c r="AK66" s="160"/>
      <c r="AL66" s="160"/>
      <c r="AM66"/>
    </row>
    <row r="67" spans="1:39" x14ac:dyDescent="0.25">
      <c r="A67" t="s">
        <v>782</v>
      </c>
      <c r="B67" t="s">
        <v>167</v>
      </c>
      <c r="C67" t="s">
        <v>506</v>
      </c>
      <c r="D67" t="s">
        <v>793</v>
      </c>
      <c r="E67" t="s">
        <v>576</v>
      </c>
      <c r="F67">
        <v>27</v>
      </c>
      <c r="G67" t="s">
        <v>1622</v>
      </c>
      <c r="H67" t="s">
        <v>3427</v>
      </c>
      <c r="I67"/>
      <c r="J67"/>
      <c r="K67"/>
      <c r="L67"/>
      <c r="N67"/>
      <c r="O67"/>
      <c r="P67"/>
      <c r="Q67" s="160"/>
      <c r="R67" s="160"/>
      <c r="S67"/>
      <c r="U67" s="160"/>
      <c r="V67" s="160"/>
      <c r="W67"/>
      <c r="Y67" s="160"/>
      <c r="Z67" s="160"/>
      <c r="AA67"/>
      <c r="AC67" s="160"/>
      <c r="AD67" s="160"/>
      <c r="AE67"/>
      <c r="AG67" s="160"/>
      <c r="AH67" s="160"/>
      <c r="AI67"/>
      <c r="AK67" s="160"/>
      <c r="AL67" s="160"/>
      <c r="AM67"/>
    </row>
    <row r="68" spans="1:39" x14ac:dyDescent="0.25">
      <c r="A68" t="s">
        <v>782</v>
      </c>
      <c r="B68" t="s">
        <v>167</v>
      </c>
      <c r="C68" t="s">
        <v>506</v>
      </c>
      <c r="D68" t="s">
        <v>793</v>
      </c>
      <c r="E68" t="s">
        <v>576</v>
      </c>
      <c r="F68">
        <v>27</v>
      </c>
      <c r="G68" t="s">
        <v>1627</v>
      </c>
      <c r="H68" t="s">
        <v>3428</v>
      </c>
      <c r="I68"/>
      <c r="J68"/>
      <c r="K68"/>
      <c r="L68"/>
      <c r="N68"/>
      <c r="O68"/>
      <c r="P68"/>
      <c r="Q68" s="160"/>
      <c r="R68" s="160"/>
      <c r="S68"/>
      <c r="U68" s="160"/>
      <c r="V68" s="160"/>
      <c r="W68"/>
      <c r="Y68" s="160"/>
      <c r="Z68" s="160"/>
      <c r="AA68"/>
      <c r="AC68" s="160"/>
      <c r="AD68" s="160"/>
      <c r="AE68"/>
      <c r="AG68" s="160"/>
      <c r="AH68" s="160"/>
      <c r="AI68"/>
      <c r="AK68" s="160"/>
      <c r="AL68" s="160"/>
      <c r="AM68"/>
    </row>
    <row r="69" spans="1:39" x14ac:dyDescent="0.25">
      <c r="A69" t="s">
        <v>782</v>
      </c>
      <c r="B69" t="s">
        <v>167</v>
      </c>
      <c r="C69" t="s">
        <v>506</v>
      </c>
      <c r="D69" t="s">
        <v>121</v>
      </c>
      <c r="E69" t="s">
        <v>576</v>
      </c>
      <c r="F69">
        <v>28</v>
      </c>
      <c r="G69"/>
      <c r="H69" t="s">
        <v>313</v>
      </c>
      <c r="I69"/>
      <c r="J69"/>
      <c r="K69"/>
      <c r="L69"/>
      <c r="N69"/>
      <c r="O69"/>
      <c r="P69"/>
      <c r="Q69" s="160"/>
      <c r="R69" s="160"/>
      <c r="S69"/>
      <c r="U69" s="160"/>
      <c r="V69" s="160"/>
      <c r="W69"/>
      <c r="Y69" s="160"/>
      <c r="Z69" s="160"/>
      <c r="AA69"/>
      <c r="AC69" s="160"/>
      <c r="AD69" s="160"/>
      <c r="AE69"/>
      <c r="AG69" s="160"/>
      <c r="AH69" s="160"/>
      <c r="AI69"/>
      <c r="AK69" s="160"/>
      <c r="AL69" s="160"/>
      <c r="AM69"/>
    </row>
    <row r="70" spans="1:39" x14ac:dyDescent="0.25">
      <c r="A70" t="s">
        <v>786</v>
      </c>
      <c r="B70" t="s">
        <v>167</v>
      </c>
      <c r="C70" t="s">
        <v>506</v>
      </c>
      <c r="D70" t="s">
        <v>507</v>
      </c>
      <c r="E70" t="s">
        <v>576</v>
      </c>
      <c r="F70">
        <v>29</v>
      </c>
      <c r="G70"/>
      <c r="H70" t="s">
        <v>313</v>
      </c>
      <c r="I70"/>
      <c r="J70"/>
      <c r="K70"/>
      <c r="L70"/>
      <c r="N70"/>
      <c r="O70"/>
      <c r="P70"/>
      <c r="Q70" s="160"/>
      <c r="R70" s="160"/>
      <c r="S70"/>
      <c r="U70" s="160"/>
      <c r="V70" s="160"/>
      <c r="W70"/>
      <c r="Y70" s="160"/>
      <c r="Z70" s="160"/>
      <c r="AA70"/>
      <c r="AC70" s="160"/>
      <c r="AD70" s="160"/>
      <c r="AE70"/>
      <c r="AG70" s="160"/>
      <c r="AH70" s="160"/>
      <c r="AI70"/>
      <c r="AK70" s="160"/>
      <c r="AL70" s="160"/>
      <c r="AM70"/>
    </row>
    <row r="71" spans="1:39" ht="15.75" thickBot="1" x14ac:dyDescent="0.3">
      <c r="A71" t="s">
        <v>786</v>
      </c>
      <c r="B71" t="s">
        <v>167</v>
      </c>
      <c r="C71" t="s">
        <v>506</v>
      </c>
      <c r="D71" t="s">
        <v>121</v>
      </c>
      <c r="E71" t="s">
        <v>576</v>
      </c>
      <c r="F71">
        <v>30</v>
      </c>
      <c r="G71"/>
      <c r="H71" t="s">
        <v>313</v>
      </c>
      <c r="I71"/>
      <c r="J71"/>
      <c r="K71"/>
      <c r="L71"/>
      <c r="N71"/>
      <c r="O71"/>
      <c r="P71"/>
      <c r="Q71" s="160"/>
      <c r="R71" s="160"/>
      <c r="S71"/>
      <c r="U71" s="160"/>
      <c r="V71" s="160"/>
      <c r="W71"/>
      <c r="Y71" s="160"/>
      <c r="Z71" s="160"/>
      <c r="AA71"/>
      <c r="AC71" s="160"/>
      <c r="AD71" s="160"/>
      <c r="AE71"/>
      <c r="AG71" s="160"/>
      <c r="AH71" s="160"/>
      <c r="AI71"/>
      <c r="AK71" s="160"/>
      <c r="AL71" s="160"/>
      <c r="AM71"/>
    </row>
    <row r="72" spans="1:39" ht="15.75" thickTop="1" x14ac:dyDescent="0.25">
      <c r="A72" t="s">
        <v>782</v>
      </c>
      <c r="B72" t="s">
        <v>189</v>
      </c>
      <c r="C72" t="s">
        <v>506</v>
      </c>
      <c r="D72" t="s">
        <v>507</v>
      </c>
      <c r="E72" t="s">
        <v>576</v>
      </c>
      <c r="F72">
        <v>31</v>
      </c>
      <c r="G72"/>
      <c r="H72" t="s">
        <v>346</v>
      </c>
      <c r="I72"/>
      <c r="J72"/>
      <c r="K72"/>
      <c r="L72"/>
      <c r="N72"/>
      <c r="O72"/>
      <c r="P72"/>
      <c r="Q72" s="160"/>
      <c r="R72" s="160"/>
      <c r="S72"/>
      <c r="U72" s="160"/>
      <c r="V72" s="160"/>
      <c r="W72"/>
      <c r="Y72" s="160"/>
      <c r="Z72" s="160"/>
      <c r="AA72"/>
      <c r="AC72" s="160"/>
      <c r="AD72" s="160"/>
      <c r="AE72"/>
      <c r="AG72" s="160"/>
      <c r="AH72" s="160"/>
      <c r="AI72"/>
      <c r="AK72" s="160"/>
      <c r="AL72" s="160"/>
      <c r="AM72"/>
    </row>
    <row r="73" spans="1:39" x14ac:dyDescent="0.25">
      <c r="A73" t="s">
        <v>782</v>
      </c>
      <c r="B73" t="s">
        <v>189</v>
      </c>
      <c r="C73" t="s">
        <v>506</v>
      </c>
      <c r="D73" t="s">
        <v>507</v>
      </c>
      <c r="E73" t="s">
        <v>576</v>
      </c>
      <c r="F73">
        <v>31</v>
      </c>
      <c r="G73" t="s">
        <v>1993</v>
      </c>
      <c r="H73" t="s">
        <v>3483</v>
      </c>
      <c r="I73"/>
      <c r="J73"/>
      <c r="K73"/>
      <c r="L73"/>
      <c r="N73"/>
      <c r="O73"/>
      <c r="P73"/>
      <c r="Q73" s="160"/>
      <c r="R73" s="160"/>
      <c r="S73"/>
      <c r="U73" s="160"/>
      <c r="V73" s="160"/>
      <c r="W73"/>
      <c r="Y73" s="160"/>
      <c r="Z73" s="160"/>
      <c r="AA73"/>
      <c r="AC73" s="160"/>
      <c r="AD73" s="160"/>
      <c r="AE73"/>
      <c r="AG73" s="160"/>
      <c r="AH73" s="160"/>
      <c r="AI73"/>
      <c r="AK73" s="160"/>
      <c r="AL73" s="160"/>
      <c r="AM73"/>
    </row>
    <row r="74" spans="1:39" x14ac:dyDescent="0.25">
      <c r="A74" t="s">
        <v>782</v>
      </c>
      <c r="B74" t="s">
        <v>189</v>
      </c>
      <c r="C74" t="s">
        <v>506</v>
      </c>
      <c r="D74" t="s">
        <v>507</v>
      </c>
      <c r="E74" t="s">
        <v>576</v>
      </c>
      <c r="F74">
        <v>31</v>
      </c>
      <c r="G74" t="s">
        <v>1995</v>
      </c>
      <c r="H74" t="s">
        <v>3484</v>
      </c>
      <c r="I74"/>
      <c r="J74"/>
      <c r="K74"/>
      <c r="L74"/>
      <c r="N74"/>
      <c r="O74"/>
      <c r="P74"/>
      <c r="Q74" s="160"/>
      <c r="R74" s="160"/>
      <c r="S74"/>
      <c r="U74" s="160"/>
      <c r="V74" s="160"/>
      <c r="W74"/>
      <c r="Y74" s="160"/>
      <c r="Z74" s="160"/>
      <c r="AA74"/>
      <c r="AC74" s="160"/>
      <c r="AD74" s="160"/>
      <c r="AE74"/>
      <c r="AG74" s="160"/>
      <c r="AH74" s="160"/>
      <c r="AI74"/>
      <c r="AK74" s="160"/>
      <c r="AL74" s="160"/>
      <c r="AM74"/>
    </row>
    <row r="75" spans="1:39" x14ac:dyDescent="0.25">
      <c r="A75" t="s">
        <v>782</v>
      </c>
      <c r="B75" t="s">
        <v>189</v>
      </c>
      <c r="C75" t="s">
        <v>506</v>
      </c>
      <c r="D75" t="s">
        <v>507</v>
      </c>
      <c r="E75" t="s">
        <v>576</v>
      </c>
      <c r="F75">
        <v>31</v>
      </c>
      <c r="G75" t="s">
        <v>1997</v>
      </c>
      <c r="H75" t="s">
        <v>3485</v>
      </c>
      <c r="I75"/>
      <c r="J75"/>
      <c r="K75"/>
      <c r="L75"/>
      <c r="N75"/>
      <c r="O75"/>
      <c r="P75"/>
      <c r="Q75" s="160"/>
      <c r="R75" s="160"/>
      <c r="S75"/>
      <c r="U75" s="160"/>
      <c r="V75" s="160"/>
      <c r="W75"/>
      <c r="Y75" s="160"/>
      <c r="Z75" s="160"/>
      <c r="AA75"/>
      <c r="AC75" s="160"/>
      <c r="AD75" s="160"/>
      <c r="AE75"/>
      <c r="AG75" s="160"/>
      <c r="AH75" s="160"/>
      <c r="AI75"/>
      <c r="AK75" s="160"/>
      <c r="AL75" s="160"/>
      <c r="AM75"/>
    </row>
    <row r="76" spans="1:39" x14ac:dyDescent="0.25">
      <c r="A76" t="s">
        <v>782</v>
      </c>
      <c r="B76" t="s">
        <v>189</v>
      </c>
      <c r="C76" t="s">
        <v>506</v>
      </c>
      <c r="D76" t="s">
        <v>507</v>
      </c>
      <c r="E76" t="s">
        <v>576</v>
      </c>
      <c r="F76">
        <v>31</v>
      </c>
      <c r="G76" t="s">
        <v>1999</v>
      </c>
      <c r="H76" t="s">
        <v>3486</v>
      </c>
      <c r="I76"/>
      <c r="J76"/>
      <c r="K76"/>
      <c r="L76"/>
      <c r="N76"/>
      <c r="O76"/>
      <c r="P76"/>
      <c r="Q76" s="160"/>
      <c r="R76" s="160"/>
      <c r="S76"/>
      <c r="U76" s="160"/>
      <c r="V76" s="160"/>
      <c r="W76"/>
      <c r="Y76" s="160"/>
      <c r="Z76" s="160"/>
      <c r="AA76"/>
      <c r="AC76" s="160"/>
      <c r="AD76" s="160"/>
      <c r="AE76"/>
      <c r="AG76" s="160"/>
      <c r="AH76" s="160"/>
      <c r="AI76"/>
      <c r="AK76" s="160"/>
      <c r="AL76" s="160"/>
      <c r="AM76"/>
    </row>
    <row r="77" spans="1:39" x14ac:dyDescent="0.25">
      <c r="A77" t="s">
        <v>782</v>
      </c>
      <c r="B77" t="s">
        <v>189</v>
      </c>
      <c r="C77" t="s">
        <v>506</v>
      </c>
      <c r="D77" t="s">
        <v>507</v>
      </c>
      <c r="E77" t="s">
        <v>576</v>
      </c>
      <c r="F77">
        <v>31</v>
      </c>
      <c r="G77" t="s">
        <v>2001</v>
      </c>
      <c r="H77" t="s">
        <v>2905</v>
      </c>
      <c r="I77"/>
      <c r="J77"/>
      <c r="K77"/>
      <c r="L77"/>
      <c r="N77"/>
      <c r="O77"/>
      <c r="P77"/>
      <c r="Q77" s="160"/>
      <c r="R77" s="160"/>
      <c r="S77"/>
      <c r="U77" s="160"/>
      <c r="V77" s="160"/>
      <c r="W77"/>
      <c r="Y77" s="160"/>
      <c r="Z77" s="160"/>
      <c r="AA77"/>
      <c r="AC77" s="160"/>
      <c r="AD77" s="160"/>
      <c r="AE77"/>
      <c r="AG77" s="160"/>
      <c r="AH77" s="160"/>
      <c r="AI77"/>
      <c r="AK77" s="160"/>
      <c r="AL77" s="160"/>
      <c r="AM77"/>
    </row>
    <row r="78" spans="1:39" x14ac:dyDescent="0.25">
      <c r="A78" t="s">
        <v>782</v>
      </c>
      <c r="B78" t="s">
        <v>189</v>
      </c>
      <c r="C78" t="s">
        <v>506</v>
      </c>
      <c r="D78" t="s">
        <v>507</v>
      </c>
      <c r="E78" t="s">
        <v>576</v>
      </c>
      <c r="F78">
        <v>31</v>
      </c>
      <c r="G78" t="s">
        <v>2003</v>
      </c>
      <c r="H78" t="s">
        <v>3487</v>
      </c>
      <c r="I78"/>
      <c r="J78"/>
      <c r="K78"/>
      <c r="L78"/>
      <c r="N78"/>
      <c r="O78"/>
      <c r="P78"/>
      <c r="Q78" s="160"/>
      <c r="R78" s="160"/>
      <c r="S78"/>
      <c r="U78" s="160"/>
      <c r="V78" s="160"/>
      <c r="W78"/>
      <c r="Y78" s="160"/>
      <c r="Z78" s="160"/>
      <c r="AA78"/>
      <c r="AC78" s="160"/>
      <c r="AD78" s="160"/>
      <c r="AE78"/>
      <c r="AG78" s="160"/>
      <c r="AH78" s="160"/>
      <c r="AI78"/>
      <c r="AK78" s="160"/>
      <c r="AL78" s="160"/>
      <c r="AM78"/>
    </row>
    <row r="79" spans="1:39" x14ac:dyDescent="0.25">
      <c r="A79" t="s">
        <v>782</v>
      </c>
      <c r="B79" t="s">
        <v>189</v>
      </c>
      <c r="C79" t="s">
        <v>506</v>
      </c>
      <c r="D79" t="s">
        <v>507</v>
      </c>
      <c r="E79" t="s">
        <v>576</v>
      </c>
      <c r="F79">
        <v>31</v>
      </c>
      <c r="G79" t="s">
        <v>2005</v>
      </c>
      <c r="H79" t="s">
        <v>3488</v>
      </c>
      <c r="I79"/>
      <c r="J79"/>
      <c r="K79"/>
      <c r="L79"/>
      <c r="N79"/>
      <c r="O79"/>
      <c r="P79"/>
      <c r="Q79" s="160"/>
      <c r="R79" s="160"/>
      <c r="S79"/>
      <c r="U79" s="160"/>
      <c r="V79" s="160"/>
      <c r="W79"/>
      <c r="Y79" s="160"/>
      <c r="Z79" s="160"/>
      <c r="AA79"/>
      <c r="AC79" s="160"/>
      <c r="AD79" s="160"/>
      <c r="AE79"/>
      <c r="AG79" s="160"/>
      <c r="AH79" s="160"/>
      <c r="AI79"/>
      <c r="AK79" s="160"/>
      <c r="AL79" s="160"/>
      <c r="AM79"/>
    </row>
    <row r="80" spans="1:39" x14ac:dyDescent="0.25">
      <c r="A80" t="s">
        <v>782</v>
      </c>
      <c r="B80" t="s">
        <v>189</v>
      </c>
      <c r="C80" t="s">
        <v>506</v>
      </c>
      <c r="D80" t="s">
        <v>507</v>
      </c>
      <c r="E80" t="s">
        <v>576</v>
      </c>
      <c r="F80">
        <v>31</v>
      </c>
      <c r="G80" t="s">
        <v>3489</v>
      </c>
      <c r="H80" t="s">
        <v>3490</v>
      </c>
      <c r="I80"/>
      <c r="J80"/>
      <c r="K80"/>
      <c r="L80"/>
      <c r="N80"/>
      <c r="O80"/>
      <c r="P80"/>
      <c r="Q80" s="160"/>
      <c r="R80" s="160"/>
      <c r="S80"/>
      <c r="U80" s="160"/>
      <c r="V80" s="160"/>
      <c r="W80"/>
      <c r="Y80" s="160"/>
      <c r="Z80" s="160"/>
      <c r="AA80"/>
      <c r="AC80" s="160"/>
      <c r="AD80" s="160"/>
      <c r="AE80"/>
      <c r="AG80" s="160"/>
      <c r="AH80" s="160"/>
      <c r="AI80"/>
      <c r="AK80" s="160"/>
      <c r="AL80" s="160"/>
      <c r="AM80"/>
    </row>
    <row r="81" spans="1:39" x14ac:dyDescent="0.25">
      <c r="A81" t="s">
        <v>782</v>
      </c>
      <c r="B81" t="s">
        <v>189</v>
      </c>
      <c r="C81" t="s">
        <v>506</v>
      </c>
      <c r="D81" t="s">
        <v>507</v>
      </c>
      <c r="E81" t="s">
        <v>576</v>
      </c>
      <c r="F81">
        <v>31</v>
      </c>
      <c r="G81" t="s">
        <v>3491</v>
      </c>
      <c r="H81" t="s">
        <v>3492</v>
      </c>
      <c r="I81"/>
      <c r="J81"/>
      <c r="K81"/>
      <c r="L81"/>
      <c r="N81"/>
      <c r="O81"/>
      <c r="P81"/>
      <c r="Q81" s="160"/>
      <c r="R81" s="160"/>
      <c r="S81"/>
      <c r="U81" s="160"/>
      <c r="V81" s="160"/>
      <c r="W81"/>
      <c r="Y81" s="160"/>
      <c r="Z81" s="160"/>
      <c r="AA81"/>
      <c r="AC81" s="160"/>
      <c r="AD81" s="160"/>
      <c r="AE81"/>
      <c r="AG81" s="160"/>
      <c r="AH81" s="160"/>
      <c r="AI81"/>
      <c r="AK81" s="160"/>
      <c r="AL81" s="160"/>
      <c r="AM81"/>
    </row>
    <row r="82" spans="1:39" x14ac:dyDescent="0.25">
      <c r="A82" t="s">
        <v>782</v>
      </c>
      <c r="B82" t="s">
        <v>189</v>
      </c>
      <c r="C82" t="s">
        <v>506</v>
      </c>
      <c r="D82" t="s">
        <v>507</v>
      </c>
      <c r="E82" t="s">
        <v>576</v>
      </c>
      <c r="F82">
        <v>31</v>
      </c>
      <c r="G82" t="s">
        <v>794</v>
      </c>
      <c r="H82" t="s">
        <v>3493</v>
      </c>
      <c r="I82"/>
      <c r="J82"/>
      <c r="K82"/>
      <c r="L82"/>
      <c r="N82"/>
      <c r="O82"/>
      <c r="P82"/>
      <c r="Q82" s="160"/>
      <c r="R82" s="160"/>
      <c r="S82"/>
      <c r="U82" s="160"/>
      <c r="V82" s="160"/>
      <c r="W82"/>
      <c r="Y82" s="160"/>
      <c r="Z82" s="160"/>
      <c r="AA82"/>
      <c r="AC82" s="160"/>
      <c r="AD82" s="160"/>
      <c r="AE82"/>
      <c r="AG82" s="160"/>
      <c r="AH82" s="160"/>
      <c r="AI82"/>
      <c r="AK82" s="160"/>
      <c r="AL82" s="160"/>
      <c r="AM82"/>
    </row>
    <row r="83" spans="1:39" x14ac:dyDescent="0.25">
      <c r="A83" t="s">
        <v>782</v>
      </c>
      <c r="B83" t="s">
        <v>189</v>
      </c>
      <c r="C83" t="s">
        <v>506</v>
      </c>
      <c r="D83" t="s">
        <v>507</v>
      </c>
      <c r="E83" t="s">
        <v>576</v>
      </c>
      <c r="F83">
        <v>31</v>
      </c>
      <c r="G83" t="s">
        <v>3494</v>
      </c>
      <c r="H83" t="s">
        <v>3432</v>
      </c>
      <c r="I83"/>
      <c r="J83"/>
      <c r="K83"/>
      <c r="L83"/>
      <c r="N83"/>
      <c r="O83"/>
      <c r="P83"/>
      <c r="Q83" s="160"/>
      <c r="R83" s="160"/>
      <c r="S83"/>
      <c r="U83" s="160"/>
      <c r="V83" s="160"/>
      <c r="W83"/>
      <c r="Y83" s="160"/>
      <c r="Z83" s="160"/>
      <c r="AA83"/>
      <c r="AC83" s="160"/>
      <c r="AD83" s="160"/>
      <c r="AE83"/>
      <c r="AG83" s="160"/>
      <c r="AH83" s="160"/>
      <c r="AI83"/>
      <c r="AK83" s="160"/>
      <c r="AL83" s="160"/>
      <c r="AM83"/>
    </row>
    <row r="84" spans="1:39" x14ac:dyDescent="0.25">
      <c r="A84" t="s">
        <v>782</v>
      </c>
      <c r="B84" t="s">
        <v>189</v>
      </c>
      <c r="C84" t="s">
        <v>506</v>
      </c>
      <c r="D84" t="s">
        <v>507</v>
      </c>
      <c r="E84" t="s">
        <v>576</v>
      </c>
      <c r="F84">
        <v>31</v>
      </c>
      <c r="G84" t="s">
        <v>3495</v>
      </c>
      <c r="H84" t="s">
        <v>3496</v>
      </c>
      <c r="I84"/>
      <c r="J84"/>
      <c r="K84"/>
      <c r="L84"/>
      <c r="N84"/>
      <c r="O84"/>
      <c r="P84"/>
      <c r="Q84" s="160"/>
      <c r="R84" s="160"/>
      <c r="S84"/>
      <c r="U84" s="160"/>
      <c r="V84" s="160"/>
      <c r="W84"/>
      <c r="Y84" s="160"/>
      <c r="Z84" s="160"/>
      <c r="AA84"/>
      <c r="AC84" s="160"/>
      <c r="AD84" s="160"/>
      <c r="AE84"/>
      <c r="AG84" s="160"/>
      <c r="AH84" s="160"/>
      <c r="AI84"/>
      <c r="AK84" s="160"/>
      <c r="AL84" s="160"/>
      <c r="AM84"/>
    </row>
    <row r="85" spans="1:39" x14ac:dyDescent="0.25">
      <c r="A85" t="s">
        <v>782</v>
      </c>
      <c r="B85" t="s">
        <v>189</v>
      </c>
      <c r="C85" t="s">
        <v>506</v>
      </c>
      <c r="D85" t="s">
        <v>507</v>
      </c>
      <c r="E85" t="s">
        <v>576</v>
      </c>
      <c r="F85">
        <v>31</v>
      </c>
      <c r="G85" t="s">
        <v>3497</v>
      </c>
      <c r="H85" t="s">
        <v>3498</v>
      </c>
      <c r="I85"/>
      <c r="J85"/>
      <c r="K85"/>
      <c r="L85"/>
      <c r="N85"/>
      <c r="O85"/>
      <c r="P85"/>
      <c r="Q85" s="160"/>
      <c r="R85" s="160"/>
      <c r="S85"/>
      <c r="U85" s="160"/>
      <c r="V85" s="160"/>
      <c r="W85"/>
      <c r="Y85" s="160"/>
      <c r="Z85" s="160"/>
      <c r="AA85"/>
      <c r="AC85" s="160"/>
      <c r="AD85" s="160"/>
      <c r="AE85"/>
      <c r="AG85" s="160"/>
      <c r="AH85" s="160"/>
      <c r="AI85"/>
      <c r="AK85" s="160"/>
      <c r="AL85" s="160"/>
      <c r="AM85"/>
    </row>
    <row r="86" spans="1:39" x14ac:dyDescent="0.25">
      <c r="A86" t="s">
        <v>782</v>
      </c>
      <c r="B86" t="s">
        <v>189</v>
      </c>
      <c r="C86" t="s">
        <v>506</v>
      </c>
      <c r="D86" t="s">
        <v>507</v>
      </c>
      <c r="E86" t="s">
        <v>576</v>
      </c>
      <c r="F86">
        <v>31</v>
      </c>
      <c r="G86" t="s">
        <v>3499</v>
      </c>
      <c r="H86" t="s">
        <v>3437</v>
      </c>
      <c r="I86"/>
      <c r="J86"/>
      <c r="K86"/>
      <c r="L86"/>
      <c r="N86"/>
      <c r="O86"/>
      <c r="P86"/>
      <c r="Q86" s="160"/>
      <c r="R86" s="160"/>
      <c r="S86"/>
      <c r="U86" s="160"/>
      <c r="V86" s="160"/>
      <c r="W86"/>
      <c r="Y86" s="160"/>
      <c r="Z86" s="160"/>
      <c r="AA86"/>
      <c r="AC86" s="160"/>
      <c r="AD86" s="160"/>
      <c r="AE86"/>
      <c r="AG86" s="160"/>
      <c r="AH86" s="160"/>
      <c r="AI86"/>
      <c r="AK86" s="160"/>
      <c r="AL86" s="160"/>
      <c r="AM86"/>
    </row>
    <row r="87" spans="1:39" x14ac:dyDescent="0.25">
      <c r="A87" t="s">
        <v>782</v>
      </c>
      <c r="B87" t="s">
        <v>189</v>
      </c>
      <c r="C87" t="s">
        <v>506</v>
      </c>
      <c r="D87" t="s">
        <v>507</v>
      </c>
      <c r="E87" t="s">
        <v>576</v>
      </c>
      <c r="F87">
        <v>31</v>
      </c>
      <c r="G87" t="s">
        <v>3500</v>
      </c>
      <c r="H87" t="s">
        <v>3439</v>
      </c>
      <c r="I87"/>
      <c r="J87"/>
      <c r="K87"/>
      <c r="L87"/>
      <c r="N87"/>
      <c r="O87"/>
      <c r="P87"/>
      <c r="Q87" s="160"/>
      <c r="R87" s="160"/>
      <c r="S87"/>
      <c r="U87" s="160"/>
      <c r="V87" s="160"/>
      <c r="W87"/>
      <c r="Y87" s="160"/>
      <c r="Z87" s="160"/>
      <c r="AA87"/>
      <c r="AC87" s="160"/>
      <c r="AD87" s="160"/>
      <c r="AE87"/>
      <c r="AG87" s="160"/>
      <c r="AH87" s="160"/>
      <c r="AI87"/>
      <c r="AK87" s="160"/>
      <c r="AL87" s="160"/>
      <c r="AM87"/>
    </row>
    <row r="88" spans="1:39" x14ac:dyDescent="0.25">
      <c r="A88" t="s">
        <v>782</v>
      </c>
      <c r="B88" t="s">
        <v>189</v>
      </c>
      <c r="C88" t="s">
        <v>506</v>
      </c>
      <c r="D88" t="s">
        <v>507</v>
      </c>
      <c r="E88" t="s">
        <v>576</v>
      </c>
      <c r="F88">
        <v>31</v>
      </c>
      <c r="G88" t="s">
        <v>795</v>
      </c>
      <c r="H88" t="s">
        <v>3440</v>
      </c>
      <c r="I88"/>
      <c r="J88"/>
      <c r="K88"/>
      <c r="L88"/>
      <c r="N88"/>
      <c r="O88"/>
      <c r="P88"/>
      <c r="Q88" s="160"/>
      <c r="R88" s="160"/>
      <c r="S88"/>
      <c r="U88" s="160"/>
      <c r="V88" s="160"/>
      <c r="W88"/>
      <c r="Y88" s="160"/>
      <c r="Z88" s="160"/>
      <c r="AA88"/>
      <c r="AC88" s="160"/>
      <c r="AD88" s="160"/>
      <c r="AE88"/>
      <c r="AG88" s="160"/>
      <c r="AH88" s="160"/>
      <c r="AI88"/>
      <c r="AK88" s="160"/>
      <c r="AL88" s="160"/>
      <c r="AM88"/>
    </row>
    <row r="89" spans="1:39" x14ac:dyDescent="0.25">
      <c r="A89" t="s">
        <v>782</v>
      </c>
      <c r="B89" t="s">
        <v>189</v>
      </c>
      <c r="C89" t="s">
        <v>506</v>
      </c>
      <c r="D89" t="s">
        <v>507</v>
      </c>
      <c r="E89" t="s">
        <v>576</v>
      </c>
      <c r="F89">
        <v>31</v>
      </c>
      <c r="G89" t="s">
        <v>796</v>
      </c>
      <c r="H89" t="s">
        <v>3501</v>
      </c>
      <c r="I89"/>
      <c r="J89"/>
      <c r="K89"/>
      <c r="L89"/>
      <c r="N89"/>
      <c r="O89"/>
      <c r="P89"/>
      <c r="Q89" s="160"/>
      <c r="R89" s="160"/>
      <c r="S89"/>
      <c r="U89" s="160"/>
      <c r="V89" s="160"/>
      <c r="W89"/>
      <c r="Y89" s="160"/>
      <c r="Z89" s="160"/>
      <c r="AA89"/>
      <c r="AC89" s="160"/>
      <c r="AD89" s="160"/>
      <c r="AE89"/>
      <c r="AG89" s="160"/>
      <c r="AH89" s="160"/>
      <c r="AI89"/>
      <c r="AK89" s="160"/>
      <c r="AL89" s="160"/>
      <c r="AM89"/>
    </row>
    <row r="90" spans="1:39" x14ac:dyDescent="0.25">
      <c r="A90" t="s">
        <v>782</v>
      </c>
      <c r="B90" t="s">
        <v>189</v>
      </c>
      <c r="C90" t="s">
        <v>506</v>
      </c>
      <c r="D90" t="s">
        <v>507</v>
      </c>
      <c r="E90" t="s">
        <v>576</v>
      </c>
      <c r="F90">
        <v>31</v>
      </c>
      <c r="G90" t="s">
        <v>797</v>
      </c>
      <c r="H90" t="s">
        <v>3442</v>
      </c>
      <c r="I90"/>
      <c r="J90"/>
      <c r="K90"/>
      <c r="L90"/>
      <c r="N90"/>
      <c r="O90"/>
      <c r="P90"/>
      <c r="Q90" s="160"/>
      <c r="R90" s="160"/>
      <c r="S90"/>
      <c r="U90" s="160"/>
      <c r="V90" s="160"/>
      <c r="W90"/>
      <c r="Y90" s="160"/>
      <c r="Z90" s="160"/>
      <c r="AA90"/>
      <c r="AC90" s="160"/>
      <c r="AD90" s="160"/>
      <c r="AE90"/>
      <c r="AG90" s="160"/>
      <c r="AH90" s="160"/>
      <c r="AI90"/>
      <c r="AK90" s="160"/>
      <c r="AL90" s="160"/>
      <c r="AM90"/>
    </row>
    <row r="91" spans="1:39" x14ac:dyDescent="0.25">
      <c r="A91" t="s">
        <v>782</v>
      </c>
      <c r="B91" t="s">
        <v>189</v>
      </c>
      <c r="C91" t="s">
        <v>506</v>
      </c>
      <c r="D91" t="s">
        <v>507</v>
      </c>
      <c r="E91" t="s">
        <v>576</v>
      </c>
      <c r="F91">
        <v>31</v>
      </c>
      <c r="G91" t="s">
        <v>798</v>
      </c>
      <c r="H91" t="s">
        <v>3443</v>
      </c>
      <c r="I91"/>
      <c r="J91"/>
      <c r="K91"/>
      <c r="L91"/>
      <c r="N91"/>
      <c r="O91"/>
      <c r="P91"/>
      <c r="Q91" s="160"/>
      <c r="R91" s="160"/>
      <c r="S91"/>
      <c r="U91" s="160"/>
      <c r="V91" s="160"/>
      <c r="W91"/>
      <c r="Y91" s="160"/>
      <c r="Z91" s="160"/>
      <c r="AA91"/>
      <c r="AC91" s="160"/>
      <c r="AD91" s="160"/>
      <c r="AE91"/>
      <c r="AG91" s="160"/>
      <c r="AH91" s="160"/>
      <c r="AI91"/>
      <c r="AK91" s="160"/>
      <c r="AL91" s="160"/>
      <c r="AM91"/>
    </row>
    <row r="92" spans="1:39" x14ac:dyDescent="0.25">
      <c r="A92" t="s">
        <v>782</v>
      </c>
      <c r="B92" t="s">
        <v>189</v>
      </c>
      <c r="C92" t="s">
        <v>506</v>
      </c>
      <c r="D92" t="s">
        <v>507</v>
      </c>
      <c r="E92" t="s">
        <v>576</v>
      </c>
      <c r="F92">
        <v>31</v>
      </c>
      <c r="G92" t="s">
        <v>799</v>
      </c>
      <c r="H92" t="s">
        <v>3444</v>
      </c>
      <c r="I92"/>
      <c r="J92"/>
      <c r="K92"/>
      <c r="L92"/>
      <c r="N92"/>
      <c r="O92"/>
      <c r="P92"/>
      <c r="Q92" s="160"/>
      <c r="R92" s="160"/>
      <c r="S92"/>
      <c r="U92" s="160"/>
      <c r="V92" s="160"/>
      <c r="W92"/>
      <c r="Y92" s="160"/>
      <c r="Z92" s="160"/>
      <c r="AA92"/>
      <c r="AC92" s="160"/>
      <c r="AD92" s="160"/>
      <c r="AE92"/>
      <c r="AG92" s="160"/>
      <c r="AH92" s="160"/>
      <c r="AI92"/>
      <c r="AK92" s="160"/>
      <c r="AL92" s="160"/>
      <c r="AM92"/>
    </row>
    <row r="93" spans="1:39" x14ac:dyDescent="0.25">
      <c r="A93" t="s">
        <v>782</v>
      </c>
      <c r="B93" t="s">
        <v>189</v>
      </c>
      <c r="C93" t="s">
        <v>506</v>
      </c>
      <c r="D93" t="s">
        <v>507</v>
      </c>
      <c r="E93" t="s">
        <v>576</v>
      </c>
      <c r="F93">
        <v>31</v>
      </c>
      <c r="G93" t="s">
        <v>800</v>
      </c>
      <c r="H93" t="s">
        <v>3445</v>
      </c>
      <c r="I93"/>
      <c r="J93"/>
      <c r="K93"/>
      <c r="L93"/>
      <c r="N93"/>
      <c r="O93"/>
      <c r="P93"/>
      <c r="Q93" s="160"/>
      <c r="R93" s="160"/>
      <c r="S93"/>
      <c r="U93" s="160"/>
      <c r="V93" s="160"/>
      <c r="W93"/>
      <c r="Y93" s="160"/>
      <c r="Z93" s="160"/>
      <c r="AA93"/>
      <c r="AC93" s="160"/>
      <c r="AD93" s="160"/>
      <c r="AE93"/>
      <c r="AG93" s="160"/>
      <c r="AH93" s="160"/>
      <c r="AI93"/>
      <c r="AK93" s="160"/>
      <c r="AL93" s="160"/>
      <c r="AM93"/>
    </row>
    <row r="94" spans="1:39" x14ac:dyDescent="0.25">
      <c r="A94" t="s">
        <v>782</v>
      </c>
      <c r="B94" t="s">
        <v>189</v>
      </c>
      <c r="C94" t="s">
        <v>506</v>
      </c>
      <c r="D94" t="s">
        <v>507</v>
      </c>
      <c r="E94" t="s">
        <v>576</v>
      </c>
      <c r="F94">
        <v>31</v>
      </c>
      <c r="G94" t="s">
        <v>3502</v>
      </c>
      <c r="H94" t="s">
        <v>3503</v>
      </c>
      <c r="I94"/>
      <c r="J94"/>
      <c r="K94"/>
      <c r="L94"/>
      <c r="N94"/>
      <c r="O94"/>
      <c r="P94"/>
      <c r="Q94" s="160"/>
      <c r="R94" s="160"/>
      <c r="S94"/>
      <c r="U94" s="160"/>
      <c r="V94" s="160"/>
      <c r="W94"/>
      <c r="Y94" s="160"/>
      <c r="Z94" s="160"/>
      <c r="AA94"/>
      <c r="AC94" s="160"/>
      <c r="AD94" s="160"/>
      <c r="AE94"/>
      <c r="AG94" s="160"/>
      <c r="AH94" s="160"/>
      <c r="AI94"/>
      <c r="AK94" s="160"/>
      <c r="AL94" s="160"/>
      <c r="AM94"/>
    </row>
    <row r="95" spans="1:39" x14ac:dyDescent="0.25">
      <c r="A95" t="s">
        <v>782</v>
      </c>
      <c r="B95" t="s">
        <v>189</v>
      </c>
      <c r="C95" t="s">
        <v>506</v>
      </c>
      <c r="D95" t="s">
        <v>507</v>
      </c>
      <c r="E95" t="s">
        <v>576</v>
      </c>
      <c r="F95">
        <v>31</v>
      </c>
      <c r="G95" t="s">
        <v>3504</v>
      </c>
      <c r="H95" t="s">
        <v>3505</v>
      </c>
      <c r="I95"/>
      <c r="J95"/>
      <c r="K95"/>
      <c r="L95"/>
      <c r="N95"/>
      <c r="O95"/>
      <c r="P95"/>
      <c r="Q95" s="160"/>
      <c r="R95" s="160"/>
      <c r="S95"/>
      <c r="U95" s="160"/>
      <c r="V95" s="160"/>
      <c r="W95"/>
      <c r="Y95" s="160"/>
      <c r="Z95" s="160"/>
      <c r="AA95"/>
      <c r="AC95" s="160"/>
      <c r="AD95" s="160"/>
      <c r="AE95"/>
      <c r="AG95" s="160"/>
      <c r="AH95" s="160"/>
      <c r="AI95"/>
      <c r="AK95" s="160"/>
      <c r="AL95" s="160"/>
      <c r="AM95"/>
    </row>
    <row r="96" spans="1:39" x14ac:dyDescent="0.25">
      <c r="A96" t="s">
        <v>782</v>
      </c>
      <c r="B96" t="s">
        <v>189</v>
      </c>
      <c r="C96" t="s">
        <v>506</v>
      </c>
      <c r="D96" t="s">
        <v>507</v>
      </c>
      <c r="E96" t="s">
        <v>576</v>
      </c>
      <c r="F96">
        <v>31</v>
      </c>
      <c r="G96" t="s">
        <v>3506</v>
      </c>
      <c r="H96" t="s">
        <v>3507</v>
      </c>
      <c r="I96"/>
      <c r="J96"/>
      <c r="K96"/>
      <c r="L96"/>
      <c r="N96"/>
      <c r="O96"/>
      <c r="P96"/>
      <c r="Q96" s="160"/>
      <c r="R96" s="160"/>
      <c r="S96"/>
      <c r="U96" s="160"/>
      <c r="V96" s="160"/>
      <c r="W96"/>
      <c r="Y96" s="160"/>
      <c r="Z96" s="160"/>
      <c r="AA96"/>
      <c r="AC96" s="160"/>
      <c r="AD96" s="160"/>
      <c r="AE96"/>
      <c r="AG96" s="160"/>
      <c r="AH96" s="160"/>
      <c r="AI96"/>
      <c r="AK96" s="160"/>
      <c r="AL96" s="160"/>
      <c r="AM96"/>
    </row>
    <row r="97" spans="1:39" x14ac:dyDescent="0.25">
      <c r="A97" t="s">
        <v>782</v>
      </c>
      <c r="B97" t="s">
        <v>189</v>
      </c>
      <c r="C97" t="s">
        <v>506</v>
      </c>
      <c r="D97" t="s">
        <v>507</v>
      </c>
      <c r="E97" t="s">
        <v>576</v>
      </c>
      <c r="F97">
        <v>31</v>
      </c>
      <c r="G97" t="s">
        <v>3508</v>
      </c>
      <c r="H97" t="s">
        <v>3509</v>
      </c>
      <c r="I97"/>
      <c r="J97"/>
      <c r="K97"/>
      <c r="L97"/>
      <c r="N97"/>
      <c r="O97"/>
      <c r="P97"/>
      <c r="Q97" s="160"/>
      <c r="R97" s="160"/>
      <c r="S97"/>
      <c r="U97" s="160"/>
      <c r="V97" s="160"/>
      <c r="W97"/>
      <c r="Y97" s="160"/>
      <c r="Z97" s="160"/>
      <c r="AA97"/>
      <c r="AC97" s="160"/>
      <c r="AD97" s="160"/>
      <c r="AE97"/>
      <c r="AG97" s="160"/>
      <c r="AH97" s="160"/>
      <c r="AI97"/>
      <c r="AK97" s="160"/>
      <c r="AL97" s="160"/>
      <c r="AM97"/>
    </row>
    <row r="98" spans="1:39" x14ac:dyDescent="0.25">
      <c r="A98" t="s">
        <v>782</v>
      </c>
      <c r="B98" t="s">
        <v>189</v>
      </c>
      <c r="C98" t="s">
        <v>506</v>
      </c>
      <c r="D98" t="s">
        <v>507</v>
      </c>
      <c r="E98" t="s">
        <v>576</v>
      </c>
      <c r="F98">
        <v>31</v>
      </c>
      <c r="G98" t="s">
        <v>804</v>
      </c>
      <c r="H98" t="s">
        <v>3510</v>
      </c>
      <c r="I98"/>
      <c r="J98"/>
      <c r="K98"/>
      <c r="L98"/>
      <c r="N98"/>
      <c r="O98"/>
      <c r="P98"/>
      <c r="Q98" s="160"/>
      <c r="R98" s="160"/>
      <c r="S98"/>
      <c r="U98" s="160"/>
      <c r="V98" s="160"/>
      <c r="W98"/>
      <c r="Y98" s="160"/>
      <c r="Z98" s="160"/>
      <c r="AA98"/>
      <c r="AC98" s="160"/>
      <c r="AD98" s="160"/>
      <c r="AE98"/>
      <c r="AG98" s="160"/>
      <c r="AH98" s="160"/>
      <c r="AI98"/>
      <c r="AK98" s="160"/>
      <c r="AL98" s="160"/>
      <c r="AM98"/>
    </row>
    <row r="99" spans="1:39" x14ac:dyDescent="0.25">
      <c r="A99" t="s">
        <v>782</v>
      </c>
      <c r="B99" t="s">
        <v>189</v>
      </c>
      <c r="C99" t="s">
        <v>506</v>
      </c>
      <c r="D99" t="s">
        <v>507</v>
      </c>
      <c r="E99" t="s">
        <v>576</v>
      </c>
      <c r="F99">
        <v>31</v>
      </c>
      <c r="G99" t="s">
        <v>3511</v>
      </c>
      <c r="H99" t="s">
        <v>3456</v>
      </c>
      <c r="I99"/>
      <c r="J99"/>
      <c r="K99"/>
      <c r="L99"/>
      <c r="N99"/>
      <c r="O99"/>
      <c r="P99"/>
      <c r="Q99" s="160"/>
      <c r="R99" s="160"/>
      <c r="S99"/>
      <c r="U99" s="160"/>
      <c r="V99" s="160"/>
      <c r="W99"/>
      <c r="Y99" s="160"/>
      <c r="Z99" s="160"/>
      <c r="AA99"/>
      <c r="AC99" s="160"/>
      <c r="AD99" s="160"/>
      <c r="AE99"/>
      <c r="AG99" s="160"/>
      <c r="AH99" s="160"/>
      <c r="AI99"/>
      <c r="AK99" s="160"/>
      <c r="AL99" s="160"/>
      <c r="AM99"/>
    </row>
    <row r="100" spans="1:39" x14ac:dyDescent="0.25">
      <c r="A100" t="s">
        <v>782</v>
      </c>
      <c r="B100" t="s">
        <v>189</v>
      </c>
      <c r="C100" t="s">
        <v>506</v>
      </c>
      <c r="D100" t="s">
        <v>507</v>
      </c>
      <c r="E100" t="s">
        <v>576</v>
      </c>
      <c r="F100">
        <v>31</v>
      </c>
      <c r="G100" t="s">
        <v>801</v>
      </c>
      <c r="H100" t="s">
        <v>3512</v>
      </c>
      <c r="I100"/>
      <c r="J100"/>
      <c r="K100"/>
      <c r="L100"/>
      <c r="N100"/>
      <c r="O100"/>
      <c r="P100"/>
      <c r="Q100" s="160"/>
      <c r="R100" s="160"/>
      <c r="S100"/>
      <c r="U100" s="160"/>
      <c r="V100" s="160"/>
      <c r="W100"/>
      <c r="Y100" s="160"/>
      <c r="Z100" s="160"/>
      <c r="AA100"/>
      <c r="AC100" s="160"/>
      <c r="AD100" s="160"/>
      <c r="AE100"/>
      <c r="AG100" s="160"/>
      <c r="AH100" s="160"/>
      <c r="AI100"/>
      <c r="AK100" s="160"/>
      <c r="AL100" s="160"/>
      <c r="AM100"/>
    </row>
    <row r="101" spans="1:39" x14ac:dyDescent="0.25">
      <c r="A101" t="s">
        <v>782</v>
      </c>
      <c r="B101" t="s">
        <v>189</v>
      </c>
      <c r="C101" t="s">
        <v>506</v>
      </c>
      <c r="D101" t="s">
        <v>507</v>
      </c>
      <c r="E101" t="s">
        <v>576</v>
      </c>
      <c r="F101">
        <v>31</v>
      </c>
      <c r="G101" t="s">
        <v>802</v>
      </c>
      <c r="H101" t="s">
        <v>3458</v>
      </c>
      <c r="I101"/>
      <c r="J101"/>
      <c r="K101"/>
      <c r="L101"/>
      <c r="N101"/>
      <c r="O101"/>
      <c r="P101"/>
      <c r="Q101" s="160"/>
      <c r="R101" s="160"/>
      <c r="S101"/>
      <c r="U101" s="160"/>
      <c r="V101" s="160"/>
      <c r="W101"/>
      <c r="Y101" s="160"/>
      <c r="Z101" s="160"/>
      <c r="AA101"/>
      <c r="AC101" s="160"/>
      <c r="AD101" s="160"/>
      <c r="AE101"/>
      <c r="AG101" s="160"/>
      <c r="AH101" s="160"/>
      <c r="AI101"/>
      <c r="AK101" s="160"/>
      <c r="AL101" s="160"/>
      <c r="AM101"/>
    </row>
    <row r="102" spans="1:39" x14ac:dyDescent="0.25">
      <c r="A102" t="s">
        <v>782</v>
      </c>
      <c r="B102" t="s">
        <v>189</v>
      </c>
      <c r="C102" t="s">
        <v>506</v>
      </c>
      <c r="D102" t="s">
        <v>507</v>
      </c>
      <c r="E102" t="s">
        <v>576</v>
      </c>
      <c r="F102">
        <v>31</v>
      </c>
      <c r="G102" t="s">
        <v>805</v>
      </c>
      <c r="H102" t="s">
        <v>3513</v>
      </c>
      <c r="I102"/>
      <c r="J102"/>
      <c r="K102"/>
      <c r="L102"/>
      <c r="N102"/>
      <c r="O102"/>
      <c r="P102"/>
      <c r="Q102" s="160"/>
      <c r="R102" s="160"/>
      <c r="S102"/>
      <c r="U102" s="160"/>
      <c r="V102" s="160"/>
      <c r="W102"/>
      <c r="Y102" s="160"/>
      <c r="Z102" s="160"/>
      <c r="AA102"/>
      <c r="AC102" s="160"/>
      <c r="AD102" s="160"/>
      <c r="AE102"/>
      <c r="AG102" s="160"/>
      <c r="AH102" s="160"/>
      <c r="AI102"/>
      <c r="AK102" s="160"/>
      <c r="AL102" s="160"/>
      <c r="AM102"/>
    </row>
    <row r="103" spans="1:39" x14ac:dyDescent="0.25">
      <c r="A103" t="s">
        <v>782</v>
      </c>
      <c r="B103" t="s">
        <v>189</v>
      </c>
      <c r="C103" t="s">
        <v>506</v>
      </c>
      <c r="D103" t="s">
        <v>507</v>
      </c>
      <c r="E103" t="s">
        <v>576</v>
      </c>
      <c r="F103">
        <v>31</v>
      </c>
      <c r="G103" t="s">
        <v>3514</v>
      </c>
      <c r="H103" t="s">
        <v>3515</v>
      </c>
      <c r="I103"/>
      <c r="J103"/>
      <c r="K103"/>
      <c r="L103"/>
      <c r="N103"/>
      <c r="O103"/>
      <c r="P103"/>
      <c r="Q103" s="160"/>
      <c r="R103" s="160"/>
      <c r="S103"/>
      <c r="U103" s="160"/>
      <c r="V103" s="160"/>
      <c r="W103"/>
      <c r="Y103" s="160"/>
      <c r="Z103" s="160"/>
      <c r="AA103"/>
      <c r="AC103" s="160"/>
      <c r="AD103" s="160"/>
      <c r="AE103"/>
      <c r="AG103" s="160"/>
      <c r="AH103" s="160"/>
      <c r="AI103"/>
      <c r="AK103" s="160"/>
      <c r="AL103" s="160"/>
      <c r="AM103"/>
    </row>
    <row r="104" spans="1:39" x14ac:dyDescent="0.25">
      <c r="A104" t="s">
        <v>782</v>
      </c>
      <c r="B104" t="s">
        <v>189</v>
      </c>
      <c r="C104" t="s">
        <v>506</v>
      </c>
      <c r="D104" t="s">
        <v>507</v>
      </c>
      <c r="E104" t="s">
        <v>576</v>
      </c>
      <c r="F104">
        <v>31</v>
      </c>
      <c r="G104" t="s">
        <v>803</v>
      </c>
      <c r="H104" t="s">
        <v>3516</v>
      </c>
      <c r="I104"/>
      <c r="J104"/>
      <c r="K104"/>
      <c r="L104"/>
      <c r="N104"/>
      <c r="O104"/>
      <c r="P104"/>
      <c r="Q104" s="160"/>
      <c r="R104" s="160"/>
      <c r="S104"/>
      <c r="U104" s="160"/>
      <c r="V104" s="160"/>
      <c r="W104"/>
      <c r="Y104" s="160"/>
      <c r="Z104" s="160"/>
      <c r="AA104"/>
      <c r="AC104" s="160"/>
      <c r="AD104" s="160"/>
      <c r="AE104"/>
      <c r="AG104" s="160"/>
      <c r="AH104" s="160"/>
      <c r="AI104"/>
      <c r="AK104" s="160"/>
      <c r="AL104" s="160"/>
      <c r="AM104"/>
    </row>
    <row r="105" spans="1:39" x14ac:dyDescent="0.25">
      <c r="A105" t="s">
        <v>782</v>
      </c>
      <c r="B105" t="s">
        <v>189</v>
      </c>
      <c r="C105" t="s">
        <v>506</v>
      </c>
      <c r="D105" t="s">
        <v>507</v>
      </c>
      <c r="E105" t="s">
        <v>576</v>
      </c>
      <c r="F105">
        <v>31</v>
      </c>
      <c r="G105" t="s">
        <v>3517</v>
      </c>
      <c r="H105" t="s">
        <v>3462</v>
      </c>
      <c r="I105"/>
      <c r="J105"/>
      <c r="K105"/>
      <c r="L105"/>
      <c r="N105"/>
      <c r="O105"/>
      <c r="P105"/>
      <c r="Q105" s="160"/>
      <c r="R105" s="160"/>
      <c r="S105"/>
      <c r="U105" s="160"/>
      <c r="V105" s="160"/>
      <c r="W105"/>
      <c r="Y105" s="160"/>
      <c r="Z105" s="160"/>
      <c r="AA105"/>
      <c r="AC105" s="160"/>
      <c r="AD105" s="160"/>
      <c r="AE105"/>
      <c r="AG105" s="160"/>
      <c r="AH105" s="160"/>
      <c r="AI105"/>
      <c r="AK105" s="160"/>
      <c r="AL105" s="160"/>
      <c r="AM105"/>
    </row>
    <row r="106" spans="1:39" x14ac:dyDescent="0.25">
      <c r="A106" t="s">
        <v>782</v>
      </c>
      <c r="B106" t="s">
        <v>189</v>
      </c>
      <c r="C106" t="s">
        <v>506</v>
      </c>
      <c r="D106" t="s">
        <v>507</v>
      </c>
      <c r="E106" t="s">
        <v>576</v>
      </c>
      <c r="F106">
        <v>31</v>
      </c>
      <c r="G106" t="s">
        <v>3518</v>
      </c>
      <c r="H106" t="s">
        <v>3464</v>
      </c>
      <c r="I106"/>
      <c r="J106"/>
      <c r="K106"/>
      <c r="L106"/>
      <c r="N106"/>
      <c r="O106"/>
      <c r="P106"/>
      <c r="Q106" s="160"/>
      <c r="R106" s="160"/>
      <c r="S106"/>
      <c r="U106" s="160"/>
      <c r="V106" s="160"/>
      <c r="W106"/>
      <c r="Y106" s="160"/>
      <c r="Z106" s="160"/>
      <c r="AA106"/>
      <c r="AC106" s="160"/>
      <c r="AD106" s="160"/>
      <c r="AE106"/>
      <c r="AG106" s="160"/>
      <c r="AH106" s="160"/>
      <c r="AI106"/>
      <c r="AK106" s="160"/>
      <c r="AL106" s="160"/>
      <c r="AM106"/>
    </row>
    <row r="107" spans="1:39" x14ac:dyDescent="0.25">
      <c r="A107" t="s">
        <v>782</v>
      </c>
      <c r="B107" t="s">
        <v>189</v>
      </c>
      <c r="C107" t="s">
        <v>506</v>
      </c>
      <c r="D107" t="s">
        <v>121</v>
      </c>
      <c r="E107" t="s">
        <v>576</v>
      </c>
      <c r="F107">
        <v>32</v>
      </c>
      <c r="G107"/>
      <c r="H107" t="s">
        <v>313</v>
      </c>
      <c r="I107"/>
      <c r="J107"/>
      <c r="K107"/>
      <c r="L107"/>
      <c r="N107"/>
      <c r="O107"/>
      <c r="P107"/>
      <c r="Q107" s="160"/>
      <c r="R107" s="160"/>
      <c r="S107"/>
      <c r="U107" s="160"/>
      <c r="V107" s="160"/>
      <c r="W107"/>
      <c r="Y107" s="160"/>
      <c r="Z107" s="160"/>
      <c r="AA107"/>
      <c r="AC107" s="160"/>
      <c r="AD107" s="160"/>
      <c r="AE107"/>
      <c r="AG107" s="160"/>
      <c r="AH107" s="160"/>
      <c r="AI107"/>
      <c r="AK107" s="160"/>
      <c r="AL107" s="160"/>
      <c r="AM107"/>
    </row>
    <row r="108" spans="1:39" x14ac:dyDescent="0.25">
      <c r="A108" t="s">
        <v>786</v>
      </c>
      <c r="B108" t="s">
        <v>189</v>
      </c>
      <c r="C108" t="s">
        <v>506</v>
      </c>
      <c r="D108" t="s">
        <v>507</v>
      </c>
      <c r="E108" t="s">
        <v>576</v>
      </c>
      <c r="F108">
        <v>33</v>
      </c>
      <c r="G108"/>
      <c r="H108" t="s">
        <v>346</v>
      </c>
      <c r="I108"/>
      <c r="J108"/>
      <c r="K108"/>
      <c r="L108"/>
      <c r="N108"/>
      <c r="O108"/>
      <c r="P108"/>
      <c r="Q108" s="160"/>
      <c r="R108" s="160"/>
      <c r="S108"/>
      <c r="U108" s="160"/>
      <c r="V108" s="160"/>
      <c r="W108"/>
      <c r="Y108" s="160"/>
      <c r="Z108" s="160"/>
      <c r="AA108"/>
      <c r="AC108" s="160"/>
      <c r="AD108" s="160"/>
      <c r="AE108"/>
      <c r="AG108" s="160"/>
      <c r="AH108" s="160"/>
      <c r="AI108"/>
      <c r="AK108" s="160"/>
      <c r="AL108" s="160"/>
      <c r="AM108"/>
    </row>
    <row r="109" spans="1:39" x14ac:dyDescent="0.25">
      <c r="A109" t="s">
        <v>786</v>
      </c>
      <c r="B109" t="s">
        <v>189</v>
      </c>
      <c r="C109" t="s">
        <v>506</v>
      </c>
      <c r="D109" t="s">
        <v>507</v>
      </c>
      <c r="E109" t="s">
        <v>576</v>
      </c>
      <c r="F109">
        <v>33</v>
      </c>
      <c r="G109" t="s">
        <v>1681</v>
      </c>
      <c r="H109" t="s">
        <v>3483</v>
      </c>
      <c r="I109"/>
      <c r="J109"/>
      <c r="K109"/>
      <c r="L109"/>
      <c r="N109"/>
      <c r="O109"/>
      <c r="P109"/>
      <c r="Q109" s="160"/>
      <c r="R109" s="160"/>
      <c r="S109"/>
      <c r="U109" s="160"/>
      <c r="V109" s="160"/>
      <c r="W109"/>
      <c r="Y109" s="160"/>
      <c r="Z109" s="160"/>
      <c r="AA109"/>
      <c r="AC109" s="160"/>
      <c r="AD109" s="160"/>
      <c r="AE109"/>
      <c r="AG109" s="160"/>
      <c r="AH109" s="160"/>
      <c r="AI109"/>
      <c r="AK109" s="160"/>
      <c r="AL109" s="160"/>
      <c r="AM109"/>
    </row>
    <row r="110" spans="1:39" x14ac:dyDescent="0.25">
      <c r="A110" t="s">
        <v>786</v>
      </c>
      <c r="B110" t="s">
        <v>189</v>
      </c>
      <c r="C110" t="s">
        <v>506</v>
      </c>
      <c r="D110" t="s">
        <v>507</v>
      </c>
      <c r="E110" t="s">
        <v>576</v>
      </c>
      <c r="F110">
        <v>33</v>
      </c>
      <c r="G110" t="s">
        <v>1682</v>
      </c>
      <c r="H110" t="s">
        <v>3484</v>
      </c>
      <c r="I110"/>
      <c r="J110"/>
      <c r="K110"/>
      <c r="L110"/>
      <c r="N110"/>
      <c r="O110"/>
      <c r="P110"/>
      <c r="Q110" s="160"/>
      <c r="R110" s="160"/>
      <c r="S110"/>
      <c r="U110" s="160"/>
      <c r="V110" s="160"/>
      <c r="W110"/>
      <c r="Y110" s="160"/>
      <c r="Z110" s="160"/>
      <c r="AA110"/>
      <c r="AC110" s="160"/>
      <c r="AD110" s="160"/>
      <c r="AE110"/>
      <c r="AG110" s="160"/>
      <c r="AH110" s="160"/>
      <c r="AI110"/>
      <c r="AK110" s="160"/>
      <c r="AL110" s="160"/>
      <c r="AM110"/>
    </row>
    <row r="111" spans="1:39" x14ac:dyDescent="0.25">
      <c r="A111" t="s">
        <v>786</v>
      </c>
      <c r="B111" t="s">
        <v>189</v>
      </c>
      <c r="C111" t="s">
        <v>506</v>
      </c>
      <c r="D111" t="s">
        <v>507</v>
      </c>
      <c r="E111" t="s">
        <v>576</v>
      </c>
      <c r="F111">
        <v>33</v>
      </c>
      <c r="G111" t="s">
        <v>1684</v>
      </c>
      <c r="H111" t="s">
        <v>3485</v>
      </c>
      <c r="I111"/>
      <c r="J111"/>
      <c r="K111"/>
      <c r="L111"/>
      <c r="N111"/>
      <c r="O111"/>
      <c r="P111"/>
      <c r="Q111" s="160"/>
      <c r="R111" s="160"/>
      <c r="S111"/>
      <c r="U111" s="160"/>
      <c r="V111" s="160"/>
      <c r="W111"/>
      <c r="Y111" s="160"/>
      <c r="Z111" s="160"/>
      <c r="AA111"/>
      <c r="AC111" s="160"/>
      <c r="AD111" s="160"/>
      <c r="AE111"/>
      <c r="AG111" s="160"/>
      <c r="AH111" s="160"/>
      <c r="AI111"/>
      <c r="AK111" s="160"/>
      <c r="AL111" s="160"/>
      <c r="AM111"/>
    </row>
    <row r="112" spans="1:39" x14ac:dyDescent="0.25">
      <c r="A112" t="s">
        <v>786</v>
      </c>
      <c r="B112" t="s">
        <v>189</v>
      </c>
      <c r="C112" t="s">
        <v>506</v>
      </c>
      <c r="D112" t="s">
        <v>507</v>
      </c>
      <c r="E112" t="s">
        <v>576</v>
      </c>
      <c r="F112">
        <v>33</v>
      </c>
      <c r="G112" t="s">
        <v>2300</v>
      </c>
      <c r="H112" t="s">
        <v>3486</v>
      </c>
      <c r="I112"/>
      <c r="J112"/>
      <c r="K112"/>
      <c r="L112"/>
      <c r="N112"/>
      <c r="O112"/>
      <c r="P112"/>
      <c r="Q112" s="160"/>
      <c r="R112" s="160"/>
      <c r="S112"/>
      <c r="U112" s="160"/>
      <c r="V112" s="160"/>
      <c r="W112"/>
      <c r="Y112" s="160"/>
      <c r="Z112" s="160"/>
      <c r="AA112"/>
      <c r="AC112" s="160"/>
      <c r="AD112" s="160"/>
      <c r="AE112"/>
      <c r="AG112" s="160"/>
      <c r="AH112" s="160"/>
      <c r="AI112"/>
      <c r="AK112" s="160"/>
      <c r="AL112" s="160"/>
      <c r="AM112"/>
    </row>
    <row r="113" spans="1:39" x14ac:dyDescent="0.25">
      <c r="A113" t="s">
        <v>786</v>
      </c>
      <c r="B113" t="s">
        <v>189</v>
      </c>
      <c r="C113" t="s">
        <v>506</v>
      </c>
      <c r="D113" t="s">
        <v>507</v>
      </c>
      <c r="E113" t="s">
        <v>576</v>
      </c>
      <c r="F113">
        <v>33</v>
      </c>
      <c r="G113" t="s">
        <v>2302</v>
      </c>
      <c r="H113" t="s">
        <v>2905</v>
      </c>
      <c r="I113"/>
      <c r="J113"/>
      <c r="K113"/>
      <c r="L113"/>
      <c r="N113"/>
      <c r="O113"/>
      <c r="P113"/>
      <c r="Q113" s="160"/>
      <c r="R113" s="160"/>
      <c r="S113"/>
      <c r="U113" s="160"/>
      <c r="V113" s="160"/>
      <c r="W113"/>
      <c r="Y113" s="160"/>
      <c r="Z113" s="160"/>
      <c r="AA113"/>
      <c r="AC113" s="160"/>
      <c r="AD113" s="160"/>
      <c r="AE113"/>
      <c r="AG113" s="160"/>
      <c r="AH113" s="160"/>
      <c r="AI113"/>
      <c r="AK113" s="160"/>
      <c r="AL113" s="160"/>
      <c r="AM113"/>
    </row>
    <row r="114" spans="1:39" x14ac:dyDescent="0.25">
      <c r="A114" t="s">
        <v>786</v>
      </c>
      <c r="B114" t="s">
        <v>189</v>
      </c>
      <c r="C114" t="s">
        <v>506</v>
      </c>
      <c r="D114" t="s">
        <v>507</v>
      </c>
      <c r="E114" t="s">
        <v>576</v>
      </c>
      <c r="F114">
        <v>33</v>
      </c>
      <c r="G114" t="s">
        <v>3519</v>
      </c>
      <c r="H114" t="s">
        <v>3487</v>
      </c>
      <c r="I114"/>
      <c r="J114"/>
      <c r="K114"/>
      <c r="L114"/>
      <c r="N114"/>
      <c r="O114"/>
      <c r="P114"/>
      <c r="Q114" s="160"/>
      <c r="R114" s="160"/>
      <c r="S114"/>
      <c r="U114" s="160"/>
      <c r="V114" s="160"/>
      <c r="W114"/>
      <c r="Y114" s="160"/>
      <c r="Z114" s="160"/>
      <c r="AA114"/>
      <c r="AC114" s="160"/>
      <c r="AD114" s="160"/>
      <c r="AE114"/>
      <c r="AG114" s="160"/>
      <c r="AH114" s="160"/>
      <c r="AI114"/>
      <c r="AK114" s="160"/>
      <c r="AL114" s="160"/>
      <c r="AM114"/>
    </row>
    <row r="115" spans="1:39" x14ac:dyDescent="0.25">
      <c r="A115" t="s">
        <v>786</v>
      </c>
      <c r="B115" t="s">
        <v>189</v>
      </c>
      <c r="C115" t="s">
        <v>506</v>
      </c>
      <c r="D115" t="s">
        <v>507</v>
      </c>
      <c r="E115" t="s">
        <v>576</v>
      </c>
      <c r="F115">
        <v>33</v>
      </c>
      <c r="G115" t="s">
        <v>3520</v>
      </c>
      <c r="H115" t="s">
        <v>3488</v>
      </c>
      <c r="I115"/>
      <c r="J115"/>
      <c r="K115"/>
      <c r="L115"/>
      <c r="N115"/>
      <c r="O115"/>
      <c r="P115"/>
      <c r="Q115" s="160"/>
      <c r="R115" s="160"/>
      <c r="S115"/>
      <c r="U115" s="160"/>
      <c r="V115" s="160"/>
      <c r="W115"/>
      <c r="Y115" s="160"/>
      <c r="Z115" s="160"/>
      <c r="AA115"/>
      <c r="AC115" s="160"/>
      <c r="AD115" s="160"/>
      <c r="AE115"/>
      <c r="AG115" s="160"/>
      <c r="AH115" s="160"/>
      <c r="AI115"/>
      <c r="AK115" s="160"/>
      <c r="AL115" s="160"/>
      <c r="AM115"/>
    </row>
    <row r="116" spans="1:39" x14ac:dyDescent="0.25">
      <c r="A116" t="s">
        <v>786</v>
      </c>
      <c r="B116" t="s">
        <v>189</v>
      </c>
      <c r="C116" t="s">
        <v>506</v>
      </c>
      <c r="D116" t="s">
        <v>507</v>
      </c>
      <c r="E116" t="s">
        <v>576</v>
      </c>
      <c r="F116">
        <v>33</v>
      </c>
      <c r="G116" t="s">
        <v>3521</v>
      </c>
      <c r="H116" t="s">
        <v>3490</v>
      </c>
      <c r="I116"/>
      <c r="J116"/>
      <c r="K116"/>
      <c r="L116"/>
      <c r="N116"/>
      <c r="O116"/>
      <c r="P116"/>
      <c r="Q116" s="160"/>
      <c r="R116" s="160"/>
      <c r="S116"/>
      <c r="U116" s="160"/>
      <c r="V116" s="160"/>
      <c r="W116"/>
      <c r="Y116" s="160"/>
      <c r="Z116" s="160"/>
      <c r="AA116"/>
      <c r="AC116" s="160"/>
      <c r="AD116" s="160"/>
      <c r="AE116"/>
      <c r="AG116" s="160"/>
      <c r="AH116" s="160"/>
      <c r="AI116"/>
      <c r="AK116" s="160"/>
      <c r="AL116" s="160"/>
      <c r="AM116"/>
    </row>
    <row r="117" spans="1:39" x14ac:dyDescent="0.25">
      <c r="A117" t="s">
        <v>786</v>
      </c>
      <c r="B117" t="s">
        <v>189</v>
      </c>
      <c r="C117" t="s">
        <v>506</v>
      </c>
      <c r="D117" t="s">
        <v>507</v>
      </c>
      <c r="E117" t="s">
        <v>576</v>
      </c>
      <c r="F117">
        <v>33</v>
      </c>
      <c r="G117" t="s">
        <v>3522</v>
      </c>
      <c r="H117" t="s">
        <v>3523</v>
      </c>
      <c r="I117"/>
      <c r="J117"/>
      <c r="K117"/>
      <c r="L117"/>
      <c r="N117"/>
      <c r="O117"/>
      <c r="P117"/>
      <c r="Q117" s="160"/>
      <c r="R117" s="160"/>
      <c r="S117"/>
      <c r="U117" s="160"/>
      <c r="V117" s="160"/>
      <c r="W117"/>
      <c r="Y117" s="160"/>
      <c r="Z117" s="160"/>
      <c r="AA117"/>
      <c r="AC117" s="160"/>
      <c r="AD117" s="160"/>
      <c r="AE117"/>
      <c r="AG117" s="160"/>
      <c r="AH117" s="160"/>
      <c r="AI117"/>
      <c r="AK117" s="160"/>
      <c r="AL117" s="160"/>
      <c r="AM117"/>
    </row>
    <row r="118" spans="1:39" x14ac:dyDescent="0.25">
      <c r="A118" t="s">
        <v>786</v>
      </c>
      <c r="B118" t="s">
        <v>189</v>
      </c>
      <c r="C118" t="s">
        <v>506</v>
      </c>
      <c r="D118" t="s">
        <v>507</v>
      </c>
      <c r="E118" t="s">
        <v>576</v>
      </c>
      <c r="F118">
        <v>33</v>
      </c>
      <c r="G118" t="s">
        <v>806</v>
      </c>
      <c r="H118" t="s">
        <v>3493</v>
      </c>
      <c r="I118"/>
      <c r="J118"/>
      <c r="K118"/>
      <c r="L118"/>
      <c r="N118"/>
      <c r="O118"/>
      <c r="P118"/>
      <c r="Q118" s="160"/>
      <c r="R118" s="160"/>
      <c r="S118"/>
      <c r="U118" s="160"/>
      <c r="V118" s="160"/>
      <c r="W118"/>
      <c r="Y118" s="160"/>
      <c r="Z118" s="160"/>
      <c r="AA118"/>
      <c r="AC118" s="160"/>
      <c r="AD118" s="160"/>
      <c r="AE118"/>
      <c r="AG118" s="160"/>
      <c r="AH118" s="160"/>
      <c r="AI118"/>
      <c r="AK118" s="160"/>
      <c r="AL118" s="160"/>
      <c r="AM118"/>
    </row>
    <row r="119" spans="1:39" x14ac:dyDescent="0.25">
      <c r="A119" t="s">
        <v>786</v>
      </c>
      <c r="B119" t="s">
        <v>189</v>
      </c>
      <c r="C119" t="s">
        <v>506</v>
      </c>
      <c r="D119" t="s">
        <v>507</v>
      </c>
      <c r="E119" t="s">
        <v>576</v>
      </c>
      <c r="F119">
        <v>33</v>
      </c>
      <c r="G119" t="s">
        <v>3524</v>
      </c>
      <c r="H119" t="s">
        <v>3432</v>
      </c>
      <c r="I119"/>
      <c r="J119"/>
      <c r="K119"/>
      <c r="L119"/>
      <c r="N119"/>
      <c r="O119"/>
      <c r="P119"/>
      <c r="Q119" s="160"/>
      <c r="R119" s="160"/>
      <c r="S119"/>
      <c r="U119" s="160"/>
      <c r="V119" s="160"/>
      <c r="W119"/>
      <c r="Y119" s="160"/>
      <c r="Z119" s="160"/>
      <c r="AA119"/>
      <c r="AC119" s="160"/>
      <c r="AD119" s="160"/>
      <c r="AE119"/>
      <c r="AG119" s="160"/>
      <c r="AH119" s="160"/>
      <c r="AI119"/>
      <c r="AK119" s="160"/>
      <c r="AL119" s="160"/>
      <c r="AM119"/>
    </row>
    <row r="120" spans="1:39" x14ac:dyDescent="0.25">
      <c r="A120" t="s">
        <v>786</v>
      </c>
      <c r="B120" t="s">
        <v>189</v>
      </c>
      <c r="C120" t="s">
        <v>506</v>
      </c>
      <c r="D120" t="s">
        <v>507</v>
      </c>
      <c r="E120" t="s">
        <v>576</v>
      </c>
      <c r="F120">
        <v>33</v>
      </c>
      <c r="G120" t="s">
        <v>3525</v>
      </c>
      <c r="H120" t="s">
        <v>3496</v>
      </c>
      <c r="I120"/>
      <c r="J120"/>
      <c r="K120"/>
      <c r="L120"/>
      <c r="N120"/>
      <c r="O120"/>
      <c r="P120"/>
      <c r="Q120" s="160"/>
      <c r="R120" s="160"/>
      <c r="S120"/>
      <c r="U120" s="160"/>
      <c r="V120" s="160"/>
      <c r="W120"/>
      <c r="Y120" s="160"/>
      <c r="Z120" s="160"/>
      <c r="AA120"/>
      <c r="AC120" s="160"/>
      <c r="AD120" s="160"/>
      <c r="AE120"/>
      <c r="AG120" s="160"/>
      <c r="AH120" s="160"/>
      <c r="AI120"/>
      <c r="AK120" s="160"/>
      <c r="AL120" s="160"/>
      <c r="AM120"/>
    </row>
    <row r="121" spans="1:39" ht="15.75" thickBot="1" x14ac:dyDescent="0.3">
      <c r="A121" t="s">
        <v>786</v>
      </c>
      <c r="B121" t="s">
        <v>189</v>
      </c>
      <c r="C121" t="s">
        <v>506</v>
      </c>
      <c r="D121" t="s">
        <v>807</v>
      </c>
      <c r="E121" t="s">
        <v>576</v>
      </c>
      <c r="F121">
        <v>34</v>
      </c>
      <c r="G121"/>
      <c r="H121" t="s">
        <v>313</v>
      </c>
      <c r="I121"/>
      <c r="J121"/>
      <c r="K121"/>
      <c r="L121"/>
      <c r="N121"/>
      <c r="O121"/>
      <c r="P121"/>
      <c r="Q121" s="160"/>
      <c r="R121" s="160"/>
      <c r="S121"/>
      <c r="U121" s="160"/>
      <c r="V121" s="160"/>
      <c r="W121"/>
      <c r="Y121" s="160"/>
      <c r="Z121" s="160"/>
      <c r="AA121"/>
      <c r="AC121" s="160"/>
      <c r="AD121" s="160"/>
      <c r="AE121"/>
      <c r="AG121" s="160"/>
      <c r="AH121" s="160"/>
      <c r="AI121"/>
      <c r="AK121" s="160"/>
      <c r="AL121" s="160"/>
      <c r="AM121"/>
    </row>
    <row r="122" spans="1:39" ht="16.5" thickTop="1" thickBot="1" x14ac:dyDescent="0.3">
      <c r="A122" t="s">
        <v>808</v>
      </c>
      <c r="B122" t="s">
        <v>363</v>
      </c>
      <c r="C122" t="s">
        <v>506</v>
      </c>
      <c r="D122" t="s">
        <v>641</v>
      </c>
      <c r="E122" t="s">
        <v>576</v>
      </c>
      <c r="F122">
        <v>35</v>
      </c>
      <c r="G122"/>
      <c r="H122" t="s">
        <v>313</v>
      </c>
      <c r="I122"/>
      <c r="J122"/>
      <c r="K122"/>
      <c r="L122"/>
      <c r="N122"/>
      <c r="O122"/>
      <c r="P122"/>
      <c r="Q122" s="160"/>
      <c r="R122" s="160"/>
      <c r="S122"/>
      <c r="U122" s="160"/>
      <c r="V122" s="160"/>
      <c r="W122"/>
      <c r="Y122" s="160"/>
      <c r="Z122" s="160"/>
      <c r="AA122"/>
      <c r="AC122" s="160"/>
      <c r="AD122" s="160"/>
      <c r="AE122"/>
      <c r="AG122" s="160"/>
      <c r="AH122" s="160"/>
      <c r="AI122"/>
      <c r="AK122" s="160"/>
      <c r="AL122" s="160"/>
      <c r="AM122"/>
    </row>
    <row r="123" spans="1:39" ht="15.75" thickTop="1" x14ac:dyDescent="0.25">
      <c r="A123" t="s">
        <v>782</v>
      </c>
      <c r="B123" t="s">
        <v>254</v>
      </c>
      <c r="C123" t="s">
        <v>506</v>
      </c>
      <c r="D123" t="s">
        <v>298</v>
      </c>
      <c r="E123" t="s">
        <v>576</v>
      </c>
      <c r="F123">
        <v>36</v>
      </c>
      <c r="G123"/>
      <c r="H123" t="s">
        <v>341</v>
      </c>
      <c r="I123"/>
      <c r="J123"/>
      <c r="K123"/>
      <c r="L123"/>
      <c r="N123"/>
      <c r="O123"/>
      <c r="P123"/>
      <c r="Q123" s="160"/>
      <c r="R123" s="160"/>
      <c r="S123"/>
      <c r="U123" s="160"/>
      <c r="V123" s="160"/>
      <c r="W123"/>
      <c r="Y123" s="160"/>
      <c r="Z123" s="160"/>
      <c r="AA123"/>
      <c r="AC123" s="160"/>
      <c r="AD123" s="160"/>
      <c r="AE123"/>
      <c r="AG123" s="160"/>
      <c r="AH123" s="160"/>
      <c r="AI123"/>
      <c r="AK123" s="160"/>
      <c r="AL123" s="160"/>
      <c r="AM123"/>
    </row>
    <row r="124" spans="1:39" x14ac:dyDescent="0.25">
      <c r="A124" t="s">
        <v>782</v>
      </c>
      <c r="B124" t="s">
        <v>254</v>
      </c>
      <c r="C124" t="s">
        <v>506</v>
      </c>
      <c r="D124" t="s">
        <v>298</v>
      </c>
      <c r="E124" t="s">
        <v>576</v>
      </c>
      <c r="F124">
        <v>36</v>
      </c>
      <c r="G124" t="s">
        <v>1703</v>
      </c>
      <c r="H124" t="s">
        <v>2442</v>
      </c>
      <c r="I124"/>
      <c r="J124"/>
      <c r="K124"/>
      <c r="L124"/>
      <c r="N124"/>
      <c r="O124"/>
      <c r="P124"/>
      <c r="Q124" s="160"/>
      <c r="R124" s="160"/>
      <c r="S124"/>
      <c r="U124" s="160"/>
      <c r="V124" s="160"/>
      <c r="W124"/>
      <c r="Y124" s="160"/>
      <c r="Z124" s="160"/>
      <c r="AA124"/>
      <c r="AC124" s="160"/>
      <c r="AD124" s="160"/>
      <c r="AE124"/>
      <c r="AG124" s="160"/>
      <c r="AH124" s="160"/>
      <c r="AI124"/>
      <c r="AK124" s="160"/>
      <c r="AL124" s="160"/>
      <c r="AM124"/>
    </row>
    <row r="125" spans="1:39" x14ac:dyDescent="0.25">
      <c r="A125" t="s">
        <v>782</v>
      </c>
      <c r="B125" t="s">
        <v>254</v>
      </c>
      <c r="C125" t="s">
        <v>506</v>
      </c>
      <c r="D125" t="s">
        <v>298</v>
      </c>
      <c r="E125" t="s">
        <v>576</v>
      </c>
      <c r="F125">
        <v>37</v>
      </c>
      <c r="G125"/>
      <c r="H125" t="s">
        <v>85</v>
      </c>
      <c r="I125"/>
      <c r="J125"/>
      <c r="K125"/>
      <c r="L125"/>
      <c r="N125"/>
      <c r="O125"/>
      <c r="P125"/>
      <c r="Q125" s="160"/>
      <c r="R125" s="160"/>
      <c r="S125"/>
      <c r="U125" s="160"/>
      <c r="V125" s="160"/>
      <c r="W125"/>
      <c r="Y125" s="160"/>
      <c r="Z125" s="160"/>
      <c r="AA125"/>
      <c r="AC125" s="160"/>
      <c r="AD125" s="160"/>
      <c r="AE125"/>
      <c r="AG125" s="160"/>
      <c r="AH125" s="160"/>
      <c r="AI125"/>
      <c r="AK125" s="160"/>
      <c r="AL125" s="160"/>
      <c r="AM125"/>
    </row>
    <row r="126" spans="1:39" x14ac:dyDescent="0.25">
      <c r="A126" t="s">
        <v>782</v>
      </c>
      <c r="B126" t="s">
        <v>254</v>
      </c>
      <c r="C126" t="s">
        <v>506</v>
      </c>
      <c r="D126" t="s">
        <v>298</v>
      </c>
      <c r="E126" t="s">
        <v>576</v>
      </c>
      <c r="F126">
        <v>37</v>
      </c>
      <c r="G126" t="s">
        <v>1712</v>
      </c>
      <c r="H126" t="s">
        <v>2824</v>
      </c>
      <c r="I126"/>
      <c r="J126"/>
      <c r="K126"/>
      <c r="L126"/>
      <c r="N126"/>
      <c r="O126"/>
      <c r="P126"/>
      <c r="Q126" s="160"/>
      <c r="R126" s="160"/>
      <c r="S126"/>
      <c r="U126" s="160"/>
      <c r="V126" s="160"/>
      <c r="W126"/>
      <c r="Y126" s="160"/>
      <c r="Z126" s="160"/>
      <c r="AA126"/>
      <c r="AC126" s="160"/>
      <c r="AD126" s="160"/>
      <c r="AE126"/>
      <c r="AG126" s="160"/>
      <c r="AH126" s="160"/>
      <c r="AI126"/>
      <c r="AK126" s="160"/>
      <c r="AL126" s="160"/>
      <c r="AM126"/>
    </row>
    <row r="127" spans="1:39" x14ac:dyDescent="0.25">
      <c r="A127" t="s">
        <v>782</v>
      </c>
      <c r="B127" t="s">
        <v>254</v>
      </c>
      <c r="C127" t="s">
        <v>506</v>
      </c>
      <c r="D127" t="s">
        <v>298</v>
      </c>
      <c r="E127" t="s">
        <v>576</v>
      </c>
      <c r="F127">
        <v>37</v>
      </c>
      <c r="G127" t="s">
        <v>1713</v>
      </c>
      <c r="H127" t="s">
        <v>2307</v>
      </c>
      <c r="I127"/>
      <c r="J127"/>
      <c r="K127"/>
      <c r="L127"/>
      <c r="N127"/>
      <c r="O127"/>
      <c r="P127"/>
      <c r="Q127" s="160"/>
      <c r="R127" s="160"/>
      <c r="S127"/>
      <c r="U127" s="160"/>
      <c r="V127" s="160"/>
      <c r="W127"/>
      <c r="Y127" s="160"/>
      <c r="Z127" s="160"/>
      <c r="AA127"/>
      <c r="AC127" s="160"/>
      <c r="AD127" s="160"/>
      <c r="AE127"/>
      <c r="AG127" s="160"/>
      <c r="AH127" s="160"/>
      <c r="AI127"/>
      <c r="AK127" s="160"/>
      <c r="AL127" s="160"/>
      <c r="AM127"/>
    </row>
    <row r="128" spans="1:39" x14ac:dyDescent="0.25">
      <c r="A128" t="s">
        <v>782</v>
      </c>
      <c r="B128" t="s">
        <v>254</v>
      </c>
      <c r="C128" t="s">
        <v>506</v>
      </c>
      <c r="D128" t="s">
        <v>298</v>
      </c>
      <c r="E128" t="s">
        <v>576</v>
      </c>
      <c r="F128">
        <v>37</v>
      </c>
      <c r="G128" t="s">
        <v>3526</v>
      </c>
      <c r="H128" t="s">
        <v>3527</v>
      </c>
      <c r="I128"/>
      <c r="J128"/>
      <c r="K128"/>
      <c r="L128"/>
      <c r="N128"/>
      <c r="O128"/>
      <c r="P128"/>
      <c r="Q128" s="160"/>
      <c r="R128" s="160"/>
      <c r="S128"/>
      <c r="U128" s="160"/>
      <c r="V128" s="160"/>
      <c r="W128"/>
      <c r="Y128" s="160"/>
      <c r="Z128" s="160"/>
      <c r="AA128"/>
      <c r="AC128" s="160"/>
      <c r="AD128" s="160"/>
      <c r="AE128"/>
      <c r="AG128" s="160"/>
      <c r="AH128" s="160"/>
      <c r="AI128"/>
      <c r="AK128" s="160"/>
      <c r="AL128" s="160"/>
      <c r="AM128"/>
    </row>
    <row r="129" spans="1:39" x14ac:dyDescent="0.25">
      <c r="A129" t="s">
        <v>786</v>
      </c>
      <c r="B129" t="s">
        <v>254</v>
      </c>
      <c r="C129" t="s">
        <v>506</v>
      </c>
      <c r="D129" t="s">
        <v>298</v>
      </c>
      <c r="E129" t="s">
        <v>576</v>
      </c>
      <c r="F129">
        <v>38</v>
      </c>
      <c r="G129"/>
      <c r="H129" t="s">
        <v>809</v>
      </c>
      <c r="I129"/>
      <c r="J129"/>
      <c r="K129"/>
      <c r="L129"/>
      <c r="N129"/>
      <c r="O129"/>
      <c r="P129"/>
      <c r="Q129" s="160"/>
      <c r="R129" s="160"/>
      <c r="S129"/>
      <c r="U129" s="160"/>
      <c r="V129" s="160"/>
      <c r="W129"/>
      <c r="Y129" s="160"/>
      <c r="Z129" s="160"/>
      <c r="AA129"/>
      <c r="AC129" s="160"/>
      <c r="AD129" s="160"/>
      <c r="AE129"/>
      <c r="AG129" s="160"/>
      <c r="AH129" s="160"/>
      <c r="AI129"/>
      <c r="AK129" s="160"/>
      <c r="AL129" s="160"/>
      <c r="AM129"/>
    </row>
    <row r="130" spans="1:39" x14ac:dyDescent="0.25">
      <c r="A130" t="s">
        <v>786</v>
      </c>
      <c r="B130" t="s">
        <v>254</v>
      </c>
      <c r="C130" t="s">
        <v>506</v>
      </c>
      <c r="D130" t="s">
        <v>298</v>
      </c>
      <c r="E130" t="s">
        <v>576</v>
      </c>
      <c r="F130">
        <v>39</v>
      </c>
      <c r="G130"/>
      <c r="H130" t="s">
        <v>3528</v>
      </c>
      <c r="I130"/>
      <c r="J130"/>
      <c r="K130"/>
      <c r="L130"/>
      <c r="N130"/>
      <c r="O130"/>
      <c r="P130"/>
      <c r="Q130" s="160"/>
      <c r="R130" s="160"/>
      <c r="S130"/>
      <c r="U130" s="160"/>
      <c r="V130" s="160"/>
      <c r="W130"/>
      <c r="Y130" s="160"/>
      <c r="Z130" s="160"/>
      <c r="AA130"/>
      <c r="AC130" s="160"/>
      <c r="AD130" s="160"/>
      <c r="AE130"/>
      <c r="AG130" s="160"/>
      <c r="AH130" s="160"/>
      <c r="AI130"/>
      <c r="AK130" s="160"/>
      <c r="AL130" s="160"/>
      <c r="AM130"/>
    </row>
    <row r="131" spans="1:39" x14ac:dyDescent="0.25">
      <c r="A131" t="s">
        <v>786</v>
      </c>
      <c r="B131" t="s">
        <v>254</v>
      </c>
      <c r="C131" t="s">
        <v>506</v>
      </c>
      <c r="D131" t="s">
        <v>495</v>
      </c>
      <c r="E131" t="s">
        <v>576</v>
      </c>
      <c r="F131">
        <v>40</v>
      </c>
      <c r="G131"/>
      <c r="H131" t="s">
        <v>649</v>
      </c>
      <c r="I131"/>
      <c r="J131"/>
      <c r="K131"/>
      <c r="L131"/>
      <c r="N131"/>
      <c r="O131"/>
      <c r="P131"/>
      <c r="Q131" s="160"/>
      <c r="R131" s="160"/>
      <c r="S131"/>
      <c r="U131" s="160"/>
      <c r="V131" s="160"/>
      <c r="W131"/>
      <c r="Y131" s="160"/>
      <c r="Z131" s="160"/>
      <c r="AA131"/>
      <c r="AC131" s="160"/>
      <c r="AD131" s="160"/>
      <c r="AE131"/>
      <c r="AG131" s="160"/>
      <c r="AH131" s="160"/>
      <c r="AI131"/>
      <c r="AK131" s="160"/>
      <c r="AL131" s="160"/>
      <c r="AM131"/>
    </row>
    <row r="132" spans="1:39" x14ac:dyDescent="0.25">
      <c r="I132">
        <f>COUNTA(I10:I131)</f>
        <v>0</v>
      </c>
      <c r="J132">
        <f t="shared" ref="J132:K132" si="7">COUNTA(J10:J131)</f>
        <v>0</v>
      </c>
      <c r="K132">
        <f t="shared" si="7"/>
        <v>0</v>
      </c>
    </row>
    <row r="133" spans="1:39" ht="34.5" customHeight="1" x14ac:dyDescent="0.25">
      <c r="A133" s="161" t="s">
        <v>4149</v>
      </c>
      <c r="B133" s="160"/>
      <c r="C133" s="160"/>
      <c r="D133" s="160"/>
      <c r="E133" s="160"/>
    </row>
    <row r="134" spans="1:39" ht="30" x14ac:dyDescent="0.25">
      <c r="A134" s="52" t="s">
        <v>3</v>
      </c>
      <c r="B134" s="52" t="s">
        <v>4112</v>
      </c>
      <c r="C134" s="52" t="s">
        <v>4113</v>
      </c>
      <c r="D134" s="52" t="s">
        <v>4114</v>
      </c>
      <c r="E134" s="52" t="s">
        <v>4115</v>
      </c>
    </row>
    <row r="135" spans="1:39" x14ac:dyDescent="0.25">
      <c r="A135" s="54" t="s">
        <v>0</v>
      </c>
      <c r="B135" s="53">
        <f>COUNTIFS($B$10:$B$131,$A135,I$10:I$131,"&lt;&gt;")</f>
        <v>0</v>
      </c>
      <c r="C135" s="53">
        <f t="shared" ref="C135:D135" si="8">COUNTIFS($B$10:$B$131,$A135,J$10:J$131,"&lt;&gt;")</f>
        <v>0</v>
      </c>
      <c r="D135" s="53">
        <f t="shared" si="8"/>
        <v>0</v>
      </c>
      <c r="E135" s="57" t="str">
        <f>IFERROR(B135/(B135+C135),"")</f>
        <v/>
      </c>
    </row>
    <row r="136" spans="1:39" x14ac:dyDescent="0.25">
      <c r="A136" s="54" t="s">
        <v>24</v>
      </c>
      <c r="B136" s="53">
        <f t="shared" ref="B136:B141" si="9">COUNTIFS($B$10:$B$131,$A136,I$10:I$131,"&lt;&gt;")</f>
        <v>0</v>
      </c>
      <c r="C136" s="53">
        <f t="shared" ref="C136:C141" si="10">COUNTIFS($B$10:$B$131,$A136,J$10:J$131,"&lt;&gt;")</f>
        <v>0</v>
      </c>
      <c r="D136" s="53">
        <f t="shared" ref="D136:D141" si="11">COUNTIFS($B$10:$B$131,$A136,K$10:K$131,"&lt;&gt;")</f>
        <v>0</v>
      </c>
      <c r="E136" s="57" t="str">
        <f t="shared" ref="E136:E142" si="12">IFERROR(B136/(B136+C136),"")</f>
        <v/>
      </c>
    </row>
    <row r="137" spans="1:39" x14ac:dyDescent="0.25">
      <c r="A137" s="54" t="s">
        <v>125</v>
      </c>
      <c r="B137" s="53">
        <f t="shared" si="9"/>
        <v>0</v>
      </c>
      <c r="C137" s="53">
        <f t="shared" si="10"/>
        <v>0</v>
      </c>
      <c r="D137" s="53">
        <f t="shared" si="11"/>
        <v>0</v>
      </c>
      <c r="E137" s="57" t="str">
        <f t="shared" si="12"/>
        <v/>
      </c>
    </row>
    <row r="138" spans="1:39" ht="30" x14ac:dyDescent="0.25">
      <c r="A138" s="54" t="s">
        <v>167</v>
      </c>
      <c r="B138" s="53">
        <f t="shared" si="9"/>
        <v>0</v>
      </c>
      <c r="C138" s="53">
        <f t="shared" si="10"/>
        <v>0</v>
      </c>
      <c r="D138" s="53">
        <f t="shared" si="11"/>
        <v>0</v>
      </c>
      <c r="E138" s="57" t="str">
        <f t="shared" si="12"/>
        <v/>
      </c>
    </row>
    <row r="139" spans="1:39" ht="30" x14ac:dyDescent="0.25">
      <c r="A139" s="54" t="s">
        <v>189</v>
      </c>
      <c r="B139" s="53">
        <f t="shared" si="9"/>
        <v>0</v>
      </c>
      <c r="C139" s="53">
        <f t="shared" si="10"/>
        <v>0</v>
      </c>
      <c r="D139" s="53">
        <f t="shared" si="11"/>
        <v>0</v>
      </c>
      <c r="E139" s="57" t="str">
        <f t="shared" si="12"/>
        <v/>
      </c>
    </row>
    <row r="140" spans="1:39" ht="30" x14ac:dyDescent="0.25">
      <c r="A140" s="54" t="s">
        <v>363</v>
      </c>
      <c r="B140" s="53">
        <f t="shared" si="9"/>
        <v>0</v>
      </c>
      <c r="C140" s="53">
        <f t="shared" si="10"/>
        <v>0</v>
      </c>
      <c r="D140" s="53">
        <f t="shared" si="11"/>
        <v>0</v>
      </c>
      <c r="E140" s="57" t="str">
        <f t="shared" si="12"/>
        <v/>
      </c>
    </row>
    <row r="141" spans="1:39" x14ac:dyDescent="0.25">
      <c r="A141" s="54" t="s">
        <v>254</v>
      </c>
      <c r="B141" s="53">
        <f t="shared" si="9"/>
        <v>0</v>
      </c>
      <c r="C141" s="53">
        <f t="shared" si="10"/>
        <v>0</v>
      </c>
      <c r="D141" s="53">
        <f t="shared" si="11"/>
        <v>0</v>
      </c>
      <c r="E141" s="57" t="str">
        <f t="shared" si="12"/>
        <v/>
      </c>
    </row>
    <row r="142" spans="1:39" x14ac:dyDescent="0.25">
      <c r="A142" s="56" t="s">
        <v>1456</v>
      </c>
      <c r="B142" s="55">
        <f>SUM(B135:B141)</f>
        <v>0</v>
      </c>
      <c r="C142" s="55">
        <f t="shared" ref="C142:D142" si="13">SUM(C135:C141)</f>
        <v>0</v>
      </c>
      <c r="D142" s="55">
        <f t="shared" si="13"/>
        <v>0</v>
      </c>
      <c r="E142" s="58" t="str">
        <f t="shared" si="12"/>
        <v/>
      </c>
    </row>
  </sheetData>
  <mergeCells count="754">
    <mergeCell ref="A133:E133"/>
    <mergeCell ref="Q1:S1"/>
    <mergeCell ref="U1:W1"/>
    <mergeCell ref="Y1:AA1"/>
    <mergeCell ref="AC1:AE1"/>
    <mergeCell ref="AG1:AI1"/>
    <mergeCell ref="AK1:AM1"/>
    <mergeCell ref="B1:I1"/>
    <mergeCell ref="A4:B4"/>
    <mergeCell ref="A5:B5"/>
    <mergeCell ref="AK8:AM8"/>
    <mergeCell ref="Q9:R9"/>
    <mergeCell ref="U9:V9"/>
    <mergeCell ref="Y9:Z9"/>
    <mergeCell ref="AC9:AD9"/>
    <mergeCell ref="AG9:AH9"/>
    <mergeCell ref="AK9:AL9"/>
    <mergeCell ref="Q8:S8"/>
    <mergeCell ref="U8:W8"/>
    <mergeCell ref="Y8:AA8"/>
    <mergeCell ref="AC8:AE8"/>
    <mergeCell ref="AG8:AI8"/>
    <mergeCell ref="AK10:AL10"/>
    <mergeCell ref="Q11:R11"/>
    <mergeCell ref="U11:V11"/>
    <mergeCell ref="Y11:Z11"/>
    <mergeCell ref="AC11:AD11"/>
    <mergeCell ref="AG11:AH11"/>
    <mergeCell ref="AK11:AL11"/>
    <mergeCell ref="Q10:R10"/>
    <mergeCell ref="U10:V10"/>
    <mergeCell ref="Y10:Z10"/>
    <mergeCell ref="AC10:AD10"/>
    <mergeCell ref="AG10:AH10"/>
    <mergeCell ref="AK12:AL12"/>
    <mergeCell ref="Q13:R13"/>
    <mergeCell ref="U13:V13"/>
    <mergeCell ref="Y13:Z13"/>
    <mergeCell ref="AC13:AD13"/>
    <mergeCell ref="AG13:AH13"/>
    <mergeCell ref="AK13:AL13"/>
    <mergeCell ref="Q12:R12"/>
    <mergeCell ref="U12:V12"/>
    <mergeCell ref="Y12:Z12"/>
    <mergeCell ref="AC12:AD12"/>
    <mergeCell ref="AG12:AH12"/>
    <mergeCell ref="AK14:AL14"/>
    <mergeCell ref="Q15:R15"/>
    <mergeCell ref="U15:V15"/>
    <mergeCell ref="Y15:Z15"/>
    <mergeCell ref="AC15:AD15"/>
    <mergeCell ref="AG15:AH15"/>
    <mergeCell ref="AK15:AL15"/>
    <mergeCell ref="Q14:R14"/>
    <mergeCell ref="U14:V14"/>
    <mergeCell ref="Y14:Z14"/>
    <mergeCell ref="AC14:AD14"/>
    <mergeCell ref="AG14:AH14"/>
    <mergeCell ref="AK16:AL16"/>
    <mergeCell ref="Q17:R17"/>
    <mergeCell ref="U17:V17"/>
    <mergeCell ref="Y17:Z17"/>
    <mergeCell ref="AC17:AD17"/>
    <mergeCell ref="AG17:AH17"/>
    <mergeCell ref="AK17:AL17"/>
    <mergeCell ref="Q16:R16"/>
    <mergeCell ref="U16:V16"/>
    <mergeCell ref="Y16:Z16"/>
    <mergeCell ref="AC16:AD16"/>
    <mergeCell ref="AG16:AH16"/>
    <mergeCell ref="AK18:AL18"/>
    <mergeCell ref="Q19:R19"/>
    <mergeCell ref="U19:V19"/>
    <mergeCell ref="Y19:Z19"/>
    <mergeCell ref="AC19:AD19"/>
    <mergeCell ref="AG19:AH19"/>
    <mergeCell ref="AK19:AL19"/>
    <mergeCell ref="Q18:R18"/>
    <mergeCell ref="U18:V18"/>
    <mergeCell ref="Y18:Z18"/>
    <mergeCell ref="AC18:AD18"/>
    <mergeCell ref="AG18:AH18"/>
    <mergeCell ref="AK20:AL20"/>
    <mergeCell ref="Q21:R21"/>
    <mergeCell ref="U21:V21"/>
    <mergeCell ref="Y21:Z21"/>
    <mergeCell ref="AC21:AD21"/>
    <mergeCell ref="AG21:AH21"/>
    <mergeCell ref="AK21:AL21"/>
    <mergeCell ref="Q20:R20"/>
    <mergeCell ref="U20:V20"/>
    <mergeCell ref="Y20:Z20"/>
    <mergeCell ref="AC20:AD20"/>
    <mergeCell ref="AG20:AH20"/>
    <mergeCell ref="AK22:AL22"/>
    <mergeCell ref="Q23:R23"/>
    <mergeCell ref="U23:V23"/>
    <mergeCell ref="Y23:Z23"/>
    <mergeCell ref="AC23:AD23"/>
    <mergeCell ref="AG23:AH23"/>
    <mergeCell ref="AK23:AL23"/>
    <mergeCell ref="Q22:R22"/>
    <mergeCell ref="U22:V22"/>
    <mergeCell ref="Y22:Z22"/>
    <mergeCell ref="AC22:AD22"/>
    <mergeCell ref="AG22:AH22"/>
    <mergeCell ref="AK24:AL24"/>
    <mergeCell ref="Q25:R25"/>
    <mergeCell ref="U25:V25"/>
    <mergeCell ref="Y25:Z25"/>
    <mergeCell ref="AC25:AD25"/>
    <mergeCell ref="AG25:AH25"/>
    <mergeCell ref="AK25:AL25"/>
    <mergeCell ref="Q24:R24"/>
    <mergeCell ref="U24:V24"/>
    <mergeCell ref="Y24:Z24"/>
    <mergeCell ref="AC24:AD24"/>
    <mergeCell ref="AG24:AH24"/>
    <mergeCell ref="AK26:AL26"/>
    <mergeCell ref="Q27:R27"/>
    <mergeCell ref="U27:V27"/>
    <mergeCell ref="Y27:Z27"/>
    <mergeCell ref="AC27:AD27"/>
    <mergeCell ref="AG27:AH27"/>
    <mergeCell ref="AK27:AL27"/>
    <mergeCell ref="Q26:R26"/>
    <mergeCell ref="U26:V26"/>
    <mergeCell ref="Y26:Z26"/>
    <mergeCell ref="AC26:AD26"/>
    <mergeCell ref="AG26:AH26"/>
    <mergeCell ref="AK28:AL28"/>
    <mergeCell ref="Q29:R29"/>
    <mergeCell ref="U29:V29"/>
    <mergeCell ref="Y29:Z29"/>
    <mergeCell ref="AC29:AD29"/>
    <mergeCell ref="AG29:AH29"/>
    <mergeCell ref="AK29:AL29"/>
    <mergeCell ref="Q28:R28"/>
    <mergeCell ref="U28:V28"/>
    <mergeCell ref="Y28:Z28"/>
    <mergeCell ref="AC28:AD28"/>
    <mergeCell ref="AG28:AH28"/>
    <mergeCell ref="AK30:AL30"/>
    <mergeCell ref="Q31:R31"/>
    <mergeCell ref="U31:V31"/>
    <mergeCell ref="Y31:Z31"/>
    <mergeCell ref="AC31:AD31"/>
    <mergeCell ref="AG31:AH31"/>
    <mergeCell ref="AK31:AL31"/>
    <mergeCell ref="Q30:R30"/>
    <mergeCell ref="U30:V30"/>
    <mergeCell ref="Y30:Z30"/>
    <mergeCell ref="AC30:AD30"/>
    <mergeCell ref="AG30:AH30"/>
    <mergeCell ref="AK32:AL32"/>
    <mergeCell ref="Q33:R33"/>
    <mergeCell ref="U33:V33"/>
    <mergeCell ref="Y33:Z33"/>
    <mergeCell ref="AC33:AD33"/>
    <mergeCell ref="AG33:AH33"/>
    <mergeCell ref="AK33:AL33"/>
    <mergeCell ref="Q32:R32"/>
    <mergeCell ref="U32:V32"/>
    <mergeCell ref="Y32:Z32"/>
    <mergeCell ref="AC32:AD32"/>
    <mergeCell ref="AG32:AH32"/>
    <mergeCell ref="AK34:AL34"/>
    <mergeCell ref="Q35:R35"/>
    <mergeCell ref="U35:V35"/>
    <mergeCell ref="Y35:Z35"/>
    <mergeCell ref="AC35:AD35"/>
    <mergeCell ref="AG35:AH35"/>
    <mergeCell ref="AK35:AL35"/>
    <mergeCell ref="Q34:R34"/>
    <mergeCell ref="U34:V34"/>
    <mergeCell ref="Y34:Z34"/>
    <mergeCell ref="AC34:AD34"/>
    <mergeCell ref="AG34:AH34"/>
    <mergeCell ref="AK36:AL36"/>
    <mergeCell ref="Q37:R37"/>
    <mergeCell ref="U37:V37"/>
    <mergeCell ref="Y37:Z37"/>
    <mergeCell ref="AC37:AD37"/>
    <mergeCell ref="AG37:AH37"/>
    <mergeCell ref="AK37:AL37"/>
    <mergeCell ref="Q36:R36"/>
    <mergeCell ref="U36:V36"/>
    <mergeCell ref="Y36:Z36"/>
    <mergeCell ref="AC36:AD36"/>
    <mergeCell ref="AG36:AH36"/>
    <mergeCell ref="AK38:AL38"/>
    <mergeCell ref="Q39:R39"/>
    <mergeCell ref="U39:V39"/>
    <mergeCell ref="Y39:Z39"/>
    <mergeCell ref="AC39:AD39"/>
    <mergeCell ref="AG39:AH39"/>
    <mergeCell ref="AK39:AL39"/>
    <mergeCell ref="Q38:R38"/>
    <mergeCell ref="U38:V38"/>
    <mergeCell ref="Y38:Z38"/>
    <mergeCell ref="AC38:AD38"/>
    <mergeCell ref="AG38:AH38"/>
    <mergeCell ref="AK40:AL40"/>
    <mergeCell ref="Q41:R41"/>
    <mergeCell ref="U41:V41"/>
    <mergeCell ref="Y41:Z41"/>
    <mergeCell ref="AC41:AD41"/>
    <mergeCell ref="AG41:AH41"/>
    <mergeCell ref="AK41:AL41"/>
    <mergeCell ref="Q40:R40"/>
    <mergeCell ref="U40:V40"/>
    <mergeCell ref="Y40:Z40"/>
    <mergeCell ref="AC40:AD40"/>
    <mergeCell ref="AG40:AH40"/>
    <mergeCell ref="AK42:AL42"/>
    <mergeCell ref="Q43:R43"/>
    <mergeCell ref="U43:V43"/>
    <mergeCell ref="Y43:Z43"/>
    <mergeCell ref="AC43:AD43"/>
    <mergeCell ref="AG43:AH43"/>
    <mergeCell ref="AK43:AL43"/>
    <mergeCell ref="Q42:R42"/>
    <mergeCell ref="U42:V42"/>
    <mergeCell ref="Y42:Z42"/>
    <mergeCell ref="AC42:AD42"/>
    <mergeCell ref="AG42:AH42"/>
    <mergeCell ref="AK44:AL44"/>
    <mergeCell ref="Q45:R45"/>
    <mergeCell ref="U45:V45"/>
    <mergeCell ref="Y45:Z45"/>
    <mergeCell ref="AC45:AD45"/>
    <mergeCell ref="AG45:AH45"/>
    <mergeCell ref="AK45:AL45"/>
    <mergeCell ref="Q44:R44"/>
    <mergeCell ref="U44:V44"/>
    <mergeCell ref="Y44:Z44"/>
    <mergeCell ref="AC44:AD44"/>
    <mergeCell ref="AG44:AH44"/>
    <mergeCell ref="AK46:AL46"/>
    <mergeCell ref="Q47:R47"/>
    <mergeCell ref="U47:V47"/>
    <mergeCell ref="Y47:Z47"/>
    <mergeCell ref="AC47:AD47"/>
    <mergeCell ref="AG47:AH47"/>
    <mergeCell ref="AK47:AL47"/>
    <mergeCell ref="Q46:R46"/>
    <mergeCell ref="U46:V46"/>
    <mergeCell ref="Y46:Z46"/>
    <mergeCell ref="AC46:AD46"/>
    <mergeCell ref="AG46:AH46"/>
    <mergeCell ref="AK48:AL48"/>
    <mergeCell ref="Q49:R49"/>
    <mergeCell ref="U49:V49"/>
    <mergeCell ref="Y49:Z49"/>
    <mergeCell ref="AC49:AD49"/>
    <mergeCell ref="AG49:AH49"/>
    <mergeCell ref="AK49:AL49"/>
    <mergeCell ref="Q48:R48"/>
    <mergeCell ref="U48:V48"/>
    <mergeCell ref="Y48:Z48"/>
    <mergeCell ref="AC48:AD48"/>
    <mergeCell ref="AG48:AH48"/>
    <mergeCell ref="AK50:AL50"/>
    <mergeCell ref="Q51:R51"/>
    <mergeCell ref="U51:V51"/>
    <mergeCell ref="Y51:Z51"/>
    <mergeCell ref="AC51:AD51"/>
    <mergeCell ref="AG51:AH51"/>
    <mergeCell ref="AK51:AL51"/>
    <mergeCell ref="Q50:R50"/>
    <mergeCell ref="U50:V50"/>
    <mergeCell ref="Y50:Z50"/>
    <mergeCell ref="AC50:AD50"/>
    <mergeCell ref="AG50:AH50"/>
    <mergeCell ref="AK52:AL52"/>
    <mergeCell ref="Q53:R53"/>
    <mergeCell ref="U53:V53"/>
    <mergeCell ref="Y53:Z53"/>
    <mergeCell ref="AC53:AD53"/>
    <mergeCell ref="AG53:AH53"/>
    <mergeCell ref="AK53:AL53"/>
    <mergeCell ref="Q52:R52"/>
    <mergeCell ref="U52:V52"/>
    <mergeCell ref="Y52:Z52"/>
    <mergeCell ref="AC52:AD52"/>
    <mergeCell ref="AG52:AH52"/>
    <mergeCell ref="AK54:AL54"/>
    <mergeCell ref="Q55:R55"/>
    <mergeCell ref="U55:V55"/>
    <mergeCell ref="Y55:Z55"/>
    <mergeCell ref="AC55:AD55"/>
    <mergeCell ref="AG55:AH55"/>
    <mergeCell ref="AK55:AL55"/>
    <mergeCell ref="Q54:R54"/>
    <mergeCell ref="U54:V54"/>
    <mergeCell ref="Y54:Z54"/>
    <mergeCell ref="AC54:AD54"/>
    <mergeCell ref="AG54:AH54"/>
    <mergeCell ref="AK56:AL56"/>
    <mergeCell ref="Q57:R57"/>
    <mergeCell ref="U57:V57"/>
    <mergeCell ref="Y57:Z57"/>
    <mergeCell ref="AC57:AD57"/>
    <mergeCell ref="AG57:AH57"/>
    <mergeCell ref="AK57:AL57"/>
    <mergeCell ref="Q56:R56"/>
    <mergeCell ref="U56:V56"/>
    <mergeCell ref="Y56:Z56"/>
    <mergeCell ref="AC56:AD56"/>
    <mergeCell ref="AG56:AH56"/>
    <mergeCell ref="AK58:AL58"/>
    <mergeCell ref="Q59:R59"/>
    <mergeCell ref="U59:V59"/>
    <mergeCell ref="Y59:Z59"/>
    <mergeCell ref="AC59:AD59"/>
    <mergeCell ref="AG59:AH59"/>
    <mergeCell ref="AK59:AL59"/>
    <mergeCell ref="Q58:R58"/>
    <mergeCell ref="U58:V58"/>
    <mergeCell ref="Y58:Z58"/>
    <mergeCell ref="AC58:AD58"/>
    <mergeCell ref="AG58:AH58"/>
    <mergeCell ref="AK60:AL60"/>
    <mergeCell ref="Q61:R61"/>
    <mergeCell ref="U61:V61"/>
    <mergeCell ref="Y61:Z61"/>
    <mergeCell ref="AC61:AD61"/>
    <mergeCell ref="AG61:AH61"/>
    <mergeCell ref="AK61:AL61"/>
    <mergeCell ref="Q60:R60"/>
    <mergeCell ref="U60:V60"/>
    <mergeCell ref="Y60:Z60"/>
    <mergeCell ref="AC60:AD60"/>
    <mergeCell ref="AG60:AH60"/>
    <mergeCell ref="AK62:AL62"/>
    <mergeCell ref="Q63:R63"/>
    <mergeCell ref="U63:V63"/>
    <mergeCell ref="Y63:Z63"/>
    <mergeCell ref="AC63:AD63"/>
    <mergeCell ref="AG63:AH63"/>
    <mergeCell ref="AK63:AL63"/>
    <mergeCell ref="Q62:R62"/>
    <mergeCell ref="U62:V62"/>
    <mergeCell ref="Y62:Z62"/>
    <mergeCell ref="AC62:AD62"/>
    <mergeCell ref="AG62:AH62"/>
    <mergeCell ref="AK64:AL64"/>
    <mergeCell ref="Q65:R65"/>
    <mergeCell ref="U65:V65"/>
    <mergeCell ref="Y65:Z65"/>
    <mergeCell ref="AC65:AD65"/>
    <mergeCell ref="AG65:AH65"/>
    <mergeCell ref="AK65:AL65"/>
    <mergeCell ref="Q64:R64"/>
    <mergeCell ref="U64:V64"/>
    <mergeCell ref="Y64:Z64"/>
    <mergeCell ref="AC64:AD64"/>
    <mergeCell ref="AG64:AH64"/>
    <mergeCell ref="AK66:AL66"/>
    <mergeCell ref="Q67:R67"/>
    <mergeCell ref="U67:V67"/>
    <mergeCell ref="Y67:Z67"/>
    <mergeCell ref="AC67:AD67"/>
    <mergeCell ref="AG67:AH67"/>
    <mergeCell ref="AK67:AL67"/>
    <mergeCell ref="Q66:R66"/>
    <mergeCell ref="U66:V66"/>
    <mergeCell ref="Y66:Z66"/>
    <mergeCell ref="AC66:AD66"/>
    <mergeCell ref="AG66:AH66"/>
    <mergeCell ref="AK68:AL68"/>
    <mergeCell ref="Q69:R69"/>
    <mergeCell ref="U69:V69"/>
    <mergeCell ref="Y69:Z69"/>
    <mergeCell ref="AC69:AD69"/>
    <mergeCell ref="AG69:AH69"/>
    <mergeCell ref="AK69:AL69"/>
    <mergeCell ref="Q68:R68"/>
    <mergeCell ref="U68:V68"/>
    <mergeCell ref="Y68:Z68"/>
    <mergeCell ref="AC68:AD68"/>
    <mergeCell ref="AG68:AH68"/>
    <mergeCell ref="AK70:AL70"/>
    <mergeCell ref="Q71:R71"/>
    <mergeCell ref="U71:V71"/>
    <mergeCell ref="Y71:Z71"/>
    <mergeCell ref="AC71:AD71"/>
    <mergeCell ref="AG71:AH71"/>
    <mergeCell ref="AK71:AL71"/>
    <mergeCell ref="Q70:R70"/>
    <mergeCell ref="U70:V70"/>
    <mergeCell ref="Y70:Z70"/>
    <mergeCell ref="AC70:AD70"/>
    <mergeCell ref="AG70:AH70"/>
    <mergeCell ref="AK72:AL72"/>
    <mergeCell ref="Q73:R73"/>
    <mergeCell ref="U73:V73"/>
    <mergeCell ref="Y73:Z73"/>
    <mergeCell ref="AC73:AD73"/>
    <mergeCell ref="AG73:AH73"/>
    <mergeCell ref="AK73:AL73"/>
    <mergeCell ref="Q72:R72"/>
    <mergeCell ref="U72:V72"/>
    <mergeCell ref="Y72:Z72"/>
    <mergeCell ref="AC72:AD72"/>
    <mergeCell ref="AG72:AH72"/>
    <mergeCell ref="AK74:AL74"/>
    <mergeCell ref="Q75:R75"/>
    <mergeCell ref="U75:V75"/>
    <mergeCell ref="Y75:Z75"/>
    <mergeCell ref="AC75:AD75"/>
    <mergeCell ref="AG75:AH75"/>
    <mergeCell ref="AK75:AL75"/>
    <mergeCell ref="Q74:R74"/>
    <mergeCell ref="U74:V74"/>
    <mergeCell ref="Y74:Z74"/>
    <mergeCell ref="AC74:AD74"/>
    <mergeCell ref="AG74:AH74"/>
    <mergeCell ref="AK76:AL76"/>
    <mergeCell ref="Q77:R77"/>
    <mergeCell ref="U77:V77"/>
    <mergeCell ref="Y77:Z77"/>
    <mergeCell ref="AC77:AD77"/>
    <mergeCell ref="AG77:AH77"/>
    <mergeCell ref="AK77:AL77"/>
    <mergeCell ref="Q76:R76"/>
    <mergeCell ref="U76:V76"/>
    <mergeCell ref="Y76:Z76"/>
    <mergeCell ref="AC76:AD76"/>
    <mergeCell ref="AG76:AH76"/>
    <mergeCell ref="AK78:AL78"/>
    <mergeCell ref="Q79:R79"/>
    <mergeCell ref="U79:V79"/>
    <mergeCell ref="Y79:Z79"/>
    <mergeCell ref="AC79:AD79"/>
    <mergeCell ref="AG79:AH79"/>
    <mergeCell ref="AK79:AL79"/>
    <mergeCell ref="Q78:R78"/>
    <mergeCell ref="U78:V78"/>
    <mergeCell ref="Y78:Z78"/>
    <mergeCell ref="AC78:AD78"/>
    <mergeCell ref="AG78:AH78"/>
    <mergeCell ref="AK80:AL80"/>
    <mergeCell ref="Q81:R81"/>
    <mergeCell ref="U81:V81"/>
    <mergeCell ref="Y81:Z81"/>
    <mergeCell ref="AC81:AD81"/>
    <mergeCell ref="AG81:AH81"/>
    <mergeCell ref="AK81:AL81"/>
    <mergeCell ref="Q80:R80"/>
    <mergeCell ref="U80:V80"/>
    <mergeCell ref="Y80:Z80"/>
    <mergeCell ref="AC80:AD80"/>
    <mergeCell ref="AG80:AH80"/>
    <mergeCell ref="AK82:AL82"/>
    <mergeCell ref="Q83:R83"/>
    <mergeCell ref="U83:V83"/>
    <mergeCell ref="Y83:Z83"/>
    <mergeCell ref="AC83:AD83"/>
    <mergeCell ref="AG83:AH83"/>
    <mergeCell ref="AK83:AL83"/>
    <mergeCell ref="Q82:R82"/>
    <mergeCell ref="U82:V82"/>
    <mergeCell ref="Y82:Z82"/>
    <mergeCell ref="AC82:AD82"/>
    <mergeCell ref="AG82:AH82"/>
    <mergeCell ref="AK84:AL84"/>
    <mergeCell ref="Q85:R85"/>
    <mergeCell ref="U85:V85"/>
    <mergeCell ref="Y85:Z85"/>
    <mergeCell ref="AC85:AD85"/>
    <mergeCell ref="AG85:AH85"/>
    <mergeCell ref="AK85:AL85"/>
    <mergeCell ref="Q84:R84"/>
    <mergeCell ref="U84:V84"/>
    <mergeCell ref="Y84:Z84"/>
    <mergeCell ref="AC84:AD84"/>
    <mergeCell ref="AG84:AH84"/>
    <mergeCell ref="AK86:AL86"/>
    <mergeCell ref="Q87:R87"/>
    <mergeCell ref="U87:V87"/>
    <mergeCell ref="Y87:Z87"/>
    <mergeCell ref="AC87:AD87"/>
    <mergeCell ref="AG87:AH87"/>
    <mergeCell ref="AK87:AL87"/>
    <mergeCell ref="Q86:R86"/>
    <mergeCell ref="U86:V86"/>
    <mergeCell ref="Y86:Z86"/>
    <mergeCell ref="AC86:AD86"/>
    <mergeCell ref="AG86:AH86"/>
    <mergeCell ref="AK88:AL88"/>
    <mergeCell ref="Q89:R89"/>
    <mergeCell ref="U89:V89"/>
    <mergeCell ref="Y89:Z89"/>
    <mergeCell ref="AC89:AD89"/>
    <mergeCell ref="AG89:AH89"/>
    <mergeCell ref="AK89:AL89"/>
    <mergeCell ref="Q88:R88"/>
    <mergeCell ref="U88:V88"/>
    <mergeCell ref="Y88:Z88"/>
    <mergeCell ref="AC88:AD88"/>
    <mergeCell ref="AG88:AH88"/>
    <mergeCell ref="AK90:AL90"/>
    <mergeCell ref="Q91:R91"/>
    <mergeCell ref="U91:V91"/>
    <mergeCell ref="Y91:Z91"/>
    <mergeCell ref="AC91:AD91"/>
    <mergeCell ref="AG91:AH91"/>
    <mergeCell ref="AK91:AL91"/>
    <mergeCell ref="Q90:R90"/>
    <mergeCell ref="U90:V90"/>
    <mergeCell ref="Y90:Z90"/>
    <mergeCell ref="AC90:AD90"/>
    <mergeCell ref="AG90:AH90"/>
    <mergeCell ref="AK92:AL92"/>
    <mergeCell ref="Q93:R93"/>
    <mergeCell ref="U93:V93"/>
    <mergeCell ref="Y93:Z93"/>
    <mergeCell ref="AC93:AD93"/>
    <mergeCell ref="AG93:AH93"/>
    <mergeCell ref="AK93:AL93"/>
    <mergeCell ref="Q92:R92"/>
    <mergeCell ref="U92:V92"/>
    <mergeCell ref="Y92:Z92"/>
    <mergeCell ref="AC92:AD92"/>
    <mergeCell ref="AG92:AH92"/>
    <mergeCell ref="AK94:AL94"/>
    <mergeCell ref="Q95:R95"/>
    <mergeCell ref="U95:V95"/>
    <mergeCell ref="Y95:Z95"/>
    <mergeCell ref="AC95:AD95"/>
    <mergeCell ref="AG95:AH95"/>
    <mergeCell ref="AK95:AL95"/>
    <mergeCell ref="Q94:R94"/>
    <mergeCell ref="U94:V94"/>
    <mergeCell ref="Y94:Z94"/>
    <mergeCell ref="AC94:AD94"/>
    <mergeCell ref="AG94:AH94"/>
    <mergeCell ref="AK96:AL96"/>
    <mergeCell ref="Q97:R97"/>
    <mergeCell ref="U97:V97"/>
    <mergeCell ref="Y97:Z97"/>
    <mergeCell ref="AC97:AD97"/>
    <mergeCell ref="AG97:AH97"/>
    <mergeCell ref="AK97:AL97"/>
    <mergeCell ref="Q96:R96"/>
    <mergeCell ref="U96:V96"/>
    <mergeCell ref="Y96:Z96"/>
    <mergeCell ref="AC96:AD96"/>
    <mergeCell ref="AG96:AH96"/>
    <mergeCell ref="AK98:AL98"/>
    <mergeCell ref="Q99:R99"/>
    <mergeCell ref="U99:V99"/>
    <mergeCell ref="Y99:Z99"/>
    <mergeCell ref="AC99:AD99"/>
    <mergeCell ref="AG99:AH99"/>
    <mergeCell ref="AK99:AL99"/>
    <mergeCell ref="Q98:R98"/>
    <mergeCell ref="U98:V98"/>
    <mergeCell ref="Y98:Z98"/>
    <mergeCell ref="AC98:AD98"/>
    <mergeCell ref="AG98:AH98"/>
    <mergeCell ref="AK100:AL100"/>
    <mergeCell ref="Q101:R101"/>
    <mergeCell ref="U101:V101"/>
    <mergeCell ref="Y101:Z101"/>
    <mergeCell ref="AC101:AD101"/>
    <mergeCell ref="AG101:AH101"/>
    <mergeCell ref="AK101:AL101"/>
    <mergeCell ref="Q100:R100"/>
    <mergeCell ref="U100:V100"/>
    <mergeCell ref="Y100:Z100"/>
    <mergeCell ref="AC100:AD100"/>
    <mergeCell ref="AG100:AH100"/>
    <mergeCell ref="AK102:AL102"/>
    <mergeCell ref="Q103:R103"/>
    <mergeCell ref="U103:V103"/>
    <mergeCell ref="Y103:Z103"/>
    <mergeCell ref="AC103:AD103"/>
    <mergeCell ref="AG103:AH103"/>
    <mergeCell ref="AK103:AL103"/>
    <mergeCell ref="Q102:R102"/>
    <mergeCell ref="U102:V102"/>
    <mergeCell ref="Y102:Z102"/>
    <mergeCell ref="AC102:AD102"/>
    <mergeCell ref="AG102:AH102"/>
    <mergeCell ref="AK104:AL104"/>
    <mergeCell ref="Q105:R105"/>
    <mergeCell ref="U105:V105"/>
    <mergeCell ref="Y105:Z105"/>
    <mergeCell ref="AC105:AD105"/>
    <mergeCell ref="AG105:AH105"/>
    <mergeCell ref="AK105:AL105"/>
    <mergeCell ref="Q104:R104"/>
    <mergeCell ref="U104:V104"/>
    <mergeCell ref="Y104:Z104"/>
    <mergeCell ref="AC104:AD104"/>
    <mergeCell ref="AG104:AH104"/>
    <mergeCell ref="AK106:AL106"/>
    <mergeCell ref="Q107:R107"/>
    <mergeCell ref="U107:V107"/>
    <mergeCell ref="Y107:Z107"/>
    <mergeCell ref="AC107:AD107"/>
    <mergeCell ref="AG107:AH107"/>
    <mergeCell ref="AK107:AL107"/>
    <mergeCell ref="Q106:R106"/>
    <mergeCell ref="U106:V106"/>
    <mergeCell ref="Y106:Z106"/>
    <mergeCell ref="AC106:AD106"/>
    <mergeCell ref="AG106:AH106"/>
    <mergeCell ref="AK108:AL108"/>
    <mergeCell ref="Q109:R109"/>
    <mergeCell ref="U109:V109"/>
    <mergeCell ref="Y109:Z109"/>
    <mergeCell ref="AC109:AD109"/>
    <mergeCell ref="AG109:AH109"/>
    <mergeCell ref="AK109:AL109"/>
    <mergeCell ref="Q108:R108"/>
    <mergeCell ref="U108:V108"/>
    <mergeCell ref="Y108:Z108"/>
    <mergeCell ref="AC108:AD108"/>
    <mergeCell ref="AG108:AH108"/>
    <mergeCell ref="AK110:AL110"/>
    <mergeCell ref="Q111:R111"/>
    <mergeCell ref="U111:V111"/>
    <mergeCell ref="Y111:Z111"/>
    <mergeCell ref="AC111:AD111"/>
    <mergeCell ref="AG111:AH111"/>
    <mergeCell ref="AK111:AL111"/>
    <mergeCell ref="Q110:R110"/>
    <mergeCell ref="U110:V110"/>
    <mergeCell ref="Y110:Z110"/>
    <mergeCell ref="AC110:AD110"/>
    <mergeCell ref="AG110:AH110"/>
    <mergeCell ref="AK112:AL112"/>
    <mergeCell ref="Q113:R113"/>
    <mergeCell ref="U113:V113"/>
    <mergeCell ref="Y113:Z113"/>
    <mergeCell ref="AC113:AD113"/>
    <mergeCell ref="AG113:AH113"/>
    <mergeCell ref="AK113:AL113"/>
    <mergeCell ref="Q112:R112"/>
    <mergeCell ref="U112:V112"/>
    <mergeCell ref="Y112:Z112"/>
    <mergeCell ref="AC112:AD112"/>
    <mergeCell ref="AG112:AH112"/>
    <mergeCell ref="AK114:AL114"/>
    <mergeCell ref="Q115:R115"/>
    <mergeCell ref="U115:V115"/>
    <mergeCell ref="Y115:Z115"/>
    <mergeCell ref="AC115:AD115"/>
    <mergeCell ref="AG115:AH115"/>
    <mergeCell ref="AK115:AL115"/>
    <mergeCell ref="Q114:R114"/>
    <mergeCell ref="U114:V114"/>
    <mergeCell ref="Y114:Z114"/>
    <mergeCell ref="AC114:AD114"/>
    <mergeCell ref="AG114:AH114"/>
    <mergeCell ref="AK116:AL116"/>
    <mergeCell ref="Q117:R117"/>
    <mergeCell ref="U117:V117"/>
    <mergeCell ref="Y117:Z117"/>
    <mergeCell ref="AC117:AD117"/>
    <mergeCell ref="AG117:AH117"/>
    <mergeCell ref="AK117:AL117"/>
    <mergeCell ref="Q116:R116"/>
    <mergeCell ref="U116:V116"/>
    <mergeCell ref="Y116:Z116"/>
    <mergeCell ref="AC116:AD116"/>
    <mergeCell ref="AG116:AH116"/>
    <mergeCell ref="AK118:AL118"/>
    <mergeCell ref="Q119:R119"/>
    <mergeCell ref="U119:V119"/>
    <mergeCell ref="Y119:Z119"/>
    <mergeCell ref="AC119:AD119"/>
    <mergeCell ref="AG119:AH119"/>
    <mergeCell ref="AK119:AL119"/>
    <mergeCell ref="Q118:R118"/>
    <mergeCell ref="U118:V118"/>
    <mergeCell ref="Y118:Z118"/>
    <mergeCell ref="AC118:AD118"/>
    <mergeCell ref="AG118:AH118"/>
    <mergeCell ref="AK120:AL120"/>
    <mergeCell ref="Q121:R121"/>
    <mergeCell ref="U121:V121"/>
    <mergeCell ref="Y121:Z121"/>
    <mergeCell ref="AC121:AD121"/>
    <mergeCell ref="AG121:AH121"/>
    <mergeCell ref="AK121:AL121"/>
    <mergeCell ref="Q120:R120"/>
    <mergeCell ref="U120:V120"/>
    <mergeCell ref="Y120:Z120"/>
    <mergeCell ref="AC120:AD120"/>
    <mergeCell ref="AG120:AH120"/>
    <mergeCell ref="AK122:AL122"/>
    <mergeCell ref="Q123:R123"/>
    <mergeCell ref="U123:V123"/>
    <mergeCell ref="Y123:Z123"/>
    <mergeCell ref="AC123:AD123"/>
    <mergeCell ref="AG123:AH123"/>
    <mergeCell ref="AK123:AL123"/>
    <mergeCell ref="Q122:R122"/>
    <mergeCell ref="U122:V122"/>
    <mergeCell ref="Y122:Z122"/>
    <mergeCell ref="AC122:AD122"/>
    <mergeCell ref="AG122:AH122"/>
    <mergeCell ref="AK124:AL124"/>
    <mergeCell ref="Q125:R125"/>
    <mergeCell ref="U125:V125"/>
    <mergeCell ref="Y125:Z125"/>
    <mergeCell ref="AC125:AD125"/>
    <mergeCell ref="AG125:AH125"/>
    <mergeCell ref="AK125:AL125"/>
    <mergeCell ref="Q124:R124"/>
    <mergeCell ref="U124:V124"/>
    <mergeCell ref="Y124:Z124"/>
    <mergeCell ref="AC124:AD124"/>
    <mergeCell ref="AG124:AH124"/>
    <mergeCell ref="AK126:AL126"/>
    <mergeCell ref="Q127:R127"/>
    <mergeCell ref="U127:V127"/>
    <mergeCell ref="Y127:Z127"/>
    <mergeCell ref="AC127:AD127"/>
    <mergeCell ref="AG127:AH127"/>
    <mergeCell ref="AK127:AL127"/>
    <mergeCell ref="Q126:R126"/>
    <mergeCell ref="U126:V126"/>
    <mergeCell ref="Y126:Z126"/>
    <mergeCell ref="AC126:AD126"/>
    <mergeCell ref="AG126:AH126"/>
    <mergeCell ref="AK128:AL128"/>
    <mergeCell ref="Q129:R129"/>
    <mergeCell ref="U129:V129"/>
    <mergeCell ref="Y129:Z129"/>
    <mergeCell ref="AC129:AD129"/>
    <mergeCell ref="AG129:AH129"/>
    <mergeCell ref="AK129:AL129"/>
    <mergeCell ref="Q128:R128"/>
    <mergeCell ref="U128:V128"/>
    <mergeCell ref="Y128:Z128"/>
    <mergeCell ref="AC128:AD128"/>
    <mergeCell ref="AG128:AH128"/>
    <mergeCell ref="AK130:AL130"/>
    <mergeCell ref="Q131:R131"/>
    <mergeCell ref="U131:V131"/>
    <mergeCell ref="Y131:Z131"/>
    <mergeCell ref="AC131:AD131"/>
    <mergeCell ref="AG131:AH131"/>
    <mergeCell ref="AK131:AL131"/>
    <mergeCell ref="Q130:R130"/>
    <mergeCell ref="U130:V130"/>
    <mergeCell ref="Y130:Z130"/>
    <mergeCell ref="AC130:AD130"/>
    <mergeCell ref="AG130:AH130"/>
  </mergeCells>
  <conditionalFormatting sqref="I10:K131">
    <cfRule type="duplicateValues" dxfId="188" priority="30"/>
  </conditionalFormatting>
  <conditionalFormatting sqref="U10:W131 Y10:AA131 AC10:AE131 AG10:AI131 AK10:AM131 N10:S131">
    <cfRule type="expression" dxfId="187" priority="1">
      <formula>$I10&lt;&gt;""</formula>
    </cfRule>
    <cfRule type="expression" dxfId="186" priority="2">
      <formula>$K10&lt;&gt;""</formula>
    </cfRule>
  </conditionalFormatting>
  <conditionalFormatting sqref="S10:S131">
    <cfRule type="cellIs" dxfId="185" priority="23" operator="equal">
      <formula>"CERRADA"</formula>
    </cfRule>
    <cfRule type="cellIs" dxfId="184" priority="24" operator="equal">
      <formula>"CANCELADA"</formula>
    </cfRule>
    <cfRule type="cellIs" dxfId="183" priority="25" operator="equal">
      <formula>"EN EJECUCION"</formula>
    </cfRule>
    <cfRule type="cellIs" dxfId="182" priority="26" operator="equal">
      <formula>"SIN INICIAR"</formula>
    </cfRule>
  </conditionalFormatting>
  <conditionalFormatting sqref="W10:W131">
    <cfRule type="cellIs" dxfId="181" priority="19" operator="equal">
      <formula>"CERRADA"</formula>
    </cfRule>
    <cfRule type="cellIs" dxfId="180" priority="20" operator="equal">
      <formula>"CANCELADA"</formula>
    </cfRule>
    <cfRule type="cellIs" dxfId="179" priority="21" operator="equal">
      <formula>"EN EJECUCION"</formula>
    </cfRule>
    <cfRule type="cellIs" dxfId="178" priority="22" operator="equal">
      <formula>"SIN INICIAR"</formula>
    </cfRule>
  </conditionalFormatting>
  <conditionalFormatting sqref="AA10:AA131">
    <cfRule type="cellIs" dxfId="177" priority="15" operator="equal">
      <formula>"CERRADA"</formula>
    </cfRule>
    <cfRule type="cellIs" dxfId="176" priority="16" operator="equal">
      <formula>"CANCELADA"</formula>
    </cfRule>
    <cfRule type="cellIs" dxfId="175" priority="17" operator="equal">
      <formula>"EN EJECUCION"</formula>
    </cfRule>
    <cfRule type="cellIs" dxfId="174" priority="18" operator="equal">
      <formula>"SIN INICIAR"</formula>
    </cfRule>
  </conditionalFormatting>
  <conditionalFormatting sqref="AE10:AE131">
    <cfRule type="cellIs" dxfId="173" priority="11" operator="equal">
      <formula>"CERRADA"</formula>
    </cfRule>
    <cfRule type="cellIs" dxfId="172" priority="12" operator="equal">
      <formula>"CANCELADA"</formula>
    </cfRule>
    <cfRule type="cellIs" dxfId="171" priority="13" operator="equal">
      <formula>"EN EJECUCION"</formula>
    </cfRule>
    <cfRule type="cellIs" dxfId="170" priority="14" operator="equal">
      <formula>"SIN INICIAR"</formula>
    </cfRule>
  </conditionalFormatting>
  <conditionalFormatting sqref="AI10:AI131">
    <cfRule type="cellIs" dxfId="169" priority="7" operator="equal">
      <formula>"CERRADA"</formula>
    </cfRule>
    <cfRule type="cellIs" dxfId="168" priority="8" operator="equal">
      <formula>"CANCELADA"</formula>
    </cfRule>
    <cfRule type="cellIs" dxfId="167" priority="9" operator="equal">
      <formula>"EN EJECUCION"</formula>
    </cfRule>
    <cfRule type="cellIs" dxfId="166" priority="10" operator="equal">
      <formula>"SIN INICIAR"</formula>
    </cfRule>
  </conditionalFormatting>
  <conditionalFormatting sqref="AM10:AM131">
    <cfRule type="cellIs" dxfId="165" priority="3" operator="equal">
      <formula>"CERRADA"</formula>
    </cfRule>
    <cfRule type="cellIs" dxfId="164" priority="4" operator="equal">
      <formula>"CANCELADA"</formula>
    </cfRule>
    <cfRule type="cellIs" dxfId="163" priority="5" operator="equal">
      <formula>"EN EJECUCION"</formula>
    </cfRule>
    <cfRule type="cellIs" dxfId="162" priority="6" operator="equal">
      <formula>"SIN INICIAR"</formula>
    </cfRule>
  </conditionalFormatting>
  <dataValidations disablePrompts="1" count="1">
    <dataValidation type="list" allowBlank="1" showInputMessage="1" showErrorMessage="1" sqref="AE10:AE131 AA10:AA131 W10:W131 S10:S131 AI10:AI131 AM10:AM131" xr:uid="{00000000-0002-0000-2200-000000000000}">
      <formula1>"SIN INICIAR,EN EJECUCION,CERRADA,CANCELADA"</formula1>
    </dataValidation>
  </dataValidations>
  <pageMargins left="0.31496062992125984" right="0.11811023622047245" top="0.15748031496062992" bottom="0.35433070866141736" header="0.31496062992125984" footer="0.31496062992125984"/>
  <pageSetup scale="49" fitToHeight="20" orientation="landscape" r:id="rId1"/>
  <drawing r:id="rId2"/>
  <legacyDrawing r:id="rId3"/>
  <tableParts count="1">
    <tablePart r:id="rId4"/>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7">
    <tabColor rgb="FF7030A0"/>
    <pageSetUpPr fitToPage="1"/>
  </sheetPr>
  <dimension ref="A1:AL109"/>
  <sheetViews>
    <sheetView showGridLines="0" zoomScale="85" zoomScaleNormal="85" zoomScaleSheetLayoutView="90" workbookViewId="0">
      <selection activeCell="F7" sqref="F7"/>
    </sheetView>
  </sheetViews>
  <sheetFormatPr baseColWidth="10" defaultColWidth="11.42578125" defaultRowHeight="15" x14ac:dyDescent="0.25"/>
  <cols>
    <col min="1" max="1" width="22.42578125" style="50" customWidth="1"/>
    <col min="2" max="2" width="19" style="50"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45.42578125" style="51" customWidth="1"/>
    <col min="12" max="12" width="4.7109375" style="48" customWidth="1"/>
    <col min="13" max="14" width="32.42578125" style="48" customWidth="1"/>
    <col min="15" max="15" width="24" style="48" customWidth="1"/>
    <col min="16" max="18" width="21.5703125" style="48" customWidth="1"/>
    <col min="19" max="19" width="1.85546875" style="48" customWidth="1"/>
    <col min="20" max="22" width="21.5703125" style="48" customWidth="1"/>
    <col min="23" max="23" width="2.140625" style="48" customWidth="1"/>
    <col min="24" max="26" width="21.5703125" style="48" customWidth="1"/>
    <col min="27" max="27" width="1.5703125" style="48" customWidth="1"/>
    <col min="28" max="30" width="21.5703125" style="48" customWidth="1"/>
    <col min="31" max="31" width="2.140625" style="48" customWidth="1"/>
    <col min="32" max="34" width="21.5703125" style="48" customWidth="1"/>
    <col min="35" max="35" width="1.5703125" style="48" customWidth="1"/>
    <col min="36" max="38" width="21.5703125" style="48" customWidth="1"/>
    <col min="39" max="16384" width="11.42578125" style="48"/>
  </cols>
  <sheetData>
    <row r="1" spans="1:38" ht="56.25" customHeight="1" x14ac:dyDescent="0.25">
      <c r="B1" s="160" t="s">
        <v>1423</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8"/>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COUNTA(H10:H98)</f>
        <v>0</v>
      </c>
      <c r="D4">
        <f>COUNTA(I10:I98)</f>
        <v>0</v>
      </c>
      <c r="E4">
        <f>COUNTA(J10:J98)</f>
        <v>0</v>
      </c>
      <c r="F4"/>
      <c r="H4" s="51"/>
      <c r="J4" s="48"/>
      <c r="K4" s="48"/>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8"/>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ht="37.5" customHeight="1" x14ac:dyDescent="0.25">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B7"/>
      <c r="C7"/>
      <c r="D7"/>
      <c r="E7"/>
      <c r="F7"/>
      <c r="H7" s="51"/>
      <c r="J7" s="48"/>
      <c r="K7" s="48"/>
    </row>
    <row r="8" spans="1:38" x14ac:dyDescent="0.25">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1460</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ht="45" customHeight="1" x14ac:dyDescent="0.25">
      <c r="A10" t="s">
        <v>0</v>
      </c>
      <c r="B10" t="s">
        <v>506</v>
      </c>
      <c r="C10" t="s">
        <v>386</v>
      </c>
      <c r="D10" t="s">
        <v>577</v>
      </c>
      <c r="E10">
        <v>1</v>
      </c>
      <c r="F10"/>
      <c r="G10" t="s">
        <v>811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506</v>
      </c>
      <c r="C11" t="s">
        <v>386</v>
      </c>
      <c r="D11" t="s">
        <v>577</v>
      </c>
      <c r="E11">
        <v>2</v>
      </c>
      <c r="F11"/>
      <c r="G11" t="s">
        <v>812</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506</v>
      </c>
      <c r="C12" t="s">
        <v>386</v>
      </c>
      <c r="D12" t="s">
        <v>577</v>
      </c>
      <c r="E12">
        <v>2</v>
      </c>
      <c r="F12" t="s">
        <v>1790</v>
      </c>
      <c r="G12" t="s">
        <v>2974</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506</v>
      </c>
      <c r="C13" t="s">
        <v>386</v>
      </c>
      <c r="D13" t="s">
        <v>577</v>
      </c>
      <c r="E13">
        <v>2</v>
      </c>
      <c r="F13" t="s">
        <v>1792</v>
      </c>
      <c r="G13" t="s">
        <v>3375</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506</v>
      </c>
      <c r="C14" t="s">
        <v>386</v>
      </c>
      <c r="D14" t="s">
        <v>577</v>
      </c>
      <c r="E14">
        <v>2</v>
      </c>
      <c r="F14" t="s">
        <v>1854</v>
      </c>
      <c r="G14" t="s">
        <v>2761</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506</v>
      </c>
      <c r="C15" t="s">
        <v>386</v>
      </c>
      <c r="D15" t="s">
        <v>577</v>
      </c>
      <c r="E15">
        <v>2</v>
      </c>
      <c r="F15" t="s">
        <v>1856</v>
      </c>
      <c r="G15" t="s">
        <v>3469</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506</v>
      </c>
      <c r="C16" t="s">
        <v>386</v>
      </c>
      <c r="D16" t="s">
        <v>577</v>
      </c>
      <c r="E16">
        <v>3</v>
      </c>
      <c r="F16"/>
      <c r="G16" t="s">
        <v>85</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506</v>
      </c>
      <c r="C17" t="s">
        <v>386</v>
      </c>
      <c r="D17" t="s">
        <v>577</v>
      </c>
      <c r="E17">
        <v>3</v>
      </c>
      <c r="F17" t="s">
        <v>1867</v>
      </c>
      <c r="G17" t="s">
        <v>3529</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506</v>
      </c>
      <c r="C18" t="s">
        <v>386</v>
      </c>
      <c r="D18" t="s">
        <v>577</v>
      </c>
      <c r="E18">
        <v>3</v>
      </c>
      <c r="F18" t="s">
        <v>1869</v>
      </c>
      <c r="G18" t="s">
        <v>3530</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506</v>
      </c>
      <c r="C19" t="s">
        <v>386</v>
      </c>
      <c r="D19" t="s">
        <v>577</v>
      </c>
      <c r="E19">
        <v>3</v>
      </c>
      <c r="F19" t="s">
        <v>1871</v>
      </c>
      <c r="G19" t="s">
        <v>2832</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506</v>
      </c>
      <c r="C20" t="s">
        <v>386</v>
      </c>
      <c r="D20" t="s">
        <v>577</v>
      </c>
      <c r="E20">
        <v>4</v>
      </c>
      <c r="F20"/>
      <c r="G20" t="s">
        <v>813</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0</v>
      </c>
      <c r="B21" t="s">
        <v>506</v>
      </c>
      <c r="C21" t="s">
        <v>386</v>
      </c>
      <c r="D21" t="s">
        <v>577</v>
      </c>
      <c r="E21">
        <v>4</v>
      </c>
      <c r="F21" t="s">
        <v>1562</v>
      </c>
      <c r="G21" t="s">
        <v>3531</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506</v>
      </c>
      <c r="C22" t="s">
        <v>386</v>
      </c>
      <c r="D22" t="s">
        <v>577</v>
      </c>
      <c r="E22">
        <v>4</v>
      </c>
      <c r="F22" t="s">
        <v>1564</v>
      </c>
      <c r="G22" t="s">
        <v>3532</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506</v>
      </c>
      <c r="C23" t="s">
        <v>386</v>
      </c>
      <c r="D23" t="s">
        <v>577</v>
      </c>
      <c r="E23">
        <v>5</v>
      </c>
      <c r="F23"/>
      <c r="G23" t="s">
        <v>814</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506</v>
      </c>
      <c r="C24" t="s">
        <v>386</v>
      </c>
      <c r="D24" t="s">
        <v>577</v>
      </c>
      <c r="E24">
        <v>6</v>
      </c>
      <c r="F24"/>
      <c r="G24" t="s">
        <v>815</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0</v>
      </c>
      <c r="B25" t="s">
        <v>506</v>
      </c>
      <c r="C25" t="s">
        <v>386</v>
      </c>
      <c r="D25" t="s">
        <v>577</v>
      </c>
      <c r="E25">
        <v>7</v>
      </c>
      <c r="F25"/>
      <c r="G25" t="s">
        <v>816</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0</v>
      </c>
      <c r="B26" t="s">
        <v>506</v>
      </c>
      <c r="C26" t="s">
        <v>121</v>
      </c>
      <c r="D26" t="s">
        <v>577</v>
      </c>
      <c r="E26">
        <v>8</v>
      </c>
      <c r="F26"/>
      <c r="G26" t="s">
        <v>313</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0</v>
      </c>
      <c r="B27" t="s">
        <v>506</v>
      </c>
      <c r="C27" t="s">
        <v>121</v>
      </c>
      <c r="D27" t="s">
        <v>577</v>
      </c>
      <c r="E27">
        <v>9</v>
      </c>
      <c r="F27"/>
      <c r="G27" t="s">
        <v>754</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0</v>
      </c>
      <c r="B28" t="s">
        <v>506</v>
      </c>
      <c r="C28" t="s">
        <v>121</v>
      </c>
      <c r="D28" t="s">
        <v>577</v>
      </c>
      <c r="E28">
        <v>10</v>
      </c>
      <c r="F28"/>
      <c r="G28" t="s">
        <v>817</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Bot="1" x14ac:dyDescent="0.3">
      <c r="A29" t="s">
        <v>0</v>
      </c>
      <c r="B29" t="s">
        <v>506</v>
      </c>
      <c r="C29" t="s">
        <v>121</v>
      </c>
      <c r="D29" t="s">
        <v>577</v>
      </c>
      <c r="E29">
        <v>11</v>
      </c>
      <c r="F29"/>
      <c r="G29" t="s">
        <v>818</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Top="1" x14ac:dyDescent="0.25">
      <c r="A30" t="s">
        <v>24</v>
      </c>
      <c r="B30" t="s">
        <v>506</v>
      </c>
      <c r="C30" t="s">
        <v>507</v>
      </c>
      <c r="D30" t="s">
        <v>577</v>
      </c>
      <c r="E30">
        <v>12</v>
      </c>
      <c r="F30"/>
      <c r="G30" t="s">
        <v>313</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506</v>
      </c>
      <c r="C31" t="s">
        <v>507</v>
      </c>
      <c r="D31" t="s">
        <v>577</v>
      </c>
      <c r="E31">
        <v>13</v>
      </c>
      <c r="F31"/>
      <c r="G31" t="s">
        <v>819</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506</v>
      </c>
      <c r="C32" t="s">
        <v>507</v>
      </c>
      <c r="D32" t="s">
        <v>577</v>
      </c>
      <c r="E32">
        <v>14</v>
      </c>
      <c r="F32"/>
      <c r="G32" t="s">
        <v>820</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506</v>
      </c>
      <c r="C33" t="s">
        <v>507</v>
      </c>
      <c r="D33" t="s">
        <v>577</v>
      </c>
      <c r="E33">
        <v>15</v>
      </c>
      <c r="F33"/>
      <c r="G33" t="s">
        <v>250</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506</v>
      </c>
      <c r="C34" t="s">
        <v>507</v>
      </c>
      <c r="D34" t="s">
        <v>577</v>
      </c>
      <c r="E34">
        <v>15</v>
      </c>
      <c r="F34" t="s">
        <v>2054</v>
      </c>
      <c r="G34" t="s">
        <v>2763</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506</v>
      </c>
      <c r="C35" t="s">
        <v>507</v>
      </c>
      <c r="D35" t="s">
        <v>577</v>
      </c>
      <c r="E35">
        <v>15</v>
      </c>
      <c r="F35" t="s">
        <v>2056</v>
      </c>
      <c r="G35" t="s">
        <v>3533</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506</v>
      </c>
      <c r="C36" t="s">
        <v>507</v>
      </c>
      <c r="D36" t="s">
        <v>577</v>
      </c>
      <c r="E36">
        <v>15</v>
      </c>
      <c r="F36" t="s">
        <v>821</v>
      </c>
      <c r="G36" t="s">
        <v>3534</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506</v>
      </c>
      <c r="C37" t="s">
        <v>507</v>
      </c>
      <c r="D37" t="s">
        <v>577</v>
      </c>
      <c r="E37">
        <v>15</v>
      </c>
      <c r="F37" t="s">
        <v>822</v>
      </c>
      <c r="G37" t="s">
        <v>3535</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506</v>
      </c>
      <c r="C38" t="s">
        <v>507</v>
      </c>
      <c r="D38" t="s">
        <v>577</v>
      </c>
      <c r="E38">
        <v>15</v>
      </c>
      <c r="F38" t="s">
        <v>2058</v>
      </c>
      <c r="G38" t="s">
        <v>3536</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506</v>
      </c>
      <c r="C39" t="s">
        <v>507</v>
      </c>
      <c r="D39" t="s">
        <v>577</v>
      </c>
      <c r="E39">
        <v>15</v>
      </c>
      <c r="F39" t="s">
        <v>2060</v>
      </c>
      <c r="G39" t="s">
        <v>3537</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506</v>
      </c>
      <c r="C40" t="s">
        <v>507</v>
      </c>
      <c r="D40" t="s">
        <v>577</v>
      </c>
      <c r="E40">
        <v>15</v>
      </c>
      <c r="F40" t="s">
        <v>2062</v>
      </c>
      <c r="G40" t="s">
        <v>3538</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506</v>
      </c>
      <c r="C41" t="s">
        <v>507</v>
      </c>
      <c r="D41" t="s">
        <v>577</v>
      </c>
      <c r="E41">
        <v>15</v>
      </c>
      <c r="F41" t="s">
        <v>2278</v>
      </c>
      <c r="G41" t="s">
        <v>3539</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506</v>
      </c>
      <c r="C42" t="s">
        <v>507</v>
      </c>
      <c r="D42" t="s">
        <v>577</v>
      </c>
      <c r="E42">
        <v>16</v>
      </c>
      <c r="F42"/>
      <c r="G42" t="s">
        <v>85</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506</v>
      </c>
      <c r="C43" t="s">
        <v>507</v>
      </c>
      <c r="D43" t="s">
        <v>577</v>
      </c>
      <c r="E43">
        <v>16</v>
      </c>
      <c r="F43" t="s">
        <v>1819</v>
      </c>
      <c r="G43" t="s">
        <v>3540</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506</v>
      </c>
      <c r="C44" t="s">
        <v>507</v>
      </c>
      <c r="D44" t="s">
        <v>577</v>
      </c>
      <c r="E44">
        <v>16</v>
      </c>
      <c r="F44" t="s">
        <v>1821</v>
      </c>
      <c r="G44" t="s">
        <v>3541</v>
      </c>
      <c r="H44"/>
      <c r="I44"/>
      <c r="J44"/>
      <c r="K44"/>
      <c r="M44"/>
      <c r="N44"/>
      <c r="O44"/>
      <c r="P44" s="160"/>
      <c r="Q44" s="160"/>
      <c r="R44"/>
      <c r="T44" s="160"/>
      <c r="U44" s="160"/>
      <c r="V44"/>
      <c r="X44" s="160"/>
      <c r="Y44" s="160"/>
      <c r="Z44"/>
      <c r="AB44" s="160"/>
      <c r="AC44" s="160"/>
      <c r="AD44"/>
      <c r="AF44" s="160"/>
      <c r="AG44" s="160"/>
      <c r="AH44"/>
      <c r="AJ44" s="160"/>
      <c r="AK44" s="160"/>
      <c r="AL44"/>
    </row>
    <row r="45" spans="1:38" ht="15.75" thickBot="1" x14ac:dyDescent="0.3">
      <c r="A45" t="s">
        <v>24</v>
      </c>
      <c r="B45" t="s">
        <v>506</v>
      </c>
      <c r="C45" t="s">
        <v>121</v>
      </c>
      <c r="D45" t="s">
        <v>577</v>
      </c>
      <c r="E45">
        <v>17</v>
      </c>
      <c r="F45"/>
      <c r="G45" t="s">
        <v>308</v>
      </c>
      <c r="H45"/>
      <c r="I45"/>
      <c r="J45"/>
      <c r="K45"/>
      <c r="M45"/>
      <c r="N45"/>
      <c r="O45"/>
      <c r="P45" s="160"/>
      <c r="Q45" s="160"/>
      <c r="R45"/>
      <c r="T45" s="160"/>
      <c r="U45" s="160"/>
      <c r="V45"/>
      <c r="X45" s="160"/>
      <c r="Y45" s="160"/>
      <c r="Z45"/>
      <c r="AB45" s="160"/>
      <c r="AC45" s="160"/>
      <c r="AD45"/>
      <c r="AF45" s="160"/>
      <c r="AG45" s="160"/>
      <c r="AH45"/>
      <c r="AJ45" s="160"/>
      <c r="AK45" s="160"/>
      <c r="AL45"/>
    </row>
    <row r="46" spans="1:38" ht="15.75" thickTop="1" x14ac:dyDescent="0.25">
      <c r="A46" t="s">
        <v>125</v>
      </c>
      <c r="B46" t="s">
        <v>506</v>
      </c>
      <c r="C46" t="s">
        <v>386</v>
      </c>
      <c r="D46" t="s">
        <v>577</v>
      </c>
      <c r="E46">
        <v>18</v>
      </c>
      <c r="F46"/>
      <c r="G46" t="s">
        <v>293</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506</v>
      </c>
      <c r="C47" t="s">
        <v>386</v>
      </c>
      <c r="D47" t="s">
        <v>577</v>
      </c>
      <c r="E47">
        <v>19</v>
      </c>
      <c r="F47"/>
      <c r="G47" t="s">
        <v>250</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506</v>
      </c>
      <c r="C48" t="s">
        <v>386</v>
      </c>
      <c r="D48" t="s">
        <v>577</v>
      </c>
      <c r="E48">
        <v>19</v>
      </c>
      <c r="F48" t="s">
        <v>1972</v>
      </c>
      <c r="G48" t="s">
        <v>3542</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506</v>
      </c>
      <c r="C49" t="s">
        <v>386</v>
      </c>
      <c r="D49" t="s">
        <v>577</v>
      </c>
      <c r="E49">
        <v>19</v>
      </c>
      <c r="F49" t="s">
        <v>1974</v>
      </c>
      <c r="G49" t="s">
        <v>3543</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506</v>
      </c>
      <c r="C50" t="s">
        <v>386</v>
      </c>
      <c r="D50" t="s">
        <v>577</v>
      </c>
      <c r="E50">
        <v>19</v>
      </c>
      <c r="F50" t="s">
        <v>1976</v>
      </c>
      <c r="G50" t="s">
        <v>3479</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506</v>
      </c>
      <c r="C51" t="s">
        <v>386</v>
      </c>
      <c r="D51" t="s">
        <v>577</v>
      </c>
      <c r="E51">
        <v>19</v>
      </c>
      <c r="F51" t="s">
        <v>2089</v>
      </c>
      <c r="G51" t="s">
        <v>3544</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506</v>
      </c>
      <c r="C52" t="s">
        <v>386</v>
      </c>
      <c r="D52" t="s">
        <v>577</v>
      </c>
      <c r="E52">
        <v>19</v>
      </c>
      <c r="F52" t="s">
        <v>2091</v>
      </c>
      <c r="G52" t="s">
        <v>3545</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506</v>
      </c>
      <c r="C53" t="s">
        <v>386</v>
      </c>
      <c r="D53" t="s">
        <v>577</v>
      </c>
      <c r="E53">
        <v>19</v>
      </c>
      <c r="F53" t="s">
        <v>2093</v>
      </c>
      <c r="G53" t="s">
        <v>3546</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506</v>
      </c>
      <c r="C54" t="s">
        <v>386</v>
      </c>
      <c r="D54" t="s">
        <v>577</v>
      </c>
      <c r="E54">
        <v>19</v>
      </c>
      <c r="F54" t="s">
        <v>2095</v>
      </c>
      <c r="G54" t="s">
        <v>3547</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506</v>
      </c>
      <c r="C55" t="s">
        <v>386</v>
      </c>
      <c r="D55" t="s">
        <v>577</v>
      </c>
      <c r="E55">
        <v>19</v>
      </c>
      <c r="F55" t="s">
        <v>2097</v>
      </c>
      <c r="G55" t="s">
        <v>3419</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506</v>
      </c>
      <c r="C56" t="s">
        <v>386</v>
      </c>
      <c r="D56" t="s">
        <v>577</v>
      </c>
      <c r="E56">
        <v>19</v>
      </c>
      <c r="F56" t="s">
        <v>2099</v>
      </c>
      <c r="G56" t="s">
        <v>3548</v>
      </c>
      <c r="H56"/>
      <c r="I56"/>
      <c r="J56"/>
      <c r="K56"/>
      <c r="M56"/>
      <c r="N56"/>
      <c r="O56"/>
      <c r="P56" s="160"/>
      <c r="Q56" s="160"/>
      <c r="R56"/>
      <c r="T56" s="160"/>
      <c r="U56" s="160"/>
      <c r="V56"/>
      <c r="X56" s="160"/>
      <c r="Y56" s="160"/>
      <c r="Z56"/>
      <c r="AB56" s="160"/>
      <c r="AC56" s="160"/>
      <c r="AD56"/>
      <c r="AF56" s="160"/>
      <c r="AG56" s="160"/>
      <c r="AH56"/>
      <c r="AJ56" s="160"/>
      <c r="AK56" s="160"/>
      <c r="AL56"/>
    </row>
    <row r="57" spans="1:38" ht="15.75" thickBot="1" x14ac:dyDescent="0.3">
      <c r="A57" t="s">
        <v>125</v>
      </c>
      <c r="B57" t="s">
        <v>506</v>
      </c>
      <c r="C57" t="s">
        <v>121</v>
      </c>
      <c r="D57" t="s">
        <v>577</v>
      </c>
      <c r="E57">
        <v>20</v>
      </c>
      <c r="F57"/>
      <c r="G57" t="s">
        <v>308</v>
      </c>
      <c r="H57"/>
      <c r="I57"/>
      <c r="J57"/>
      <c r="K57"/>
      <c r="M57"/>
      <c r="N57"/>
      <c r="O57"/>
      <c r="P57" s="160"/>
      <c r="Q57" s="160"/>
      <c r="R57"/>
      <c r="T57" s="160"/>
      <c r="U57" s="160"/>
      <c r="V57"/>
      <c r="X57" s="160"/>
      <c r="Y57" s="160"/>
      <c r="Z57"/>
      <c r="AB57" s="160"/>
      <c r="AC57" s="160"/>
      <c r="AD57"/>
      <c r="AF57" s="160"/>
      <c r="AG57" s="160"/>
      <c r="AH57"/>
      <c r="AJ57" s="160"/>
      <c r="AK57" s="160"/>
      <c r="AL57"/>
    </row>
    <row r="58" spans="1:38" ht="15.75" thickTop="1" x14ac:dyDescent="0.25">
      <c r="A58" t="s">
        <v>167</v>
      </c>
      <c r="B58" t="s">
        <v>506</v>
      </c>
      <c r="C58" t="s">
        <v>386</v>
      </c>
      <c r="D58" t="s">
        <v>577</v>
      </c>
      <c r="E58">
        <v>21</v>
      </c>
      <c r="F58"/>
      <c r="G58" t="s">
        <v>823</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167</v>
      </c>
      <c r="B59" t="s">
        <v>506</v>
      </c>
      <c r="C59" t="s">
        <v>386</v>
      </c>
      <c r="D59" t="s">
        <v>577</v>
      </c>
      <c r="E59">
        <v>21</v>
      </c>
      <c r="F59" t="s">
        <v>1594</v>
      </c>
      <c r="G59" t="s">
        <v>3482</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167</v>
      </c>
      <c r="B60" t="s">
        <v>506</v>
      </c>
      <c r="C60" t="s">
        <v>386</v>
      </c>
      <c r="D60" t="s">
        <v>577</v>
      </c>
      <c r="E60">
        <v>21</v>
      </c>
      <c r="F60" t="s">
        <v>1596</v>
      </c>
      <c r="G60" t="s">
        <v>3427</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167</v>
      </c>
      <c r="B61" t="s">
        <v>506</v>
      </c>
      <c r="C61" t="s">
        <v>386</v>
      </c>
      <c r="D61" t="s">
        <v>577</v>
      </c>
      <c r="E61">
        <v>21</v>
      </c>
      <c r="F61" t="s">
        <v>1598</v>
      </c>
      <c r="G61" t="s">
        <v>3549</v>
      </c>
      <c r="H61"/>
      <c r="I61"/>
      <c r="J61"/>
      <c r="K61"/>
      <c r="M61"/>
      <c r="N61"/>
      <c r="O61"/>
      <c r="P61" s="160"/>
      <c r="Q61" s="160"/>
      <c r="R61"/>
      <c r="T61" s="160"/>
      <c r="U61" s="160"/>
      <c r="V61"/>
      <c r="X61" s="160"/>
      <c r="Y61" s="160"/>
      <c r="Z61"/>
      <c r="AB61" s="160"/>
      <c r="AC61" s="160"/>
      <c r="AD61"/>
      <c r="AF61" s="160"/>
      <c r="AG61" s="160"/>
      <c r="AH61"/>
      <c r="AJ61" s="160"/>
      <c r="AK61" s="160"/>
      <c r="AL61"/>
    </row>
    <row r="62" spans="1:38" ht="15.75" thickBot="1" x14ac:dyDescent="0.3">
      <c r="A62" t="s">
        <v>167</v>
      </c>
      <c r="B62" t="s">
        <v>506</v>
      </c>
      <c r="C62" t="s">
        <v>121</v>
      </c>
      <c r="D62" t="s">
        <v>577</v>
      </c>
      <c r="E62">
        <v>22</v>
      </c>
      <c r="F62"/>
      <c r="G62" t="s">
        <v>308</v>
      </c>
      <c r="H62"/>
      <c r="I62"/>
      <c r="J62"/>
      <c r="K62"/>
      <c r="M62"/>
      <c r="N62"/>
      <c r="O62"/>
      <c r="P62" s="160"/>
      <c r="Q62" s="160"/>
      <c r="R62"/>
      <c r="T62" s="160"/>
      <c r="U62" s="160"/>
      <c r="V62"/>
      <c r="X62" s="160"/>
      <c r="Y62" s="160"/>
      <c r="Z62"/>
      <c r="AB62" s="160"/>
      <c r="AC62" s="160"/>
      <c r="AD62"/>
      <c r="AF62" s="160"/>
      <c r="AG62" s="160"/>
      <c r="AH62"/>
      <c r="AJ62" s="160"/>
      <c r="AK62" s="160"/>
      <c r="AL62"/>
    </row>
    <row r="63" spans="1:38" ht="15.75" thickTop="1" x14ac:dyDescent="0.25">
      <c r="A63" t="s">
        <v>189</v>
      </c>
      <c r="B63" t="s">
        <v>506</v>
      </c>
      <c r="C63" t="s">
        <v>386</v>
      </c>
      <c r="D63" t="s">
        <v>577</v>
      </c>
      <c r="E63">
        <v>23</v>
      </c>
      <c r="F63"/>
      <c r="G63" t="s">
        <v>346</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189</v>
      </c>
      <c r="B64" t="s">
        <v>506</v>
      </c>
      <c r="C64" t="s">
        <v>386</v>
      </c>
      <c r="D64" t="s">
        <v>577</v>
      </c>
      <c r="E64">
        <v>23</v>
      </c>
      <c r="F64" t="s">
        <v>2107</v>
      </c>
      <c r="G64" t="s">
        <v>3498</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189</v>
      </c>
      <c r="B65" t="s">
        <v>506</v>
      </c>
      <c r="C65" t="s">
        <v>386</v>
      </c>
      <c r="D65" t="s">
        <v>577</v>
      </c>
      <c r="E65">
        <v>23</v>
      </c>
      <c r="F65" t="s">
        <v>2109</v>
      </c>
      <c r="G65" t="s">
        <v>3550</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189</v>
      </c>
      <c r="B66" t="s">
        <v>506</v>
      </c>
      <c r="C66" t="s">
        <v>386</v>
      </c>
      <c r="D66" t="s">
        <v>577</v>
      </c>
      <c r="E66">
        <v>23</v>
      </c>
      <c r="F66" t="s">
        <v>2111</v>
      </c>
      <c r="G66" t="s">
        <v>3551</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189</v>
      </c>
      <c r="B67" t="s">
        <v>506</v>
      </c>
      <c r="C67" t="s">
        <v>386</v>
      </c>
      <c r="D67" t="s">
        <v>577</v>
      </c>
      <c r="E67">
        <v>23</v>
      </c>
      <c r="F67" t="s">
        <v>824</v>
      </c>
      <c r="G67" t="s">
        <v>3440</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189</v>
      </c>
      <c r="B68" t="s">
        <v>506</v>
      </c>
      <c r="C68" t="s">
        <v>386</v>
      </c>
      <c r="D68" t="s">
        <v>577</v>
      </c>
      <c r="E68">
        <v>23</v>
      </c>
      <c r="F68" t="s">
        <v>825</v>
      </c>
      <c r="G68" t="s">
        <v>3441</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189</v>
      </c>
      <c r="B69" t="s">
        <v>506</v>
      </c>
      <c r="C69" t="s">
        <v>386</v>
      </c>
      <c r="D69" t="s">
        <v>577</v>
      </c>
      <c r="E69">
        <v>23</v>
      </c>
      <c r="F69" t="s">
        <v>826</v>
      </c>
      <c r="G69" t="s">
        <v>3442</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189</v>
      </c>
      <c r="B70" t="s">
        <v>506</v>
      </c>
      <c r="C70" t="s">
        <v>386</v>
      </c>
      <c r="D70" t="s">
        <v>577</v>
      </c>
      <c r="E70">
        <v>23</v>
      </c>
      <c r="F70" t="s">
        <v>827</v>
      </c>
      <c r="G70" t="s">
        <v>3443</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189</v>
      </c>
      <c r="B71" t="s">
        <v>506</v>
      </c>
      <c r="C71" t="s">
        <v>386</v>
      </c>
      <c r="D71" t="s">
        <v>577</v>
      </c>
      <c r="E71">
        <v>23</v>
      </c>
      <c r="F71" t="s">
        <v>828</v>
      </c>
      <c r="G71" t="s">
        <v>3444</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189</v>
      </c>
      <c r="B72" t="s">
        <v>506</v>
      </c>
      <c r="C72" t="s">
        <v>386</v>
      </c>
      <c r="D72" t="s">
        <v>577</v>
      </c>
      <c r="E72">
        <v>23</v>
      </c>
      <c r="F72" t="s">
        <v>829</v>
      </c>
      <c r="G72" t="s">
        <v>3445</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189</v>
      </c>
      <c r="B73" t="s">
        <v>506</v>
      </c>
      <c r="C73" t="s">
        <v>386</v>
      </c>
      <c r="D73" t="s">
        <v>577</v>
      </c>
      <c r="E73">
        <v>23</v>
      </c>
      <c r="F73" t="s">
        <v>2112</v>
      </c>
      <c r="G73" t="s">
        <v>3447</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189</v>
      </c>
      <c r="B74" t="s">
        <v>506</v>
      </c>
      <c r="C74" t="s">
        <v>386</v>
      </c>
      <c r="D74" t="s">
        <v>577</v>
      </c>
      <c r="E74">
        <v>23</v>
      </c>
      <c r="F74" t="s">
        <v>2114</v>
      </c>
      <c r="G74" t="s">
        <v>3448</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189</v>
      </c>
      <c r="B75" t="s">
        <v>506</v>
      </c>
      <c r="C75" t="s">
        <v>386</v>
      </c>
      <c r="D75" t="s">
        <v>577</v>
      </c>
      <c r="E75">
        <v>23</v>
      </c>
      <c r="F75" t="s">
        <v>2116</v>
      </c>
      <c r="G75" t="s">
        <v>3450</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189</v>
      </c>
      <c r="B76" t="s">
        <v>506</v>
      </c>
      <c r="C76" t="s">
        <v>386</v>
      </c>
      <c r="D76" t="s">
        <v>577</v>
      </c>
      <c r="E76">
        <v>23</v>
      </c>
      <c r="F76" t="s">
        <v>2118</v>
      </c>
      <c r="G76" t="s">
        <v>3452</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189</v>
      </c>
      <c r="B77" t="s">
        <v>506</v>
      </c>
      <c r="C77" t="s">
        <v>386</v>
      </c>
      <c r="D77" t="s">
        <v>577</v>
      </c>
      <c r="E77">
        <v>23</v>
      </c>
      <c r="F77" t="s">
        <v>3312</v>
      </c>
      <c r="G77" t="s">
        <v>3484</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189</v>
      </c>
      <c r="B78" t="s">
        <v>506</v>
      </c>
      <c r="C78" t="s">
        <v>386</v>
      </c>
      <c r="D78" t="s">
        <v>577</v>
      </c>
      <c r="E78">
        <v>23</v>
      </c>
      <c r="F78" t="s">
        <v>3313</v>
      </c>
      <c r="G78" t="s">
        <v>3552</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189</v>
      </c>
      <c r="B79" t="s">
        <v>506</v>
      </c>
      <c r="C79" t="s">
        <v>386</v>
      </c>
      <c r="D79" t="s">
        <v>577</v>
      </c>
      <c r="E79">
        <v>23</v>
      </c>
      <c r="F79" t="s">
        <v>716</v>
      </c>
      <c r="G79" t="s">
        <v>3553</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189</v>
      </c>
      <c r="B80" t="s">
        <v>506</v>
      </c>
      <c r="C80" t="s">
        <v>386</v>
      </c>
      <c r="D80" t="s">
        <v>577</v>
      </c>
      <c r="E80">
        <v>23</v>
      </c>
      <c r="F80" t="s">
        <v>3314</v>
      </c>
      <c r="G80" t="s">
        <v>3456</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189</v>
      </c>
      <c r="B81" t="s">
        <v>506</v>
      </c>
      <c r="C81" t="s">
        <v>386</v>
      </c>
      <c r="D81" t="s">
        <v>577</v>
      </c>
      <c r="E81">
        <v>23</v>
      </c>
      <c r="F81" t="s">
        <v>830</v>
      </c>
      <c r="G81" t="s">
        <v>3554</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189</v>
      </c>
      <c r="B82" t="s">
        <v>506</v>
      </c>
      <c r="C82" t="s">
        <v>386</v>
      </c>
      <c r="D82" t="s">
        <v>577</v>
      </c>
      <c r="E82">
        <v>23</v>
      </c>
      <c r="F82" t="s">
        <v>831</v>
      </c>
      <c r="G82" t="s">
        <v>3458</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189</v>
      </c>
      <c r="B83" t="s">
        <v>506</v>
      </c>
      <c r="C83" t="s">
        <v>386</v>
      </c>
      <c r="D83" t="s">
        <v>577</v>
      </c>
      <c r="E83">
        <v>23</v>
      </c>
      <c r="F83" t="s">
        <v>832</v>
      </c>
      <c r="G83" t="s">
        <v>3513</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189</v>
      </c>
      <c r="B84" t="s">
        <v>506</v>
      </c>
      <c r="C84" t="s">
        <v>386</v>
      </c>
      <c r="D84" t="s">
        <v>577</v>
      </c>
      <c r="E84">
        <v>23</v>
      </c>
      <c r="F84" t="s">
        <v>833</v>
      </c>
      <c r="G84" t="s">
        <v>3555</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189</v>
      </c>
      <c r="B85" t="s">
        <v>506</v>
      </c>
      <c r="C85" t="s">
        <v>386</v>
      </c>
      <c r="D85" t="s">
        <v>577</v>
      </c>
      <c r="E85">
        <v>23</v>
      </c>
      <c r="F85" t="s">
        <v>834</v>
      </c>
      <c r="G85" t="s">
        <v>3556</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189</v>
      </c>
      <c r="B86" t="s">
        <v>506</v>
      </c>
      <c r="C86" t="s">
        <v>386</v>
      </c>
      <c r="D86" t="s">
        <v>577</v>
      </c>
      <c r="E86">
        <v>23</v>
      </c>
      <c r="F86" t="s">
        <v>3315</v>
      </c>
      <c r="G86" t="s">
        <v>3557</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189</v>
      </c>
      <c r="B87" t="s">
        <v>506</v>
      </c>
      <c r="C87" t="s">
        <v>386</v>
      </c>
      <c r="D87" t="s">
        <v>577</v>
      </c>
      <c r="E87">
        <v>23</v>
      </c>
      <c r="F87" t="s">
        <v>3316</v>
      </c>
      <c r="G87" t="s">
        <v>3558</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189</v>
      </c>
      <c r="B88" t="s">
        <v>506</v>
      </c>
      <c r="C88" t="s">
        <v>386</v>
      </c>
      <c r="D88" t="s">
        <v>577</v>
      </c>
      <c r="E88">
        <v>23</v>
      </c>
      <c r="F88" t="s">
        <v>3317</v>
      </c>
      <c r="G88" t="s">
        <v>3464</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189</v>
      </c>
      <c r="B89" t="s">
        <v>506</v>
      </c>
      <c r="C89" t="s">
        <v>386</v>
      </c>
      <c r="D89" t="s">
        <v>577</v>
      </c>
      <c r="E89">
        <v>23</v>
      </c>
      <c r="F89" t="s">
        <v>3318</v>
      </c>
      <c r="G89" t="s">
        <v>3559</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189</v>
      </c>
      <c r="B90" t="s">
        <v>506</v>
      </c>
      <c r="C90" t="s">
        <v>386</v>
      </c>
      <c r="D90" t="s">
        <v>577</v>
      </c>
      <c r="E90">
        <v>23</v>
      </c>
      <c r="F90" t="s">
        <v>3319</v>
      </c>
      <c r="G90" t="s">
        <v>3560</v>
      </c>
      <c r="H90"/>
      <c r="I90"/>
      <c r="J90"/>
      <c r="K90"/>
      <c r="M90"/>
      <c r="N90"/>
      <c r="O90"/>
      <c r="P90" s="160"/>
      <c r="Q90" s="160"/>
      <c r="R90"/>
      <c r="T90" s="160"/>
      <c r="U90" s="160"/>
      <c r="V90"/>
      <c r="X90" s="160"/>
      <c r="Y90" s="160"/>
      <c r="Z90"/>
      <c r="AB90" s="160"/>
      <c r="AC90" s="160"/>
      <c r="AD90"/>
      <c r="AF90" s="160"/>
      <c r="AG90" s="160"/>
      <c r="AH90"/>
      <c r="AJ90" s="160"/>
      <c r="AK90" s="160"/>
      <c r="AL90"/>
    </row>
    <row r="91" spans="1:38" ht="15.75" thickBot="1" x14ac:dyDescent="0.3">
      <c r="A91" t="s">
        <v>189</v>
      </c>
      <c r="B91" t="s">
        <v>506</v>
      </c>
      <c r="C91" t="s">
        <v>121</v>
      </c>
      <c r="D91" t="s">
        <v>577</v>
      </c>
      <c r="E91">
        <v>24</v>
      </c>
      <c r="F91"/>
      <c r="G91" t="s">
        <v>313</v>
      </c>
      <c r="H91"/>
      <c r="I91"/>
      <c r="J91"/>
      <c r="K91"/>
      <c r="M91"/>
      <c r="N91"/>
      <c r="O91"/>
      <c r="P91" s="160"/>
      <c r="Q91" s="160"/>
      <c r="R91"/>
      <c r="T91" s="160"/>
      <c r="U91" s="160"/>
      <c r="V91"/>
      <c r="X91" s="160"/>
      <c r="Y91" s="160"/>
      <c r="Z91"/>
      <c r="AB91" s="160"/>
      <c r="AC91" s="160"/>
      <c r="AD91"/>
      <c r="AF91" s="160"/>
      <c r="AG91" s="160"/>
      <c r="AH91"/>
      <c r="AJ91" s="160"/>
      <c r="AK91" s="160"/>
      <c r="AL91"/>
    </row>
    <row r="92" spans="1:38" ht="16.5" thickTop="1" thickBot="1" x14ac:dyDescent="0.3">
      <c r="A92" t="s">
        <v>363</v>
      </c>
      <c r="B92" t="s">
        <v>506</v>
      </c>
      <c r="C92" t="s">
        <v>835</v>
      </c>
      <c r="D92" t="s">
        <v>577</v>
      </c>
      <c r="E92">
        <v>25</v>
      </c>
      <c r="F92"/>
      <c r="G92" t="s">
        <v>308</v>
      </c>
      <c r="H92"/>
      <c r="I92"/>
      <c r="J92"/>
      <c r="K92"/>
      <c r="M92"/>
      <c r="N92"/>
      <c r="O92"/>
      <c r="P92" s="160"/>
      <c r="Q92" s="160"/>
      <c r="R92"/>
      <c r="T92" s="160"/>
      <c r="U92" s="160"/>
      <c r="V92"/>
      <c r="X92" s="160"/>
      <c r="Y92" s="160"/>
      <c r="Z92"/>
      <c r="AB92" s="160"/>
      <c r="AC92" s="160"/>
      <c r="AD92"/>
      <c r="AF92" s="160"/>
      <c r="AG92" s="160"/>
      <c r="AH92"/>
      <c r="AJ92" s="160"/>
      <c r="AK92" s="160"/>
      <c r="AL92"/>
    </row>
    <row r="93" spans="1:38" ht="15.75" thickTop="1" x14ac:dyDescent="0.25">
      <c r="A93" t="s">
        <v>254</v>
      </c>
      <c r="B93" t="s">
        <v>506</v>
      </c>
      <c r="C93" t="s">
        <v>646</v>
      </c>
      <c r="D93" t="s">
        <v>577</v>
      </c>
      <c r="E93">
        <v>26</v>
      </c>
      <c r="F93"/>
      <c r="G93" t="s">
        <v>563</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254</v>
      </c>
      <c r="B94" t="s">
        <v>506</v>
      </c>
      <c r="C94" t="s">
        <v>298</v>
      </c>
      <c r="D94" t="s">
        <v>577</v>
      </c>
      <c r="E94">
        <v>26</v>
      </c>
      <c r="F94" t="s">
        <v>1616</v>
      </c>
      <c r="G94" t="s">
        <v>2824</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254</v>
      </c>
      <c r="B95" t="s">
        <v>506</v>
      </c>
      <c r="C95" t="s">
        <v>298</v>
      </c>
      <c r="D95" t="s">
        <v>577</v>
      </c>
      <c r="E95">
        <v>26</v>
      </c>
      <c r="F95" t="s">
        <v>1618</v>
      </c>
      <c r="G95" t="s">
        <v>3561</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254</v>
      </c>
      <c r="B96" t="s">
        <v>506</v>
      </c>
      <c r="C96" t="s">
        <v>298</v>
      </c>
      <c r="D96" t="s">
        <v>577</v>
      </c>
      <c r="E96">
        <v>26</v>
      </c>
      <c r="F96" t="s">
        <v>2131</v>
      </c>
      <c r="G96" t="s">
        <v>2444</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254</v>
      </c>
      <c r="B97" t="s">
        <v>506</v>
      </c>
      <c r="C97" t="s">
        <v>298</v>
      </c>
      <c r="D97" t="s">
        <v>577</v>
      </c>
      <c r="E97">
        <v>26</v>
      </c>
      <c r="F97" t="s">
        <v>2132</v>
      </c>
      <c r="G97" t="s">
        <v>3562</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254</v>
      </c>
      <c r="B98" t="s">
        <v>506</v>
      </c>
      <c r="C98" t="s">
        <v>836</v>
      </c>
      <c r="D98" t="s">
        <v>577</v>
      </c>
      <c r="E98">
        <v>27</v>
      </c>
      <c r="F98"/>
      <c r="G98" t="s">
        <v>649</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H99">
        <f>COUNTA(H10:H98)</f>
        <v>0</v>
      </c>
      <c r="I99">
        <f t="shared" ref="I99:J99" si="6">COUNTA(I10:I98)</f>
        <v>0</v>
      </c>
      <c r="J99">
        <f t="shared" si="6"/>
        <v>0</v>
      </c>
    </row>
    <row r="100" spans="1:38" ht="42" customHeight="1" x14ac:dyDescent="0.25">
      <c r="A100" s="161" t="s">
        <v>4150</v>
      </c>
      <c r="B100" s="160"/>
      <c r="C100" s="160"/>
      <c r="D100" s="160"/>
      <c r="E100" s="160"/>
    </row>
    <row r="101" spans="1:38" ht="45" x14ac:dyDescent="0.25">
      <c r="A101" s="52" t="s">
        <v>3</v>
      </c>
      <c r="B101" s="52" t="s">
        <v>4112</v>
      </c>
      <c r="C101" s="52" t="s">
        <v>4113</v>
      </c>
      <c r="D101" s="52" t="s">
        <v>4114</v>
      </c>
      <c r="E101" s="52" t="s">
        <v>4115</v>
      </c>
    </row>
    <row r="102" spans="1:38" x14ac:dyDescent="0.25">
      <c r="A102" s="54" t="s">
        <v>0</v>
      </c>
      <c r="B102" s="53">
        <f>COUNTIFS($A$10:$A$98,$A102,H$10:H$98,"&lt;&gt;")</f>
        <v>0</v>
      </c>
      <c r="C102" s="53">
        <f t="shared" ref="C102:D102" si="7">COUNTIFS($A$10:$A$98,$A102,I$10:I$98,"&lt;&gt;")</f>
        <v>0</v>
      </c>
      <c r="D102" s="53">
        <f t="shared" si="7"/>
        <v>0</v>
      </c>
      <c r="E102" s="57" t="str">
        <f>IFERROR(B102/(B102+C102),"")</f>
        <v/>
      </c>
    </row>
    <row r="103" spans="1:38" x14ac:dyDescent="0.25">
      <c r="A103" s="54" t="s">
        <v>24</v>
      </c>
      <c r="B103" s="53">
        <f t="shared" ref="B103:B108" si="8">COUNTIFS($A$10:$A$98,$A103,H$10:H$98,"&lt;&gt;")</f>
        <v>0</v>
      </c>
      <c r="C103" s="53">
        <f t="shared" ref="C103:C108" si="9">COUNTIFS($A$10:$A$98,$A103,I$10:I$98,"&lt;&gt;")</f>
        <v>0</v>
      </c>
      <c r="D103" s="53">
        <f t="shared" ref="D103:D108" si="10">COUNTIFS($A$10:$A$98,$A103,J$10:J$98,"&lt;&gt;")</f>
        <v>0</v>
      </c>
      <c r="E103" s="57" t="str">
        <f t="shared" ref="E103:E109" si="11">IFERROR(B103/(B103+C103),"")</f>
        <v/>
      </c>
    </row>
    <row r="104" spans="1:38" x14ac:dyDescent="0.25">
      <c r="A104" s="54" t="s">
        <v>125</v>
      </c>
      <c r="B104" s="53">
        <f t="shared" si="8"/>
        <v>0</v>
      </c>
      <c r="C104" s="53">
        <f t="shared" si="9"/>
        <v>0</v>
      </c>
      <c r="D104" s="53">
        <f t="shared" si="10"/>
        <v>0</v>
      </c>
      <c r="E104" s="57" t="str">
        <f t="shared" si="11"/>
        <v/>
      </c>
    </row>
    <row r="105" spans="1:38" ht="30" x14ac:dyDescent="0.25">
      <c r="A105" s="54" t="s">
        <v>167</v>
      </c>
      <c r="B105" s="53">
        <f t="shared" si="8"/>
        <v>0</v>
      </c>
      <c r="C105" s="53">
        <f t="shared" si="9"/>
        <v>0</v>
      </c>
      <c r="D105" s="53">
        <f t="shared" si="10"/>
        <v>0</v>
      </c>
      <c r="E105" s="57" t="str">
        <f t="shared" si="11"/>
        <v/>
      </c>
    </row>
    <row r="106" spans="1:38" ht="30" x14ac:dyDescent="0.25">
      <c r="A106" s="54" t="s">
        <v>189</v>
      </c>
      <c r="B106" s="53">
        <f t="shared" si="8"/>
        <v>0</v>
      </c>
      <c r="C106" s="53">
        <f t="shared" si="9"/>
        <v>0</v>
      </c>
      <c r="D106" s="53">
        <f t="shared" si="10"/>
        <v>0</v>
      </c>
      <c r="E106" s="57" t="str">
        <f t="shared" si="11"/>
        <v/>
      </c>
    </row>
    <row r="107" spans="1:38" ht="30" x14ac:dyDescent="0.25">
      <c r="A107" s="54" t="s">
        <v>363</v>
      </c>
      <c r="B107" s="53">
        <f t="shared" si="8"/>
        <v>0</v>
      </c>
      <c r="C107" s="53">
        <f t="shared" si="9"/>
        <v>0</v>
      </c>
      <c r="D107" s="53">
        <f t="shared" si="10"/>
        <v>0</v>
      </c>
      <c r="E107" s="57" t="str">
        <f t="shared" si="11"/>
        <v/>
      </c>
    </row>
    <row r="108" spans="1:38" x14ac:dyDescent="0.25">
      <c r="A108" s="54" t="s">
        <v>254</v>
      </c>
      <c r="B108" s="53">
        <f t="shared" si="8"/>
        <v>0</v>
      </c>
      <c r="C108" s="53">
        <f t="shared" si="9"/>
        <v>0</v>
      </c>
      <c r="D108" s="53">
        <f t="shared" si="10"/>
        <v>0</v>
      </c>
      <c r="E108" s="57" t="str">
        <f t="shared" si="11"/>
        <v/>
      </c>
    </row>
    <row r="109" spans="1:38" x14ac:dyDescent="0.25">
      <c r="A109" s="56" t="s">
        <v>1456</v>
      </c>
      <c r="B109" s="55">
        <f>SUM(B102:B108)</f>
        <v>0</v>
      </c>
      <c r="C109" s="55">
        <f t="shared" ref="C109:D109" si="12">SUM(C102:C108)</f>
        <v>0</v>
      </c>
      <c r="D109" s="55">
        <f t="shared" si="12"/>
        <v>0</v>
      </c>
      <c r="E109" s="58" t="str">
        <f t="shared" si="11"/>
        <v/>
      </c>
    </row>
  </sheetData>
  <mergeCells count="556">
    <mergeCell ref="A100:E100"/>
    <mergeCell ref="B1:I1"/>
    <mergeCell ref="A4:B4"/>
    <mergeCell ref="A5:B5"/>
    <mergeCell ref="X1:Z1"/>
    <mergeCell ref="AB1:AD1"/>
    <mergeCell ref="AF1:AH1"/>
    <mergeCell ref="AJ1:AL1"/>
    <mergeCell ref="P8:R8"/>
    <mergeCell ref="T8:V8"/>
    <mergeCell ref="X8:Z8"/>
    <mergeCell ref="AB8:AD8"/>
    <mergeCell ref="AF8:AH8"/>
    <mergeCell ref="AJ8:AL8"/>
    <mergeCell ref="P1:R1"/>
    <mergeCell ref="T1:V1"/>
    <mergeCell ref="AJ9:AK9"/>
    <mergeCell ref="P10:Q10"/>
    <mergeCell ref="T10:U10"/>
    <mergeCell ref="X10:Y10"/>
    <mergeCell ref="AB10:AC10"/>
    <mergeCell ref="AF10:AG10"/>
    <mergeCell ref="AJ10:AK10"/>
    <mergeCell ref="P9:Q9"/>
    <mergeCell ref="T9:U9"/>
    <mergeCell ref="X9:Y9"/>
    <mergeCell ref="AB9:AC9"/>
    <mergeCell ref="AF9:AG9"/>
    <mergeCell ref="AJ11:AK11"/>
    <mergeCell ref="P12:Q12"/>
    <mergeCell ref="T12:U12"/>
    <mergeCell ref="X12:Y12"/>
    <mergeCell ref="AB12:AC12"/>
    <mergeCell ref="AF12:AG12"/>
    <mergeCell ref="AJ12:AK12"/>
    <mergeCell ref="P11:Q11"/>
    <mergeCell ref="T11:U11"/>
    <mergeCell ref="X11:Y11"/>
    <mergeCell ref="AB11:AC11"/>
    <mergeCell ref="AF11:AG11"/>
    <mergeCell ref="AJ13:AK13"/>
    <mergeCell ref="P14:Q14"/>
    <mergeCell ref="T14:U14"/>
    <mergeCell ref="X14:Y14"/>
    <mergeCell ref="AB14:AC14"/>
    <mergeCell ref="AF14:AG14"/>
    <mergeCell ref="AJ14:AK14"/>
    <mergeCell ref="P13:Q13"/>
    <mergeCell ref="T13:U13"/>
    <mergeCell ref="X13:Y13"/>
    <mergeCell ref="AB13:AC13"/>
    <mergeCell ref="AF13:AG13"/>
    <mergeCell ref="AJ15:AK15"/>
    <mergeCell ref="P16:Q16"/>
    <mergeCell ref="T16:U16"/>
    <mergeCell ref="X16:Y16"/>
    <mergeCell ref="AB16:AC16"/>
    <mergeCell ref="AF16:AG16"/>
    <mergeCell ref="AJ16:AK16"/>
    <mergeCell ref="P15:Q15"/>
    <mergeCell ref="T15:U15"/>
    <mergeCell ref="X15:Y15"/>
    <mergeCell ref="AB15:AC15"/>
    <mergeCell ref="AF15:AG15"/>
    <mergeCell ref="AJ17:AK17"/>
    <mergeCell ref="P18:Q18"/>
    <mergeCell ref="T18:U18"/>
    <mergeCell ref="X18:Y18"/>
    <mergeCell ref="AB18:AC18"/>
    <mergeCell ref="AF18:AG18"/>
    <mergeCell ref="AJ18:AK18"/>
    <mergeCell ref="P17:Q17"/>
    <mergeCell ref="T17:U17"/>
    <mergeCell ref="X17:Y17"/>
    <mergeCell ref="AB17:AC17"/>
    <mergeCell ref="AF17:AG17"/>
    <mergeCell ref="AJ19:AK19"/>
    <mergeCell ref="P20:Q20"/>
    <mergeCell ref="T20:U20"/>
    <mergeCell ref="X20:Y20"/>
    <mergeCell ref="AB20:AC20"/>
    <mergeCell ref="AF20:AG20"/>
    <mergeCell ref="AJ20:AK20"/>
    <mergeCell ref="P19:Q19"/>
    <mergeCell ref="T19:U19"/>
    <mergeCell ref="X19:Y19"/>
    <mergeCell ref="AB19:AC19"/>
    <mergeCell ref="AF19:AG19"/>
    <mergeCell ref="AJ21:AK21"/>
    <mergeCell ref="P22:Q22"/>
    <mergeCell ref="T22:U22"/>
    <mergeCell ref="X22:Y22"/>
    <mergeCell ref="AB22:AC22"/>
    <mergeCell ref="AF22:AG22"/>
    <mergeCell ref="AJ22:AK22"/>
    <mergeCell ref="P21:Q21"/>
    <mergeCell ref="T21:U21"/>
    <mergeCell ref="X21:Y21"/>
    <mergeCell ref="AB21:AC21"/>
    <mergeCell ref="AF21:AG21"/>
    <mergeCell ref="AJ23:AK23"/>
    <mergeCell ref="P24:Q24"/>
    <mergeCell ref="T24:U24"/>
    <mergeCell ref="X24:Y24"/>
    <mergeCell ref="AB24:AC24"/>
    <mergeCell ref="AF24:AG24"/>
    <mergeCell ref="AJ24:AK24"/>
    <mergeCell ref="P23:Q23"/>
    <mergeCell ref="T23:U23"/>
    <mergeCell ref="X23:Y23"/>
    <mergeCell ref="AB23:AC23"/>
    <mergeCell ref="AF23:AG23"/>
    <mergeCell ref="AJ25:AK25"/>
    <mergeCell ref="P26:Q26"/>
    <mergeCell ref="T26:U26"/>
    <mergeCell ref="X26:Y26"/>
    <mergeCell ref="AB26:AC26"/>
    <mergeCell ref="AF26:AG26"/>
    <mergeCell ref="AJ26:AK26"/>
    <mergeCell ref="P25:Q25"/>
    <mergeCell ref="T25:U25"/>
    <mergeCell ref="X25:Y25"/>
    <mergeCell ref="AB25:AC25"/>
    <mergeCell ref="AF25:AG25"/>
    <mergeCell ref="AJ27:AK27"/>
    <mergeCell ref="P28:Q28"/>
    <mergeCell ref="T28:U28"/>
    <mergeCell ref="X28:Y28"/>
    <mergeCell ref="AB28:AC28"/>
    <mergeCell ref="AF28:AG28"/>
    <mergeCell ref="AJ28:AK28"/>
    <mergeCell ref="P27:Q27"/>
    <mergeCell ref="T27:U27"/>
    <mergeCell ref="X27:Y27"/>
    <mergeCell ref="AB27:AC27"/>
    <mergeCell ref="AF27:AG27"/>
    <mergeCell ref="AJ29:AK29"/>
    <mergeCell ref="P30:Q30"/>
    <mergeCell ref="T30:U30"/>
    <mergeCell ref="X30:Y30"/>
    <mergeCell ref="AB30:AC30"/>
    <mergeCell ref="AF30:AG30"/>
    <mergeCell ref="AJ30:AK30"/>
    <mergeCell ref="P29:Q29"/>
    <mergeCell ref="T29:U29"/>
    <mergeCell ref="X29:Y29"/>
    <mergeCell ref="AB29:AC29"/>
    <mergeCell ref="AF29:AG29"/>
    <mergeCell ref="AJ31:AK31"/>
    <mergeCell ref="P32:Q32"/>
    <mergeCell ref="T32:U32"/>
    <mergeCell ref="X32:Y32"/>
    <mergeCell ref="AB32:AC32"/>
    <mergeCell ref="AF32:AG32"/>
    <mergeCell ref="AJ32:AK32"/>
    <mergeCell ref="P31:Q31"/>
    <mergeCell ref="T31:U31"/>
    <mergeCell ref="X31:Y31"/>
    <mergeCell ref="AB31:AC31"/>
    <mergeCell ref="AF31:AG31"/>
    <mergeCell ref="AJ33:AK33"/>
    <mergeCell ref="P34:Q34"/>
    <mergeCell ref="T34:U34"/>
    <mergeCell ref="X34:Y34"/>
    <mergeCell ref="AB34:AC34"/>
    <mergeCell ref="AF34:AG34"/>
    <mergeCell ref="AJ34:AK34"/>
    <mergeCell ref="P33:Q33"/>
    <mergeCell ref="T33:U33"/>
    <mergeCell ref="X33:Y33"/>
    <mergeCell ref="AB33:AC33"/>
    <mergeCell ref="AF33:AG33"/>
    <mergeCell ref="AJ35:AK35"/>
    <mergeCell ref="P36:Q36"/>
    <mergeCell ref="T36:U36"/>
    <mergeCell ref="X36:Y36"/>
    <mergeCell ref="AB36:AC36"/>
    <mergeCell ref="AF36:AG36"/>
    <mergeCell ref="AJ36:AK36"/>
    <mergeCell ref="P35:Q35"/>
    <mergeCell ref="T35:U35"/>
    <mergeCell ref="X35:Y35"/>
    <mergeCell ref="AB35:AC35"/>
    <mergeCell ref="AF35:AG35"/>
    <mergeCell ref="AJ37:AK37"/>
    <mergeCell ref="P38:Q38"/>
    <mergeCell ref="T38:U38"/>
    <mergeCell ref="X38:Y38"/>
    <mergeCell ref="AB38:AC38"/>
    <mergeCell ref="AF38:AG38"/>
    <mergeCell ref="AJ38:AK38"/>
    <mergeCell ref="P37:Q37"/>
    <mergeCell ref="T37:U37"/>
    <mergeCell ref="X37:Y37"/>
    <mergeCell ref="AB37:AC37"/>
    <mergeCell ref="AF37:AG37"/>
    <mergeCell ref="AJ39:AK39"/>
    <mergeCell ref="P40:Q40"/>
    <mergeCell ref="T40:U40"/>
    <mergeCell ref="X40:Y40"/>
    <mergeCell ref="AB40:AC40"/>
    <mergeCell ref="AF40:AG40"/>
    <mergeCell ref="AJ40:AK40"/>
    <mergeCell ref="P39:Q39"/>
    <mergeCell ref="T39:U39"/>
    <mergeCell ref="X39:Y39"/>
    <mergeCell ref="AB39:AC39"/>
    <mergeCell ref="AF39:AG39"/>
    <mergeCell ref="AJ41:AK41"/>
    <mergeCell ref="P42:Q42"/>
    <mergeCell ref="T42:U42"/>
    <mergeCell ref="X42:Y42"/>
    <mergeCell ref="AB42:AC42"/>
    <mergeCell ref="AF42:AG42"/>
    <mergeCell ref="AJ42:AK42"/>
    <mergeCell ref="P41:Q41"/>
    <mergeCell ref="T41:U41"/>
    <mergeCell ref="X41:Y41"/>
    <mergeCell ref="AB41:AC41"/>
    <mergeCell ref="AF41:AG41"/>
    <mergeCell ref="AJ43:AK43"/>
    <mergeCell ref="P44:Q44"/>
    <mergeCell ref="T44:U44"/>
    <mergeCell ref="X44:Y44"/>
    <mergeCell ref="AB44:AC44"/>
    <mergeCell ref="AF44:AG44"/>
    <mergeCell ref="AJ44:AK44"/>
    <mergeCell ref="P43:Q43"/>
    <mergeCell ref="T43:U43"/>
    <mergeCell ref="X43:Y43"/>
    <mergeCell ref="AB43:AC43"/>
    <mergeCell ref="AF43:AG43"/>
    <mergeCell ref="AJ45:AK45"/>
    <mergeCell ref="P46:Q46"/>
    <mergeCell ref="T46:U46"/>
    <mergeCell ref="X46:Y46"/>
    <mergeCell ref="AB46:AC46"/>
    <mergeCell ref="AF46:AG46"/>
    <mergeCell ref="AJ46:AK46"/>
    <mergeCell ref="P45:Q45"/>
    <mergeCell ref="T45:U45"/>
    <mergeCell ref="X45:Y45"/>
    <mergeCell ref="AB45:AC45"/>
    <mergeCell ref="AF45:AG45"/>
    <mergeCell ref="AJ47:AK47"/>
    <mergeCell ref="P48:Q48"/>
    <mergeCell ref="T48:U48"/>
    <mergeCell ref="X48:Y48"/>
    <mergeCell ref="AB48:AC48"/>
    <mergeCell ref="AF48:AG48"/>
    <mergeCell ref="AJ48:AK48"/>
    <mergeCell ref="P47:Q47"/>
    <mergeCell ref="T47:U47"/>
    <mergeCell ref="X47:Y47"/>
    <mergeCell ref="AB47:AC47"/>
    <mergeCell ref="AF47:AG47"/>
    <mergeCell ref="AJ49:AK49"/>
    <mergeCell ref="P50:Q50"/>
    <mergeCell ref="T50:U50"/>
    <mergeCell ref="X50:Y50"/>
    <mergeCell ref="AB50:AC50"/>
    <mergeCell ref="AF50:AG50"/>
    <mergeCell ref="AJ50:AK50"/>
    <mergeCell ref="P49:Q49"/>
    <mergeCell ref="T49:U49"/>
    <mergeCell ref="X49:Y49"/>
    <mergeCell ref="AB49:AC49"/>
    <mergeCell ref="AF49:AG49"/>
    <mergeCell ref="AJ51:AK51"/>
    <mergeCell ref="P52:Q52"/>
    <mergeCell ref="T52:U52"/>
    <mergeCell ref="X52:Y52"/>
    <mergeCell ref="AB52:AC52"/>
    <mergeCell ref="AF52:AG52"/>
    <mergeCell ref="AJ52:AK52"/>
    <mergeCell ref="P51:Q51"/>
    <mergeCell ref="T51:U51"/>
    <mergeCell ref="X51:Y51"/>
    <mergeCell ref="AB51:AC51"/>
    <mergeCell ref="AF51:AG51"/>
    <mergeCell ref="AJ53:AK53"/>
    <mergeCell ref="P54:Q54"/>
    <mergeCell ref="T54:U54"/>
    <mergeCell ref="X54:Y54"/>
    <mergeCell ref="AB54:AC54"/>
    <mergeCell ref="AF54:AG54"/>
    <mergeCell ref="AJ54:AK54"/>
    <mergeCell ref="P53:Q53"/>
    <mergeCell ref="T53:U53"/>
    <mergeCell ref="X53:Y53"/>
    <mergeCell ref="AB53:AC53"/>
    <mergeCell ref="AF53:AG53"/>
    <mergeCell ref="AJ55:AK55"/>
    <mergeCell ref="P56:Q56"/>
    <mergeCell ref="T56:U56"/>
    <mergeCell ref="X56:Y56"/>
    <mergeCell ref="AB56:AC56"/>
    <mergeCell ref="AF56:AG56"/>
    <mergeCell ref="AJ56:AK56"/>
    <mergeCell ref="P55:Q55"/>
    <mergeCell ref="T55:U55"/>
    <mergeCell ref="X55:Y55"/>
    <mergeCell ref="AB55:AC55"/>
    <mergeCell ref="AF55:AG55"/>
    <mergeCell ref="AJ57:AK57"/>
    <mergeCell ref="P58:Q58"/>
    <mergeCell ref="T58:U58"/>
    <mergeCell ref="X58:Y58"/>
    <mergeCell ref="AB58:AC58"/>
    <mergeCell ref="AF58:AG58"/>
    <mergeCell ref="AJ58:AK58"/>
    <mergeCell ref="P57:Q57"/>
    <mergeCell ref="T57:U57"/>
    <mergeCell ref="X57:Y57"/>
    <mergeCell ref="AB57:AC57"/>
    <mergeCell ref="AF57:AG57"/>
    <mergeCell ref="AJ59:AK59"/>
    <mergeCell ref="P60:Q60"/>
    <mergeCell ref="T60:U60"/>
    <mergeCell ref="X60:Y60"/>
    <mergeCell ref="AB60:AC60"/>
    <mergeCell ref="AF60:AG60"/>
    <mergeCell ref="AJ60:AK60"/>
    <mergeCell ref="P59:Q59"/>
    <mergeCell ref="T59:U59"/>
    <mergeCell ref="X59:Y59"/>
    <mergeCell ref="AB59:AC59"/>
    <mergeCell ref="AF59:AG59"/>
    <mergeCell ref="AJ61:AK61"/>
    <mergeCell ref="P62:Q62"/>
    <mergeCell ref="T62:U62"/>
    <mergeCell ref="X62:Y62"/>
    <mergeCell ref="AB62:AC62"/>
    <mergeCell ref="AF62:AG62"/>
    <mergeCell ref="AJ62:AK62"/>
    <mergeCell ref="P61:Q61"/>
    <mergeCell ref="T61:U61"/>
    <mergeCell ref="X61:Y61"/>
    <mergeCell ref="AB61:AC61"/>
    <mergeCell ref="AF61:AG61"/>
    <mergeCell ref="AJ63:AK63"/>
    <mergeCell ref="P64:Q64"/>
    <mergeCell ref="T64:U64"/>
    <mergeCell ref="X64:Y64"/>
    <mergeCell ref="AB64:AC64"/>
    <mergeCell ref="AF64:AG64"/>
    <mergeCell ref="AJ64:AK64"/>
    <mergeCell ref="P63:Q63"/>
    <mergeCell ref="T63:U63"/>
    <mergeCell ref="X63:Y63"/>
    <mergeCell ref="AB63:AC63"/>
    <mergeCell ref="AF63:AG63"/>
    <mergeCell ref="AJ65:AK65"/>
    <mergeCell ref="P66:Q66"/>
    <mergeCell ref="T66:U66"/>
    <mergeCell ref="X66:Y66"/>
    <mergeCell ref="AB66:AC66"/>
    <mergeCell ref="AF66:AG66"/>
    <mergeCell ref="AJ66:AK66"/>
    <mergeCell ref="P65:Q65"/>
    <mergeCell ref="T65:U65"/>
    <mergeCell ref="X65:Y65"/>
    <mergeCell ref="AB65:AC65"/>
    <mergeCell ref="AF65:AG65"/>
    <mergeCell ref="AJ67:AK67"/>
    <mergeCell ref="P68:Q68"/>
    <mergeCell ref="T68:U68"/>
    <mergeCell ref="X68:Y68"/>
    <mergeCell ref="AB68:AC68"/>
    <mergeCell ref="AF68:AG68"/>
    <mergeCell ref="AJ68:AK68"/>
    <mergeCell ref="P67:Q67"/>
    <mergeCell ref="T67:U67"/>
    <mergeCell ref="X67:Y67"/>
    <mergeCell ref="AB67:AC67"/>
    <mergeCell ref="AF67:AG67"/>
    <mergeCell ref="AJ69:AK69"/>
    <mergeCell ref="P70:Q70"/>
    <mergeCell ref="T70:U70"/>
    <mergeCell ref="X70:Y70"/>
    <mergeCell ref="AB70:AC70"/>
    <mergeCell ref="AF70:AG70"/>
    <mergeCell ref="AJ70:AK70"/>
    <mergeCell ref="P69:Q69"/>
    <mergeCell ref="T69:U69"/>
    <mergeCell ref="X69:Y69"/>
    <mergeCell ref="AB69:AC69"/>
    <mergeCell ref="AF69:AG69"/>
    <mergeCell ref="AJ71:AK71"/>
    <mergeCell ref="P72:Q72"/>
    <mergeCell ref="T72:U72"/>
    <mergeCell ref="X72:Y72"/>
    <mergeCell ref="AB72:AC72"/>
    <mergeCell ref="AF72:AG72"/>
    <mergeCell ref="AJ72:AK72"/>
    <mergeCell ref="P71:Q71"/>
    <mergeCell ref="T71:U71"/>
    <mergeCell ref="X71:Y71"/>
    <mergeCell ref="AB71:AC71"/>
    <mergeCell ref="AF71:AG71"/>
    <mergeCell ref="AJ73:AK73"/>
    <mergeCell ref="P74:Q74"/>
    <mergeCell ref="T74:U74"/>
    <mergeCell ref="X74:Y74"/>
    <mergeCell ref="AB74:AC74"/>
    <mergeCell ref="AF74:AG74"/>
    <mergeCell ref="AJ74:AK74"/>
    <mergeCell ref="P73:Q73"/>
    <mergeCell ref="T73:U73"/>
    <mergeCell ref="X73:Y73"/>
    <mergeCell ref="AB73:AC73"/>
    <mergeCell ref="AF73:AG73"/>
    <mergeCell ref="AJ75:AK75"/>
    <mergeCell ref="P76:Q76"/>
    <mergeCell ref="T76:U76"/>
    <mergeCell ref="X76:Y76"/>
    <mergeCell ref="AB76:AC76"/>
    <mergeCell ref="AF76:AG76"/>
    <mergeCell ref="AJ76:AK76"/>
    <mergeCell ref="P75:Q75"/>
    <mergeCell ref="T75:U75"/>
    <mergeCell ref="X75:Y75"/>
    <mergeCell ref="AB75:AC75"/>
    <mergeCell ref="AF75:AG75"/>
    <mergeCell ref="AJ77:AK77"/>
    <mergeCell ref="P78:Q78"/>
    <mergeCell ref="T78:U78"/>
    <mergeCell ref="X78:Y78"/>
    <mergeCell ref="AB78:AC78"/>
    <mergeCell ref="AF78:AG78"/>
    <mergeCell ref="AJ78:AK78"/>
    <mergeCell ref="P77:Q77"/>
    <mergeCell ref="T77:U77"/>
    <mergeCell ref="X77:Y77"/>
    <mergeCell ref="AB77:AC77"/>
    <mergeCell ref="AF77:AG77"/>
    <mergeCell ref="AJ79:AK79"/>
    <mergeCell ref="P80:Q80"/>
    <mergeCell ref="T80:U80"/>
    <mergeCell ref="X80:Y80"/>
    <mergeCell ref="AB80:AC80"/>
    <mergeCell ref="AF80:AG80"/>
    <mergeCell ref="AJ80:AK80"/>
    <mergeCell ref="P79:Q79"/>
    <mergeCell ref="T79:U79"/>
    <mergeCell ref="X79:Y79"/>
    <mergeCell ref="AB79:AC79"/>
    <mergeCell ref="AF79:AG79"/>
    <mergeCell ref="AJ81:AK81"/>
    <mergeCell ref="P82:Q82"/>
    <mergeCell ref="T82:U82"/>
    <mergeCell ref="X82:Y82"/>
    <mergeCell ref="AB82:AC82"/>
    <mergeCell ref="AF82:AG82"/>
    <mergeCell ref="AJ82:AK82"/>
    <mergeCell ref="P81:Q81"/>
    <mergeCell ref="T81:U81"/>
    <mergeCell ref="X81:Y81"/>
    <mergeCell ref="AB81:AC81"/>
    <mergeCell ref="AF81:AG81"/>
    <mergeCell ref="AJ83:AK83"/>
    <mergeCell ref="P84:Q84"/>
    <mergeCell ref="T84:U84"/>
    <mergeCell ref="X84:Y84"/>
    <mergeCell ref="AB84:AC84"/>
    <mergeCell ref="AF84:AG84"/>
    <mergeCell ref="AJ84:AK84"/>
    <mergeCell ref="P83:Q83"/>
    <mergeCell ref="T83:U83"/>
    <mergeCell ref="X83:Y83"/>
    <mergeCell ref="AB83:AC83"/>
    <mergeCell ref="AF83:AG83"/>
    <mergeCell ref="AJ85:AK85"/>
    <mergeCell ref="P86:Q86"/>
    <mergeCell ref="T86:U86"/>
    <mergeCell ref="X86:Y86"/>
    <mergeCell ref="AB86:AC86"/>
    <mergeCell ref="AF86:AG86"/>
    <mergeCell ref="AJ86:AK86"/>
    <mergeCell ref="P85:Q85"/>
    <mergeCell ref="T85:U85"/>
    <mergeCell ref="X85:Y85"/>
    <mergeCell ref="AB85:AC85"/>
    <mergeCell ref="AF85:AG85"/>
    <mergeCell ref="AJ87:AK87"/>
    <mergeCell ref="P88:Q88"/>
    <mergeCell ref="T88:U88"/>
    <mergeCell ref="X88:Y88"/>
    <mergeCell ref="AB88:AC88"/>
    <mergeCell ref="AF88:AG88"/>
    <mergeCell ref="AJ88:AK88"/>
    <mergeCell ref="P87:Q87"/>
    <mergeCell ref="T87:U87"/>
    <mergeCell ref="X87:Y87"/>
    <mergeCell ref="AB87:AC87"/>
    <mergeCell ref="AF87:AG87"/>
    <mergeCell ref="AJ89:AK89"/>
    <mergeCell ref="P90:Q90"/>
    <mergeCell ref="T90:U90"/>
    <mergeCell ref="X90:Y90"/>
    <mergeCell ref="AB90:AC90"/>
    <mergeCell ref="AF90:AG90"/>
    <mergeCell ref="AJ90:AK90"/>
    <mergeCell ref="P89:Q89"/>
    <mergeCell ref="T89:U89"/>
    <mergeCell ref="X89:Y89"/>
    <mergeCell ref="AB89:AC89"/>
    <mergeCell ref="AF89:AG89"/>
    <mergeCell ref="AJ91:AK91"/>
    <mergeCell ref="P92:Q92"/>
    <mergeCell ref="T92:U92"/>
    <mergeCell ref="X92:Y92"/>
    <mergeCell ref="AB92:AC92"/>
    <mergeCell ref="AF92:AG92"/>
    <mergeCell ref="AJ92:AK92"/>
    <mergeCell ref="P91:Q91"/>
    <mergeCell ref="T91:U91"/>
    <mergeCell ref="X91:Y91"/>
    <mergeCell ref="AB91:AC91"/>
    <mergeCell ref="AF91:AG91"/>
    <mergeCell ref="AJ93:AK93"/>
    <mergeCell ref="P94:Q94"/>
    <mergeCell ref="T94:U94"/>
    <mergeCell ref="X94:Y94"/>
    <mergeCell ref="AB94:AC94"/>
    <mergeCell ref="AF94:AG94"/>
    <mergeCell ref="AJ94:AK94"/>
    <mergeCell ref="P93:Q93"/>
    <mergeCell ref="T93:U93"/>
    <mergeCell ref="X93:Y93"/>
    <mergeCell ref="AB93:AC93"/>
    <mergeCell ref="AF93:AG93"/>
    <mergeCell ref="AJ95:AK95"/>
    <mergeCell ref="P96:Q96"/>
    <mergeCell ref="T96:U96"/>
    <mergeCell ref="X96:Y96"/>
    <mergeCell ref="AB96:AC96"/>
    <mergeCell ref="AF96:AG96"/>
    <mergeCell ref="AJ96:AK96"/>
    <mergeCell ref="P95:Q95"/>
    <mergeCell ref="T95:U95"/>
    <mergeCell ref="X95:Y95"/>
    <mergeCell ref="AB95:AC95"/>
    <mergeCell ref="AF95:AG95"/>
    <mergeCell ref="AJ97:AK97"/>
    <mergeCell ref="P98:Q98"/>
    <mergeCell ref="T98:U98"/>
    <mergeCell ref="X98:Y98"/>
    <mergeCell ref="AB98:AC98"/>
    <mergeCell ref="AF98:AG98"/>
    <mergeCell ref="AJ98:AK98"/>
    <mergeCell ref="P97:Q97"/>
    <mergeCell ref="T97:U97"/>
    <mergeCell ref="X97:Y97"/>
    <mergeCell ref="AB97:AC97"/>
    <mergeCell ref="AF97:AG97"/>
  </mergeCells>
  <conditionalFormatting sqref="H10:J98">
    <cfRule type="duplicateValues" dxfId="161" priority="31"/>
  </conditionalFormatting>
  <conditionalFormatting sqref="T10:V98 X10:Z98 AB10:AD98 AF10:AH98 AJ10:AL98 M10:R98">
    <cfRule type="expression" dxfId="160" priority="1">
      <formula>$J10&lt;&gt;""</formula>
    </cfRule>
    <cfRule type="expression" dxfId="159" priority="2">
      <formula>$H10&lt;&gt;""</formula>
    </cfRule>
  </conditionalFormatting>
  <conditionalFormatting sqref="R10:R98">
    <cfRule type="cellIs" dxfId="158" priority="23" operator="equal">
      <formula>"CERRADA"</formula>
    </cfRule>
    <cfRule type="cellIs" dxfId="157" priority="24" operator="equal">
      <formula>"CANCELADA"</formula>
    </cfRule>
    <cfRule type="cellIs" dxfId="156" priority="25" operator="equal">
      <formula>"EN EJECUCION"</formula>
    </cfRule>
    <cfRule type="cellIs" dxfId="155" priority="26" operator="equal">
      <formula>"SIN INICIAR"</formula>
    </cfRule>
  </conditionalFormatting>
  <conditionalFormatting sqref="V10:V98">
    <cfRule type="cellIs" dxfId="154" priority="19" operator="equal">
      <formula>"CERRADA"</formula>
    </cfRule>
    <cfRule type="cellIs" dxfId="153" priority="20" operator="equal">
      <formula>"CANCELADA"</formula>
    </cfRule>
    <cfRule type="cellIs" dxfId="152" priority="21" operator="equal">
      <formula>"EN EJECUCION"</formula>
    </cfRule>
    <cfRule type="cellIs" dxfId="151" priority="22" operator="equal">
      <formula>"SIN INICIAR"</formula>
    </cfRule>
  </conditionalFormatting>
  <conditionalFormatting sqref="Z10:Z98">
    <cfRule type="cellIs" dxfId="150" priority="15" operator="equal">
      <formula>"CERRADA"</formula>
    </cfRule>
    <cfRule type="cellIs" dxfId="149" priority="16" operator="equal">
      <formula>"CANCELADA"</formula>
    </cfRule>
    <cfRule type="cellIs" dxfId="148" priority="17" operator="equal">
      <formula>"EN EJECUCION"</formula>
    </cfRule>
    <cfRule type="cellIs" dxfId="147" priority="18" operator="equal">
      <formula>"SIN INICIAR"</formula>
    </cfRule>
  </conditionalFormatting>
  <conditionalFormatting sqref="AD10:AD98">
    <cfRule type="cellIs" dxfId="146" priority="11" operator="equal">
      <formula>"CERRADA"</formula>
    </cfRule>
    <cfRule type="cellIs" dxfId="145" priority="12" operator="equal">
      <formula>"CANCELADA"</formula>
    </cfRule>
    <cfRule type="cellIs" dxfId="144" priority="13" operator="equal">
      <formula>"EN EJECUCION"</formula>
    </cfRule>
    <cfRule type="cellIs" dxfId="143" priority="14" operator="equal">
      <formula>"SIN INICIAR"</formula>
    </cfRule>
  </conditionalFormatting>
  <conditionalFormatting sqref="AH10:AH98">
    <cfRule type="cellIs" dxfId="142" priority="7" operator="equal">
      <formula>"CERRADA"</formula>
    </cfRule>
    <cfRule type="cellIs" dxfId="141" priority="8" operator="equal">
      <formula>"CANCELADA"</formula>
    </cfRule>
    <cfRule type="cellIs" dxfId="140" priority="9" operator="equal">
      <formula>"EN EJECUCION"</formula>
    </cfRule>
    <cfRule type="cellIs" dxfId="139" priority="10" operator="equal">
      <formula>"SIN INICIAR"</formula>
    </cfRule>
  </conditionalFormatting>
  <conditionalFormatting sqref="AL10:AL98">
    <cfRule type="cellIs" dxfId="138" priority="3" operator="equal">
      <formula>"CERRADA"</formula>
    </cfRule>
    <cfRule type="cellIs" dxfId="137" priority="4" operator="equal">
      <formula>"CANCELADA"</formula>
    </cfRule>
    <cfRule type="cellIs" dxfId="136" priority="5" operator="equal">
      <formula>"EN EJECUCION"</formula>
    </cfRule>
    <cfRule type="cellIs" dxfId="135" priority="6" operator="equal">
      <formula>"SIN INICIAR"</formula>
    </cfRule>
  </conditionalFormatting>
  <dataValidations count="1">
    <dataValidation type="list" allowBlank="1" showInputMessage="1" showErrorMessage="1" sqref="AD10:AD98 Z10:Z98 V10:V98 R10:R98 AH10:AH98 AL10:AL98" xr:uid="{00000000-0002-0000-2300-000000000000}">
      <formula1>"SIN INICIAR,EN EJECUCION,CERRADA,CANCELADA"</formula1>
    </dataValidation>
  </dataValidations>
  <pageMargins left="0.31496062992125984" right="0.11811023622047245" top="0.15748031496062992" bottom="0.35433070866141736" header="0.31496062992125984" footer="0.31496062992125984"/>
  <pageSetup scale="55" fitToHeight="20" orientation="landscape" r:id="rId1"/>
  <drawing r:id="rId2"/>
  <legacyDrawing r:id="rId3"/>
  <tableParts count="1">
    <tablePart r:id="rId4"/>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8">
    <tabColor rgb="FF844C4C"/>
    <pageSetUpPr fitToPage="1"/>
  </sheetPr>
  <dimension ref="A1:AL220"/>
  <sheetViews>
    <sheetView showGridLines="0" zoomScale="85" zoomScaleNormal="85" zoomScaleSheetLayoutView="90" workbookViewId="0">
      <selection activeCell="G10" sqref="G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3" style="48" customWidth="1"/>
    <col min="13" max="14" width="39.140625" style="48" customWidth="1"/>
    <col min="15" max="15" width="30" style="48" customWidth="1"/>
    <col min="16" max="18" width="25.7109375" style="48" customWidth="1"/>
    <col min="19" max="19" width="2.85546875" style="48" customWidth="1"/>
    <col min="20" max="22" width="25.7109375" style="48" customWidth="1"/>
    <col min="23" max="23" width="2.7109375" style="48" customWidth="1"/>
    <col min="24" max="26" width="25.7109375" style="48" customWidth="1"/>
    <col min="27" max="27" width="2" style="48" customWidth="1"/>
    <col min="28" max="30" width="25.7109375" style="48" customWidth="1"/>
    <col min="31" max="31" width="1.85546875" style="48" customWidth="1"/>
    <col min="32" max="34" width="25.7109375" style="48" customWidth="1"/>
    <col min="35" max="35" width="1.85546875" style="48" customWidth="1"/>
    <col min="36" max="38" width="25.7109375" style="48" customWidth="1"/>
    <col min="39" max="16384" width="11.42578125" style="48"/>
  </cols>
  <sheetData>
    <row r="1" spans="1:38" ht="56.25" customHeight="1" x14ac:dyDescent="0.25">
      <c r="B1" s="160" t="s">
        <v>1424</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COUNTIFS(R$10:R$466,P2)</f>
        <v>0</v>
      </c>
      <c r="R2" t="str">
        <f>IFERROR(Q2/SUM(Q$2:Q$5),"")</f>
        <v/>
      </c>
      <c r="S2"/>
      <c r="T2" t="s">
        <v>1435</v>
      </c>
      <c r="U2">
        <f>COUNTIFS(V$10:V$466,T2)</f>
        <v>0</v>
      </c>
      <c r="V2" t="str">
        <f>IFERROR(U2/SUM(U$2:U$5),"")</f>
        <v/>
      </c>
      <c r="W2"/>
      <c r="X2" t="s">
        <v>1435</v>
      </c>
      <c r="Y2">
        <f>COUNTIFS(Z$10:Z$466,X2)</f>
        <v>0</v>
      </c>
      <c r="Z2" t="str">
        <f>IFERROR(Y2/SUM(Y$2:Y$5),"")</f>
        <v/>
      </c>
      <c r="AA2"/>
      <c r="AB2" t="s">
        <v>1435</v>
      </c>
      <c r="AC2">
        <f>COUNTIFS(AD$10:AD$466,AB2)</f>
        <v>0</v>
      </c>
      <c r="AD2" t="str">
        <f>IFERROR(AC2/SUM(AC$2:AC$5),"")</f>
        <v/>
      </c>
      <c r="AE2"/>
      <c r="AF2" t="s">
        <v>1435</v>
      </c>
      <c r="AG2">
        <f>COUNTIFS(AH$10:AH$466,AF2)</f>
        <v>0</v>
      </c>
      <c r="AH2" t="str">
        <f>IFERROR(AG2/SUM(AG$2:AG$5),"")</f>
        <v/>
      </c>
      <c r="AI2"/>
      <c r="AJ2" t="s">
        <v>1435</v>
      </c>
      <c r="AK2">
        <f>COUNTIFS(AL$10:AL$466,AJ2)</f>
        <v>0</v>
      </c>
      <c r="AL2" t="str">
        <f>IFERROR(AK2/SUM(AK$2:AK$5),"")</f>
        <v/>
      </c>
    </row>
    <row r="3" spans="1:38" x14ac:dyDescent="0.25">
      <c r="A3"/>
      <c r="B3"/>
      <c r="C3" t="s">
        <v>1087</v>
      </c>
      <c r="D3" t="s">
        <v>1088</v>
      </c>
      <c r="E3" t="s">
        <v>1089</v>
      </c>
      <c r="F3"/>
      <c r="H3" s="51"/>
      <c r="J3" s="48"/>
      <c r="K3" s="48"/>
      <c r="P3" t="s">
        <v>1432</v>
      </c>
      <c r="Q3">
        <f>COUNTIFS(R$10:R$466,P3)</f>
        <v>0</v>
      </c>
      <c r="R3" t="str">
        <f t="shared" ref="R3:R5" si="0">IFERROR(Q3/SUM(Q$2:Q$5),"")</f>
        <v/>
      </c>
      <c r="S3"/>
      <c r="T3" t="s">
        <v>1432</v>
      </c>
      <c r="U3">
        <f>COUNTIFS(V$10:V$466,T3)</f>
        <v>0</v>
      </c>
      <c r="V3" t="str">
        <f t="shared" ref="V3:V5" si="1">IFERROR(U3/SUM(U$2:U$5),"")</f>
        <v/>
      </c>
      <c r="W3"/>
      <c r="X3" t="s">
        <v>1432</v>
      </c>
      <c r="Y3">
        <f>COUNTIFS(Z$10:Z$466,X3)</f>
        <v>0</v>
      </c>
      <c r="Z3" t="str">
        <f t="shared" ref="Z3:Z5" si="2">IFERROR(Y3/SUM(Y$2:Y$5),"")</f>
        <v/>
      </c>
      <c r="AA3"/>
      <c r="AB3" t="s">
        <v>1432</v>
      </c>
      <c r="AC3">
        <f>COUNTIFS(AD$10:AD$466,AB3)</f>
        <v>0</v>
      </c>
      <c r="AD3" t="str">
        <f t="shared" ref="AD3:AD5" si="3">IFERROR(AC3/SUM(AC$2:AC$5),"")</f>
        <v/>
      </c>
      <c r="AE3"/>
      <c r="AF3" t="s">
        <v>1432</v>
      </c>
      <c r="AG3">
        <f>COUNTIFS(AH$10:AH$466,AF3)</f>
        <v>0</v>
      </c>
      <c r="AH3" t="str">
        <f t="shared" ref="AH3:AH5" si="4">IFERROR(AG3/SUM(AG$2:AG$5),"")</f>
        <v/>
      </c>
      <c r="AI3"/>
      <c r="AJ3" t="s">
        <v>1432</v>
      </c>
      <c r="AK3">
        <f>COUNTIFS(AL$10:AL$466,AJ3)</f>
        <v>0</v>
      </c>
      <c r="AL3" t="str">
        <f t="shared" ref="AL3:AL5" si="5">IFERROR(AK3/SUM(AK$2:AK$5),"")</f>
        <v/>
      </c>
    </row>
    <row r="4" spans="1:38" ht="26.25" customHeight="1" x14ac:dyDescent="0.25">
      <c r="A4" s="160" t="s">
        <v>1333</v>
      </c>
      <c r="B4" s="160"/>
      <c r="C4">
        <f>COUNTA(H10:H209)</f>
        <v>0</v>
      </c>
      <c r="D4">
        <f>COUNTA(I10:I209)</f>
        <v>0</v>
      </c>
      <c r="E4">
        <f>COUNTA(J10:J209)</f>
        <v>0</v>
      </c>
      <c r="F4"/>
      <c r="H4" s="51"/>
      <c r="J4" s="48"/>
      <c r="K4" s="48"/>
      <c r="P4" t="s">
        <v>1433</v>
      </c>
      <c r="Q4">
        <f>COUNTIFS(R$10:R$466,P4)</f>
        <v>0</v>
      </c>
      <c r="R4" t="str">
        <f t="shared" si="0"/>
        <v/>
      </c>
      <c r="S4"/>
      <c r="T4" t="s">
        <v>1433</v>
      </c>
      <c r="U4">
        <f>COUNTIFS(V$10:V$466,T4)</f>
        <v>0</v>
      </c>
      <c r="V4" t="str">
        <f t="shared" si="1"/>
        <v/>
      </c>
      <c r="W4"/>
      <c r="X4" t="s">
        <v>1433</v>
      </c>
      <c r="Y4">
        <f>COUNTIFS(Z$10:Z$466,X4)</f>
        <v>0</v>
      </c>
      <c r="Z4" t="str">
        <f t="shared" si="2"/>
        <v/>
      </c>
      <c r="AA4"/>
      <c r="AB4" t="s">
        <v>1433</v>
      </c>
      <c r="AC4">
        <f>COUNTIFS(AD$10:AD$466,AB4)</f>
        <v>0</v>
      </c>
      <c r="AD4" t="str">
        <f t="shared" si="3"/>
        <v/>
      </c>
      <c r="AE4"/>
      <c r="AF4" t="s">
        <v>1433</v>
      </c>
      <c r="AG4">
        <f>COUNTIFS(AH$10:AH$466,AF4)</f>
        <v>0</v>
      </c>
      <c r="AH4" t="str">
        <f t="shared" si="4"/>
        <v/>
      </c>
      <c r="AI4"/>
      <c r="AJ4" t="s">
        <v>1433</v>
      </c>
      <c r="AK4">
        <f>COUNTIFS(AL$10:AL$466,AJ4)</f>
        <v>0</v>
      </c>
      <c r="AL4" t="str">
        <f t="shared" si="5"/>
        <v/>
      </c>
    </row>
    <row r="5" spans="1:38" ht="30.75" customHeight="1" x14ac:dyDescent="0.25">
      <c r="A5" s="160" t="s">
        <v>1334</v>
      </c>
      <c r="B5" s="160"/>
      <c r="C5" t="str">
        <f>IFERROR(C4/(D4+C4),"")</f>
        <v/>
      </c>
      <c r="D5"/>
      <c r="E5"/>
      <c r="F5"/>
      <c r="H5" s="51"/>
      <c r="J5" s="48"/>
      <c r="K5" s="48"/>
      <c r="P5" t="s">
        <v>1434</v>
      </c>
      <c r="Q5">
        <f>COUNTIFS(R$10:R$466,P5)</f>
        <v>0</v>
      </c>
      <c r="R5" t="str">
        <f t="shared" si="0"/>
        <v/>
      </c>
      <c r="S5"/>
      <c r="T5" t="s">
        <v>1434</v>
      </c>
      <c r="U5">
        <f>COUNTIFS(V$10:V$466,T5)</f>
        <v>0</v>
      </c>
      <c r="V5" t="str">
        <f t="shared" si="1"/>
        <v/>
      </c>
      <c r="W5"/>
      <c r="X5" t="s">
        <v>1434</v>
      </c>
      <c r="Y5">
        <f>COUNTIFS(Z$10:Z$466,X5)</f>
        <v>0</v>
      </c>
      <c r="Z5" t="str">
        <f t="shared" si="2"/>
        <v/>
      </c>
      <c r="AA5"/>
      <c r="AB5" t="s">
        <v>1434</v>
      </c>
      <c r="AC5">
        <f>COUNTIFS(AD$10:AD$466,AB5)</f>
        <v>0</v>
      </c>
      <c r="AD5" t="str">
        <f t="shared" si="3"/>
        <v/>
      </c>
      <c r="AE5"/>
      <c r="AF5" t="s">
        <v>1434</v>
      </c>
      <c r="AG5">
        <f>COUNTIFS(AH$10:AH$466,AF5)</f>
        <v>0</v>
      </c>
      <c r="AH5" t="str">
        <f t="shared" si="4"/>
        <v/>
      </c>
      <c r="AI5"/>
      <c r="AJ5" t="s">
        <v>1434</v>
      </c>
      <c r="AK5">
        <f>COUNTIFS(AL$10:AL$466,AJ5)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ht="37.5" customHeight="1" x14ac:dyDescent="0.25">
      <c r="A7" s="50"/>
      <c r="B7"/>
      <c r="C7"/>
      <c r="D7"/>
      <c r="E7"/>
      <c r="F7"/>
      <c r="H7" s="51"/>
      <c r="J7" s="48"/>
      <c r="K7" s="48"/>
    </row>
    <row r="8" spans="1:38" ht="37.5" customHeight="1"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1332</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374</v>
      </c>
      <c r="C10" t="s">
        <v>426</v>
      </c>
      <c r="D10" t="s">
        <v>427</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374</v>
      </c>
      <c r="C11" t="s">
        <v>426</v>
      </c>
      <c r="D11" t="s">
        <v>427</v>
      </c>
      <c r="E11">
        <v>1</v>
      </c>
      <c r="F11" t="s">
        <v>1778</v>
      </c>
      <c r="G11" t="s">
        <v>3563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374</v>
      </c>
      <c r="C12" t="s">
        <v>426</v>
      </c>
      <c r="D12" t="s">
        <v>427</v>
      </c>
      <c r="E12">
        <v>1</v>
      </c>
      <c r="F12" t="s">
        <v>1780</v>
      </c>
      <c r="G12" t="s">
        <v>3564</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374</v>
      </c>
      <c r="C13" t="s">
        <v>426</v>
      </c>
      <c r="D13" t="s">
        <v>427</v>
      </c>
      <c r="E13">
        <v>2</v>
      </c>
      <c r="F13"/>
      <c r="G13" t="s">
        <v>85</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374</v>
      </c>
      <c r="C14" t="s">
        <v>426</v>
      </c>
      <c r="D14" t="s">
        <v>427</v>
      </c>
      <c r="E14">
        <v>2</v>
      </c>
      <c r="F14" t="s">
        <v>1790</v>
      </c>
      <c r="G14" t="s">
        <v>3565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374</v>
      </c>
      <c r="C15" t="s">
        <v>426</v>
      </c>
      <c r="D15" t="s">
        <v>427</v>
      </c>
      <c r="E15">
        <v>2</v>
      </c>
      <c r="F15" t="s">
        <v>1792</v>
      </c>
      <c r="G15" t="s">
        <v>3566</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374</v>
      </c>
      <c r="C16" t="s">
        <v>426</v>
      </c>
      <c r="D16" t="s">
        <v>427</v>
      </c>
      <c r="E16">
        <v>2</v>
      </c>
      <c r="F16" t="s">
        <v>1854</v>
      </c>
      <c r="G16" t="s">
        <v>3567</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374</v>
      </c>
      <c r="C17" t="s">
        <v>426</v>
      </c>
      <c r="D17" t="s">
        <v>427</v>
      </c>
      <c r="E17">
        <v>2</v>
      </c>
      <c r="F17" t="s">
        <v>1856</v>
      </c>
      <c r="G17" t="s">
        <v>3568</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374</v>
      </c>
      <c r="C18" t="s">
        <v>426</v>
      </c>
      <c r="D18" t="s">
        <v>427</v>
      </c>
      <c r="E18">
        <v>3</v>
      </c>
      <c r="F18"/>
      <c r="G18" t="s">
        <v>3569</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374</v>
      </c>
      <c r="C19" t="s">
        <v>426</v>
      </c>
      <c r="D19" t="s">
        <v>427</v>
      </c>
      <c r="E19">
        <v>3</v>
      </c>
      <c r="F19" t="s">
        <v>1867</v>
      </c>
      <c r="G19" t="s">
        <v>3570</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374</v>
      </c>
      <c r="C20" t="s">
        <v>426</v>
      </c>
      <c r="D20" t="s">
        <v>427</v>
      </c>
      <c r="E20">
        <v>3</v>
      </c>
      <c r="F20" t="s">
        <v>1869</v>
      </c>
      <c r="G20" t="s">
        <v>3571</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0</v>
      </c>
      <c r="B21" t="s">
        <v>374</v>
      </c>
      <c r="C21" t="s">
        <v>426</v>
      </c>
      <c r="D21" t="s">
        <v>427</v>
      </c>
      <c r="E21">
        <v>3</v>
      </c>
      <c r="F21" t="s">
        <v>1871</v>
      </c>
      <c r="G21" t="s">
        <v>3572</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374</v>
      </c>
      <c r="C22" t="s">
        <v>426</v>
      </c>
      <c r="D22" t="s">
        <v>427</v>
      </c>
      <c r="E22">
        <v>3</v>
      </c>
      <c r="F22" t="s">
        <v>1872</v>
      </c>
      <c r="G22" t="s">
        <v>3573</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374</v>
      </c>
      <c r="C23" t="s">
        <v>426</v>
      </c>
      <c r="D23" t="s">
        <v>427</v>
      </c>
      <c r="E23">
        <v>4</v>
      </c>
      <c r="F23"/>
      <c r="G23" t="s">
        <v>3574</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374</v>
      </c>
      <c r="C24" t="s">
        <v>426</v>
      </c>
      <c r="D24" t="s">
        <v>427</v>
      </c>
      <c r="E24">
        <v>4</v>
      </c>
      <c r="F24" t="s">
        <v>1562</v>
      </c>
      <c r="G24" t="s">
        <v>3575</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0</v>
      </c>
      <c r="B25" t="s">
        <v>374</v>
      </c>
      <c r="C25" t="s">
        <v>426</v>
      </c>
      <c r="D25" t="s">
        <v>427</v>
      </c>
      <c r="E25">
        <v>4</v>
      </c>
      <c r="F25" t="s">
        <v>1564</v>
      </c>
      <c r="G25" t="s">
        <v>3576</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0</v>
      </c>
      <c r="B26" t="s">
        <v>374</v>
      </c>
      <c r="C26" t="s">
        <v>426</v>
      </c>
      <c r="D26" t="s">
        <v>427</v>
      </c>
      <c r="E26">
        <v>4</v>
      </c>
      <c r="F26" t="s">
        <v>1566</v>
      </c>
      <c r="G26" t="s">
        <v>3577</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0</v>
      </c>
      <c r="B27" t="s">
        <v>374</v>
      </c>
      <c r="C27" t="s">
        <v>426</v>
      </c>
      <c r="D27" t="s">
        <v>427</v>
      </c>
      <c r="E27">
        <v>4</v>
      </c>
      <c r="F27" t="s">
        <v>1882</v>
      </c>
      <c r="G27" t="s">
        <v>3578</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0</v>
      </c>
      <c r="B28" t="s">
        <v>374</v>
      </c>
      <c r="C28" t="s">
        <v>426</v>
      </c>
      <c r="D28" t="s">
        <v>427</v>
      </c>
      <c r="E28">
        <v>4</v>
      </c>
      <c r="F28" t="s">
        <v>1884</v>
      </c>
      <c r="G28" t="s">
        <v>3579</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0</v>
      </c>
      <c r="B29" t="s">
        <v>374</v>
      </c>
      <c r="C29" t="s">
        <v>426</v>
      </c>
      <c r="D29" t="s">
        <v>427</v>
      </c>
      <c r="E29">
        <v>4</v>
      </c>
      <c r="F29" t="s">
        <v>1886</v>
      </c>
      <c r="G29" t="s">
        <v>2163</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0</v>
      </c>
      <c r="B30" t="s">
        <v>374</v>
      </c>
      <c r="C30" t="s">
        <v>426</v>
      </c>
      <c r="D30" t="s">
        <v>427</v>
      </c>
      <c r="E30">
        <v>4</v>
      </c>
      <c r="F30" t="s">
        <v>428</v>
      </c>
      <c r="G30" t="s">
        <v>3580</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0</v>
      </c>
      <c r="B31" t="s">
        <v>374</v>
      </c>
      <c r="C31" t="s">
        <v>426</v>
      </c>
      <c r="D31" t="s">
        <v>427</v>
      </c>
      <c r="E31">
        <v>4</v>
      </c>
      <c r="F31" t="s">
        <v>429</v>
      </c>
      <c r="G31" t="s">
        <v>3581</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0</v>
      </c>
      <c r="B32" t="s">
        <v>374</v>
      </c>
      <c r="C32" t="s">
        <v>426</v>
      </c>
      <c r="D32" t="s">
        <v>427</v>
      </c>
      <c r="E32">
        <v>4</v>
      </c>
      <c r="F32" t="s">
        <v>430</v>
      </c>
      <c r="G32" t="s">
        <v>3582</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0</v>
      </c>
      <c r="B33" t="s">
        <v>374</v>
      </c>
      <c r="C33" t="s">
        <v>426</v>
      </c>
      <c r="D33" t="s">
        <v>427</v>
      </c>
      <c r="E33">
        <v>4</v>
      </c>
      <c r="F33" t="s">
        <v>431</v>
      </c>
      <c r="G33" t="s">
        <v>3583</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0</v>
      </c>
      <c r="B34" t="s">
        <v>374</v>
      </c>
      <c r="C34" t="s">
        <v>426</v>
      </c>
      <c r="D34" t="s">
        <v>427</v>
      </c>
      <c r="E34">
        <v>4</v>
      </c>
      <c r="F34" t="s">
        <v>432</v>
      </c>
      <c r="G34" t="s">
        <v>3584</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0</v>
      </c>
      <c r="B35" t="s">
        <v>374</v>
      </c>
      <c r="C35" t="s">
        <v>426</v>
      </c>
      <c r="D35" t="s">
        <v>427</v>
      </c>
      <c r="E35">
        <v>4</v>
      </c>
      <c r="F35" t="s">
        <v>433</v>
      </c>
      <c r="G35" t="s">
        <v>3585</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0</v>
      </c>
      <c r="B36" t="s">
        <v>374</v>
      </c>
      <c r="C36" t="s">
        <v>426</v>
      </c>
      <c r="D36" t="s">
        <v>427</v>
      </c>
      <c r="E36">
        <v>4</v>
      </c>
      <c r="F36" t="s">
        <v>434</v>
      </c>
      <c r="G36" t="s">
        <v>3586</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0</v>
      </c>
      <c r="B37" t="s">
        <v>374</v>
      </c>
      <c r="C37" t="s">
        <v>426</v>
      </c>
      <c r="D37" t="s">
        <v>427</v>
      </c>
      <c r="E37">
        <v>4</v>
      </c>
      <c r="F37" t="s">
        <v>435</v>
      </c>
      <c r="G37" t="s">
        <v>3587</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0</v>
      </c>
      <c r="B38" t="s">
        <v>374</v>
      </c>
      <c r="C38" t="s">
        <v>426</v>
      </c>
      <c r="D38" t="s">
        <v>427</v>
      </c>
      <c r="E38">
        <v>4</v>
      </c>
      <c r="F38" t="s">
        <v>436</v>
      </c>
      <c r="G38" t="s">
        <v>3588</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0</v>
      </c>
      <c r="B39" t="s">
        <v>374</v>
      </c>
      <c r="C39" t="s">
        <v>426</v>
      </c>
      <c r="D39" t="s">
        <v>427</v>
      </c>
      <c r="E39">
        <v>4</v>
      </c>
      <c r="F39" t="s">
        <v>437</v>
      </c>
      <c r="G39" t="s">
        <v>3589</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0</v>
      </c>
      <c r="B40" t="s">
        <v>374</v>
      </c>
      <c r="C40" t="s">
        <v>426</v>
      </c>
      <c r="D40" t="s">
        <v>427</v>
      </c>
      <c r="E40">
        <v>4</v>
      </c>
      <c r="F40" t="s">
        <v>438</v>
      </c>
      <c r="G40" t="s">
        <v>3590</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0</v>
      </c>
      <c r="B41" t="s">
        <v>374</v>
      </c>
      <c r="C41" t="s">
        <v>426</v>
      </c>
      <c r="D41" t="s">
        <v>427</v>
      </c>
      <c r="E41">
        <v>4</v>
      </c>
      <c r="F41" t="s">
        <v>1888</v>
      </c>
      <c r="G41" t="s">
        <v>3591</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0</v>
      </c>
      <c r="B42" t="s">
        <v>374</v>
      </c>
      <c r="C42" t="s">
        <v>426</v>
      </c>
      <c r="D42" t="s">
        <v>427</v>
      </c>
      <c r="E42">
        <v>4</v>
      </c>
      <c r="F42"/>
      <c r="G42" t="s">
        <v>439</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0</v>
      </c>
      <c r="B43" t="s">
        <v>374</v>
      </c>
      <c r="C43" t="s">
        <v>426</v>
      </c>
      <c r="D43" t="s">
        <v>427</v>
      </c>
      <c r="E43">
        <v>5</v>
      </c>
      <c r="F43"/>
      <c r="G43" t="s">
        <v>250</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0</v>
      </c>
      <c r="B44" t="s">
        <v>374</v>
      </c>
      <c r="C44" t="s">
        <v>426</v>
      </c>
      <c r="D44" t="s">
        <v>427</v>
      </c>
      <c r="E44"/>
      <c r="F44" t="s">
        <v>1578</v>
      </c>
      <c r="G44" t="s">
        <v>2825</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0</v>
      </c>
      <c r="B45" t="s">
        <v>374</v>
      </c>
      <c r="C45" t="s">
        <v>426</v>
      </c>
      <c r="D45" t="s">
        <v>427</v>
      </c>
      <c r="E45"/>
      <c r="F45" t="s">
        <v>1580</v>
      </c>
      <c r="G45" t="s">
        <v>2826</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0</v>
      </c>
      <c r="B46" t="s">
        <v>374</v>
      </c>
      <c r="C46" t="s">
        <v>426</v>
      </c>
      <c r="D46" t="s">
        <v>427</v>
      </c>
      <c r="E46">
        <v>6</v>
      </c>
      <c r="F46"/>
      <c r="G46" t="s">
        <v>440</v>
      </c>
      <c r="H46"/>
      <c r="I46"/>
      <c r="J46"/>
      <c r="K46"/>
      <c r="M46"/>
      <c r="N46"/>
      <c r="O46"/>
      <c r="P46" s="160"/>
      <c r="Q46" s="160"/>
      <c r="R46"/>
      <c r="T46" s="160"/>
      <c r="U46" s="160"/>
      <c r="V46"/>
      <c r="X46" s="160"/>
      <c r="Y46" s="160"/>
      <c r="Z46"/>
      <c r="AB46" s="160"/>
      <c r="AC46" s="160"/>
      <c r="AD46"/>
      <c r="AF46" s="160"/>
      <c r="AG46" s="160"/>
      <c r="AH46"/>
      <c r="AJ46" s="160"/>
      <c r="AK46" s="160"/>
      <c r="AL46"/>
    </row>
    <row r="47" spans="1:38" ht="15.75" thickBot="1" x14ac:dyDescent="0.3">
      <c r="A47" t="s">
        <v>0</v>
      </c>
      <c r="B47" t="s">
        <v>374</v>
      </c>
      <c r="C47" t="s">
        <v>121</v>
      </c>
      <c r="D47" t="s">
        <v>427</v>
      </c>
      <c r="E47">
        <v>7</v>
      </c>
      <c r="F47"/>
      <c r="G47" t="s">
        <v>441</v>
      </c>
      <c r="H47"/>
      <c r="I47"/>
      <c r="J47"/>
      <c r="K47"/>
      <c r="M47"/>
      <c r="N47"/>
      <c r="O47"/>
      <c r="P47" s="160"/>
      <c r="Q47" s="160"/>
      <c r="R47"/>
      <c r="T47" s="160"/>
      <c r="U47" s="160"/>
      <c r="V47"/>
      <c r="X47" s="160"/>
      <c r="Y47" s="160"/>
      <c r="Z47"/>
      <c r="AB47" s="160"/>
      <c r="AC47" s="160"/>
      <c r="AD47"/>
      <c r="AF47" s="160"/>
      <c r="AG47" s="160"/>
      <c r="AH47"/>
      <c r="AJ47" s="160"/>
      <c r="AK47" s="160"/>
      <c r="AL47"/>
    </row>
    <row r="48" spans="1:38" ht="15.75" thickTop="1" x14ac:dyDescent="0.25">
      <c r="A48" t="s">
        <v>24</v>
      </c>
      <c r="B48" t="s">
        <v>374</v>
      </c>
      <c r="C48" t="s">
        <v>442</v>
      </c>
      <c r="D48" t="s">
        <v>427</v>
      </c>
      <c r="E48">
        <v>8</v>
      </c>
      <c r="F48"/>
      <c r="G48" t="s">
        <v>341</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24</v>
      </c>
      <c r="B49" t="s">
        <v>374</v>
      </c>
      <c r="C49" t="s">
        <v>442</v>
      </c>
      <c r="D49" t="s">
        <v>427</v>
      </c>
      <c r="E49">
        <v>8</v>
      </c>
      <c r="F49" t="s">
        <v>1794</v>
      </c>
      <c r="G49" t="s">
        <v>2520</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24</v>
      </c>
      <c r="B50" t="s">
        <v>374</v>
      </c>
      <c r="C50" t="s">
        <v>442</v>
      </c>
      <c r="D50" t="s">
        <v>427</v>
      </c>
      <c r="E50">
        <v>8</v>
      </c>
      <c r="F50" t="s">
        <v>1796</v>
      </c>
      <c r="G50" t="s">
        <v>3592</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24</v>
      </c>
      <c r="B51" t="s">
        <v>374</v>
      </c>
      <c r="C51" t="s">
        <v>442</v>
      </c>
      <c r="D51" t="s">
        <v>427</v>
      </c>
      <c r="E51">
        <v>8</v>
      </c>
      <c r="F51" t="s">
        <v>1798</v>
      </c>
      <c r="G51" t="s">
        <v>3593</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24</v>
      </c>
      <c r="B52" t="s">
        <v>374</v>
      </c>
      <c r="C52" t="s">
        <v>442</v>
      </c>
      <c r="D52" t="s">
        <v>427</v>
      </c>
      <c r="E52">
        <v>8</v>
      </c>
      <c r="F52" t="s">
        <v>1800</v>
      </c>
      <c r="G52" t="s">
        <v>3594</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24</v>
      </c>
      <c r="B53" t="s">
        <v>374</v>
      </c>
      <c r="C53" t="s">
        <v>442</v>
      </c>
      <c r="D53" t="s">
        <v>427</v>
      </c>
      <c r="E53">
        <v>8</v>
      </c>
      <c r="F53" t="s">
        <v>1809</v>
      </c>
      <c r="G53" t="s">
        <v>3595</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24</v>
      </c>
      <c r="B54" t="s">
        <v>374</v>
      </c>
      <c r="C54" t="s">
        <v>442</v>
      </c>
      <c r="D54" t="s">
        <v>427</v>
      </c>
      <c r="E54">
        <v>8</v>
      </c>
      <c r="F54" t="s">
        <v>1811</v>
      </c>
      <c r="G54" t="s">
        <v>3596</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24</v>
      </c>
      <c r="B55" t="s">
        <v>374</v>
      </c>
      <c r="C55" t="s">
        <v>442</v>
      </c>
      <c r="D55" t="s">
        <v>427</v>
      </c>
      <c r="E55">
        <v>8</v>
      </c>
      <c r="F55" t="s">
        <v>2406</v>
      </c>
      <c r="G55" t="s">
        <v>3597</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24</v>
      </c>
      <c r="B56" t="s">
        <v>374</v>
      </c>
      <c r="C56" t="s">
        <v>442</v>
      </c>
      <c r="D56" t="s">
        <v>427</v>
      </c>
      <c r="E56">
        <v>8</v>
      </c>
      <c r="F56" t="s">
        <v>2454</v>
      </c>
      <c r="G56" t="s">
        <v>3598</v>
      </c>
      <c r="H56"/>
      <c r="I56"/>
      <c r="J56"/>
      <c r="K56"/>
      <c r="M56"/>
      <c r="N56"/>
      <c r="O56"/>
      <c r="P56"/>
      <c r="Q56"/>
      <c r="R56"/>
      <c r="T56"/>
      <c r="U56"/>
      <c r="V56"/>
      <c r="X56"/>
      <c r="Y56"/>
      <c r="Z56"/>
      <c r="AB56"/>
      <c r="AC56"/>
      <c r="AD56"/>
      <c r="AF56"/>
      <c r="AG56"/>
      <c r="AH56"/>
      <c r="AJ56"/>
      <c r="AK56"/>
      <c r="AL56"/>
    </row>
    <row r="57" spans="1:38" x14ac:dyDescent="0.25">
      <c r="A57" t="s">
        <v>24</v>
      </c>
      <c r="B57" t="s">
        <v>374</v>
      </c>
      <c r="C57" t="s">
        <v>442</v>
      </c>
      <c r="D57" t="s">
        <v>427</v>
      </c>
      <c r="E57">
        <v>9</v>
      </c>
      <c r="F57"/>
      <c r="G57" t="s">
        <v>443</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24</v>
      </c>
      <c r="B58" t="s">
        <v>374</v>
      </c>
      <c r="C58" t="s">
        <v>442</v>
      </c>
      <c r="D58" t="s">
        <v>427</v>
      </c>
      <c r="E58">
        <v>9</v>
      </c>
      <c r="F58" t="s">
        <v>1586</v>
      </c>
      <c r="G58" t="s">
        <v>2524</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24</v>
      </c>
      <c r="B59" t="s">
        <v>374</v>
      </c>
      <c r="C59" t="s">
        <v>442</v>
      </c>
      <c r="D59" t="s">
        <v>427</v>
      </c>
      <c r="E59">
        <v>9</v>
      </c>
      <c r="F59" t="s">
        <v>1588</v>
      </c>
      <c r="G59" t="s">
        <v>2525</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24</v>
      </c>
      <c r="B60" t="s">
        <v>374</v>
      </c>
      <c r="C60" t="s">
        <v>442</v>
      </c>
      <c r="D60" t="s">
        <v>427</v>
      </c>
      <c r="E60">
        <v>9</v>
      </c>
      <c r="F60" t="s">
        <v>1590</v>
      </c>
      <c r="G60" t="s">
        <v>2526</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24</v>
      </c>
      <c r="B61" t="s">
        <v>374</v>
      </c>
      <c r="C61" t="s">
        <v>442</v>
      </c>
      <c r="D61" t="s">
        <v>427</v>
      </c>
      <c r="E61">
        <v>9</v>
      </c>
      <c r="F61" t="s">
        <v>1592</v>
      </c>
      <c r="G61" t="s">
        <v>3599</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24</v>
      </c>
      <c r="B62" t="s">
        <v>374</v>
      </c>
      <c r="C62" t="s">
        <v>442</v>
      </c>
      <c r="D62" t="s">
        <v>427</v>
      </c>
      <c r="E62">
        <v>9</v>
      </c>
      <c r="F62" t="s">
        <v>2186</v>
      </c>
      <c r="G62" t="s">
        <v>3600</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24</v>
      </c>
      <c r="B63" t="s">
        <v>374</v>
      </c>
      <c r="C63" t="s">
        <v>442</v>
      </c>
      <c r="D63" t="s">
        <v>427</v>
      </c>
      <c r="E63">
        <v>9</v>
      </c>
      <c r="F63" t="s">
        <v>2188</v>
      </c>
      <c r="G63" t="s">
        <v>3601</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24</v>
      </c>
      <c r="B64" t="s">
        <v>374</v>
      </c>
      <c r="C64" t="s">
        <v>442</v>
      </c>
      <c r="D64" t="s">
        <v>427</v>
      </c>
      <c r="E64">
        <v>9</v>
      </c>
      <c r="F64" t="s">
        <v>3602</v>
      </c>
      <c r="G64" t="s">
        <v>3603</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24</v>
      </c>
      <c r="B65" t="s">
        <v>374</v>
      </c>
      <c r="C65" t="s">
        <v>442</v>
      </c>
      <c r="D65" t="s">
        <v>427</v>
      </c>
      <c r="E65">
        <v>9</v>
      </c>
      <c r="F65" t="s">
        <v>3604</v>
      </c>
      <c r="G65" t="s">
        <v>3605</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24</v>
      </c>
      <c r="B66" t="s">
        <v>374</v>
      </c>
      <c r="C66" t="s">
        <v>442</v>
      </c>
      <c r="D66" t="s">
        <v>427</v>
      </c>
      <c r="E66">
        <v>10</v>
      </c>
      <c r="F66"/>
      <c r="G66" t="s">
        <v>3606</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24</v>
      </c>
      <c r="B67" t="s">
        <v>374</v>
      </c>
      <c r="C67" t="s">
        <v>442</v>
      </c>
      <c r="D67" t="s">
        <v>427</v>
      </c>
      <c r="E67">
        <v>10</v>
      </c>
      <c r="F67" t="s">
        <v>2079</v>
      </c>
      <c r="G67" t="s">
        <v>3607</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24</v>
      </c>
      <c r="B68" t="s">
        <v>374</v>
      </c>
      <c r="C68" t="s">
        <v>442</v>
      </c>
      <c r="D68" t="s">
        <v>427</v>
      </c>
      <c r="E68">
        <v>10</v>
      </c>
      <c r="F68" t="s">
        <v>2081</v>
      </c>
      <c r="G68" t="s">
        <v>1688</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24</v>
      </c>
      <c r="B69" t="s">
        <v>374</v>
      </c>
      <c r="C69" t="s">
        <v>442</v>
      </c>
      <c r="D69" t="s">
        <v>427</v>
      </c>
      <c r="E69">
        <v>10</v>
      </c>
      <c r="F69" t="s">
        <v>2082</v>
      </c>
      <c r="G69" t="s">
        <v>1666</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24</v>
      </c>
      <c r="B70" t="s">
        <v>374</v>
      </c>
      <c r="C70" t="s">
        <v>442</v>
      </c>
      <c r="D70" t="s">
        <v>427</v>
      </c>
      <c r="E70">
        <v>10</v>
      </c>
      <c r="F70" t="s">
        <v>2340</v>
      </c>
      <c r="G70" t="s">
        <v>3608</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24</v>
      </c>
      <c r="B71" t="s">
        <v>374</v>
      </c>
      <c r="C71" t="s">
        <v>442</v>
      </c>
      <c r="D71" t="s">
        <v>427</v>
      </c>
      <c r="E71">
        <v>10</v>
      </c>
      <c r="F71" t="s">
        <v>3299</v>
      </c>
      <c r="G71" t="s">
        <v>3609</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24</v>
      </c>
      <c r="B72" t="s">
        <v>374</v>
      </c>
      <c r="C72" t="s">
        <v>442</v>
      </c>
      <c r="D72" t="s">
        <v>427</v>
      </c>
      <c r="E72">
        <v>11</v>
      </c>
      <c r="F72"/>
      <c r="G72" t="s">
        <v>85</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24</v>
      </c>
      <c r="B73" t="s">
        <v>374</v>
      </c>
      <c r="C73" t="s">
        <v>442</v>
      </c>
      <c r="D73" t="s">
        <v>427</v>
      </c>
      <c r="E73">
        <v>11</v>
      </c>
      <c r="F73" t="s">
        <v>2007</v>
      </c>
      <c r="G73" t="s">
        <v>2219</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24</v>
      </c>
      <c r="B74" t="s">
        <v>374</v>
      </c>
      <c r="C74" t="s">
        <v>442</v>
      </c>
      <c r="D74" t="s">
        <v>427</v>
      </c>
      <c r="E74">
        <v>11</v>
      </c>
      <c r="F74" t="s">
        <v>2009</v>
      </c>
      <c r="G74" t="s">
        <v>2243</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24</v>
      </c>
      <c r="B75" t="s">
        <v>374</v>
      </c>
      <c r="C75" t="s">
        <v>442</v>
      </c>
      <c r="D75" t="s">
        <v>427</v>
      </c>
      <c r="E75">
        <v>12</v>
      </c>
      <c r="F75"/>
      <c r="G75" t="s">
        <v>444</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24</v>
      </c>
      <c r="B76" t="s">
        <v>374</v>
      </c>
      <c r="C76" t="s">
        <v>442</v>
      </c>
      <c r="D76" t="s">
        <v>427</v>
      </c>
      <c r="E76">
        <v>12</v>
      </c>
      <c r="F76"/>
      <c r="G76" t="s">
        <v>445</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24</v>
      </c>
      <c r="B77" t="s">
        <v>374</v>
      </c>
      <c r="C77" t="s">
        <v>442</v>
      </c>
      <c r="D77" t="s">
        <v>427</v>
      </c>
      <c r="E77">
        <v>12</v>
      </c>
      <c r="F77" t="s">
        <v>1913</v>
      </c>
      <c r="G77" t="s">
        <v>3610</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24</v>
      </c>
      <c r="B78" t="s">
        <v>374</v>
      </c>
      <c r="C78" t="s">
        <v>442</v>
      </c>
      <c r="D78" t="s">
        <v>427</v>
      </c>
      <c r="E78">
        <v>12</v>
      </c>
      <c r="F78" t="s">
        <v>1915</v>
      </c>
      <c r="G78" t="s">
        <v>3611</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24</v>
      </c>
      <c r="B79" t="s">
        <v>374</v>
      </c>
      <c r="C79" t="s">
        <v>442</v>
      </c>
      <c r="D79" t="s">
        <v>427</v>
      </c>
      <c r="E79">
        <v>13</v>
      </c>
      <c r="F79"/>
      <c r="G79" t="s">
        <v>446</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24</v>
      </c>
      <c r="B80" t="s">
        <v>374</v>
      </c>
      <c r="C80" t="s">
        <v>442</v>
      </c>
      <c r="D80" t="s">
        <v>427</v>
      </c>
      <c r="E80">
        <v>14</v>
      </c>
      <c r="F80"/>
      <c r="G80" t="s">
        <v>448</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24</v>
      </c>
      <c r="B81" t="s">
        <v>374</v>
      </c>
      <c r="C81" t="s">
        <v>397</v>
      </c>
      <c r="D81" t="s">
        <v>427</v>
      </c>
      <c r="E81">
        <v>15</v>
      </c>
      <c r="F81"/>
      <c r="G81" t="s">
        <v>447</v>
      </c>
      <c r="H81"/>
      <c r="I81"/>
      <c r="J81"/>
      <c r="K81"/>
      <c r="M81"/>
      <c r="N81"/>
      <c r="O81"/>
      <c r="P81" s="160"/>
      <c r="Q81" s="160"/>
      <c r="R81"/>
      <c r="T81" s="160"/>
      <c r="U81" s="160"/>
      <c r="V81"/>
      <c r="X81" s="160"/>
      <c r="Y81" s="160"/>
      <c r="Z81"/>
      <c r="AB81" s="160"/>
      <c r="AC81" s="160"/>
      <c r="AD81"/>
      <c r="AF81" s="160"/>
      <c r="AG81" s="160"/>
      <c r="AH81"/>
      <c r="AJ81" s="160"/>
      <c r="AK81" s="160"/>
      <c r="AL81"/>
    </row>
    <row r="82" spans="1:38" ht="15.75" thickBot="1" x14ac:dyDescent="0.3">
      <c r="A82" t="s">
        <v>24</v>
      </c>
      <c r="B82" t="s">
        <v>374</v>
      </c>
      <c r="C82" t="s">
        <v>121</v>
      </c>
      <c r="D82" t="s">
        <v>427</v>
      </c>
      <c r="E82">
        <v>16</v>
      </c>
      <c r="F82"/>
      <c r="G82" t="s">
        <v>313</v>
      </c>
      <c r="H82"/>
      <c r="I82"/>
      <c r="J82"/>
      <c r="K82"/>
      <c r="M82"/>
      <c r="N82"/>
      <c r="O82"/>
      <c r="P82" s="160"/>
      <c r="Q82" s="160"/>
      <c r="R82"/>
      <c r="T82" s="160"/>
      <c r="U82" s="160"/>
      <c r="V82"/>
      <c r="X82" s="160"/>
      <c r="Y82" s="160"/>
      <c r="Z82"/>
      <c r="AB82" s="160"/>
      <c r="AC82" s="160"/>
      <c r="AD82"/>
      <c r="AF82" s="160"/>
      <c r="AG82" s="160"/>
      <c r="AH82"/>
      <c r="AJ82" s="160"/>
      <c r="AK82" s="160"/>
      <c r="AL82"/>
    </row>
    <row r="83" spans="1:38" ht="15.75" thickTop="1" x14ac:dyDescent="0.25">
      <c r="A83" t="s">
        <v>125</v>
      </c>
      <c r="B83" t="s">
        <v>374</v>
      </c>
      <c r="C83" t="s">
        <v>426</v>
      </c>
      <c r="D83" t="s">
        <v>427</v>
      </c>
      <c r="E83">
        <v>17</v>
      </c>
      <c r="F83"/>
      <c r="G83" t="s">
        <v>449</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125</v>
      </c>
      <c r="B84" t="s">
        <v>374</v>
      </c>
      <c r="C84" t="s">
        <v>426</v>
      </c>
      <c r="D84" t="s">
        <v>427</v>
      </c>
      <c r="E84">
        <v>17</v>
      </c>
      <c r="F84" t="s">
        <v>1826</v>
      </c>
      <c r="G84" t="s">
        <v>3612</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125</v>
      </c>
      <c r="B85" t="s">
        <v>374</v>
      </c>
      <c r="C85" t="s">
        <v>426</v>
      </c>
      <c r="D85" t="s">
        <v>427</v>
      </c>
      <c r="E85">
        <v>17</v>
      </c>
      <c r="F85" t="s">
        <v>1836</v>
      </c>
      <c r="G85" t="s">
        <v>3613</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125</v>
      </c>
      <c r="B86" t="s">
        <v>374</v>
      </c>
      <c r="C86" t="s">
        <v>426</v>
      </c>
      <c r="D86" t="s">
        <v>427</v>
      </c>
      <c r="E86">
        <v>17</v>
      </c>
      <c r="F86" t="s">
        <v>1943</v>
      </c>
      <c r="G86" t="s">
        <v>3614</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125</v>
      </c>
      <c r="B87" t="s">
        <v>374</v>
      </c>
      <c r="C87" t="s">
        <v>426</v>
      </c>
      <c r="D87" t="s">
        <v>427</v>
      </c>
      <c r="E87">
        <v>17</v>
      </c>
      <c r="F87" t="s">
        <v>450</v>
      </c>
      <c r="G87" t="s">
        <v>3615</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125</v>
      </c>
      <c r="B88" t="s">
        <v>374</v>
      </c>
      <c r="C88" t="s">
        <v>426</v>
      </c>
      <c r="D88" t="s">
        <v>427</v>
      </c>
      <c r="E88">
        <v>17</v>
      </c>
      <c r="F88" t="s">
        <v>451</v>
      </c>
      <c r="G88" t="s">
        <v>3616</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125</v>
      </c>
      <c r="B89" t="s">
        <v>374</v>
      </c>
      <c r="C89" t="s">
        <v>426</v>
      </c>
      <c r="D89" t="s">
        <v>427</v>
      </c>
      <c r="E89">
        <v>17</v>
      </c>
      <c r="F89" t="s">
        <v>452</v>
      </c>
      <c r="G89" t="s">
        <v>3617</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125</v>
      </c>
      <c r="B90" t="s">
        <v>374</v>
      </c>
      <c r="C90" t="s">
        <v>426</v>
      </c>
      <c r="D90" t="s">
        <v>427</v>
      </c>
      <c r="E90">
        <v>17</v>
      </c>
      <c r="F90" t="s">
        <v>453</v>
      </c>
      <c r="G90" t="s">
        <v>3618</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125</v>
      </c>
      <c r="B91" t="s">
        <v>374</v>
      </c>
      <c r="C91" t="s">
        <v>426</v>
      </c>
      <c r="D91" t="s">
        <v>427</v>
      </c>
      <c r="E91">
        <v>17</v>
      </c>
      <c r="F91" t="s">
        <v>454</v>
      </c>
      <c r="G91" t="s">
        <v>3619</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125</v>
      </c>
      <c r="B92" t="s">
        <v>374</v>
      </c>
      <c r="C92" t="s">
        <v>426</v>
      </c>
      <c r="D92" t="s">
        <v>427</v>
      </c>
      <c r="E92">
        <v>17</v>
      </c>
      <c r="F92" t="s">
        <v>2571</v>
      </c>
      <c r="G92" t="s">
        <v>3620</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125</v>
      </c>
      <c r="B93" t="s">
        <v>374</v>
      </c>
      <c r="C93" t="s">
        <v>426</v>
      </c>
      <c r="D93" t="s">
        <v>427</v>
      </c>
      <c r="E93">
        <v>17</v>
      </c>
      <c r="F93" t="s">
        <v>455</v>
      </c>
      <c r="G93" t="s">
        <v>3621</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125</v>
      </c>
      <c r="B94" t="s">
        <v>374</v>
      </c>
      <c r="C94" t="s">
        <v>426</v>
      </c>
      <c r="D94" t="s">
        <v>427</v>
      </c>
      <c r="E94">
        <v>17</v>
      </c>
      <c r="F94" t="s">
        <v>456</v>
      </c>
      <c r="G94" t="s">
        <v>3622</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125</v>
      </c>
      <c r="B95" t="s">
        <v>374</v>
      </c>
      <c r="C95" t="s">
        <v>426</v>
      </c>
      <c r="D95" t="s">
        <v>427</v>
      </c>
      <c r="E95">
        <v>17</v>
      </c>
      <c r="F95" t="s">
        <v>457</v>
      </c>
      <c r="G95" t="s">
        <v>3623</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125</v>
      </c>
      <c r="B96" t="s">
        <v>374</v>
      </c>
      <c r="C96" t="s">
        <v>426</v>
      </c>
      <c r="D96" t="s">
        <v>427</v>
      </c>
      <c r="E96">
        <v>17</v>
      </c>
      <c r="F96" t="s">
        <v>458</v>
      </c>
      <c r="G96" t="s">
        <v>3624</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125</v>
      </c>
      <c r="B97" t="s">
        <v>374</v>
      </c>
      <c r="C97" t="s">
        <v>426</v>
      </c>
      <c r="D97" t="s">
        <v>427</v>
      </c>
      <c r="E97">
        <v>17</v>
      </c>
      <c r="F97" t="s">
        <v>459</v>
      </c>
      <c r="G97" t="s">
        <v>3625</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125</v>
      </c>
      <c r="B98" t="s">
        <v>374</v>
      </c>
      <c r="C98" t="s">
        <v>426</v>
      </c>
      <c r="D98" t="s">
        <v>427</v>
      </c>
      <c r="E98">
        <v>17</v>
      </c>
      <c r="F98" t="s">
        <v>460</v>
      </c>
      <c r="G98" t="s">
        <v>3626</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125</v>
      </c>
      <c r="B99" t="s">
        <v>374</v>
      </c>
      <c r="C99" t="s">
        <v>426</v>
      </c>
      <c r="D99" t="s">
        <v>427</v>
      </c>
      <c r="E99">
        <v>17</v>
      </c>
      <c r="F99" t="s">
        <v>3259</v>
      </c>
      <c r="G99" t="s">
        <v>3627</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125</v>
      </c>
      <c r="B100" t="s">
        <v>374</v>
      </c>
      <c r="C100" t="s">
        <v>426</v>
      </c>
      <c r="D100" t="s">
        <v>427</v>
      </c>
      <c r="E100">
        <v>17</v>
      </c>
      <c r="F100" t="s">
        <v>3260</v>
      </c>
      <c r="G100" t="s">
        <v>3628</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125</v>
      </c>
      <c r="B101" t="s">
        <v>374</v>
      </c>
      <c r="C101" t="s">
        <v>426</v>
      </c>
      <c r="D101" t="s">
        <v>427</v>
      </c>
      <c r="E101">
        <v>17</v>
      </c>
      <c r="F101" t="s">
        <v>3261</v>
      </c>
      <c r="G101" t="s">
        <v>3629</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125</v>
      </c>
      <c r="B102" t="s">
        <v>374</v>
      </c>
      <c r="C102" t="s">
        <v>426</v>
      </c>
      <c r="D102" t="s">
        <v>427</v>
      </c>
      <c r="E102">
        <v>18</v>
      </c>
      <c r="F102">
        <v>18</v>
      </c>
      <c r="G102" t="s">
        <v>461</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125</v>
      </c>
      <c r="B103" t="s">
        <v>374</v>
      </c>
      <c r="C103" t="s">
        <v>426</v>
      </c>
      <c r="D103" t="s">
        <v>427</v>
      </c>
      <c r="E103">
        <v>18</v>
      </c>
      <c r="F103" t="s">
        <v>1952</v>
      </c>
      <c r="G103" t="s">
        <v>3630</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125</v>
      </c>
      <c r="B104" t="s">
        <v>374</v>
      </c>
      <c r="C104" t="s">
        <v>426</v>
      </c>
      <c r="D104" t="s">
        <v>427</v>
      </c>
      <c r="E104">
        <v>18</v>
      </c>
      <c r="F104" t="s">
        <v>1954</v>
      </c>
      <c r="G104" t="s">
        <v>3631</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125</v>
      </c>
      <c r="B105" t="s">
        <v>374</v>
      </c>
      <c r="C105" t="s">
        <v>426</v>
      </c>
      <c r="D105" t="s">
        <v>427</v>
      </c>
      <c r="E105">
        <v>18</v>
      </c>
      <c r="F105" t="s">
        <v>1956</v>
      </c>
      <c r="G105" t="s">
        <v>3632</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125</v>
      </c>
      <c r="B106" t="s">
        <v>374</v>
      </c>
      <c r="C106" t="s">
        <v>426</v>
      </c>
      <c r="D106" t="s">
        <v>427</v>
      </c>
      <c r="E106">
        <v>18</v>
      </c>
      <c r="F106" t="s">
        <v>1958</v>
      </c>
      <c r="G106" t="s">
        <v>3633</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125</v>
      </c>
      <c r="B107" t="s">
        <v>374</v>
      </c>
      <c r="C107" t="s">
        <v>426</v>
      </c>
      <c r="D107" t="s">
        <v>427</v>
      </c>
      <c r="E107">
        <v>19</v>
      </c>
      <c r="F107">
        <v>19</v>
      </c>
      <c r="G107" t="s">
        <v>462</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125</v>
      </c>
      <c r="B108" t="s">
        <v>374</v>
      </c>
      <c r="C108" t="s">
        <v>426</v>
      </c>
      <c r="D108" t="s">
        <v>427</v>
      </c>
      <c r="E108">
        <v>19</v>
      </c>
      <c r="F108" t="s">
        <v>1972</v>
      </c>
      <c r="G108" t="s">
        <v>3634</v>
      </c>
      <c r="H108"/>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125</v>
      </c>
      <c r="B109" t="s">
        <v>374</v>
      </c>
      <c r="C109" t="s">
        <v>426</v>
      </c>
      <c r="D109" t="s">
        <v>427</v>
      </c>
      <c r="E109">
        <v>19</v>
      </c>
      <c r="F109" t="s">
        <v>1974</v>
      </c>
      <c r="G109" t="s">
        <v>3635</v>
      </c>
      <c r="H109"/>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A110" t="s">
        <v>125</v>
      </c>
      <c r="B110" t="s">
        <v>374</v>
      </c>
      <c r="C110" t="s">
        <v>426</v>
      </c>
      <c r="D110" t="s">
        <v>427</v>
      </c>
      <c r="E110">
        <v>19</v>
      </c>
      <c r="F110" t="s">
        <v>1976</v>
      </c>
      <c r="G110" t="s">
        <v>3636</v>
      </c>
      <c r="H110"/>
      <c r="I110"/>
      <c r="J110"/>
      <c r="K110"/>
      <c r="M110"/>
      <c r="N110"/>
      <c r="O110"/>
      <c r="P110" s="160"/>
      <c r="Q110" s="160"/>
      <c r="R110"/>
      <c r="T110" s="160"/>
      <c r="U110" s="160"/>
      <c r="V110"/>
      <c r="X110" s="160"/>
      <c r="Y110" s="160"/>
      <c r="Z110"/>
      <c r="AB110" s="160"/>
      <c r="AC110" s="160"/>
      <c r="AD110"/>
      <c r="AF110" s="160"/>
      <c r="AG110" s="160"/>
      <c r="AH110"/>
      <c r="AJ110" s="160"/>
      <c r="AK110" s="160"/>
      <c r="AL110"/>
    </row>
    <row r="111" spans="1:38" x14ac:dyDescent="0.25">
      <c r="A111" t="s">
        <v>125</v>
      </c>
      <c r="B111" t="s">
        <v>374</v>
      </c>
      <c r="C111" t="s">
        <v>426</v>
      </c>
      <c r="D111" t="s">
        <v>427</v>
      </c>
      <c r="E111">
        <v>19</v>
      </c>
      <c r="F111" t="s">
        <v>2089</v>
      </c>
      <c r="G111" t="s">
        <v>3637</v>
      </c>
      <c r="H111"/>
      <c r="I111"/>
      <c r="J111"/>
      <c r="K111"/>
      <c r="M111"/>
      <c r="N111"/>
      <c r="O111"/>
      <c r="P111" s="160"/>
      <c r="Q111" s="160"/>
      <c r="R111"/>
      <c r="T111" s="160"/>
      <c r="U111" s="160"/>
      <c r="V111"/>
      <c r="X111" s="160"/>
      <c r="Y111" s="160"/>
      <c r="Z111"/>
      <c r="AB111" s="160"/>
      <c r="AC111" s="160"/>
      <c r="AD111"/>
      <c r="AF111" s="160"/>
      <c r="AG111" s="160"/>
      <c r="AH111"/>
      <c r="AJ111" s="160"/>
      <c r="AK111" s="160"/>
      <c r="AL111"/>
    </row>
    <row r="112" spans="1:38" x14ac:dyDescent="0.25">
      <c r="A112" t="s">
        <v>125</v>
      </c>
      <c r="B112" t="s">
        <v>374</v>
      </c>
      <c r="C112" t="s">
        <v>426</v>
      </c>
      <c r="D112" t="s">
        <v>427</v>
      </c>
      <c r="E112">
        <v>19</v>
      </c>
      <c r="F112" t="s">
        <v>2091</v>
      </c>
      <c r="G112" t="s">
        <v>3638</v>
      </c>
      <c r="H112"/>
      <c r="I112"/>
      <c r="J112"/>
      <c r="K112"/>
      <c r="M112"/>
      <c r="N112"/>
      <c r="O112"/>
      <c r="P112" s="160"/>
      <c r="Q112" s="160"/>
      <c r="R112"/>
      <c r="T112" s="160"/>
      <c r="U112" s="160"/>
      <c r="V112"/>
      <c r="X112" s="160"/>
      <c r="Y112" s="160"/>
      <c r="Z112"/>
      <c r="AB112" s="160"/>
      <c r="AC112" s="160"/>
      <c r="AD112"/>
      <c r="AF112" s="160"/>
      <c r="AG112" s="160"/>
      <c r="AH112"/>
      <c r="AJ112" s="160"/>
      <c r="AK112" s="160"/>
      <c r="AL112"/>
    </row>
    <row r="113" spans="1:38" x14ac:dyDescent="0.25">
      <c r="A113" t="s">
        <v>125</v>
      </c>
      <c r="B113" t="s">
        <v>374</v>
      </c>
      <c r="C113" t="s">
        <v>426</v>
      </c>
      <c r="D113" t="s">
        <v>427</v>
      </c>
      <c r="E113">
        <v>19</v>
      </c>
      <c r="F113" t="s">
        <v>2093</v>
      </c>
      <c r="G113" t="s">
        <v>3639</v>
      </c>
      <c r="H113"/>
      <c r="I113"/>
      <c r="J113"/>
      <c r="K113"/>
      <c r="M113"/>
      <c r="N113"/>
      <c r="O113"/>
      <c r="P113" s="160"/>
      <c r="Q113" s="160"/>
      <c r="R113"/>
      <c r="T113" s="160"/>
      <c r="U113" s="160"/>
      <c r="V113"/>
      <c r="X113" s="160"/>
      <c r="Y113" s="160"/>
      <c r="Z113"/>
      <c r="AB113" s="160"/>
      <c r="AC113" s="160"/>
      <c r="AD113"/>
      <c r="AF113" s="160"/>
      <c r="AG113" s="160"/>
      <c r="AH113"/>
      <c r="AJ113" s="160"/>
      <c r="AK113" s="160"/>
      <c r="AL113"/>
    </row>
    <row r="114" spans="1:38" x14ac:dyDescent="0.25">
      <c r="A114" t="s">
        <v>125</v>
      </c>
      <c r="B114" t="s">
        <v>374</v>
      </c>
      <c r="C114" t="s">
        <v>426</v>
      </c>
      <c r="D114" t="s">
        <v>427</v>
      </c>
      <c r="E114">
        <v>19</v>
      </c>
      <c r="F114" t="s">
        <v>2095</v>
      </c>
      <c r="G114" t="s">
        <v>3640</v>
      </c>
      <c r="H114"/>
      <c r="I114"/>
      <c r="J114"/>
      <c r="K114"/>
      <c r="M114"/>
      <c r="N114"/>
      <c r="O114"/>
      <c r="P114" s="160"/>
      <c r="Q114" s="160"/>
      <c r="R114"/>
      <c r="T114" s="160"/>
      <c r="U114" s="160"/>
      <c r="V114"/>
      <c r="X114" s="160"/>
      <c r="Y114" s="160"/>
      <c r="Z114"/>
      <c r="AB114" s="160"/>
      <c r="AC114" s="160"/>
      <c r="AD114"/>
      <c r="AF114" s="160"/>
      <c r="AG114" s="160"/>
      <c r="AH114"/>
      <c r="AJ114" s="160"/>
      <c r="AK114" s="160"/>
      <c r="AL114"/>
    </row>
    <row r="115" spans="1:38" x14ac:dyDescent="0.25">
      <c r="A115" t="s">
        <v>125</v>
      </c>
      <c r="B115" t="s">
        <v>374</v>
      </c>
      <c r="C115" t="s">
        <v>426</v>
      </c>
      <c r="D115" t="s">
        <v>427</v>
      </c>
      <c r="E115">
        <v>19</v>
      </c>
      <c r="F115" t="s">
        <v>2097</v>
      </c>
      <c r="G115" t="s">
        <v>3641</v>
      </c>
      <c r="H115"/>
      <c r="I115"/>
      <c r="J115"/>
      <c r="K115"/>
      <c r="M115"/>
      <c r="N115"/>
      <c r="O115"/>
      <c r="P115" s="160"/>
      <c r="Q115" s="160"/>
      <c r="R115"/>
      <c r="T115" s="160"/>
      <c r="U115" s="160"/>
      <c r="V115"/>
      <c r="X115" s="160"/>
      <c r="Y115" s="160"/>
      <c r="Z115"/>
      <c r="AB115" s="160"/>
      <c r="AC115" s="160"/>
      <c r="AD115"/>
      <c r="AF115" s="160"/>
      <c r="AG115" s="160"/>
      <c r="AH115"/>
      <c r="AJ115" s="160"/>
      <c r="AK115" s="160"/>
      <c r="AL115"/>
    </row>
    <row r="116" spans="1:38" x14ac:dyDescent="0.25">
      <c r="A116" t="s">
        <v>125</v>
      </c>
      <c r="B116" t="s">
        <v>374</v>
      </c>
      <c r="C116" t="s">
        <v>426</v>
      </c>
      <c r="D116" t="s">
        <v>427</v>
      </c>
      <c r="E116">
        <v>19</v>
      </c>
      <c r="F116" t="s">
        <v>2099</v>
      </c>
      <c r="G116" t="s">
        <v>3642</v>
      </c>
      <c r="H116"/>
      <c r="I116"/>
      <c r="J116"/>
      <c r="K116"/>
      <c r="M116"/>
      <c r="N116"/>
      <c r="O116"/>
      <c r="P116" s="160"/>
      <c r="Q116" s="160"/>
      <c r="R116"/>
      <c r="T116" s="160"/>
      <c r="U116" s="160"/>
      <c r="V116"/>
      <c r="X116" s="160"/>
      <c r="Y116" s="160"/>
      <c r="Z116"/>
      <c r="AB116" s="160"/>
      <c r="AC116" s="160"/>
      <c r="AD116"/>
      <c r="AF116" s="160"/>
      <c r="AG116" s="160"/>
      <c r="AH116"/>
      <c r="AJ116" s="160"/>
      <c r="AK116" s="160"/>
      <c r="AL116"/>
    </row>
    <row r="117" spans="1:38" x14ac:dyDescent="0.25">
      <c r="A117" t="s">
        <v>125</v>
      </c>
      <c r="B117" t="s">
        <v>374</v>
      </c>
      <c r="C117" t="s">
        <v>426</v>
      </c>
      <c r="D117" t="s">
        <v>427</v>
      </c>
      <c r="E117">
        <v>19</v>
      </c>
      <c r="F117" t="s">
        <v>1972</v>
      </c>
      <c r="G117" t="s">
        <v>3643</v>
      </c>
      <c r="H117"/>
      <c r="I117"/>
      <c r="J117"/>
      <c r="K117"/>
      <c r="M117"/>
      <c r="N117"/>
      <c r="O117"/>
      <c r="P117" s="160"/>
      <c r="Q117" s="160"/>
      <c r="R117"/>
      <c r="T117" s="160"/>
      <c r="U117" s="160"/>
      <c r="V117"/>
      <c r="X117" s="160"/>
      <c r="Y117" s="160"/>
      <c r="Z117"/>
      <c r="AB117" s="160"/>
      <c r="AC117" s="160"/>
      <c r="AD117"/>
      <c r="AF117" s="160"/>
      <c r="AG117" s="160"/>
      <c r="AH117"/>
      <c r="AJ117" s="160"/>
      <c r="AK117" s="160"/>
      <c r="AL117"/>
    </row>
    <row r="118" spans="1:38" x14ac:dyDescent="0.25">
      <c r="A118" t="s">
        <v>125</v>
      </c>
      <c r="B118" t="s">
        <v>374</v>
      </c>
      <c r="C118" t="s">
        <v>426</v>
      </c>
      <c r="D118" t="s">
        <v>427</v>
      </c>
      <c r="E118">
        <v>19</v>
      </c>
      <c r="F118" t="s">
        <v>315</v>
      </c>
      <c r="G118" t="s">
        <v>3644</v>
      </c>
      <c r="H118"/>
      <c r="I118"/>
      <c r="J118"/>
      <c r="K118"/>
      <c r="M118"/>
      <c r="N118"/>
      <c r="O118"/>
      <c r="P118" s="160"/>
      <c r="Q118" s="160"/>
      <c r="R118"/>
      <c r="T118" s="160"/>
      <c r="U118" s="160"/>
      <c r="V118"/>
      <c r="X118" s="160"/>
      <c r="Y118" s="160"/>
      <c r="Z118"/>
      <c r="AB118" s="160"/>
      <c r="AC118" s="160"/>
      <c r="AD118"/>
      <c r="AF118" s="160"/>
      <c r="AG118" s="160"/>
      <c r="AH118"/>
      <c r="AJ118" s="160"/>
      <c r="AK118" s="160"/>
      <c r="AL118"/>
    </row>
    <row r="119" spans="1:38" x14ac:dyDescent="0.25">
      <c r="A119" t="s">
        <v>125</v>
      </c>
      <c r="B119" t="s">
        <v>374</v>
      </c>
      <c r="C119" t="s">
        <v>426</v>
      </c>
      <c r="D119" t="s">
        <v>427</v>
      </c>
      <c r="E119">
        <v>19</v>
      </c>
      <c r="F119" t="s">
        <v>3306</v>
      </c>
      <c r="G119" t="s">
        <v>3645</v>
      </c>
      <c r="H119"/>
      <c r="I119"/>
      <c r="J119"/>
      <c r="K119"/>
      <c r="M119"/>
      <c r="N119"/>
      <c r="O119"/>
      <c r="P119" s="160"/>
      <c r="Q119" s="160"/>
      <c r="R119"/>
      <c r="T119" s="160"/>
      <c r="U119" s="160"/>
      <c r="V119"/>
      <c r="X119" s="160"/>
      <c r="Y119" s="160"/>
      <c r="Z119"/>
      <c r="AB119" s="160"/>
      <c r="AC119" s="160"/>
      <c r="AD119"/>
      <c r="AF119" s="160"/>
      <c r="AG119" s="160"/>
      <c r="AH119"/>
      <c r="AJ119" s="160"/>
      <c r="AK119" s="160"/>
      <c r="AL119"/>
    </row>
    <row r="120" spans="1:38" x14ac:dyDescent="0.25">
      <c r="A120" t="s">
        <v>125</v>
      </c>
      <c r="B120" t="s">
        <v>374</v>
      </c>
      <c r="C120" t="s">
        <v>426</v>
      </c>
      <c r="D120" t="s">
        <v>427</v>
      </c>
      <c r="E120">
        <v>19</v>
      </c>
      <c r="F120" t="s">
        <v>3308</v>
      </c>
      <c r="G120" t="s">
        <v>3646</v>
      </c>
      <c r="H120"/>
      <c r="I120"/>
      <c r="J120"/>
      <c r="K120"/>
      <c r="M120"/>
      <c r="N120"/>
      <c r="O120"/>
      <c r="P120" s="160"/>
      <c r="Q120" s="160"/>
      <c r="R120"/>
      <c r="T120" s="160"/>
      <c r="U120" s="160"/>
      <c r="V120"/>
      <c r="X120" s="160"/>
      <c r="Y120" s="160"/>
      <c r="Z120"/>
      <c r="AB120" s="160"/>
      <c r="AC120" s="160"/>
      <c r="AD120"/>
      <c r="AF120" s="160"/>
      <c r="AG120" s="160"/>
      <c r="AH120"/>
      <c r="AJ120" s="160"/>
      <c r="AK120" s="160"/>
      <c r="AL120"/>
    </row>
    <row r="121" spans="1:38" x14ac:dyDescent="0.25">
      <c r="A121" t="s">
        <v>125</v>
      </c>
      <c r="B121" t="s">
        <v>374</v>
      </c>
      <c r="C121" t="s">
        <v>426</v>
      </c>
      <c r="D121" t="s">
        <v>427</v>
      </c>
      <c r="E121">
        <v>19</v>
      </c>
      <c r="F121" t="s">
        <v>464</v>
      </c>
      <c r="G121" t="s">
        <v>3647</v>
      </c>
      <c r="H121"/>
      <c r="I121"/>
      <c r="J121"/>
      <c r="K121"/>
      <c r="M121"/>
      <c r="N121"/>
      <c r="O121"/>
      <c r="P121" s="160"/>
      <c r="Q121" s="160"/>
      <c r="R121"/>
      <c r="T121" s="160"/>
      <c r="U121" s="160"/>
      <c r="V121"/>
      <c r="X121" s="160"/>
      <c r="Y121" s="160"/>
      <c r="Z121"/>
      <c r="AB121" s="160"/>
      <c r="AC121" s="160"/>
      <c r="AD121"/>
      <c r="AF121" s="160"/>
      <c r="AG121" s="160"/>
      <c r="AH121"/>
      <c r="AJ121" s="160"/>
      <c r="AK121" s="160"/>
      <c r="AL121"/>
    </row>
    <row r="122" spans="1:38" x14ac:dyDescent="0.25">
      <c r="A122" t="s">
        <v>125</v>
      </c>
      <c r="B122" t="s">
        <v>374</v>
      </c>
      <c r="C122" t="s">
        <v>426</v>
      </c>
      <c r="D122" t="s">
        <v>427</v>
      </c>
      <c r="E122">
        <v>19</v>
      </c>
      <c r="F122" t="s">
        <v>465</v>
      </c>
      <c r="G122" t="s">
        <v>3258</v>
      </c>
      <c r="H122"/>
      <c r="I122"/>
      <c r="J122"/>
      <c r="K122"/>
      <c r="M122"/>
      <c r="N122"/>
      <c r="O122"/>
      <c r="P122" s="160"/>
      <c r="Q122" s="160"/>
      <c r="R122"/>
      <c r="T122" s="160"/>
      <c r="U122" s="160"/>
      <c r="V122"/>
      <c r="X122" s="160"/>
      <c r="Y122" s="160"/>
      <c r="Z122"/>
      <c r="AB122" s="160"/>
      <c r="AC122" s="160"/>
      <c r="AD122"/>
      <c r="AF122" s="160"/>
      <c r="AG122" s="160"/>
      <c r="AH122"/>
      <c r="AJ122" s="160"/>
      <c r="AK122" s="160"/>
      <c r="AL122"/>
    </row>
    <row r="123" spans="1:38" x14ac:dyDescent="0.25">
      <c r="A123" t="s">
        <v>125</v>
      </c>
      <c r="B123" t="s">
        <v>374</v>
      </c>
      <c r="C123" t="s">
        <v>426</v>
      </c>
      <c r="D123" t="s">
        <v>427</v>
      </c>
      <c r="E123">
        <v>20</v>
      </c>
      <c r="F123">
        <v>20</v>
      </c>
      <c r="G123" t="s">
        <v>466</v>
      </c>
      <c r="H123"/>
      <c r="I123"/>
      <c r="J123"/>
      <c r="K123"/>
      <c r="M123"/>
      <c r="N123"/>
      <c r="O123"/>
      <c r="P123" s="160"/>
      <c r="Q123" s="160"/>
      <c r="R123"/>
      <c r="T123" s="160"/>
      <c r="U123" s="160"/>
      <c r="V123"/>
      <c r="X123" s="160"/>
      <c r="Y123" s="160"/>
      <c r="Z123"/>
      <c r="AB123" s="160"/>
      <c r="AC123" s="160"/>
      <c r="AD123"/>
      <c r="AF123" s="160"/>
      <c r="AG123" s="160"/>
      <c r="AH123"/>
      <c r="AJ123" s="160"/>
      <c r="AK123" s="160"/>
      <c r="AL123"/>
    </row>
    <row r="124" spans="1:38" x14ac:dyDescent="0.25">
      <c r="A124" t="s">
        <v>125</v>
      </c>
      <c r="B124" t="s">
        <v>374</v>
      </c>
      <c r="C124" t="s">
        <v>426</v>
      </c>
      <c r="D124" t="s">
        <v>427</v>
      </c>
      <c r="E124">
        <v>20</v>
      </c>
      <c r="F124" t="s">
        <v>1978</v>
      </c>
      <c r="G124" t="s">
        <v>3635</v>
      </c>
      <c r="H124"/>
      <c r="I124"/>
      <c r="J124"/>
      <c r="K124"/>
      <c r="M124"/>
      <c r="N124"/>
      <c r="O124"/>
      <c r="P124" s="160"/>
      <c r="Q124" s="160"/>
      <c r="R124"/>
      <c r="T124" s="160"/>
      <c r="U124" s="160"/>
      <c r="V124"/>
      <c r="X124" s="160"/>
      <c r="Y124" s="160"/>
      <c r="Z124"/>
      <c r="AB124" s="160"/>
      <c r="AC124" s="160"/>
      <c r="AD124"/>
      <c r="AF124" s="160"/>
      <c r="AG124" s="160"/>
      <c r="AH124"/>
      <c r="AJ124" s="160"/>
      <c r="AK124" s="160"/>
      <c r="AL124"/>
    </row>
    <row r="125" spans="1:38" x14ac:dyDescent="0.25">
      <c r="A125" t="s">
        <v>125</v>
      </c>
      <c r="B125" t="s">
        <v>374</v>
      </c>
      <c r="C125" t="s">
        <v>426</v>
      </c>
      <c r="D125" t="s">
        <v>427</v>
      </c>
      <c r="E125">
        <v>20</v>
      </c>
      <c r="F125" t="s">
        <v>1980</v>
      </c>
      <c r="G125" t="s">
        <v>3648</v>
      </c>
      <c r="H125"/>
      <c r="I125"/>
      <c r="J125"/>
      <c r="K125"/>
      <c r="M125"/>
      <c r="N125"/>
      <c r="O125"/>
      <c r="P125" s="160"/>
      <c r="Q125" s="160"/>
      <c r="R125"/>
      <c r="T125" s="160"/>
      <c r="U125" s="160"/>
      <c r="V125"/>
      <c r="X125" s="160"/>
      <c r="Y125" s="160"/>
      <c r="Z125"/>
      <c r="AB125" s="160"/>
      <c r="AC125" s="160"/>
      <c r="AD125"/>
      <c r="AF125" s="160"/>
      <c r="AG125" s="160"/>
      <c r="AH125"/>
      <c r="AJ125" s="160"/>
      <c r="AK125" s="160"/>
      <c r="AL125"/>
    </row>
    <row r="126" spans="1:38" x14ac:dyDescent="0.25">
      <c r="A126" t="s">
        <v>125</v>
      </c>
      <c r="B126" t="s">
        <v>374</v>
      </c>
      <c r="C126" t="s">
        <v>426</v>
      </c>
      <c r="D126" t="s">
        <v>427</v>
      </c>
      <c r="E126">
        <v>20</v>
      </c>
      <c r="F126" t="s">
        <v>2794</v>
      </c>
      <c r="G126" t="s">
        <v>2879</v>
      </c>
      <c r="H126"/>
      <c r="I126"/>
      <c r="J126"/>
      <c r="K126"/>
      <c r="M126"/>
      <c r="N126"/>
      <c r="O126"/>
      <c r="P126" s="160"/>
      <c r="Q126" s="160"/>
      <c r="R126"/>
      <c r="T126" s="160"/>
      <c r="U126" s="160"/>
      <c r="V126"/>
      <c r="X126" s="160"/>
      <c r="Y126" s="160"/>
      <c r="Z126"/>
      <c r="AB126" s="160"/>
      <c r="AC126" s="160"/>
      <c r="AD126"/>
      <c r="AF126" s="160"/>
      <c r="AG126" s="160"/>
      <c r="AH126"/>
      <c r="AJ126" s="160"/>
      <c r="AK126" s="160"/>
      <c r="AL126"/>
    </row>
    <row r="127" spans="1:38" x14ac:dyDescent="0.25">
      <c r="A127" t="s">
        <v>125</v>
      </c>
      <c r="B127" t="s">
        <v>374</v>
      </c>
      <c r="C127" t="s">
        <v>426</v>
      </c>
      <c r="D127" t="s">
        <v>427</v>
      </c>
      <c r="E127">
        <v>20</v>
      </c>
      <c r="F127" t="s">
        <v>2796</v>
      </c>
      <c r="G127" t="s">
        <v>3649</v>
      </c>
      <c r="H127"/>
      <c r="I127"/>
      <c r="J127"/>
      <c r="K127"/>
      <c r="M127"/>
      <c r="N127"/>
      <c r="O127"/>
      <c r="P127" s="160"/>
      <c r="Q127" s="160"/>
      <c r="R127"/>
      <c r="T127" s="160"/>
      <c r="U127" s="160"/>
      <c r="V127"/>
      <c r="X127" s="160"/>
      <c r="Y127" s="160"/>
      <c r="Z127"/>
      <c r="AB127" s="160"/>
      <c r="AC127" s="160"/>
      <c r="AD127"/>
      <c r="AF127" s="160"/>
      <c r="AG127" s="160"/>
      <c r="AH127"/>
      <c r="AJ127" s="160"/>
      <c r="AK127" s="160"/>
      <c r="AL127"/>
    </row>
    <row r="128" spans="1:38" x14ac:dyDescent="0.25">
      <c r="A128" t="s">
        <v>125</v>
      </c>
      <c r="B128" t="s">
        <v>374</v>
      </c>
      <c r="C128" t="s">
        <v>426</v>
      </c>
      <c r="D128" t="s">
        <v>427</v>
      </c>
      <c r="E128">
        <v>20</v>
      </c>
      <c r="F128" t="s">
        <v>467</v>
      </c>
      <c r="G128" t="s">
        <v>3650</v>
      </c>
      <c r="H128"/>
      <c r="I128"/>
      <c r="J128"/>
      <c r="K128"/>
      <c r="M128"/>
      <c r="N128"/>
      <c r="O128"/>
      <c r="P128" s="160"/>
      <c r="Q128" s="160"/>
      <c r="R128"/>
      <c r="T128" s="160"/>
      <c r="U128" s="160"/>
      <c r="V128"/>
      <c r="X128" s="160"/>
      <c r="Y128" s="160"/>
      <c r="Z128"/>
      <c r="AB128" s="160"/>
      <c r="AC128" s="160"/>
      <c r="AD128"/>
      <c r="AF128" s="160"/>
      <c r="AG128" s="160"/>
      <c r="AH128"/>
      <c r="AJ128" s="160"/>
      <c r="AK128" s="160"/>
      <c r="AL128"/>
    </row>
    <row r="129" spans="1:38" x14ac:dyDescent="0.25">
      <c r="A129" t="s">
        <v>125</v>
      </c>
      <c r="B129" t="s">
        <v>374</v>
      </c>
      <c r="C129" t="s">
        <v>426</v>
      </c>
      <c r="D129" t="s">
        <v>427</v>
      </c>
      <c r="E129">
        <v>20</v>
      </c>
      <c r="F129" t="s">
        <v>468</v>
      </c>
      <c r="G129" t="s">
        <v>1804</v>
      </c>
      <c r="H129"/>
      <c r="I129"/>
      <c r="J129"/>
      <c r="K129"/>
      <c r="M129"/>
      <c r="N129"/>
      <c r="O129"/>
      <c r="P129" s="160"/>
      <c r="Q129" s="160"/>
      <c r="R129"/>
      <c r="T129" s="160"/>
      <c r="U129" s="160"/>
      <c r="V129"/>
      <c r="X129" s="160"/>
      <c r="Y129" s="160"/>
      <c r="Z129"/>
      <c r="AB129" s="160"/>
      <c r="AC129" s="160"/>
      <c r="AD129"/>
      <c r="AF129" s="160"/>
      <c r="AG129" s="160"/>
      <c r="AH129"/>
      <c r="AJ129" s="160"/>
      <c r="AK129" s="160"/>
      <c r="AL129"/>
    </row>
    <row r="130" spans="1:38" x14ac:dyDescent="0.25">
      <c r="A130" t="s">
        <v>125</v>
      </c>
      <c r="B130" t="s">
        <v>374</v>
      </c>
      <c r="C130" t="s">
        <v>426</v>
      </c>
      <c r="D130" t="s">
        <v>427</v>
      </c>
      <c r="E130">
        <v>20</v>
      </c>
      <c r="F130" t="s">
        <v>469</v>
      </c>
      <c r="G130" t="s">
        <v>3651</v>
      </c>
      <c r="H130"/>
      <c r="I130"/>
      <c r="J130"/>
      <c r="K130"/>
      <c r="M130"/>
      <c r="N130"/>
      <c r="O130"/>
      <c r="P130" s="160"/>
      <c r="Q130" s="160"/>
      <c r="R130"/>
      <c r="T130" s="160"/>
      <c r="U130" s="160"/>
      <c r="V130"/>
      <c r="X130" s="160"/>
      <c r="Y130" s="160"/>
      <c r="Z130"/>
      <c r="AB130" s="160"/>
      <c r="AC130" s="160"/>
      <c r="AD130"/>
      <c r="AF130" s="160"/>
      <c r="AG130" s="160"/>
      <c r="AH130"/>
      <c r="AJ130" s="160"/>
      <c r="AK130" s="160"/>
      <c r="AL130"/>
    </row>
    <row r="131" spans="1:38" x14ac:dyDescent="0.25">
      <c r="A131" t="s">
        <v>125</v>
      </c>
      <c r="B131" t="s">
        <v>374</v>
      </c>
      <c r="C131" t="s">
        <v>426</v>
      </c>
      <c r="D131" t="s">
        <v>427</v>
      </c>
      <c r="E131">
        <v>20</v>
      </c>
      <c r="F131" t="s">
        <v>470</v>
      </c>
      <c r="G131" t="s">
        <v>2545</v>
      </c>
      <c r="H131"/>
      <c r="I131"/>
      <c r="J131"/>
      <c r="K131"/>
      <c r="M131"/>
      <c r="N131"/>
      <c r="O131"/>
      <c r="P131" s="160"/>
      <c r="Q131" s="160"/>
      <c r="R131"/>
      <c r="T131" s="160"/>
      <c r="U131" s="160"/>
      <c r="V131"/>
      <c r="X131" s="160"/>
      <c r="Y131" s="160"/>
      <c r="Z131"/>
      <c r="AB131" s="160"/>
      <c r="AC131" s="160"/>
      <c r="AD131"/>
      <c r="AF131" s="160"/>
      <c r="AG131" s="160"/>
      <c r="AH131"/>
      <c r="AJ131" s="160"/>
      <c r="AK131" s="160"/>
      <c r="AL131"/>
    </row>
    <row r="132" spans="1:38" x14ac:dyDescent="0.25">
      <c r="A132" t="s">
        <v>125</v>
      </c>
      <c r="B132" t="s">
        <v>374</v>
      </c>
      <c r="C132" t="s">
        <v>426</v>
      </c>
      <c r="D132" t="s">
        <v>427</v>
      </c>
      <c r="E132">
        <v>21</v>
      </c>
      <c r="F132"/>
      <c r="G132" t="s">
        <v>471</v>
      </c>
      <c r="H132"/>
      <c r="I132"/>
      <c r="J132"/>
      <c r="K132"/>
      <c r="M132"/>
      <c r="N132"/>
      <c r="O132"/>
      <c r="P132" s="160"/>
      <c r="Q132" s="160"/>
      <c r="R132"/>
      <c r="T132" s="160"/>
      <c r="U132" s="160"/>
      <c r="V132"/>
      <c r="X132" s="160"/>
      <c r="Y132" s="160"/>
      <c r="Z132"/>
      <c r="AB132" s="160"/>
      <c r="AC132" s="160"/>
      <c r="AD132"/>
      <c r="AF132" s="160"/>
      <c r="AG132" s="160"/>
      <c r="AH132"/>
      <c r="AJ132" s="160"/>
      <c r="AK132" s="160"/>
      <c r="AL132"/>
    </row>
    <row r="133" spans="1:38" x14ac:dyDescent="0.25">
      <c r="A133" t="s">
        <v>125</v>
      </c>
      <c r="B133" t="s">
        <v>374</v>
      </c>
      <c r="C133" t="s">
        <v>426</v>
      </c>
      <c r="D133" t="s">
        <v>427</v>
      </c>
      <c r="E133">
        <v>22</v>
      </c>
      <c r="F133"/>
      <c r="G133" t="s">
        <v>472</v>
      </c>
      <c r="H133"/>
      <c r="I133"/>
      <c r="J133"/>
      <c r="K133"/>
      <c r="M133"/>
      <c r="N133"/>
      <c r="O133"/>
      <c r="P133" s="160"/>
      <c r="Q133" s="160"/>
      <c r="R133"/>
      <c r="T133" s="160"/>
      <c r="U133" s="160"/>
      <c r="V133"/>
      <c r="X133" s="160"/>
      <c r="Y133" s="160"/>
      <c r="Z133"/>
      <c r="AB133" s="160"/>
      <c r="AC133" s="160"/>
      <c r="AD133"/>
      <c r="AF133" s="160"/>
      <c r="AG133" s="160"/>
      <c r="AH133"/>
      <c r="AJ133" s="160"/>
      <c r="AK133" s="160"/>
      <c r="AL133"/>
    </row>
    <row r="134" spans="1:38" x14ac:dyDescent="0.25">
      <c r="A134" t="s">
        <v>125</v>
      </c>
      <c r="B134" t="s">
        <v>374</v>
      </c>
      <c r="C134" t="s">
        <v>475</v>
      </c>
      <c r="D134" t="s">
        <v>427</v>
      </c>
      <c r="E134">
        <v>23</v>
      </c>
      <c r="F134"/>
      <c r="G134" t="s">
        <v>473</v>
      </c>
      <c r="H134"/>
      <c r="I134"/>
      <c r="J134"/>
      <c r="K134"/>
      <c r="M134"/>
      <c r="N134"/>
      <c r="O134"/>
      <c r="P134" s="160"/>
      <c r="Q134" s="160"/>
      <c r="R134"/>
      <c r="T134" s="160"/>
      <c r="U134" s="160"/>
      <c r="V134"/>
      <c r="X134" s="160"/>
      <c r="Y134" s="160"/>
      <c r="Z134"/>
      <c r="AB134" s="160"/>
      <c r="AC134" s="160"/>
      <c r="AD134"/>
      <c r="AF134" s="160"/>
      <c r="AG134" s="160"/>
      <c r="AH134"/>
      <c r="AJ134" s="160"/>
      <c r="AK134" s="160"/>
      <c r="AL134"/>
    </row>
    <row r="135" spans="1:38" x14ac:dyDescent="0.25">
      <c r="A135" t="s">
        <v>125</v>
      </c>
      <c r="B135" t="s">
        <v>374</v>
      </c>
      <c r="C135" t="s">
        <v>475</v>
      </c>
      <c r="D135" t="s">
        <v>427</v>
      </c>
      <c r="E135">
        <v>23</v>
      </c>
      <c r="F135" t="s">
        <v>2107</v>
      </c>
      <c r="G135" t="s">
        <v>3652</v>
      </c>
      <c r="H135"/>
      <c r="I135"/>
      <c r="J135"/>
      <c r="K135"/>
      <c r="M135"/>
      <c r="N135"/>
      <c r="O135"/>
      <c r="P135" s="160"/>
      <c r="Q135" s="160"/>
      <c r="R135"/>
      <c r="T135" s="160"/>
      <c r="U135" s="160"/>
      <c r="V135"/>
      <c r="X135" s="160"/>
      <c r="Y135" s="160"/>
      <c r="Z135"/>
      <c r="AB135" s="160"/>
      <c r="AC135" s="160"/>
      <c r="AD135"/>
      <c r="AF135" s="160"/>
      <c r="AG135" s="160"/>
      <c r="AH135"/>
      <c r="AJ135" s="160"/>
      <c r="AK135" s="160"/>
      <c r="AL135"/>
    </row>
    <row r="136" spans="1:38" x14ac:dyDescent="0.25">
      <c r="A136" t="s">
        <v>125</v>
      </c>
      <c r="B136" t="s">
        <v>374</v>
      </c>
      <c r="C136" t="s">
        <v>475</v>
      </c>
      <c r="D136" t="s">
        <v>427</v>
      </c>
      <c r="E136">
        <v>23</v>
      </c>
      <c r="F136" t="s">
        <v>2109</v>
      </c>
      <c r="G136" t="s">
        <v>3653</v>
      </c>
      <c r="H136"/>
      <c r="I136"/>
      <c r="J136"/>
      <c r="K136"/>
      <c r="M136"/>
      <c r="N136"/>
      <c r="O136"/>
      <c r="P136" s="160"/>
      <c r="Q136" s="160"/>
      <c r="R136"/>
      <c r="T136" s="160"/>
      <c r="U136" s="160"/>
      <c r="V136"/>
      <c r="X136" s="160"/>
      <c r="Y136" s="160"/>
      <c r="Z136"/>
      <c r="AB136" s="160"/>
      <c r="AC136" s="160"/>
      <c r="AD136"/>
      <c r="AF136" s="160"/>
      <c r="AG136" s="160"/>
      <c r="AH136"/>
      <c r="AJ136" s="160"/>
      <c r="AK136" s="160"/>
      <c r="AL136"/>
    </row>
    <row r="137" spans="1:38" ht="15.75" thickBot="1" x14ac:dyDescent="0.3">
      <c r="A137" t="s">
        <v>125</v>
      </c>
      <c r="B137" t="s">
        <v>374</v>
      </c>
      <c r="C137" t="s">
        <v>474</v>
      </c>
      <c r="D137" t="s">
        <v>427</v>
      </c>
      <c r="E137">
        <v>24</v>
      </c>
      <c r="F137"/>
      <c r="G137" t="s">
        <v>308</v>
      </c>
      <c r="H137"/>
      <c r="I137"/>
      <c r="J137"/>
      <c r="K137"/>
      <c r="M137"/>
      <c r="N137"/>
      <c r="O137"/>
      <c r="P137" s="160"/>
      <c r="Q137" s="160"/>
      <c r="R137"/>
      <c r="T137" s="160"/>
      <c r="U137" s="160"/>
      <c r="V137"/>
      <c r="X137" s="160"/>
      <c r="Y137" s="160"/>
      <c r="Z137"/>
      <c r="AB137" s="160"/>
      <c r="AC137" s="160"/>
      <c r="AD137"/>
      <c r="AF137" s="160"/>
      <c r="AG137" s="160"/>
      <c r="AH137"/>
      <c r="AJ137" s="160"/>
      <c r="AK137" s="160"/>
      <c r="AL137"/>
    </row>
    <row r="138" spans="1:38" ht="15.75" thickTop="1" x14ac:dyDescent="0.25">
      <c r="A138" t="s">
        <v>167</v>
      </c>
      <c r="B138" t="s">
        <v>351</v>
      </c>
      <c r="C138" t="s">
        <v>476</v>
      </c>
      <c r="D138" t="s">
        <v>427</v>
      </c>
      <c r="E138">
        <v>25</v>
      </c>
      <c r="F138"/>
      <c r="G138" t="s">
        <v>477</v>
      </c>
      <c r="H138"/>
      <c r="I138"/>
      <c r="J138"/>
      <c r="K138"/>
      <c r="M138"/>
      <c r="N138"/>
      <c r="O138"/>
      <c r="P138" s="160"/>
      <c r="Q138" s="160"/>
      <c r="R138"/>
      <c r="T138" s="160"/>
      <c r="U138" s="160"/>
      <c r="V138"/>
      <c r="X138" s="160"/>
      <c r="Y138" s="160"/>
      <c r="Z138"/>
      <c r="AB138" s="160"/>
      <c r="AC138" s="160"/>
      <c r="AD138"/>
      <c r="AF138" s="160"/>
      <c r="AG138" s="160"/>
      <c r="AH138"/>
      <c r="AJ138" s="160"/>
      <c r="AK138" s="160"/>
      <c r="AL138"/>
    </row>
    <row r="139" spans="1:38" x14ac:dyDescent="0.25">
      <c r="A139" t="s">
        <v>167</v>
      </c>
      <c r="B139" t="s">
        <v>374</v>
      </c>
      <c r="C139" t="s">
        <v>386</v>
      </c>
      <c r="D139" t="s">
        <v>427</v>
      </c>
      <c r="E139">
        <v>26</v>
      </c>
      <c r="F139"/>
      <c r="G139" t="s">
        <v>478</v>
      </c>
      <c r="H139"/>
      <c r="I139"/>
      <c r="J139"/>
      <c r="K139"/>
      <c r="M139"/>
      <c r="N139"/>
      <c r="O139"/>
      <c r="P139" s="160"/>
      <c r="Q139" s="160"/>
      <c r="R139"/>
      <c r="T139" s="160"/>
      <c r="U139" s="160"/>
      <c r="V139"/>
      <c r="X139" s="160"/>
      <c r="Y139" s="160"/>
      <c r="Z139"/>
      <c r="AB139" s="160"/>
      <c r="AC139" s="160"/>
      <c r="AD139"/>
      <c r="AF139" s="160"/>
      <c r="AG139" s="160"/>
      <c r="AH139"/>
      <c r="AJ139" s="160"/>
      <c r="AK139" s="160"/>
      <c r="AL139"/>
    </row>
    <row r="140" spans="1:38" x14ac:dyDescent="0.25">
      <c r="A140" t="s">
        <v>167</v>
      </c>
      <c r="B140" t="s">
        <v>374</v>
      </c>
      <c r="C140" t="s">
        <v>386</v>
      </c>
      <c r="D140" t="s">
        <v>427</v>
      </c>
      <c r="E140">
        <v>26</v>
      </c>
      <c r="F140" t="s">
        <v>1616</v>
      </c>
      <c r="G140" t="s">
        <v>3654</v>
      </c>
      <c r="H140"/>
      <c r="I140"/>
      <c r="J140"/>
      <c r="K140"/>
      <c r="M140"/>
      <c r="N140"/>
      <c r="O140"/>
      <c r="P140" s="160"/>
      <c r="Q140" s="160"/>
      <c r="R140"/>
      <c r="T140" s="160"/>
      <c r="U140" s="160"/>
      <c r="V140"/>
      <c r="X140" s="160"/>
      <c r="Y140" s="160"/>
      <c r="Z140"/>
      <c r="AB140" s="160"/>
      <c r="AC140" s="160"/>
      <c r="AD140"/>
      <c r="AF140" s="160"/>
      <c r="AG140" s="160"/>
      <c r="AH140"/>
      <c r="AJ140" s="160"/>
      <c r="AK140" s="160"/>
      <c r="AL140"/>
    </row>
    <row r="141" spans="1:38" x14ac:dyDescent="0.25">
      <c r="A141" t="s">
        <v>167</v>
      </c>
      <c r="B141" t="s">
        <v>374</v>
      </c>
      <c r="C141" t="s">
        <v>386</v>
      </c>
      <c r="D141" t="s">
        <v>427</v>
      </c>
      <c r="E141">
        <v>26</v>
      </c>
      <c r="F141" t="s">
        <v>1618</v>
      </c>
      <c r="G141" t="s">
        <v>3655</v>
      </c>
      <c r="H141"/>
      <c r="I141"/>
      <c r="J141"/>
      <c r="K141"/>
      <c r="M141"/>
      <c r="N141"/>
      <c r="O141"/>
      <c r="P141" s="160"/>
      <c r="Q141" s="160"/>
      <c r="R141"/>
      <c r="T141" s="160"/>
      <c r="U141" s="160"/>
      <c r="V141"/>
      <c r="X141" s="160"/>
      <c r="Y141" s="160"/>
      <c r="Z141"/>
      <c r="AB141" s="160"/>
      <c r="AC141" s="160"/>
      <c r="AD141"/>
      <c r="AF141" s="160"/>
      <c r="AG141" s="160"/>
      <c r="AH141"/>
      <c r="AJ141" s="160"/>
      <c r="AK141" s="160"/>
      <c r="AL141"/>
    </row>
    <row r="142" spans="1:38" x14ac:dyDescent="0.25">
      <c r="A142" t="s">
        <v>167</v>
      </c>
      <c r="B142" t="s">
        <v>374</v>
      </c>
      <c r="C142" t="s">
        <v>386</v>
      </c>
      <c r="D142" t="s">
        <v>427</v>
      </c>
      <c r="E142">
        <v>26</v>
      </c>
      <c r="F142" t="s">
        <v>2131</v>
      </c>
      <c r="G142" t="s">
        <v>3656</v>
      </c>
      <c r="H142"/>
      <c r="I142"/>
      <c r="J142"/>
      <c r="K142"/>
      <c r="M142"/>
      <c r="N142"/>
      <c r="O142"/>
      <c r="P142" s="160"/>
      <c r="Q142" s="160"/>
      <c r="R142"/>
      <c r="T142" s="160"/>
      <c r="U142" s="160"/>
      <c r="V142"/>
      <c r="X142" s="160"/>
      <c r="Y142" s="160"/>
      <c r="Z142"/>
      <c r="AB142" s="160"/>
      <c r="AC142" s="160"/>
      <c r="AD142"/>
      <c r="AF142" s="160"/>
      <c r="AG142" s="160"/>
      <c r="AH142"/>
      <c r="AJ142" s="160"/>
      <c r="AK142" s="160"/>
      <c r="AL142"/>
    </row>
    <row r="143" spans="1:38" x14ac:dyDescent="0.25">
      <c r="A143" t="s">
        <v>167</v>
      </c>
      <c r="B143" t="s">
        <v>374</v>
      </c>
      <c r="C143" t="s">
        <v>386</v>
      </c>
      <c r="D143" t="s">
        <v>427</v>
      </c>
      <c r="E143">
        <v>27</v>
      </c>
      <c r="F143"/>
      <c r="G143" t="s">
        <v>479</v>
      </c>
      <c r="H143"/>
      <c r="I143"/>
      <c r="J143"/>
      <c r="K143"/>
      <c r="M143"/>
      <c r="N143"/>
      <c r="O143"/>
      <c r="P143" s="160"/>
      <c r="Q143" s="160"/>
      <c r="R143"/>
      <c r="T143" s="160"/>
      <c r="U143" s="160"/>
      <c r="V143"/>
      <c r="X143" s="160"/>
      <c r="Y143" s="160"/>
      <c r="Z143"/>
      <c r="AB143" s="160"/>
      <c r="AC143" s="160"/>
      <c r="AD143"/>
      <c r="AF143" s="160"/>
      <c r="AG143" s="160"/>
      <c r="AH143"/>
      <c r="AJ143" s="160"/>
      <c r="AK143" s="160"/>
      <c r="AL143"/>
    </row>
    <row r="144" spans="1:38" x14ac:dyDescent="0.25">
      <c r="A144" t="s">
        <v>167</v>
      </c>
      <c r="B144" t="s">
        <v>374</v>
      </c>
      <c r="C144" t="s">
        <v>475</v>
      </c>
      <c r="D144" t="s">
        <v>427</v>
      </c>
      <c r="E144">
        <v>28</v>
      </c>
      <c r="F144"/>
      <c r="G144" t="s">
        <v>477</v>
      </c>
      <c r="H144"/>
      <c r="I144"/>
      <c r="J144"/>
      <c r="K144"/>
      <c r="M144"/>
      <c r="N144"/>
      <c r="O144"/>
      <c r="P144" s="160"/>
      <c r="Q144" s="160"/>
      <c r="R144"/>
      <c r="T144" s="160"/>
      <c r="U144" s="160"/>
      <c r="V144"/>
      <c r="X144" s="160"/>
      <c r="Y144" s="160"/>
      <c r="Z144"/>
      <c r="AB144" s="160"/>
      <c r="AC144" s="160"/>
      <c r="AD144"/>
      <c r="AF144" s="160"/>
      <c r="AG144" s="160"/>
      <c r="AH144"/>
      <c r="AJ144" s="160"/>
      <c r="AK144" s="160"/>
      <c r="AL144"/>
    </row>
    <row r="145" spans="1:38" ht="15.75" thickBot="1" x14ac:dyDescent="0.3">
      <c r="A145" t="s">
        <v>167</v>
      </c>
      <c r="B145" t="s">
        <v>374</v>
      </c>
      <c r="C145" t="s">
        <v>474</v>
      </c>
      <c r="D145" t="s">
        <v>427</v>
      </c>
      <c r="E145">
        <v>29</v>
      </c>
      <c r="F145"/>
      <c r="G145" t="s">
        <v>308</v>
      </c>
      <c r="H145"/>
      <c r="I145"/>
      <c r="J145"/>
      <c r="K145"/>
      <c r="M145"/>
      <c r="N145"/>
      <c r="O145"/>
      <c r="P145" s="160"/>
      <c r="Q145" s="160"/>
      <c r="R145"/>
      <c r="T145" s="160"/>
      <c r="U145" s="160"/>
      <c r="V145"/>
      <c r="X145" s="160"/>
      <c r="Y145" s="160"/>
      <c r="Z145"/>
      <c r="AB145" s="160"/>
      <c r="AC145" s="160"/>
      <c r="AD145"/>
      <c r="AF145" s="160"/>
      <c r="AG145" s="160"/>
      <c r="AH145"/>
      <c r="AJ145" s="160"/>
      <c r="AK145" s="160"/>
      <c r="AL145"/>
    </row>
    <row r="146" spans="1:38" ht="15.75" thickTop="1" x14ac:dyDescent="0.25">
      <c r="A146" t="s">
        <v>189</v>
      </c>
      <c r="B146" t="s">
        <v>374</v>
      </c>
      <c r="C146" t="s">
        <v>480</v>
      </c>
      <c r="D146" t="s">
        <v>427</v>
      </c>
      <c r="E146">
        <v>30</v>
      </c>
      <c r="F146"/>
      <c r="G146" t="s">
        <v>481</v>
      </c>
      <c r="H146"/>
      <c r="I146"/>
      <c r="J146"/>
      <c r="K146"/>
      <c r="M146"/>
      <c r="N146"/>
      <c r="O146"/>
      <c r="P146" s="160"/>
      <c r="Q146" s="160"/>
      <c r="R146"/>
      <c r="T146" s="160"/>
      <c r="U146" s="160"/>
      <c r="V146"/>
      <c r="X146" s="160"/>
      <c r="Y146" s="160"/>
      <c r="Z146"/>
      <c r="AB146" s="160"/>
      <c r="AC146" s="160"/>
      <c r="AD146"/>
      <c r="AF146" s="160"/>
      <c r="AG146" s="160"/>
      <c r="AH146"/>
      <c r="AJ146" s="160"/>
      <c r="AK146" s="160"/>
      <c r="AL146"/>
    </row>
    <row r="147" spans="1:38" x14ac:dyDescent="0.25">
      <c r="A147" t="s">
        <v>189</v>
      </c>
      <c r="B147" t="s">
        <v>374</v>
      </c>
      <c r="C147" t="s">
        <v>480</v>
      </c>
      <c r="D147" t="s">
        <v>427</v>
      </c>
      <c r="E147">
        <v>30</v>
      </c>
      <c r="F147" t="s">
        <v>1655</v>
      </c>
      <c r="G147" t="s">
        <v>3657</v>
      </c>
      <c r="H147"/>
      <c r="I147"/>
      <c r="J147"/>
      <c r="K147"/>
      <c r="M147"/>
      <c r="N147"/>
      <c r="O147"/>
      <c r="P147" s="160"/>
      <c r="Q147" s="160"/>
      <c r="R147"/>
      <c r="T147" s="160"/>
      <c r="U147" s="160"/>
      <c r="V147"/>
      <c r="X147" s="160"/>
      <c r="Y147" s="160"/>
      <c r="Z147"/>
      <c r="AB147" s="160"/>
      <c r="AC147" s="160"/>
      <c r="AD147"/>
      <c r="AF147" s="160"/>
      <c r="AG147" s="160"/>
      <c r="AH147"/>
      <c r="AJ147" s="160"/>
      <c r="AK147" s="160"/>
      <c r="AL147"/>
    </row>
    <row r="148" spans="1:38" x14ac:dyDescent="0.25">
      <c r="A148" t="s">
        <v>189</v>
      </c>
      <c r="B148" t="s">
        <v>374</v>
      </c>
      <c r="C148" t="s">
        <v>480</v>
      </c>
      <c r="D148" t="s">
        <v>427</v>
      </c>
      <c r="E148">
        <v>30</v>
      </c>
      <c r="F148" t="s">
        <v>1659</v>
      </c>
      <c r="G148" t="s">
        <v>3658</v>
      </c>
      <c r="H148"/>
      <c r="I148"/>
      <c r="J148"/>
      <c r="K148"/>
      <c r="M148"/>
      <c r="N148"/>
      <c r="O148"/>
      <c r="P148" s="160"/>
      <c r="Q148" s="160"/>
      <c r="R148"/>
      <c r="T148" s="160"/>
      <c r="U148" s="160"/>
      <c r="V148"/>
      <c r="X148" s="160"/>
      <c r="Y148" s="160"/>
      <c r="Z148"/>
      <c r="AB148" s="160"/>
      <c r="AC148" s="160"/>
      <c r="AD148"/>
      <c r="AF148" s="160"/>
      <c r="AG148" s="160"/>
      <c r="AH148"/>
      <c r="AJ148" s="160"/>
      <c r="AK148" s="160"/>
      <c r="AL148"/>
    </row>
    <row r="149" spans="1:38" x14ac:dyDescent="0.25">
      <c r="A149" t="s">
        <v>189</v>
      </c>
      <c r="B149" t="s">
        <v>374</v>
      </c>
      <c r="C149" t="s">
        <v>480</v>
      </c>
      <c r="D149" t="s">
        <v>427</v>
      </c>
      <c r="E149">
        <v>30</v>
      </c>
      <c r="F149" t="s">
        <v>1663</v>
      </c>
      <c r="G149" t="s">
        <v>3659</v>
      </c>
      <c r="H149"/>
      <c r="I149"/>
      <c r="J149"/>
      <c r="K149"/>
      <c r="M149"/>
      <c r="N149"/>
      <c r="O149"/>
      <c r="P149" s="160"/>
      <c r="Q149" s="160"/>
      <c r="R149"/>
      <c r="T149" s="160"/>
      <c r="U149" s="160"/>
      <c r="V149"/>
      <c r="X149" s="160"/>
      <c r="Y149" s="160"/>
      <c r="Z149"/>
      <c r="AB149" s="160"/>
      <c r="AC149" s="160"/>
      <c r="AD149"/>
      <c r="AF149" s="160"/>
      <c r="AG149" s="160"/>
      <c r="AH149"/>
      <c r="AJ149" s="160"/>
      <c r="AK149" s="160"/>
      <c r="AL149"/>
    </row>
    <row r="150" spans="1:38" x14ac:dyDescent="0.25">
      <c r="A150" t="s">
        <v>189</v>
      </c>
      <c r="B150" t="s">
        <v>374</v>
      </c>
      <c r="C150" t="s">
        <v>480</v>
      </c>
      <c r="D150" t="s">
        <v>427</v>
      </c>
      <c r="E150">
        <v>30</v>
      </c>
      <c r="F150" t="s">
        <v>1671</v>
      </c>
      <c r="G150" t="s">
        <v>3660</v>
      </c>
      <c r="H150"/>
      <c r="I150"/>
      <c r="J150"/>
      <c r="K150"/>
      <c r="M150"/>
      <c r="N150"/>
      <c r="O150"/>
      <c r="P150" s="160"/>
      <c r="Q150" s="160"/>
      <c r="R150"/>
      <c r="T150" s="160"/>
      <c r="U150" s="160"/>
      <c r="V150"/>
      <c r="X150" s="160"/>
      <c r="Y150" s="160"/>
      <c r="Z150"/>
      <c r="AB150" s="160"/>
      <c r="AC150" s="160"/>
      <c r="AD150"/>
      <c r="AF150" s="160"/>
      <c r="AG150" s="160"/>
      <c r="AH150"/>
      <c r="AJ150" s="160"/>
      <c r="AK150" s="160"/>
      <c r="AL150"/>
    </row>
    <row r="151" spans="1:38" x14ac:dyDescent="0.25">
      <c r="A151" t="s">
        <v>189</v>
      </c>
      <c r="B151" t="s">
        <v>374</v>
      </c>
      <c r="C151" t="s">
        <v>480</v>
      </c>
      <c r="D151" t="s">
        <v>427</v>
      </c>
      <c r="E151">
        <v>30</v>
      </c>
      <c r="F151" t="s">
        <v>1674</v>
      </c>
      <c r="G151" t="s">
        <v>3661</v>
      </c>
      <c r="H151"/>
      <c r="I151"/>
      <c r="J151"/>
      <c r="K151"/>
      <c r="M151"/>
      <c r="N151"/>
      <c r="O151"/>
      <c r="P151" s="160"/>
      <c r="Q151" s="160"/>
      <c r="R151"/>
      <c r="T151" s="160"/>
      <c r="U151" s="160"/>
      <c r="V151"/>
      <c r="X151" s="160"/>
      <c r="Y151" s="160"/>
      <c r="Z151"/>
      <c r="AB151" s="160"/>
      <c r="AC151" s="160"/>
      <c r="AD151"/>
      <c r="AF151" s="160"/>
      <c r="AG151" s="160"/>
      <c r="AH151"/>
      <c r="AJ151" s="160"/>
      <c r="AK151" s="160"/>
      <c r="AL151"/>
    </row>
    <row r="152" spans="1:38" x14ac:dyDescent="0.25">
      <c r="A152" t="s">
        <v>189</v>
      </c>
      <c r="B152" t="s">
        <v>374</v>
      </c>
      <c r="C152" t="s">
        <v>480</v>
      </c>
      <c r="D152" t="s">
        <v>427</v>
      </c>
      <c r="E152">
        <v>30</v>
      </c>
      <c r="F152" t="s">
        <v>3662</v>
      </c>
      <c r="G152" t="s">
        <v>3663</v>
      </c>
      <c r="H152"/>
      <c r="I152"/>
      <c r="J152"/>
      <c r="K152"/>
      <c r="M152"/>
      <c r="N152"/>
      <c r="O152"/>
      <c r="P152" s="160"/>
      <c r="Q152" s="160"/>
      <c r="R152"/>
      <c r="T152" s="160"/>
      <c r="U152" s="160"/>
      <c r="V152"/>
      <c r="X152" s="160"/>
      <c r="Y152" s="160"/>
      <c r="Z152"/>
      <c r="AB152" s="160"/>
      <c r="AC152" s="160"/>
      <c r="AD152"/>
      <c r="AF152" s="160"/>
      <c r="AG152" s="160"/>
      <c r="AH152"/>
      <c r="AJ152" s="160"/>
      <c r="AK152" s="160"/>
      <c r="AL152"/>
    </row>
    <row r="153" spans="1:38" x14ac:dyDescent="0.25">
      <c r="A153" t="s">
        <v>189</v>
      </c>
      <c r="B153" t="s">
        <v>374</v>
      </c>
      <c r="C153" t="s">
        <v>480</v>
      </c>
      <c r="D153" t="s">
        <v>427</v>
      </c>
      <c r="E153">
        <v>30</v>
      </c>
      <c r="F153" t="s">
        <v>3664</v>
      </c>
      <c r="G153" t="s">
        <v>3665</v>
      </c>
      <c r="H153"/>
      <c r="I153"/>
      <c r="J153"/>
      <c r="K153"/>
      <c r="M153"/>
      <c r="N153"/>
      <c r="O153"/>
      <c r="P153" s="160"/>
      <c r="Q153" s="160"/>
      <c r="R153"/>
      <c r="T153" s="160"/>
      <c r="U153" s="160"/>
      <c r="V153"/>
      <c r="X153" s="160"/>
      <c r="Y153" s="160"/>
      <c r="Z153"/>
      <c r="AB153" s="160"/>
      <c r="AC153" s="160"/>
      <c r="AD153"/>
      <c r="AF153" s="160"/>
      <c r="AG153" s="160"/>
      <c r="AH153"/>
      <c r="AJ153" s="160"/>
      <c r="AK153" s="160"/>
      <c r="AL153"/>
    </row>
    <row r="154" spans="1:38" x14ac:dyDescent="0.25">
      <c r="A154" t="s">
        <v>189</v>
      </c>
      <c r="B154" t="s">
        <v>374</v>
      </c>
      <c r="C154" t="s">
        <v>480</v>
      </c>
      <c r="D154" t="s">
        <v>427</v>
      </c>
      <c r="E154">
        <v>30</v>
      </c>
      <c r="F154" t="s">
        <v>3666</v>
      </c>
      <c r="G154" t="s">
        <v>3667</v>
      </c>
      <c r="H154"/>
      <c r="I154"/>
      <c r="J154"/>
      <c r="K154"/>
      <c r="M154"/>
      <c r="N154"/>
      <c r="O154"/>
      <c r="P154" s="160"/>
      <c r="Q154" s="160"/>
      <c r="R154"/>
      <c r="T154" s="160"/>
      <c r="U154" s="160"/>
      <c r="V154"/>
      <c r="X154" s="160"/>
      <c r="Y154" s="160"/>
      <c r="Z154"/>
      <c r="AB154" s="160"/>
      <c r="AC154" s="160"/>
      <c r="AD154"/>
      <c r="AF154" s="160"/>
      <c r="AG154" s="160"/>
      <c r="AH154"/>
      <c r="AJ154" s="160"/>
      <c r="AK154" s="160"/>
      <c r="AL154"/>
    </row>
    <row r="155" spans="1:38" x14ac:dyDescent="0.25">
      <c r="A155" t="s">
        <v>189</v>
      </c>
      <c r="B155" t="s">
        <v>374</v>
      </c>
      <c r="C155" t="s">
        <v>480</v>
      </c>
      <c r="D155" t="s">
        <v>427</v>
      </c>
      <c r="E155">
        <v>30</v>
      </c>
      <c r="F155" t="s">
        <v>3668</v>
      </c>
      <c r="G155" t="s">
        <v>3669</v>
      </c>
      <c r="H155"/>
      <c r="I155"/>
      <c r="J155"/>
      <c r="K155"/>
      <c r="M155"/>
      <c r="N155"/>
      <c r="O155"/>
      <c r="P155" s="160"/>
      <c r="Q155" s="160"/>
      <c r="R155"/>
      <c r="T155" s="160"/>
      <c r="U155" s="160"/>
      <c r="V155"/>
      <c r="X155" s="160"/>
      <c r="Y155" s="160"/>
      <c r="Z155"/>
      <c r="AB155" s="160"/>
      <c r="AC155" s="160"/>
      <c r="AD155"/>
      <c r="AF155" s="160"/>
      <c r="AG155" s="160"/>
      <c r="AH155"/>
      <c r="AJ155" s="160"/>
      <c r="AK155" s="160"/>
      <c r="AL155"/>
    </row>
    <row r="156" spans="1:38" x14ac:dyDescent="0.25">
      <c r="A156" t="s">
        <v>189</v>
      </c>
      <c r="B156" t="s">
        <v>374</v>
      </c>
      <c r="C156" t="s">
        <v>480</v>
      </c>
      <c r="D156" t="s">
        <v>427</v>
      </c>
      <c r="E156">
        <v>30</v>
      </c>
      <c r="F156" t="s">
        <v>482</v>
      </c>
      <c r="G156" t="s">
        <v>3670</v>
      </c>
      <c r="H156"/>
      <c r="I156"/>
      <c r="J156"/>
      <c r="K156"/>
      <c r="M156"/>
      <c r="N156"/>
      <c r="O156"/>
      <c r="P156" s="160"/>
      <c r="Q156" s="160"/>
      <c r="R156"/>
      <c r="T156" s="160"/>
      <c r="U156" s="160"/>
      <c r="V156"/>
      <c r="X156" s="160"/>
      <c r="Y156" s="160"/>
      <c r="Z156"/>
      <c r="AB156" s="160"/>
      <c r="AC156" s="160"/>
      <c r="AD156"/>
      <c r="AF156" s="160"/>
      <c r="AG156" s="160"/>
      <c r="AH156"/>
      <c r="AJ156" s="160"/>
      <c r="AK156" s="160"/>
      <c r="AL156"/>
    </row>
    <row r="157" spans="1:38" x14ac:dyDescent="0.25">
      <c r="A157" t="s">
        <v>189</v>
      </c>
      <c r="B157" t="s">
        <v>374</v>
      </c>
      <c r="C157" t="s">
        <v>480</v>
      </c>
      <c r="D157" t="s">
        <v>427</v>
      </c>
      <c r="E157">
        <v>30</v>
      </c>
      <c r="F157" t="s">
        <v>3671</v>
      </c>
      <c r="G157" t="s">
        <v>3672</v>
      </c>
      <c r="H157"/>
      <c r="I157"/>
      <c r="J157"/>
      <c r="K157"/>
      <c r="M157"/>
      <c r="N157"/>
      <c r="O157"/>
      <c r="P157" s="160"/>
      <c r="Q157" s="160"/>
      <c r="R157"/>
      <c r="T157" s="160"/>
      <c r="U157" s="160"/>
      <c r="V157"/>
      <c r="X157" s="160"/>
      <c r="Y157" s="160"/>
      <c r="Z157"/>
      <c r="AB157" s="160"/>
      <c r="AC157" s="160"/>
      <c r="AD157"/>
      <c r="AF157" s="160"/>
      <c r="AG157" s="160"/>
      <c r="AH157"/>
      <c r="AJ157" s="160"/>
      <c r="AK157" s="160"/>
      <c r="AL157"/>
    </row>
    <row r="158" spans="1:38" x14ac:dyDescent="0.25">
      <c r="A158" t="s">
        <v>189</v>
      </c>
      <c r="B158" t="s">
        <v>374</v>
      </c>
      <c r="C158" t="s">
        <v>480</v>
      </c>
      <c r="D158" t="s">
        <v>427</v>
      </c>
      <c r="E158">
        <v>30</v>
      </c>
      <c r="F158" t="s">
        <v>3673</v>
      </c>
      <c r="G158" t="s">
        <v>3674</v>
      </c>
      <c r="H158"/>
      <c r="I158"/>
      <c r="J158"/>
      <c r="K158"/>
      <c r="M158"/>
      <c r="N158"/>
      <c r="O158"/>
      <c r="P158" s="160"/>
      <c r="Q158" s="160"/>
      <c r="R158"/>
      <c r="T158" s="160"/>
      <c r="U158" s="160"/>
      <c r="V158"/>
      <c r="X158" s="160"/>
      <c r="Y158" s="160"/>
      <c r="Z158"/>
      <c r="AB158" s="160"/>
      <c r="AC158" s="160"/>
      <c r="AD158"/>
      <c r="AF158" s="160"/>
      <c r="AG158" s="160"/>
      <c r="AH158"/>
      <c r="AJ158" s="160"/>
      <c r="AK158" s="160"/>
      <c r="AL158"/>
    </row>
    <row r="159" spans="1:38" x14ac:dyDescent="0.25">
      <c r="A159" t="s">
        <v>189</v>
      </c>
      <c r="B159" t="s">
        <v>374</v>
      </c>
      <c r="C159" t="s">
        <v>480</v>
      </c>
      <c r="D159" t="s">
        <v>427</v>
      </c>
      <c r="E159">
        <v>30</v>
      </c>
      <c r="F159" t="s">
        <v>3675</v>
      </c>
      <c r="G159" t="s">
        <v>3676</v>
      </c>
      <c r="H159"/>
      <c r="I159"/>
      <c r="J159"/>
      <c r="K159"/>
      <c r="M159"/>
      <c r="N159"/>
      <c r="O159"/>
      <c r="P159" s="160"/>
      <c r="Q159" s="160"/>
      <c r="R159"/>
      <c r="T159" s="160"/>
      <c r="U159" s="160"/>
      <c r="V159"/>
      <c r="X159" s="160"/>
      <c r="Y159" s="160"/>
      <c r="Z159"/>
      <c r="AB159" s="160"/>
      <c r="AC159" s="160"/>
      <c r="AD159"/>
      <c r="AF159" s="160"/>
      <c r="AG159" s="160"/>
      <c r="AH159"/>
      <c r="AJ159" s="160"/>
      <c r="AK159" s="160"/>
      <c r="AL159"/>
    </row>
    <row r="160" spans="1:38" x14ac:dyDescent="0.25">
      <c r="A160" t="s">
        <v>189</v>
      </c>
      <c r="B160" t="s">
        <v>374</v>
      </c>
      <c r="C160" t="s">
        <v>480</v>
      </c>
      <c r="D160" t="s">
        <v>427</v>
      </c>
      <c r="E160">
        <v>30</v>
      </c>
      <c r="F160" t="s">
        <v>3677</v>
      </c>
      <c r="G160" t="s">
        <v>3678</v>
      </c>
      <c r="H160"/>
      <c r="I160"/>
      <c r="J160"/>
      <c r="K160"/>
      <c r="M160"/>
      <c r="N160"/>
      <c r="O160"/>
      <c r="P160" s="160"/>
      <c r="Q160" s="160"/>
      <c r="R160"/>
      <c r="T160" s="160"/>
      <c r="U160" s="160"/>
      <c r="V160"/>
      <c r="X160" s="160"/>
      <c r="Y160" s="160"/>
      <c r="Z160"/>
      <c r="AB160" s="160"/>
      <c r="AC160" s="160"/>
      <c r="AD160"/>
      <c r="AF160" s="160"/>
      <c r="AG160" s="160"/>
      <c r="AH160"/>
      <c r="AJ160" s="160"/>
      <c r="AK160" s="160"/>
      <c r="AL160"/>
    </row>
    <row r="161" spans="1:38" x14ac:dyDescent="0.25">
      <c r="A161" t="s">
        <v>189</v>
      </c>
      <c r="B161" t="s">
        <v>374</v>
      </c>
      <c r="C161" t="s">
        <v>480</v>
      </c>
      <c r="D161" t="s">
        <v>427</v>
      </c>
      <c r="E161">
        <v>31</v>
      </c>
      <c r="F161"/>
      <c r="G161" t="s">
        <v>483</v>
      </c>
      <c r="H161"/>
      <c r="I161"/>
      <c r="J161"/>
      <c r="K161"/>
      <c r="M161"/>
      <c r="N161"/>
      <c r="O161"/>
      <c r="P161" s="160"/>
      <c r="Q161" s="160"/>
      <c r="R161"/>
      <c r="T161" s="160"/>
      <c r="U161" s="160"/>
      <c r="V161"/>
      <c r="X161" s="160"/>
      <c r="Y161" s="160"/>
      <c r="Z161"/>
      <c r="AB161" s="160"/>
      <c r="AC161" s="160"/>
      <c r="AD161"/>
      <c r="AF161" s="160"/>
      <c r="AG161" s="160"/>
      <c r="AH161"/>
      <c r="AJ161" s="160"/>
      <c r="AK161" s="160"/>
      <c r="AL161"/>
    </row>
    <row r="162" spans="1:38" x14ac:dyDescent="0.25">
      <c r="A162" t="s">
        <v>189</v>
      </c>
      <c r="B162" t="s">
        <v>374</v>
      </c>
      <c r="C162" t="s">
        <v>480</v>
      </c>
      <c r="D162" t="s">
        <v>427</v>
      </c>
      <c r="E162">
        <v>31</v>
      </c>
      <c r="F162" t="s">
        <v>1993</v>
      </c>
      <c r="G162" t="s">
        <v>3679</v>
      </c>
      <c r="H162"/>
      <c r="I162"/>
      <c r="J162"/>
      <c r="K162"/>
      <c r="M162"/>
      <c r="N162"/>
      <c r="O162"/>
      <c r="P162" s="160"/>
      <c r="Q162" s="160"/>
      <c r="R162"/>
      <c r="T162" s="160"/>
      <c r="U162" s="160"/>
      <c r="V162"/>
      <c r="X162" s="160"/>
      <c r="Y162" s="160"/>
      <c r="Z162"/>
      <c r="AB162" s="160"/>
      <c r="AC162" s="160"/>
      <c r="AD162"/>
      <c r="AF162" s="160"/>
      <c r="AG162" s="160"/>
      <c r="AH162"/>
      <c r="AJ162" s="160"/>
      <c r="AK162" s="160"/>
      <c r="AL162"/>
    </row>
    <row r="163" spans="1:38" x14ac:dyDescent="0.25">
      <c r="A163" t="s">
        <v>189</v>
      </c>
      <c r="B163" t="s">
        <v>374</v>
      </c>
      <c r="C163" t="s">
        <v>480</v>
      </c>
      <c r="D163" t="s">
        <v>427</v>
      </c>
      <c r="E163">
        <v>31</v>
      </c>
      <c r="F163" t="s">
        <v>1995</v>
      </c>
      <c r="G163" t="s">
        <v>3680</v>
      </c>
      <c r="H163"/>
      <c r="I163"/>
      <c r="J163"/>
      <c r="K163"/>
      <c r="M163"/>
      <c r="N163"/>
      <c r="O163"/>
      <c r="P163" s="160"/>
      <c r="Q163" s="160"/>
      <c r="R163"/>
      <c r="T163" s="160"/>
      <c r="U163" s="160"/>
      <c r="V163"/>
      <c r="X163" s="160"/>
      <c r="Y163" s="160"/>
      <c r="Z163"/>
      <c r="AB163" s="160"/>
      <c r="AC163" s="160"/>
      <c r="AD163"/>
      <c r="AF163" s="160"/>
      <c r="AG163" s="160"/>
      <c r="AH163"/>
      <c r="AJ163" s="160"/>
      <c r="AK163" s="160"/>
      <c r="AL163"/>
    </row>
    <row r="164" spans="1:38" x14ac:dyDescent="0.25">
      <c r="A164" t="s">
        <v>189</v>
      </c>
      <c r="B164" t="s">
        <v>374</v>
      </c>
      <c r="C164" t="s">
        <v>480</v>
      </c>
      <c r="D164" t="s">
        <v>427</v>
      </c>
      <c r="E164">
        <v>32</v>
      </c>
      <c r="F164"/>
      <c r="G164" t="s">
        <v>484</v>
      </c>
      <c r="H164"/>
      <c r="I164"/>
      <c r="J164"/>
      <c r="K164"/>
      <c r="M164"/>
      <c r="N164"/>
      <c r="O164"/>
      <c r="P164" s="160"/>
      <c r="Q164" s="160"/>
      <c r="R164"/>
      <c r="T164" s="160"/>
      <c r="U164" s="160"/>
      <c r="V164"/>
      <c r="X164" s="160"/>
      <c r="Y164" s="160"/>
      <c r="Z164"/>
      <c r="AB164" s="160"/>
      <c r="AC164" s="160"/>
      <c r="AD164"/>
      <c r="AF164" s="160"/>
      <c r="AG164" s="160"/>
      <c r="AH164"/>
      <c r="AJ164" s="160"/>
      <c r="AK164" s="160"/>
      <c r="AL164"/>
    </row>
    <row r="165" spans="1:38" x14ac:dyDescent="0.25">
      <c r="A165" t="s">
        <v>189</v>
      </c>
      <c r="B165" t="s">
        <v>374</v>
      </c>
      <c r="C165" t="s">
        <v>480</v>
      </c>
      <c r="D165" t="s">
        <v>427</v>
      </c>
      <c r="E165">
        <v>32</v>
      </c>
      <c r="F165" t="s">
        <v>1675</v>
      </c>
      <c r="G165" t="s">
        <v>3681</v>
      </c>
      <c r="H165"/>
      <c r="I165"/>
      <c r="J165"/>
      <c r="K165"/>
      <c r="M165"/>
      <c r="N165"/>
      <c r="O165"/>
      <c r="P165" s="160"/>
      <c r="Q165" s="160"/>
      <c r="R165"/>
      <c r="T165" s="160"/>
      <c r="U165" s="160"/>
      <c r="V165"/>
      <c r="X165" s="160"/>
      <c r="Y165" s="160"/>
      <c r="Z165"/>
      <c r="AB165" s="160"/>
      <c r="AC165" s="160"/>
      <c r="AD165"/>
      <c r="AF165" s="160"/>
      <c r="AG165" s="160"/>
      <c r="AH165"/>
      <c r="AJ165" s="160"/>
      <c r="AK165" s="160"/>
      <c r="AL165"/>
    </row>
    <row r="166" spans="1:38" x14ac:dyDescent="0.25">
      <c r="A166" t="s">
        <v>189</v>
      </c>
      <c r="B166" t="s">
        <v>374</v>
      </c>
      <c r="C166" t="s">
        <v>480</v>
      </c>
      <c r="D166" t="s">
        <v>427</v>
      </c>
      <c r="E166">
        <v>32</v>
      </c>
      <c r="F166" t="s">
        <v>1677</v>
      </c>
      <c r="G166" t="s">
        <v>3682</v>
      </c>
      <c r="H166"/>
      <c r="I166"/>
      <c r="J166"/>
      <c r="K166"/>
      <c r="M166"/>
      <c r="N166"/>
      <c r="O166"/>
      <c r="P166" s="160"/>
      <c r="Q166" s="160"/>
      <c r="R166"/>
      <c r="T166" s="160"/>
      <c r="U166" s="160"/>
      <c r="V166"/>
      <c r="X166" s="160"/>
      <c r="Y166" s="160"/>
      <c r="Z166"/>
      <c r="AB166" s="160"/>
      <c r="AC166" s="160"/>
      <c r="AD166"/>
      <c r="AF166" s="160"/>
      <c r="AG166" s="160"/>
      <c r="AH166"/>
      <c r="AJ166" s="160"/>
      <c r="AK166" s="160"/>
      <c r="AL166"/>
    </row>
    <row r="167" spans="1:38" x14ac:dyDescent="0.25">
      <c r="A167" t="s">
        <v>189</v>
      </c>
      <c r="B167" t="s">
        <v>374</v>
      </c>
      <c r="C167" t="s">
        <v>475</v>
      </c>
      <c r="D167" t="s">
        <v>427</v>
      </c>
      <c r="E167">
        <v>33</v>
      </c>
      <c r="F167"/>
      <c r="G167" t="s">
        <v>485</v>
      </c>
      <c r="H167"/>
      <c r="I167"/>
      <c r="J167"/>
      <c r="K167"/>
      <c r="M167"/>
      <c r="N167"/>
      <c r="O167"/>
      <c r="P167" s="160"/>
      <c r="Q167" s="160"/>
      <c r="R167"/>
      <c r="T167" s="160"/>
      <c r="U167" s="160"/>
      <c r="V167"/>
      <c r="X167" s="160"/>
      <c r="Y167" s="160"/>
      <c r="Z167"/>
      <c r="AB167" s="160"/>
      <c r="AC167" s="160"/>
      <c r="AD167"/>
      <c r="AF167" s="160"/>
      <c r="AG167" s="160"/>
      <c r="AH167"/>
      <c r="AJ167" s="160"/>
      <c r="AK167" s="160"/>
      <c r="AL167"/>
    </row>
    <row r="168" spans="1:38" x14ac:dyDescent="0.25">
      <c r="A168" t="s">
        <v>189</v>
      </c>
      <c r="B168" t="s">
        <v>374</v>
      </c>
      <c r="C168" t="s">
        <v>475</v>
      </c>
      <c r="D168" t="s">
        <v>427</v>
      </c>
      <c r="E168">
        <v>34</v>
      </c>
      <c r="F168"/>
      <c r="G168" t="s">
        <v>486</v>
      </c>
      <c r="H168"/>
      <c r="I168"/>
      <c r="J168"/>
      <c r="K168"/>
      <c r="M168"/>
      <c r="N168"/>
      <c r="O168"/>
      <c r="P168" s="160"/>
      <c r="Q168" s="160"/>
      <c r="R168"/>
      <c r="T168" s="160"/>
      <c r="U168" s="160"/>
      <c r="V168"/>
      <c r="X168" s="160"/>
      <c r="Y168" s="160"/>
      <c r="Z168"/>
      <c r="AB168" s="160"/>
      <c r="AC168" s="160"/>
      <c r="AD168"/>
      <c r="AF168" s="160"/>
      <c r="AG168" s="160"/>
      <c r="AH168"/>
      <c r="AJ168" s="160"/>
      <c r="AK168" s="160"/>
      <c r="AL168"/>
    </row>
    <row r="169" spans="1:38" x14ac:dyDescent="0.25">
      <c r="A169" t="s">
        <v>189</v>
      </c>
      <c r="B169" t="s">
        <v>374</v>
      </c>
      <c r="C169" t="s">
        <v>475</v>
      </c>
      <c r="D169" t="s">
        <v>427</v>
      </c>
      <c r="E169">
        <v>34</v>
      </c>
      <c r="F169" t="s">
        <v>1685</v>
      </c>
      <c r="G169" t="s">
        <v>3683</v>
      </c>
      <c r="H169"/>
      <c r="I169"/>
      <c r="J169"/>
      <c r="K169"/>
      <c r="M169"/>
      <c r="N169"/>
      <c r="O169"/>
      <c r="P169" s="160"/>
      <c r="Q169" s="160"/>
      <c r="R169"/>
      <c r="T169" s="160"/>
      <c r="U169" s="160"/>
      <c r="V169"/>
      <c r="X169" s="160"/>
      <c r="Y169" s="160"/>
      <c r="Z169"/>
      <c r="AB169" s="160"/>
      <c r="AC169" s="160"/>
      <c r="AD169"/>
      <c r="AF169" s="160"/>
      <c r="AG169" s="160"/>
      <c r="AH169"/>
      <c r="AJ169" s="160"/>
      <c r="AK169" s="160"/>
      <c r="AL169"/>
    </row>
    <row r="170" spans="1:38" x14ac:dyDescent="0.25">
      <c r="A170" t="s">
        <v>189</v>
      </c>
      <c r="B170" t="s">
        <v>374</v>
      </c>
      <c r="C170" t="s">
        <v>475</v>
      </c>
      <c r="D170" t="s">
        <v>427</v>
      </c>
      <c r="E170">
        <v>34</v>
      </c>
      <c r="F170" t="s">
        <v>1686</v>
      </c>
      <c r="G170" t="s">
        <v>3684</v>
      </c>
      <c r="H170"/>
      <c r="I170"/>
      <c r="J170"/>
      <c r="K170"/>
      <c r="M170"/>
      <c r="N170"/>
      <c r="O170"/>
      <c r="P170" s="160"/>
      <c r="Q170" s="160"/>
      <c r="R170"/>
      <c r="T170" s="160"/>
      <c r="U170" s="160"/>
      <c r="V170"/>
      <c r="X170" s="160"/>
      <c r="Y170" s="160"/>
      <c r="Z170"/>
      <c r="AB170" s="160"/>
      <c r="AC170" s="160"/>
      <c r="AD170"/>
      <c r="AF170" s="160"/>
      <c r="AG170" s="160"/>
      <c r="AH170"/>
      <c r="AJ170" s="160"/>
      <c r="AK170" s="160"/>
      <c r="AL170"/>
    </row>
    <row r="171" spans="1:38" x14ac:dyDescent="0.25">
      <c r="A171" t="s">
        <v>189</v>
      </c>
      <c r="B171" t="s">
        <v>374</v>
      </c>
      <c r="C171" t="s">
        <v>475</v>
      </c>
      <c r="D171" t="s">
        <v>427</v>
      </c>
      <c r="E171">
        <v>34</v>
      </c>
      <c r="F171" t="s">
        <v>3685</v>
      </c>
      <c r="G171" t="s">
        <v>3686</v>
      </c>
      <c r="H171"/>
      <c r="I171"/>
      <c r="J171"/>
      <c r="K171"/>
      <c r="M171"/>
      <c r="N171"/>
      <c r="O171"/>
      <c r="P171" s="160"/>
      <c r="Q171" s="160"/>
      <c r="R171"/>
      <c r="T171" s="160"/>
      <c r="U171" s="160"/>
      <c r="V171"/>
      <c r="X171" s="160"/>
      <c r="Y171" s="160"/>
      <c r="Z171"/>
      <c r="AB171" s="160"/>
      <c r="AC171" s="160"/>
      <c r="AD171"/>
      <c r="AF171" s="160"/>
      <c r="AG171" s="160"/>
      <c r="AH171"/>
      <c r="AJ171" s="160"/>
      <c r="AK171" s="160"/>
      <c r="AL171"/>
    </row>
    <row r="172" spans="1:38" x14ac:dyDescent="0.25">
      <c r="A172" t="s">
        <v>189</v>
      </c>
      <c r="B172" t="s">
        <v>374</v>
      </c>
      <c r="C172" t="s">
        <v>475</v>
      </c>
      <c r="D172" t="s">
        <v>427</v>
      </c>
      <c r="E172">
        <v>34</v>
      </c>
      <c r="F172" t="s">
        <v>3687</v>
      </c>
      <c r="G172" t="s">
        <v>3688</v>
      </c>
      <c r="H172"/>
      <c r="I172"/>
      <c r="J172"/>
      <c r="K172"/>
      <c r="M172"/>
      <c r="N172"/>
      <c r="O172"/>
      <c r="P172" s="160"/>
      <c r="Q172" s="160"/>
      <c r="R172"/>
      <c r="T172" s="160"/>
      <c r="U172" s="160"/>
      <c r="V172"/>
      <c r="X172" s="160"/>
      <c r="Y172" s="160"/>
      <c r="Z172"/>
      <c r="AB172" s="160"/>
      <c r="AC172" s="160"/>
      <c r="AD172"/>
      <c r="AF172" s="160"/>
      <c r="AG172" s="160"/>
      <c r="AH172"/>
      <c r="AJ172" s="160"/>
      <c r="AK172" s="160"/>
      <c r="AL172"/>
    </row>
    <row r="173" spans="1:38" x14ac:dyDescent="0.25">
      <c r="A173" t="s">
        <v>189</v>
      </c>
      <c r="B173" t="s">
        <v>374</v>
      </c>
      <c r="C173" t="s">
        <v>475</v>
      </c>
      <c r="D173" t="s">
        <v>427</v>
      </c>
      <c r="E173">
        <v>34</v>
      </c>
      <c r="F173" t="s">
        <v>3689</v>
      </c>
      <c r="G173" t="s">
        <v>3690</v>
      </c>
      <c r="H173"/>
      <c r="I173"/>
      <c r="J173"/>
      <c r="K173"/>
      <c r="M173"/>
      <c r="N173"/>
      <c r="O173"/>
      <c r="P173" s="160"/>
      <c r="Q173" s="160"/>
      <c r="R173"/>
      <c r="T173" s="160"/>
      <c r="U173" s="160"/>
      <c r="V173"/>
      <c r="X173" s="160"/>
      <c r="Y173" s="160"/>
      <c r="Z173"/>
      <c r="AB173" s="160"/>
      <c r="AC173" s="160"/>
      <c r="AD173"/>
      <c r="AF173" s="160"/>
      <c r="AG173" s="160"/>
      <c r="AH173"/>
      <c r="AJ173" s="160"/>
      <c r="AK173" s="160"/>
      <c r="AL173"/>
    </row>
    <row r="174" spans="1:38" ht="15.75" thickBot="1" x14ac:dyDescent="0.3">
      <c r="A174" t="s">
        <v>189</v>
      </c>
      <c r="B174" t="s">
        <v>374</v>
      </c>
      <c r="C174" t="s">
        <v>474</v>
      </c>
      <c r="D174" t="s">
        <v>427</v>
      </c>
      <c r="E174">
        <v>35</v>
      </c>
      <c r="F174"/>
      <c r="G174" t="s">
        <v>396</v>
      </c>
      <c r="H174"/>
      <c r="I174"/>
      <c r="J174"/>
      <c r="K174"/>
      <c r="M174"/>
      <c r="N174"/>
      <c r="O174"/>
      <c r="P174" s="160"/>
      <c r="Q174" s="160"/>
      <c r="R174"/>
      <c r="T174" s="160"/>
      <c r="U174" s="160"/>
      <c r="V174"/>
      <c r="X174" s="160"/>
      <c r="Y174" s="160"/>
      <c r="Z174"/>
      <c r="AB174" s="160"/>
      <c r="AC174" s="160"/>
      <c r="AD174"/>
      <c r="AF174" s="160"/>
      <c r="AG174" s="160"/>
      <c r="AH174"/>
      <c r="AJ174" s="160"/>
      <c r="AK174" s="160"/>
      <c r="AL174"/>
    </row>
    <row r="175" spans="1:38" ht="15.75" thickTop="1" x14ac:dyDescent="0.25">
      <c r="A175" t="s">
        <v>363</v>
      </c>
      <c r="B175" t="s">
        <v>374</v>
      </c>
      <c r="C175" t="s">
        <v>476</v>
      </c>
      <c r="D175" t="s">
        <v>427</v>
      </c>
      <c r="E175">
        <v>36</v>
      </c>
      <c r="F175"/>
      <c r="G175" t="s">
        <v>487</v>
      </c>
      <c r="H175"/>
      <c r="I175"/>
      <c r="J175"/>
      <c r="K175"/>
      <c r="M175"/>
      <c r="N175"/>
      <c r="O175"/>
      <c r="P175" s="160"/>
      <c r="Q175" s="160"/>
      <c r="R175"/>
      <c r="T175" s="160"/>
      <c r="U175" s="160"/>
      <c r="V175"/>
      <c r="X175" s="160"/>
      <c r="Y175" s="160"/>
      <c r="Z175"/>
      <c r="AB175" s="160"/>
      <c r="AC175" s="160"/>
      <c r="AD175"/>
      <c r="AF175" s="160"/>
      <c r="AG175" s="160"/>
      <c r="AH175"/>
      <c r="AJ175" s="160"/>
      <c r="AK175" s="160"/>
      <c r="AL175"/>
    </row>
    <row r="176" spans="1:38" x14ac:dyDescent="0.25">
      <c r="A176" t="s">
        <v>363</v>
      </c>
      <c r="B176" t="s">
        <v>374</v>
      </c>
      <c r="C176" t="s">
        <v>476</v>
      </c>
      <c r="D176" t="s">
        <v>427</v>
      </c>
      <c r="E176">
        <v>37</v>
      </c>
      <c r="F176"/>
      <c r="G176" t="s">
        <v>488</v>
      </c>
      <c r="H176"/>
      <c r="I176"/>
      <c r="J176"/>
      <c r="K176"/>
      <c r="M176"/>
      <c r="N176"/>
      <c r="O176"/>
      <c r="P176" s="160"/>
      <c r="Q176" s="160"/>
      <c r="R176"/>
      <c r="T176" s="160"/>
      <c r="U176" s="160"/>
      <c r="V176"/>
      <c r="X176" s="160"/>
      <c r="Y176" s="160"/>
      <c r="Z176"/>
      <c r="AB176" s="160"/>
      <c r="AC176" s="160"/>
      <c r="AD176"/>
      <c r="AF176" s="160"/>
      <c r="AG176" s="160"/>
      <c r="AH176"/>
      <c r="AJ176" s="160"/>
      <c r="AK176" s="160"/>
      <c r="AL176"/>
    </row>
    <row r="177" spans="1:38" x14ac:dyDescent="0.25">
      <c r="A177" t="s">
        <v>363</v>
      </c>
      <c r="B177" t="s">
        <v>374</v>
      </c>
      <c r="C177" t="s">
        <v>476</v>
      </c>
      <c r="D177" t="s">
        <v>427</v>
      </c>
      <c r="E177">
        <v>37</v>
      </c>
      <c r="F177" t="s">
        <v>1712</v>
      </c>
      <c r="G177" t="s">
        <v>3691</v>
      </c>
      <c r="H177"/>
      <c r="I177"/>
      <c r="J177"/>
      <c r="K177"/>
      <c r="M177"/>
      <c r="N177"/>
      <c r="O177"/>
      <c r="P177" s="160"/>
      <c r="Q177" s="160"/>
      <c r="R177"/>
      <c r="T177" s="160"/>
      <c r="U177" s="160"/>
      <c r="V177"/>
      <c r="X177" s="160"/>
      <c r="Y177" s="160"/>
      <c r="Z177"/>
      <c r="AB177" s="160"/>
      <c r="AC177" s="160"/>
      <c r="AD177"/>
      <c r="AF177" s="160"/>
      <c r="AG177" s="160"/>
      <c r="AH177"/>
      <c r="AJ177" s="160"/>
      <c r="AK177" s="160"/>
      <c r="AL177"/>
    </row>
    <row r="178" spans="1:38" x14ac:dyDescent="0.25">
      <c r="A178" t="s">
        <v>363</v>
      </c>
      <c r="B178" t="s">
        <v>374</v>
      </c>
      <c r="C178" t="s">
        <v>476</v>
      </c>
      <c r="D178" t="s">
        <v>427</v>
      </c>
      <c r="E178">
        <v>37</v>
      </c>
      <c r="F178" t="s">
        <v>1713</v>
      </c>
      <c r="G178" t="s">
        <v>3692</v>
      </c>
      <c r="H178"/>
      <c r="I178"/>
      <c r="J178"/>
      <c r="K178"/>
      <c r="M178"/>
      <c r="N178"/>
      <c r="O178"/>
      <c r="P178" s="160"/>
      <c r="Q178" s="160"/>
      <c r="R178"/>
      <c r="T178" s="160"/>
      <c r="U178" s="160"/>
      <c r="V178"/>
      <c r="X178" s="160"/>
      <c r="Y178" s="160"/>
      <c r="Z178"/>
      <c r="AB178" s="160"/>
      <c r="AC178" s="160"/>
      <c r="AD178"/>
      <c r="AF178" s="160"/>
      <c r="AG178" s="160"/>
      <c r="AH178"/>
      <c r="AJ178" s="160"/>
      <c r="AK178" s="160"/>
      <c r="AL178"/>
    </row>
    <row r="179" spans="1:38" x14ac:dyDescent="0.25">
      <c r="A179" t="s">
        <v>363</v>
      </c>
      <c r="B179" t="s">
        <v>374</v>
      </c>
      <c r="C179" t="s">
        <v>476</v>
      </c>
      <c r="D179" t="s">
        <v>427</v>
      </c>
      <c r="E179">
        <v>37</v>
      </c>
      <c r="F179" t="s">
        <v>3526</v>
      </c>
      <c r="G179" t="s">
        <v>3693</v>
      </c>
      <c r="H179"/>
      <c r="I179"/>
      <c r="J179"/>
      <c r="K179"/>
      <c r="M179"/>
      <c r="N179"/>
      <c r="O179"/>
      <c r="P179" s="160"/>
      <c r="Q179" s="160"/>
      <c r="R179"/>
      <c r="T179" s="160"/>
      <c r="U179" s="160"/>
      <c r="V179"/>
      <c r="X179" s="160"/>
      <c r="Y179" s="160"/>
      <c r="Z179"/>
      <c r="AB179" s="160"/>
      <c r="AC179" s="160"/>
      <c r="AD179"/>
      <c r="AF179" s="160"/>
      <c r="AG179" s="160"/>
      <c r="AH179"/>
      <c r="AJ179" s="160"/>
      <c r="AK179" s="160"/>
      <c r="AL179"/>
    </row>
    <row r="180" spans="1:38" x14ac:dyDescent="0.25">
      <c r="A180" t="s">
        <v>363</v>
      </c>
      <c r="B180" t="s">
        <v>374</v>
      </c>
      <c r="C180" t="s">
        <v>476</v>
      </c>
      <c r="D180" t="s">
        <v>427</v>
      </c>
      <c r="E180">
        <v>37</v>
      </c>
      <c r="F180" t="s">
        <v>3694</v>
      </c>
      <c r="G180" t="s">
        <v>3695</v>
      </c>
      <c r="H180"/>
      <c r="I180"/>
      <c r="J180"/>
      <c r="K180"/>
      <c r="M180"/>
      <c r="N180"/>
      <c r="O180"/>
      <c r="P180" s="160"/>
      <c r="Q180" s="160"/>
      <c r="R180"/>
      <c r="T180" s="160"/>
      <c r="U180" s="160"/>
      <c r="V180"/>
      <c r="X180" s="160"/>
      <c r="Y180" s="160"/>
      <c r="Z180"/>
      <c r="AB180" s="160"/>
      <c r="AC180" s="160"/>
      <c r="AD180"/>
      <c r="AF180" s="160"/>
      <c r="AG180" s="160"/>
      <c r="AH180"/>
      <c r="AJ180" s="160"/>
      <c r="AK180" s="160"/>
      <c r="AL180"/>
    </row>
    <row r="181" spans="1:38" x14ac:dyDescent="0.25">
      <c r="A181" t="s">
        <v>363</v>
      </c>
      <c r="B181" t="s">
        <v>374</v>
      </c>
      <c r="C181" t="s">
        <v>476</v>
      </c>
      <c r="D181" t="s">
        <v>427</v>
      </c>
      <c r="E181">
        <v>38</v>
      </c>
      <c r="F181"/>
      <c r="G181" t="s">
        <v>489</v>
      </c>
      <c r="H181"/>
      <c r="I181"/>
      <c r="J181"/>
      <c r="K181"/>
      <c r="M181"/>
      <c r="N181"/>
      <c r="O181"/>
      <c r="P181" s="160"/>
      <c r="Q181" s="160"/>
      <c r="R181"/>
      <c r="T181" s="160"/>
      <c r="U181" s="160"/>
      <c r="V181"/>
      <c r="X181" s="160"/>
      <c r="Y181" s="160"/>
      <c r="Z181"/>
      <c r="AB181" s="160"/>
      <c r="AC181" s="160"/>
      <c r="AD181"/>
      <c r="AF181" s="160"/>
      <c r="AG181" s="160"/>
      <c r="AH181"/>
      <c r="AJ181" s="160"/>
      <c r="AK181" s="160"/>
      <c r="AL181"/>
    </row>
    <row r="182" spans="1:38" x14ac:dyDescent="0.25">
      <c r="A182" t="s">
        <v>363</v>
      </c>
      <c r="B182" t="s">
        <v>374</v>
      </c>
      <c r="C182" t="s">
        <v>476</v>
      </c>
      <c r="D182" t="s">
        <v>427</v>
      </c>
      <c r="E182">
        <v>38</v>
      </c>
      <c r="F182" t="s">
        <v>1714</v>
      </c>
      <c r="G182" t="s">
        <v>3696</v>
      </c>
      <c r="H182"/>
      <c r="I182"/>
      <c r="J182"/>
      <c r="K182"/>
      <c r="M182"/>
      <c r="N182"/>
      <c r="O182"/>
      <c r="P182" s="160"/>
      <c r="Q182" s="160"/>
      <c r="R182"/>
      <c r="T182" s="160"/>
      <c r="U182" s="160"/>
      <c r="V182"/>
      <c r="X182" s="160"/>
      <c r="Y182" s="160"/>
      <c r="Z182"/>
      <c r="AB182" s="160"/>
      <c r="AC182" s="160"/>
      <c r="AD182"/>
      <c r="AF182" s="160"/>
      <c r="AG182" s="160"/>
      <c r="AH182"/>
      <c r="AJ182" s="160"/>
      <c r="AK182" s="160"/>
      <c r="AL182"/>
    </row>
    <row r="183" spans="1:38" x14ac:dyDescent="0.25">
      <c r="A183" t="s">
        <v>363</v>
      </c>
      <c r="B183" t="s">
        <v>374</v>
      </c>
      <c r="C183" t="s">
        <v>476</v>
      </c>
      <c r="D183" t="s">
        <v>427</v>
      </c>
      <c r="E183">
        <v>38</v>
      </c>
      <c r="F183" t="s">
        <v>1715</v>
      </c>
      <c r="G183" t="s">
        <v>3697</v>
      </c>
      <c r="H183"/>
      <c r="I183"/>
      <c r="J183"/>
      <c r="K183"/>
      <c r="M183"/>
      <c r="N183"/>
      <c r="O183"/>
      <c r="P183" s="160"/>
      <c r="Q183" s="160"/>
      <c r="R183"/>
      <c r="T183" s="160"/>
      <c r="U183" s="160"/>
      <c r="V183"/>
      <c r="X183" s="160"/>
      <c r="Y183" s="160"/>
      <c r="Z183"/>
      <c r="AB183" s="160"/>
      <c r="AC183" s="160"/>
      <c r="AD183"/>
      <c r="AF183" s="160"/>
      <c r="AG183" s="160"/>
      <c r="AH183"/>
      <c r="AJ183" s="160"/>
      <c r="AK183" s="160"/>
      <c r="AL183"/>
    </row>
    <row r="184" spans="1:38" x14ac:dyDescent="0.25">
      <c r="A184" t="s">
        <v>363</v>
      </c>
      <c r="B184" t="s">
        <v>374</v>
      </c>
      <c r="C184" t="s">
        <v>476</v>
      </c>
      <c r="D184" t="s">
        <v>427</v>
      </c>
      <c r="E184">
        <v>38</v>
      </c>
      <c r="F184" t="s">
        <v>1716</v>
      </c>
      <c r="G184" t="s">
        <v>3698</v>
      </c>
      <c r="H184"/>
      <c r="I184"/>
      <c r="J184"/>
      <c r="K184"/>
      <c r="M184"/>
      <c r="N184"/>
      <c r="O184"/>
      <c r="P184" s="160"/>
      <c r="Q184" s="160"/>
      <c r="R184"/>
      <c r="T184" s="160"/>
      <c r="U184" s="160"/>
      <c r="V184"/>
      <c r="X184" s="160"/>
      <c r="Y184" s="160"/>
      <c r="Z184"/>
      <c r="AB184" s="160"/>
      <c r="AC184" s="160"/>
      <c r="AD184"/>
      <c r="AF184" s="160"/>
      <c r="AG184" s="160"/>
      <c r="AH184"/>
      <c r="AJ184" s="160"/>
      <c r="AK184" s="160"/>
      <c r="AL184"/>
    </row>
    <row r="185" spans="1:38" x14ac:dyDescent="0.25">
      <c r="A185" t="s">
        <v>363</v>
      </c>
      <c r="B185" t="s">
        <v>374</v>
      </c>
      <c r="C185" t="s">
        <v>476</v>
      </c>
      <c r="D185" t="s">
        <v>427</v>
      </c>
      <c r="E185">
        <v>38</v>
      </c>
      <c r="F185" t="s">
        <v>1718</v>
      </c>
      <c r="G185" t="s">
        <v>3699</v>
      </c>
      <c r="H185"/>
      <c r="I185"/>
      <c r="J185"/>
      <c r="K185"/>
      <c r="M185"/>
      <c r="N185"/>
      <c r="O185"/>
      <c r="P185" s="160"/>
      <c r="Q185" s="160"/>
      <c r="R185"/>
      <c r="T185" s="160"/>
      <c r="U185" s="160"/>
      <c r="V185"/>
      <c r="X185" s="160"/>
      <c r="Y185" s="160"/>
      <c r="Z185"/>
      <c r="AB185" s="160"/>
      <c r="AC185" s="160"/>
      <c r="AD185"/>
      <c r="AF185" s="160"/>
      <c r="AG185" s="160"/>
      <c r="AH185"/>
      <c r="AJ185" s="160"/>
      <c r="AK185" s="160"/>
      <c r="AL185"/>
    </row>
    <row r="186" spans="1:38" x14ac:dyDescent="0.25">
      <c r="A186" t="s">
        <v>363</v>
      </c>
      <c r="B186" t="s">
        <v>374</v>
      </c>
      <c r="C186" t="s">
        <v>476</v>
      </c>
      <c r="D186" t="s">
        <v>427</v>
      </c>
      <c r="E186">
        <v>38</v>
      </c>
      <c r="F186" t="s">
        <v>1719</v>
      </c>
      <c r="G186" t="s">
        <v>3700</v>
      </c>
      <c r="H186"/>
      <c r="I186"/>
      <c r="J186"/>
      <c r="K186"/>
      <c r="M186"/>
      <c r="N186"/>
      <c r="O186"/>
      <c r="P186" s="160"/>
      <c r="Q186" s="160"/>
      <c r="R186"/>
      <c r="T186" s="160"/>
      <c r="U186" s="160"/>
      <c r="V186"/>
      <c r="X186" s="160"/>
      <c r="Y186" s="160"/>
      <c r="Z186"/>
      <c r="AB186" s="160"/>
      <c r="AC186" s="160"/>
      <c r="AD186"/>
      <c r="AF186" s="160"/>
      <c r="AG186" s="160"/>
      <c r="AH186"/>
      <c r="AJ186" s="160"/>
      <c r="AK186" s="160"/>
      <c r="AL186"/>
    </row>
    <row r="187" spans="1:38" ht="15.75" thickBot="1" x14ac:dyDescent="0.3">
      <c r="A187" t="s">
        <v>363</v>
      </c>
      <c r="B187" t="s">
        <v>374</v>
      </c>
      <c r="C187" t="s">
        <v>474</v>
      </c>
      <c r="D187" t="s">
        <v>427</v>
      </c>
      <c r="E187">
        <v>39</v>
      </c>
      <c r="F187"/>
      <c r="G187" t="s">
        <v>308</v>
      </c>
      <c r="H187"/>
      <c r="I187"/>
      <c r="J187"/>
      <c r="K187"/>
      <c r="M187"/>
      <c r="N187"/>
      <c r="O187"/>
      <c r="P187" s="160"/>
      <c r="Q187" s="160"/>
      <c r="R187"/>
      <c r="T187" s="160"/>
      <c r="U187" s="160"/>
      <c r="V187"/>
      <c r="X187" s="160"/>
      <c r="Y187" s="160"/>
      <c r="Z187"/>
      <c r="AB187" s="160"/>
      <c r="AC187" s="160"/>
      <c r="AD187"/>
      <c r="AF187" s="160"/>
      <c r="AG187" s="160"/>
      <c r="AH187"/>
      <c r="AJ187" s="160"/>
      <c r="AK187" s="160"/>
      <c r="AL187"/>
    </row>
    <row r="188" spans="1:38" ht="15.75" thickTop="1" x14ac:dyDescent="0.25">
      <c r="A188" t="s">
        <v>254</v>
      </c>
      <c r="B188" t="s">
        <v>351</v>
      </c>
      <c r="C188" t="s">
        <v>490</v>
      </c>
      <c r="D188" t="s">
        <v>427</v>
      </c>
      <c r="E188">
        <v>40</v>
      </c>
      <c r="F188"/>
      <c r="G188" t="s">
        <v>491</v>
      </c>
      <c r="H188"/>
      <c r="I188"/>
      <c r="J188"/>
      <c r="K188"/>
      <c r="M188"/>
      <c r="N188"/>
      <c r="O188"/>
      <c r="P188" s="160"/>
      <c r="Q188" s="160"/>
      <c r="R188"/>
      <c r="T188" s="160"/>
      <c r="U188" s="160"/>
      <c r="V188"/>
      <c r="X188" s="160"/>
      <c r="Y188" s="160"/>
      <c r="Z188"/>
      <c r="AB188" s="160"/>
      <c r="AC188" s="160"/>
      <c r="AD188"/>
      <c r="AF188" s="160"/>
      <c r="AG188" s="160"/>
      <c r="AH188"/>
      <c r="AJ188" s="160"/>
      <c r="AK188" s="160"/>
      <c r="AL188"/>
    </row>
    <row r="189" spans="1:38" x14ac:dyDescent="0.25">
      <c r="A189" t="s">
        <v>254</v>
      </c>
      <c r="B189" t="s">
        <v>351</v>
      </c>
      <c r="C189" t="s">
        <v>490</v>
      </c>
      <c r="D189" t="s">
        <v>427</v>
      </c>
      <c r="E189">
        <v>40</v>
      </c>
      <c r="F189" t="s">
        <v>1723</v>
      </c>
      <c r="G189" t="s">
        <v>3701</v>
      </c>
      <c r="H189"/>
      <c r="I189"/>
      <c r="J189"/>
      <c r="K189"/>
      <c r="M189"/>
      <c r="N189"/>
      <c r="O189"/>
      <c r="P189" s="160"/>
      <c r="Q189" s="160"/>
      <c r="R189"/>
      <c r="T189" s="160"/>
      <c r="U189" s="160"/>
      <c r="V189"/>
      <c r="X189" s="160"/>
      <c r="Y189" s="160"/>
      <c r="Z189"/>
      <c r="AB189" s="160"/>
      <c r="AC189" s="160"/>
      <c r="AD189"/>
      <c r="AF189" s="160"/>
      <c r="AG189" s="160"/>
      <c r="AH189"/>
      <c r="AJ189" s="160"/>
      <c r="AK189" s="160"/>
      <c r="AL189"/>
    </row>
    <row r="190" spans="1:38" x14ac:dyDescent="0.25">
      <c r="A190" t="s">
        <v>254</v>
      </c>
      <c r="B190" t="s">
        <v>351</v>
      </c>
      <c r="C190" t="s">
        <v>490</v>
      </c>
      <c r="D190" t="s">
        <v>427</v>
      </c>
      <c r="E190">
        <v>40</v>
      </c>
      <c r="F190" t="s">
        <v>1725</v>
      </c>
      <c r="G190" t="s">
        <v>2576</v>
      </c>
      <c r="H190"/>
      <c r="I190"/>
      <c r="J190"/>
      <c r="K190"/>
      <c r="M190"/>
      <c r="N190"/>
      <c r="O190"/>
      <c r="P190" s="160"/>
      <c r="Q190" s="160"/>
      <c r="R190"/>
      <c r="T190" s="160"/>
      <c r="U190" s="160"/>
      <c r="V190"/>
      <c r="X190" s="160"/>
      <c r="Y190" s="160"/>
      <c r="Z190"/>
      <c r="AB190" s="160"/>
      <c r="AC190" s="160"/>
      <c r="AD190"/>
      <c r="AF190" s="160"/>
      <c r="AG190" s="160"/>
      <c r="AH190"/>
      <c r="AJ190" s="160"/>
      <c r="AK190" s="160"/>
      <c r="AL190"/>
    </row>
    <row r="191" spans="1:38" x14ac:dyDescent="0.25">
      <c r="A191" t="s">
        <v>254</v>
      </c>
      <c r="B191" t="s">
        <v>351</v>
      </c>
      <c r="C191" t="s">
        <v>490</v>
      </c>
      <c r="D191" t="s">
        <v>427</v>
      </c>
      <c r="E191">
        <v>40</v>
      </c>
      <c r="F191" t="s">
        <v>2895</v>
      </c>
      <c r="G191" t="s">
        <v>3702</v>
      </c>
      <c r="H191"/>
      <c r="I191"/>
      <c r="J191"/>
      <c r="K191"/>
      <c r="M191"/>
      <c r="N191"/>
      <c r="O191"/>
      <c r="P191" s="160"/>
      <c r="Q191" s="160"/>
      <c r="R191"/>
      <c r="T191" s="160"/>
      <c r="U191" s="160"/>
      <c r="V191"/>
      <c r="X191" s="160"/>
      <c r="Y191" s="160"/>
      <c r="Z191"/>
      <c r="AB191" s="160"/>
      <c r="AC191" s="160"/>
      <c r="AD191"/>
      <c r="AF191" s="160"/>
      <c r="AG191" s="160"/>
      <c r="AH191"/>
      <c r="AJ191" s="160"/>
      <c r="AK191" s="160"/>
      <c r="AL191"/>
    </row>
    <row r="192" spans="1:38" x14ac:dyDescent="0.25">
      <c r="A192" t="s">
        <v>254</v>
      </c>
      <c r="B192" t="s">
        <v>351</v>
      </c>
      <c r="C192" t="s">
        <v>490</v>
      </c>
      <c r="D192" t="s">
        <v>427</v>
      </c>
      <c r="E192">
        <v>40</v>
      </c>
      <c r="F192" t="s">
        <v>3703</v>
      </c>
      <c r="G192" t="s">
        <v>3704</v>
      </c>
      <c r="H192"/>
      <c r="I192"/>
      <c r="J192"/>
      <c r="K192"/>
      <c r="M192"/>
      <c r="N192"/>
      <c r="O192"/>
      <c r="P192" s="160"/>
      <c r="Q192" s="160"/>
      <c r="R192"/>
      <c r="T192" s="160"/>
      <c r="U192" s="160"/>
      <c r="V192"/>
      <c r="X192" s="160"/>
      <c r="Y192" s="160"/>
      <c r="Z192"/>
      <c r="AB192" s="160"/>
      <c r="AC192" s="160"/>
      <c r="AD192"/>
      <c r="AF192" s="160"/>
      <c r="AG192" s="160"/>
      <c r="AH192"/>
      <c r="AJ192" s="160"/>
      <c r="AK192" s="160"/>
      <c r="AL192"/>
    </row>
    <row r="193" spans="1:38" x14ac:dyDescent="0.25">
      <c r="A193" t="s">
        <v>254</v>
      </c>
      <c r="B193" t="s">
        <v>351</v>
      </c>
      <c r="C193" t="s">
        <v>490</v>
      </c>
      <c r="D193" t="s">
        <v>427</v>
      </c>
      <c r="E193">
        <v>41</v>
      </c>
      <c r="F193"/>
      <c r="G193" t="s">
        <v>463</v>
      </c>
      <c r="H193"/>
      <c r="I193"/>
      <c r="J193"/>
      <c r="K193"/>
      <c r="M193"/>
      <c r="N193"/>
      <c r="O193"/>
      <c r="P193" s="160"/>
      <c r="Q193" s="160"/>
      <c r="R193"/>
      <c r="T193" s="160"/>
      <c r="U193" s="160"/>
      <c r="V193"/>
      <c r="X193" s="160"/>
      <c r="Y193" s="160"/>
      <c r="Z193"/>
      <c r="AB193" s="160"/>
      <c r="AC193" s="160"/>
      <c r="AD193"/>
      <c r="AF193" s="160"/>
      <c r="AG193" s="160"/>
      <c r="AH193"/>
      <c r="AJ193" s="160"/>
      <c r="AK193" s="160"/>
      <c r="AL193"/>
    </row>
    <row r="194" spans="1:38" x14ac:dyDescent="0.25">
      <c r="A194" t="s">
        <v>254</v>
      </c>
      <c r="B194" t="s">
        <v>351</v>
      </c>
      <c r="C194" t="s">
        <v>490</v>
      </c>
      <c r="D194" t="s">
        <v>427</v>
      </c>
      <c r="E194">
        <v>41</v>
      </c>
      <c r="F194" t="s">
        <v>3000</v>
      </c>
      <c r="G194" t="s">
        <v>3705</v>
      </c>
      <c r="H194"/>
      <c r="I194"/>
      <c r="J194"/>
      <c r="K194"/>
      <c r="M194"/>
      <c r="N194"/>
      <c r="O194"/>
      <c r="P194" s="160"/>
      <c r="Q194" s="160"/>
      <c r="R194"/>
      <c r="T194" s="160"/>
      <c r="U194" s="160"/>
      <c r="V194"/>
      <c r="X194" s="160"/>
      <c r="Y194" s="160"/>
      <c r="Z194"/>
      <c r="AB194" s="160"/>
      <c r="AC194" s="160"/>
      <c r="AD194"/>
      <c r="AF194" s="160"/>
      <c r="AG194" s="160"/>
      <c r="AH194"/>
      <c r="AJ194" s="160"/>
      <c r="AK194" s="160"/>
      <c r="AL194"/>
    </row>
    <row r="195" spans="1:38" x14ac:dyDescent="0.25">
      <c r="A195" t="s">
        <v>254</v>
      </c>
      <c r="B195" t="s">
        <v>351</v>
      </c>
      <c r="C195" t="s">
        <v>490</v>
      </c>
      <c r="D195" t="s">
        <v>427</v>
      </c>
      <c r="E195">
        <v>41</v>
      </c>
      <c r="F195" t="s">
        <v>3002</v>
      </c>
      <c r="G195" t="s">
        <v>3706</v>
      </c>
      <c r="H195"/>
      <c r="I195"/>
      <c r="J195"/>
      <c r="K195"/>
      <c r="M195"/>
      <c r="N195"/>
      <c r="O195"/>
      <c r="P195" s="160"/>
      <c r="Q195" s="160"/>
      <c r="R195"/>
      <c r="T195" s="160"/>
      <c r="U195" s="160"/>
      <c r="V195"/>
      <c r="X195" s="160"/>
      <c r="Y195" s="160"/>
      <c r="Z195"/>
      <c r="AB195" s="160"/>
      <c r="AC195" s="160"/>
      <c r="AD195"/>
      <c r="AF195" s="160"/>
      <c r="AG195" s="160"/>
      <c r="AH195"/>
      <c r="AJ195" s="160"/>
      <c r="AK195" s="160"/>
      <c r="AL195"/>
    </row>
    <row r="196" spans="1:38" x14ac:dyDescent="0.25">
      <c r="A196" t="s">
        <v>254</v>
      </c>
      <c r="B196" t="s">
        <v>351</v>
      </c>
      <c r="C196" t="s">
        <v>490</v>
      </c>
      <c r="D196" t="s">
        <v>427</v>
      </c>
      <c r="E196">
        <v>41</v>
      </c>
      <c r="F196" t="s">
        <v>3004</v>
      </c>
      <c r="G196" t="s">
        <v>3707</v>
      </c>
      <c r="H196"/>
      <c r="I196"/>
      <c r="J196"/>
      <c r="K196"/>
      <c r="M196"/>
      <c r="N196"/>
      <c r="O196"/>
      <c r="P196" s="160"/>
      <c r="Q196" s="160"/>
      <c r="R196"/>
      <c r="T196" s="160"/>
      <c r="U196" s="160"/>
      <c r="V196"/>
      <c r="X196" s="160"/>
      <c r="Y196" s="160"/>
      <c r="Z196"/>
      <c r="AB196" s="160"/>
      <c r="AC196" s="160"/>
      <c r="AD196"/>
      <c r="AF196" s="160"/>
      <c r="AG196" s="160"/>
      <c r="AH196"/>
      <c r="AJ196" s="160"/>
      <c r="AK196" s="160"/>
      <c r="AL196"/>
    </row>
    <row r="197" spans="1:38" x14ac:dyDescent="0.25">
      <c r="A197" t="s">
        <v>254</v>
      </c>
      <c r="B197" t="s">
        <v>409</v>
      </c>
      <c r="C197" t="s">
        <v>492</v>
      </c>
      <c r="D197" t="s">
        <v>427</v>
      </c>
      <c r="E197">
        <v>42</v>
      </c>
      <c r="F197"/>
      <c r="G197" t="s">
        <v>493</v>
      </c>
      <c r="H197"/>
      <c r="I197"/>
      <c r="J197"/>
      <c r="K197"/>
      <c r="M197"/>
      <c r="N197"/>
      <c r="O197"/>
      <c r="P197" s="160"/>
      <c r="Q197" s="160"/>
      <c r="R197"/>
      <c r="T197" s="160"/>
      <c r="U197" s="160"/>
      <c r="V197"/>
      <c r="X197" s="160"/>
      <c r="Y197" s="160"/>
      <c r="Z197"/>
      <c r="AB197" s="160"/>
      <c r="AC197" s="160"/>
      <c r="AD197"/>
      <c r="AF197" s="160"/>
      <c r="AG197" s="160"/>
      <c r="AH197"/>
      <c r="AJ197" s="160"/>
      <c r="AK197" s="160"/>
      <c r="AL197"/>
    </row>
    <row r="198" spans="1:38" x14ac:dyDescent="0.25">
      <c r="A198" t="s">
        <v>254</v>
      </c>
      <c r="B198" t="s">
        <v>409</v>
      </c>
      <c r="C198" t="s">
        <v>492</v>
      </c>
      <c r="D198" t="s">
        <v>427</v>
      </c>
      <c r="E198">
        <v>42</v>
      </c>
      <c r="F198" t="s">
        <v>2898</v>
      </c>
      <c r="G198" t="s">
        <v>3708</v>
      </c>
      <c r="H198"/>
      <c r="I198"/>
      <c r="J198"/>
      <c r="K198"/>
      <c r="M198"/>
      <c r="N198"/>
      <c r="O198"/>
      <c r="P198" s="160"/>
      <c r="Q198" s="160"/>
      <c r="R198"/>
      <c r="T198" s="160"/>
      <c r="U198" s="160"/>
      <c r="V198"/>
      <c r="X198" s="160"/>
      <c r="Y198" s="160"/>
      <c r="Z198"/>
      <c r="AB198" s="160"/>
      <c r="AC198" s="160"/>
      <c r="AD198"/>
      <c r="AF198" s="160"/>
      <c r="AG198" s="160"/>
      <c r="AH198"/>
      <c r="AJ198" s="160"/>
      <c r="AK198" s="160"/>
      <c r="AL198"/>
    </row>
    <row r="199" spans="1:38" x14ac:dyDescent="0.25">
      <c r="A199" t="s">
        <v>254</v>
      </c>
      <c r="B199" t="s">
        <v>409</v>
      </c>
      <c r="C199" t="s">
        <v>492</v>
      </c>
      <c r="D199" t="s">
        <v>427</v>
      </c>
      <c r="E199">
        <v>42</v>
      </c>
      <c r="F199" t="s">
        <v>2900</v>
      </c>
      <c r="G199" t="s">
        <v>3709</v>
      </c>
      <c r="H199"/>
      <c r="I199"/>
      <c r="J199"/>
      <c r="K199"/>
      <c r="M199"/>
      <c r="N199"/>
      <c r="O199"/>
      <c r="P199" s="160"/>
      <c r="Q199" s="160"/>
      <c r="R199"/>
      <c r="T199" s="160"/>
      <c r="U199" s="160"/>
      <c r="V199"/>
      <c r="X199" s="160"/>
      <c r="Y199" s="160"/>
      <c r="Z199"/>
      <c r="AB199" s="160"/>
      <c r="AC199" s="160"/>
      <c r="AD199"/>
      <c r="AF199" s="160"/>
      <c r="AG199" s="160"/>
      <c r="AH199"/>
      <c r="AJ199" s="160"/>
      <c r="AK199" s="160"/>
      <c r="AL199"/>
    </row>
    <row r="200" spans="1:38" x14ac:dyDescent="0.25">
      <c r="A200" t="s">
        <v>254</v>
      </c>
      <c r="B200" t="s">
        <v>409</v>
      </c>
      <c r="C200" t="s">
        <v>492</v>
      </c>
      <c r="D200" t="s">
        <v>427</v>
      </c>
      <c r="E200">
        <v>42</v>
      </c>
      <c r="F200" t="s">
        <v>2902</v>
      </c>
      <c r="G200" t="s">
        <v>3710</v>
      </c>
      <c r="H200"/>
      <c r="I200"/>
      <c r="J200"/>
      <c r="K200"/>
      <c r="M200"/>
      <c r="N200"/>
      <c r="O200"/>
      <c r="P200" s="160"/>
      <c r="Q200" s="160"/>
      <c r="R200"/>
      <c r="T200" s="160"/>
      <c r="U200" s="160"/>
      <c r="V200"/>
      <c r="X200" s="160"/>
      <c r="Y200" s="160"/>
      <c r="Z200"/>
      <c r="AB200" s="160"/>
      <c r="AC200" s="160"/>
      <c r="AD200"/>
      <c r="AF200" s="160"/>
      <c r="AG200" s="160"/>
      <c r="AH200"/>
      <c r="AJ200" s="160"/>
      <c r="AK200" s="160"/>
      <c r="AL200"/>
    </row>
    <row r="201" spans="1:38" x14ac:dyDescent="0.25">
      <c r="A201" t="s">
        <v>254</v>
      </c>
      <c r="B201"/>
      <c r="C201" t="s">
        <v>475</v>
      </c>
      <c r="D201" t="s">
        <v>427</v>
      </c>
      <c r="E201">
        <v>43</v>
      </c>
      <c r="F201"/>
      <c r="G201" t="s">
        <v>494</v>
      </c>
      <c r="H201"/>
      <c r="I201"/>
      <c r="J201"/>
      <c r="K201"/>
      <c r="M201"/>
      <c r="N201"/>
      <c r="O201"/>
      <c r="P201" s="160"/>
      <c r="Q201" s="160"/>
      <c r="R201"/>
      <c r="T201" s="160"/>
      <c r="U201" s="160"/>
      <c r="V201"/>
      <c r="X201" s="160"/>
      <c r="Y201" s="160"/>
      <c r="Z201"/>
      <c r="AB201" s="160"/>
      <c r="AC201" s="160"/>
      <c r="AD201"/>
      <c r="AF201" s="160"/>
      <c r="AG201" s="160"/>
      <c r="AH201"/>
      <c r="AJ201" s="160"/>
      <c r="AK201" s="160"/>
      <c r="AL201"/>
    </row>
    <row r="202" spans="1:38" x14ac:dyDescent="0.25">
      <c r="A202" t="s">
        <v>254</v>
      </c>
      <c r="B202"/>
      <c r="C202" t="s">
        <v>475</v>
      </c>
      <c r="D202" t="s">
        <v>427</v>
      </c>
      <c r="E202">
        <v>43</v>
      </c>
      <c r="F202" t="s">
        <v>2929</v>
      </c>
      <c r="G202" t="s">
        <v>3701</v>
      </c>
      <c r="H202"/>
      <c r="I202"/>
      <c r="J202"/>
      <c r="K202"/>
      <c r="M202"/>
      <c r="N202"/>
      <c r="O202"/>
      <c r="P202" s="160"/>
      <c r="Q202" s="160"/>
      <c r="R202"/>
      <c r="T202" s="160"/>
      <c r="U202" s="160"/>
      <c r="V202"/>
      <c r="X202" s="160"/>
      <c r="Y202" s="160"/>
      <c r="Z202"/>
      <c r="AB202" s="160"/>
      <c r="AC202" s="160"/>
      <c r="AD202"/>
      <c r="AF202" s="160"/>
      <c r="AG202" s="160"/>
      <c r="AH202"/>
      <c r="AJ202" s="160"/>
      <c r="AK202" s="160"/>
      <c r="AL202"/>
    </row>
    <row r="203" spans="1:38" x14ac:dyDescent="0.25">
      <c r="A203" t="s">
        <v>254</v>
      </c>
      <c r="B203"/>
      <c r="C203" t="s">
        <v>475</v>
      </c>
      <c r="D203" t="s">
        <v>427</v>
      </c>
      <c r="E203">
        <v>43</v>
      </c>
      <c r="F203" t="s">
        <v>2930</v>
      </c>
      <c r="G203" t="s">
        <v>3711</v>
      </c>
      <c r="H203"/>
      <c r="I203"/>
      <c r="J203"/>
      <c r="K203"/>
      <c r="M203"/>
      <c r="N203"/>
      <c r="O203"/>
      <c r="P203" s="160"/>
      <c r="Q203" s="160"/>
      <c r="R203"/>
      <c r="T203" s="160"/>
      <c r="U203" s="160"/>
      <c r="V203"/>
      <c r="X203" s="160"/>
      <c r="Y203" s="160"/>
      <c r="Z203"/>
      <c r="AB203" s="160"/>
      <c r="AC203" s="160"/>
      <c r="AD203"/>
      <c r="AF203" s="160"/>
      <c r="AG203" s="160"/>
      <c r="AH203"/>
      <c r="AJ203" s="160"/>
      <c r="AK203" s="160"/>
      <c r="AL203"/>
    </row>
    <row r="204" spans="1:38" x14ac:dyDescent="0.25">
      <c r="A204" t="s">
        <v>254</v>
      </c>
      <c r="B204"/>
      <c r="C204" t="s">
        <v>475</v>
      </c>
      <c r="D204" t="s">
        <v>427</v>
      </c>
      <c r="E204">
        <v>43</v>
      </c>
      <c r="F204" t="s">
        <v>2932</v>
      </c>
      <c r="G204" t="s">
        <v>3709</v>
      </c>
      <c r="H204"/>
      <c r="I204"/>
      <c r="J204"/>
      <c r="K204"/>
      <c r="M204"/>
      <c r="N204"/>
      <c r="O204"/>
      <c r="P204" s="160"/>
      <c r="Q204" s="160"/>
      <c r="R204"/>
      <c r="T204" s="160"/>
      <c r="U204" s="160"/>
      <c r="V204"/>
      <c r="X204" s="160"/>
      <c r="Y204" s="160"/>
      <c r="Z204"/>
      <c r="AB204" s="160"/>
      <c r="AC204" s="160"/>
      <c r="AD204"/>
      <c r="AF204" s="160"/>
      <c r="AG204" s="160"/>
      <c r="AH204"/>
      <c r="AJ204" s="160"/>
      <c r="AK204" s="160"/>
      <c r="AL204"/>
    </row>
    <row r="205" spans="1:38" x14ac:dyDescent="0.25">
      <c r="A205" t="s">
        <v>254</v>
      </c>
      <c r="B205"/>
      <c r="C205" t="s">
        <v>475</v>
      </c>
      <c r="D205" t="s">
        <v>427</v>
      </c>
      <c r="E205">
        <v>43</v>
      </c>
      <c r="F205" t="s">
        <v>2934</v>
      </c>
      <c r="G205" t="s">
        <v>3712</v>
      </c>
      <c r="H205"/>
      <c r="I205"/>
      <c r="J205"/>
      <c r="K205"/>
      <c r="M205"/>
      <c r="N205"/>
      <c r="O205"/>
      <c r="P205" s="160"/>
      <c r="Q205" s="160"/>
      <c r="R205"/>
      <c r="T205" s="160"/>
      <c r="U205" s="160"/>
      <c r="V205"/>
      <c r="X205" s="160"/>
      <c r="Y205" s="160"/>
      <c r="Z205"/>
      <c r="AB205" s="160"/>
      <c r="AC205" s="160"/>
      <c r="AD205"/>
      <c r="AF205" s="160"/>
      <c r="AG205" s="160"/>
      <c r="AH205"/>
      <c r="AJ205" s="160"/>
      <c r="AK205" s="160"/>
      <c r="AL205"/>
    </row>
    <row r="206" spans="1:38" x14ac:dyDescent="0.25">
      <c r="A206" t="s">
        <v>254</v>
      </c>
      <c r="B206"/>
      <c r="C206" t="s">
        <v>475</v>
      </c>
      <c r="D206" t="s">
        <v>427</v>
      </c>
      <c r="E206">
        <v>43</v>
      </c>
      <c r="F206" t="s">
        <v>2936</v>
      </c>
      <c r="G206" t="s">
        <v>2824</v>
      </c>
      <c r="H206"/>
      <c r="I206"/>
      <c r="J206"/>
      <c r="K206"/>
      <c r="M206"/>
      <c r="N206"/>
      <c r="O206"/>
      <c r="P206" s="160"/>
      <c r="Q206" s="160"/>
      <c r="R206"/>
      <c r="T206" s="160"/>
      <c r="U206" s="160"/>
      <c r="V206"/>
      <c r="X206" s="160"/>
      <c r="Y206" s="160"/>
      <c r="Z206"/>
      <c r="AB206" s="160"/>
      <c r="AC206" s="160"/>
      <c r="AD206"/>
      <c r="AF206" s="160"/>
      <c r="AG206" s="160"/>
      <c r="AH206"/>
      <c r="AJ206" s="160"/>
      <c r="AK206" s="160"/>
      <c r="AL206"/>
    </row>
    <row r="207" spans="1:38" x14ac:dyDescent="0.25">
      <c r="A207" t="s">
        <v>254</v>
      </c>
      <c r="B207"/>
      <c r="C207" t="s">
        <v>475</v>
      </c>
      <c r="D207" t="s">
        <v>427</v>
      </c>
      <c r="E207">
        <v>43</v>
      </c>
      <c r="F207" t="s">
        <v>2938</v>
      </c>
      <c r="G207" t="s">
        <v>3705</v>
      </c>
      <c r="H207"/>
      <c r="I207"/>
      <c r="J207"/>
      <c r="K207"/>
      <c r="M207"/>
      <c r="N207"/>
      <c r="O207"/>
      <c r="P207" s="160"/>
      <c r="Q207" s="160"/>
      <c r="R207"/>
      <c r="T207" s="160"/>
      <c r="U207" s="160"/>
      <c r="V207"/>
      <c r="X207" s="160"/>
      <c r="Y207" s="160"/>
      <c r="Z207"/>
      <c r="AB207" s="160"/>
      <c r="AC207" s="160"/>
      <c r="AD207"/>
      <c r="AF207" s="160"/>
      <c r="AG207" s="160"/>
      <c r="AH207"/>
      <c r="AJ207" s="160"/>
      <c r="AK207" s="160"/>
      <c r="AL207"/>
    </row>
    <row r="208" spans="1:38" x14ac:dyDescent="0.25">
      <c r="A208" t="s">
        <v>254</v>
      </c>
      <c r="B208"/>
      <c r="C208" t="s">
        <v>475</v>
      </c>
      <c r="D208" t="s">
        <v>427</v>
      </c>
      <c r="E208">
        <v>43</v>
      </c>
      <c r="F208" t="s">
        <v>2940</v>
      </c>
      <c r="G208" t="s">
        <v>2576</v>
      </c>
      <c r="H208"/>
      <c r="I208"/>
      <c r="J208"/>
      <c r="K208"/>
      <c r="M208"/>
      <c r="N208"/>
      <c r="O208"/>
      <c r="P208" s="160"/>
      <c r="Q208" s="160"/>
      <c r="R208"/>
      <c r="T208" s="160"/>
      <c r="U208" s="160"/>
      <c r="V208"/>
      <c r="X208" s="160"/>
      <c r="Y208" s="160"/>
      <c r="Z208"/>
      <c r="AB208" s="160"/>
      <c r="AC208" s="160"/>
      <c r="AD208"/>
      <c r="AF208" s="160"/>
      <c r="AG208" s="160"/>
      <c r="AH208"/>
      <c r="AJ208" s="160"/>
      <c r="AK208" s="160"/>
      <c r="AL208"/>
    </row>
    <row r="209" spans="1:38" x14ac:dyDescent="0.25">
      <c r="A209" t="s">
        <v>254</v>
      </c>
      <c r="B209"/>
      <c r="C209" t="s">
        <v>495</v>
      </c>
      <c r="D209" t="s">
        <v>427</v>
      </c>
      <c r="E209">
        <v>44</v>
      </c>
      <c r="F209"/>
      <c r="G209" t="s">
        <v>496</v>
      </c>
      <c r="H209"/>
      <c r="I209"/>
      <c r="J209"/>
      <c r="K209"/>
      <c r="M209"/>
      <c r="N209"/>
      <c r="O209"/>
      <c r="P209" s="160"/>
      <c r="Q209" s="160"/>
      <c r="R209"/>
      <c r="T209" s="160"/>
      <c r="U209" s="160"/>
      <c r="V209"/>
      <c r="X209" s="160"/>
      <c r="Y209" s="160"/>
      <c r="Z209"/>
      <c r="AB209" s="160"/>
      <c r="AC209" s="160"/>
      <c r="AD209"/>
      <c r="AF209" s="160"/>
      <c r="AG209" s="160"/>
      <c r="AH209"/>
      <c r="AJ209" s="160"/>
      <c r="AK209" s="160"/>
      <c r="AL209"/>
    </row>
    <row r="210" spans="1:38" x14ac:dyDescent="0.25">
      <c r="H210">
        <f>COUNTA(H10:H209)</f>
        <v>0</v>
      </c>
      <c r="I210">
        <f t="shared" ref="I210:J210" si="6">COUNTA(I10:I209)</f>
        <v>0</v>
      </c>
      <c r="J210">
        <f t="shared" si="6"/>
        <v>0</v>
      </c>
    </row>
    <row r="211" spans="1:38" ht="47.25" customHeight="1" x14ac:dyDescent="0.25">
      <c r="A211" s="161" t="s">
        <v>4152</v>
      </c>
      <c r="B211" s="160"/>
      <c r="C211" s="160"/>
      <c r="D211" s="160"/>
      <c r="E211" s="160"/>
    </row>
    <row r="212" spans="1:38" ht="45" x14ac:dyDescent="0.25">
      <c r="A212" s="52" t="s">
        <v>3</v>
      </c>
      <c r="B212" s="52" t="s">
        <v>4112</v>
      </c>
      <c r="C212" s="52" t="s">
        <v>4113</v>
      </c>
      <c r="D212" s="52" t="s">
        <v>4114</v>
      </c>
      <c r="E212" s="52" t="s">
        <v>4115</v>
      </c>
    </row>
    <row r="213" spans="1:38" x14ac:dyDescent="0.25">
      <c r="A213" s="54" t="s">
        <v>0</v>
      </c>
      <c r="B213" s="53">
        <f>COUNTIFS($A$10:$A$209,$A213,H$10:H$209,"&lt;&gt;")</f>
        <v>0</v>
      </c>
      <c r="C213" s="53">
        <f t="shared" ref="C213:D213" si="7">COUNTIFS($A$10:$A$209,$A213,I$10:I$209,"&lt;&gt;")</f>
        <v>0</v>
      </c>
      <c r="D213" s="53">
        <f t="shared" si="7"/>
        <v>0</v>
      </c>
      <c r="E213" s="57" t="str">
        <f>IFERROR(B213/(B213+C213),"")</f>
        <v/>
      </c>
    </row>
    <row r="214" spans="1:38" x14ac:dyDescent="0.25">
      <c r="A214" s="54" t="s">
        <v>24</v>
      </c>
      <c r="B214" s="53">
        <f t="shared" ref="B214:B219" si="8">COUNTIFS($A$10:$A$209,$A214,H$10:H$209,"&lt;&gt;")</f>
        <v>0</v>
      </c>
      <c r="C214" s="53">
        <f t="shared" ref="C214:C219" si="9">COUNTIFS($A$10:$A$209,$A214,I$10:I$209,"&lt;&gt;")</f>
        <v>0</v>
      </c>
      <c r="D214" s="53">
        <f t="shared" ref="D214:D219" si="10">COUNTIFS($A$10:$A$209,$A214,J$10:J$209,"&lt;&gt;")</f>
        <v>0</v>
      </c>
      <c r="E214" s="57" t="str">
        <f t="shared" ref="E214:E220" si="11">IFERROR(B214/(B214+C214),"")</f>
        <v/>
      </c>
    </row>
    <row r="215" spans="1:38" x14ac:dyDescent="0.25">
      <c r="A215" s="54" t="s">
        <v>125</v>
      </c>
      <c r="B215" s="53">
        <f t="shared" si="8"/>
        <v>0</v>
      </c>
      <c r="C215" s="53">
        <f t="shared" si="9"/>
        <v>0</v>
      </c>
      <c r="D215" s="53">
        <f t="shared" si="10"/>
        <v>0</v>
      </c>
      <c r="E215" s="57" t="str">
        <f t="shared" si="11"/>
        <v/>
      </c>
    </row>
    <row r="216" spans="1:38" ht="30" x14ac:dyDescent="0.25">
      <c r="A216" s="54" t="s">
        <v>167</v>
      </c>
      <c r="B216" s="53">
        <f t="shared" si="8"/>
        <v>0</v>
      </c>
      <c r="C216" s="53">
        <f t="shared" si="9"/>
        <v>0</v>
      </c>
      <c r="D216" s="53">
        <f t="shared" si="10"/>
        <v>0</v>
      </c>
      <c r="E216" s="57" t="str">
        <f t="shared" si="11"/>
        <v/>
      </c>
    </row>
    <row r="217" spans="1:38" ht="30" x14ac:dyDescent="0.25">
      <c r="A217" s="54" t="s">
        <v>189</v>
      </c>
      <c r="B217" s="53">
        <f t="shared" si="8"/>
        <v>0</v>
      </c>
      <c r="C217" s="53">
        <f t="shared" si="9"/>
        <v>0</v>
      </c>
      <c r="D217" s="53">
        <f t="shared" si="10"/>
        <v>0</v>
      </c>
      <c r="E217" s="57" t="str">
        <f t="shared" si="11"/>
        <v/>
      </c>
    </row>
    <row r="218" spans="1:38" ht="30" x14ac:dyDescent="0.25">
      <c r="A218" s="54" t="s">
        <v>363</v>
      </c>
      <c r="B218" s="53">
        <f t="shared" si="8"/>
        <v>0</v>
      </c>
      <c r="C218" s="53">
        <f t="shared" si="9"/>
        <v>0</v>
      </c>
      <c r="D218" s="53">
        <f t="shared" si="10"/>
        <v>0</v>
      </c>
      <c r="E218" s="57" t="str">
        <f t="shared" si="11"/>
        <v/>
      </c>
    </row>
    <row r="219" spans="1:38" x14ac:dyDescent="0.25">
      <c r="A219" s="54" t="s">
        <v>254</v>
      </c>
      <c r="B219" s="53">
        <f t="shared" si="8"/>
        <v>0</v>
      </c>
      <c r="C219" s="53">
        <f t="shared" si="9"/>
        <v>0</v>
      </c>
      <c r="D219" s="53">
        <f t="shared" si="10"/>
        <v>0</v>
      </c>
      <c r="E219" s="57" t="str">
        <f t="shared" si="11"/>
        <v/>
      </c>
    </row>
    <row r="220" spans="1:38" x14ac:dyDescent="0.25">
      <c r="A220" s="56" t="s">
        <v>1456</v>
      </c>
      <c r="B220" s="55">
        <f>SUM(B213:B219)</f>
        <v>0</v>
      </c>
      <c r="C220" s="55">
        <f t="shared" ref="C220:D220" si="12">SUM(C213:C219)</f>
        <v>0</v>
      </c>
      <c r="D220" s="55">
        <f t="shared" si="12"/>
        <v>0</v>
      </c>
      <c r="E220" s="58" t="str">
        <f t="shared" si="11"/>
        <v/>
      </c>
    </row>
  </sheetData>
  <mergeCells count="1216">
    <mergeCell ref="A211:E211"/>
    <mergeCell ref="AJ208:AK208"/>
    <mergeCell ref="P209:Q209"/>
    <mergeCell ref="T209:U209"/>
    <mergeCell ref="X209:Y209"/>
    <mergeCell ref="AB209:AC209"/>
    <mergeCell ref="AF209:AG209"/>
    <mergeCell ref="AJ209:AK209"/>
    <mergeCell ref="P208:Q208"/>
    <mergeCell ref="T208:U208"/>
    <mergeCell ref="X208:Y208"/>
    <mergeCell ref="AB208:AC208"/>
    <mergeCell ref="AF208:AG208"/>
    <mergeCell ref="AJ206:AK206"/>
    <mergeCell ref="P207:Q207"/>
    <mergeCell ref="T207:U207"/>
    <mergeCell ref="X207:Y207"/>
    <mergeCell ref="AB207:AC207"/>
    <mergeCell ref="AF207:AG207"/>
    <mergeCell ref="AJ207:AK207"/>
    <mergeCell ref="P206:Q206"/>
    <mergeCell ref="T206:U206"/>
    <mergeCell ref="X206:Y206"/>
    <mergeCell ref="AB206:AC206"/>
    <mergeCell ref="AF206:AG206"/>
    <mergeCell ref="AJ204:AK204"/>
    <mergeCell ref="P205:Q205"/>
    <mergeCell ref="T205:U205"/>
    <mergeCell ref="X205:Y205"/>
    <mergeCell ref="AB205:AC205"/>
    <mergeCell ref="AF205:AG205"/>
    <mergeCell ref="AJ205:AK205"/>
    <mergeCell ref="P204:Q204"/>
    <mergeCell ref="T204:U204"/>
    <mergeCell ref="X204:Y204"/>
    <mergeCell ref="AB204:AC204"/>
    <mergeCell ref="AF204:AG204"/>
    <mergeCell ref="AJ202:AK202"/>
    <mergeCell ref="P203:Q203"/>
    <mergeCell ref="T203:U203"/>
    <mergeCell ref="X203:Y203"/>
    <mergeCell ref="AB203:AC203"/>
    <mergeCell ref="AF203:AG203"/>
    <mergeCell ref="AJ203:AK203"/>
    <mergeCell ref="P202:Q202"/>
    <mergeCell ref="T202:U202"/>
    <mergeCell ref="X202:Y202"/>
    <mergeCell ref="AB202:AC202"/>
    <mergeCell ref="AF202:AG202"/>
    <mergeCell ref="AJ200:AK200"/>
    <mergeCell ref="P201:Q201"/>
    <mergeCell ref="T201:U201"/>
    <mergeCell ref="X201:Y201"/>
    <mergeCell ref="AB201:AC201"/>
    <mergeCell ref="AF201:AG201"/>
    <mergeCell ref="AJ201:AK201"/>
    <mergeCell ref="P200:Q200"/>
    <mergeCell ref="T200:U200"/>
    <mergeCell ref="X200:Y200"/>
    <mergeCell ref="AB200:AC200"/>
    <mergeCell ref="AF200:AG200"/>
    <mergeCell ref="AJ198:AK198"/>
    <mergeCell ref="P199:Q199"/>
    <mergeCell ref="T199:U199"/>
    <mergeCell ref="X199:Y199"/>
    <mergeCell ref="AB199:AC199"/>
    <mergeCell ref="AF199:AG199"/>
    <mergeCell ref="AJ199:AK199"/>
    <mergeCell ref="P198:Q198"/>
    <mergeCell ref="T198:U198"/>
    <mergeCell ref="X198:Y198"/>
    <mergeCell ref="AB198:AC198"/>
    <mergeCell ref="AF198:AG198"/>
    <mergeCell ref="AJ196:AK196"/>
    <mergeCell ref="P197:Q197"/>
    <mergeCell ref="T197:U197"/>
    <mergeCell ref="X197:Y197"/>
    <mergeCell ref="AB197:AC197"/>
    <mergeCell ref="AF197:AG197"/>
    <mergeCell ref="AJ197:AK197"/>
    <mergeCell ref="P196:Q196"/>
    <mergeCell ref="T196:U196"/>
    <mergeCell ref="X196:Y196"/>
    <mergeCell ref="AB196:AC196"/>
    <mergeCell ref="AF196:AG196"/>
    <mergeCell ref="AJ194:AK194"/>
    <mergeCell ref="P195:Q195"/>
    <mergeCell ref="T195:U195"/>
    <mergeCell ref="X195:Y195"/>
    <mergeCell ref="AB195:AC195"/>
    <mergeCell ref="AF195:AG195"/>
    <mergeCell ref="AJ195:AK195"/>
    <mergeCell ref="P194:Q194"/>
    <mergeCell ref="T194:U194"/>
    <mergeCell ref="X194:Y194"/>
    <mergeCell ref="AB194:AC194"/>
    <mergeCell ref="AF194:AG194"/>
    <mergeCell ref="AJ192:AK192"/>
    <mergeCell ref="P193:Q193"/>
    <mergeCell ref="T193:U193"/>
    <mergeCell ref="X193:Y193"/>
    <mergeCell ref="AB193:AC193"/>
    <mergeCell ref="AF193:AG193"/>
    <mergeCell ref="AJ193:AK193"/>
    <mergeCell ref="P192:Q192"/>
    <mergeCell ref="T192:U192"/>
    <mergeCell ref="X192:Y192"/>
    <mergeCell ref="AB192:AC192"/>
    <mergeCell ref="AF192:AG192"/>
    <mergeCell ref="AJ190:AK190"/>
    <mergeCell ref="P191:Q191"/>
    <mergeCell ref="T191:U191"/>
    <mergeCell ref="X191:Y191"/>
    <mergeCell ref="AB191:AC191"/>
    <mergeCell ref="AF191:AG191"/>
    <mergeCell ref="AJ191:AK191"/>
    <mergeCell ref="P190:Q190"/>
    <mergeCell ref="T190:U190"/>
    <mergeCell ref="X190:Y190"/>
    <mergeCell ref="AB190:AC190"/>
    <mergeCell ref="AF190:AG190"/>
    <mergeCell ref="AJ188:AK188"/>
    <mergeCell ref="P189:Q189"/>
    <mergeCell ref="T189:U189"/>
    <mergeCell ref="X189:Y189"/>
    <mergeCell ref="AB189:AC189"/>
    <mergeCell ref="AF189:AG189"/>
    <mergeCell ref="AJ189:AK189"/>
    <mergeCell ref="P188:Q188"/>
    <mergeCell ref="T188:U188"/>
    <mergeCell ref="X188:Y188"/>
    <mergeCell ref="AB188:AC188"/>
    <mergeCell ref="AF188:AG188"/>
    <mergeCell ref="AJ186:AK186"/>
    <mergeCell ref="P187:Q187"/>
    <mergeCell ref="T187:U187"/>
    <mergeCell ref="X187:Y187"/>
    <mergeCell ref="AB187:AC187"/>
    <mergeCell ref="AF187:AG187"/>
    <mergeCell ref="AJ187:AK187"/>
    <mergeCell ref="P186:Q186"/>
    <mergeCell ref="T186:U186"/>
    <mergeCell ref="X186:Y186"/>
    <mergeCell ref="AB186:AC186"/>
    <mergeCell ref="AF186:AG186"/>
    <mergeCell ref="AJ184:AK184"/>
    <mergeCell ref="P185:Q185"/>
    <mergeCell ref="T185:U185"/>
    <mergeCell ref="X185:Y185"/>
    <mergeCell ref="AB185:AC185"/>
    <mergeCell ref="AF185:AG185"/>
    <mergeCell ref="AJ185:AK185"/>
    <mergeCell ref="P184:Q184"/>
    <mergeCell ref="T184:U184"/>
    <mergeCell ref="X184:Y184"/>
    <mergeCell ref="AB184:AC184"/>
    <mergeCell ref="AF184:AG184"/>
    <mergeCell ref="AJ182:AK182"/>
    <mergeCell ref="P183:Q183"/>
    <mergeCell ref="T183:U183"/>
    <mergeCell ref="X183:Y183"/>
    <mergeCell ref="AB183:AC183"/>
    <mergeCell ref="AF183:AG183"/>
    <mergeCell ref="AJ183:AK183"/>
    <mergeCell ref="P182:Q182"/>
    <mergeCell ref="T182:U182"/>
    <mergeCell ref="X182:Y182"/>
    <mergeCell ref="AB182:AC182"/>
    <mergeCell ref="AF182:AG182"/>
    <mergeCell ref="AJ180:AK180"/>
    <mergeCell ref="P181:Q181"/>
    <mergeCell ref="T181:U181"/>
    <mergeCell ref="X181:Y181"/>
    <mergeCell ref="AB181:AC181"/>
    <mergeCell ref="AF181:AG181"/>
    <mergeCell ref="AJ181:AK181"/>
    <mergeCell ref="P180:Q180"/>
    <mergeCell ref="T180:U180"/>
    <mergeCell ref="X180:Y180"/>
    <mergeCell ref="AB180:AC180"/>
    <mergeCell ref="AF180:AG180"/>
    <mergeCell ref="AJ178:AK178"/>
    <mergeCell ref="P179:Q179"/>
    <mergeCell ref="T179:U179"/>
    <mergeCell ref="X179:Y179"/>
    <mergeCell ref="AB179:AC179"/>
    <mergeCell ref="AF179:AG179"/>
    <mergeCell ref="AJ179:AK179"/>
    <mergeCell ref="P178:Q178"/>
    <mergeCell ref="T178:U178"/>
    <mergeCell ref="X178:Y178"/>
    <mergeCell ref="AB178:AC178"/>
    <mergeCell ref="AF178:AG178"/>
    <mergeCell ref="AJ176:AK176"/>
    <mergeCell ref="P177:Q177"/>
    <mergeCell ref="T177:U177"/>
    <mergeCell ref="X177:Y177"/>
    <mergeCell ref="AB177:AC177"/>
    <mergeCell ref="AF177:AG177"/>
    <mergeCell ref="AJ177:AK177"/>
    <mergeCell ref="P176:Q176"/>
    <mergeCell ref="T176:U176"/>
    <mergeCell ref="X176:Y176"/>
    <mergeCell ref="AB176:AC176"/>
    <mergeCell ref="AF176:AG176"/>
    <mergeCell ref="AJ174:AK174"/>
    <mergeCell ref="P175:Q175"/>
    <mergeCell ref="T175:U175"/>
    <mergeCell ref="X175:Y175"/>
    <mergeCell ref="AB175:AC175"/>
    <mergeCell ref="AF175:AG175"/>
    <mergeCell ref="AJ175:AK175"/>
    <mergeCell ref="P174:Q174"/>
    <mergeCell ref="T174:U174"/>
    <mergeCell ref="X174:Y174"/>
    <mergeCell ref="AB174:AC174"/>
    <mergeCell ref="AF174:AG174"/>
    <mergeCell ref="AJ172:AK172"/>
    <mergeCell ref="P173:Q173"/>
    <mergeCell ref="T173:U173"/>
    <mergeCell ref="X173:Y173"/>
    <mergeCell ref="AB173:AC173"/>
    <mergeCell ref="AF173:AG173"/>
    <mergeCell ref="AJ173:AK173"/>
    <mergeCell ref="P172:Q172"/>
    <mergeCell ref="T172:U172"/>
    <mergeCell ref="X172:Y172"/>
    <mergeCell ref="AB172:AC172"/>
    <mergeCell ref="AF172:AG172"/>
    <mergeCell ref="AJ170:AK170"/>
    <mergeCell ref="P171:Q171"/>
    <mergeCell ref="T171:U171"/>
    <mergeCell ref="X171:Y171"/>
    <mergeCell ref="AB171:AC171"/>
    <mergeCell ref="AF171:AG171"/>
    <mergeCell ref="AJ171:AK171"/>
    <mergeCell ref="P170:Q170"/>
    <mergeCell ref="T170:U170"/>
    <mergeCell ref="X170:Y170"/>
    <mergeCell ref="AB170:AC170"/>
    <mergeCell ref="AF170:AG170"/>
    <mergeCell ref="AJ168:AK168"/>
    <mergeCell ref="P169:Q169"/>
    <mergeCell ref="T169:U169"/>
    <mergeCell ref="X169:Y169"/>
    <mergeCell ref="AB169:AC169"/>
    <mergeCell ref="AF169:AG169"/>
    <mergeCell ref="AJ169:AK169"/>
    <mergeCell ref="P168:Q168"/>
    <mergeCell ref="T168:U168"/>
    <mergeCell ref="X168:Y168"/>
    <mergeCell ref="AB168:AC168"/>
    <mergeCell ref="AF168:AG168"/>
    <mergeCell ref="AJ166:AK166"/>
    <mergeCell ref="P167:Q167"/>
    <mergeCell ref="T167:U167"/>
    <mergeCell ref="X167:Y167"/>
    <mergeCell ref="AB167:AC167"/>
    <mergeCell ref="AF167:AG167"/>
    <mergeCell ref="AJ167:AK167"/>
    <mergeCell ref="P166:Q166"/>
    <mergeCell ref="T166:U166"/>
    <mergeCell ref="X166:Y166"/>
    <mergeCell ref="AB166:AC166"/>
    <mergeCell ref="AF166:AG166"/>
    <mergeCell ref="AJ164:AK164"/>
    <mergeCell ref="P165:Q165"/>
    <mergeCell ref="T165:U165"/>
    <mergeCell ref="X165:Y165"/>
    <mergeCell ref="AB165:AC165"/>
    <mergeCell ref="AF165:AG165"/>
    <mergeCell ref="AJ165:AK165"/>
    <mergeCell ref="P164:Q164"/>
    <mergeCell ref="T164:U164"/>
    <mergeCell ref="X164:Y164"/>
    <mergeCell ref="AB164:AC164"/>
    <mergeCell ref="AF164:AG164"/>
    <mergeCell ref="AJ162:AK162"/>
    <mergeCell ref="P163:Q163"/>
    <mergeCell ref="T163:U163"/>
    <mergeCell ref="X163:Y163"/>
    <mergeCell ref="AB163:AC163"/>
    <mergeCell ref="AF163:AG163"/>
    <mergeCell ref="AJ163:AK163"/>
    <mergeCell ref="P162:Q162"/>
    <mergeCell ref="T162:U162"/>
    <mergeCell ref="X162:Y162"/>
    <mergeCell ref="AB162:AC162"/>
    <mergeCell ref="AF162:AG162"/>
    <mergeCell ref="AJ160:AK160"/>
    <mergeCell ref="P161:Q161"/>
    <mergeCell ref="T161:U161"/>
    <mergeCell ref="X161:Y161"/>
    <mergeCell ref="AB161:AC161"/>
    <mergeCell ref="AF161:AG161"/>
    <mergeCell ref="AJ161:AK161"/>
    <mergeCell ref="P160:Q160"/>
    <mergeCell ref="T160:U160"/>
    <mergeCell ref="X160:Y160"/>
    <mergeCell ref="AB160:AC160"/>
    <mergeCell ref="AF160:AG160"/>
    <mergeCell ref="AJ158:AK158"/>
    <mergeCell ref="P159:Q159"/>
    <mergeCell ref="T159:U159"/>
    <mergeCell ref="X159:Y159"/>
    <mergeCell ref="AB159:AC159"/>
    <mergeCell ref="AF159:AG159"/>
    <mergeCell ref="AJ159:AK159"/>
    <mergeCell ref="P158:Q158"/>
    <mergeCell ref="T158:U158"/>
    <mergeCell ref="X158:Y158"/>
    <mergeCell ref="AB158:AC158"/>
    <mergeCell ref="AF158:AG158"/>
    <mergeCell ref="AJ156:AK156"/>
    <mergeCell ref="P157:Q157"/>
    <mergeCell ref="T157:U157"/>
    <mergeCell ref="X157:Y157"/>
    <mergeCell ref="AB157:AC157"/>
    <mergeCell ref="AF157:AG157"/>
    <mergeCell ref="AJ157:AK157"/>
    <mergeCell ref="P156:Q156"/>
    <mergeCell ref="T156:U156"/>
    <mergeCell ref="X156:Y156"/>
    <mergeCell ref="AB156:AC156"/>
    <mergeCell ref="AF156:AG156"/>
    <mergeCell ref="AJ154:AK154"/>
    <mergeCell ref="P155:Q155"/>
    <mergeCell ref="T155:U155"/>
    <mergeCell ref="X155:Y155"/>
    <mergeCell ref="AB155:AC155"/>
    <mergeCell ref="AF155:AG155"/>
    <mergeCell ref="AJ155:AK155"/>
    <mergeCell ref="P154:Q154"/>
    <mergeCell ref="T154:U154"/>
    <mergeCell ref="X154:Y154"/>
    <mergeCell ref="AB154:AC154"/>
    <mergeCell ref="AF154:AG154"/>
    <mergeCell ref="AJ152:AK152"/>
    <mergeCell ref="P153:Q153"/>
    <mergeCell ref="T153:U153"/>
    <mergeCell ref="X153:Y153"/>
    <mergeCell ref="AB153:AC153"/>
    <mergeCell ref="AF153:AG153"/>
    <mergeCell ref="AJ153:AK153"/>
    <mergeCell ref="P152:Q152"/>
    <mergeCell ref="T152:U152"/>
    <mergeCell ref="X152:Y152"/>
    <mergeCell ref="AB152:AC152"/>
    <mergeCell ref="AF152:AG152"/>
    <mergeCell ref="AJ150:AK150"/>
    <mergeCell ref="P151:Q151"/>
    <mergeCell ref="T151:U151"/>
    <mergeCell ref="X151:Y151"/>
    <mergeCell ref="AB151:AC151"/>
    <mergeCell ref="AF151:AG151"/>
    <mergeCell ref="AJ151:AK151"/>
    <mergeCell ref="P150:Q150"/>
    <mergeCell ref="T150:U150"/>
    <mergeCell ref="X150:Y150"/>
    <mergeCell ref="AB150:AC150"/>
    <mergeCell ref="AF150:AG150"/>
    <mergeCell ref="AJ148:AK148"/>
    <mergeCell ref="P149:Q149"/>
    <mergeCell ref="T149:U149"/>
    <mergeCell ref="X149:Y149"/>
    <mergeCell ref="AB149:AC149"/>
    <mergeCell ref="AF149:AG149"/>
    <mergeCell ref="AJ149:AK149"/>
    <mergeCell ref="P148:Q148"/>
    <mergeCell ref="T148:U148"/>
    <mergeCell ref="X148:Y148"/>
    <mergeCell ref="AB148:AC148"/>
    <mergeCell ref="AF148:AG148"/>
    <mergeCell ref="AJ146:AK146"/>
    <mergeCell ref="P147:Q147"/>
    <mergeCell ref="T147:U147"/>
    <mergeCell ref="X147:Y147"/>
    <mergeCell ref="AB147:AC147"/>
    <mergeCell ref="AF147:AG147"/>
    <mergeCell ref="AJ147:AK147"/>
    <mergeCell ref="P146:Q146"/>
    <mergeCell ref="T146:U146"/>
    <mergeCell ref="X146:Y146"/>
    <mergeCell ref="AB146:AC146"/>
    <mergeCell ref="AF146:AG146"/>
    <mergeCell ref="AJ144:AK144"/>
    <mergeCell ref="P145:Q145"/>
    <mergeCell ref="T145:U145"/>
    <mergeCell ref="X145:Y145"/>
    <mergeCell ref="AB145:AC145"/>
    <mergeCell ref="AF145:AG145"/>
    <mergeCell ref="AJ145:AK145"/>
    <mergeCell ref="P144:Q144"/>
    <mergeCell ref="T144:U144"/>
    <mergeCell ref="X144:Y144"/>
    <mergeCell ref="AB144:AC144"/>
    <mergeCell ref="AF144:AG144"/>
    <mergeCell ref="AJ142:AK142"/>
    <mergeCell ref="P143:Q143"/>
    <mergeCell ref="T143:U143"/>
    <mergeCell ref="X143:Y143"/>
    <mergeCell ref="AB143:AC143"/>
    <mergeCell ref="AF143:AG143"/>
    <mergeCell ref="AJ143:AK143"/>
    <mergeCell ref="P142:Q142"/>
    <mergeCell ref="T142:U142"/>
    <mergeCell ref="X142:Y142"/>
    <mergeCell ref="AB142:AC142"/>
    <mergeCell ref="AF142:AG142"/>
    <mergeCell ref="AJ140:AK140"/>
    <mergeCell ref="P141:Q141"/>
    <mergeCell ref="T141:U141"/>
    <mergeCell ref="X141:Y141"/>
    <mergeCell ref="AB141:AC141"/>
    <mergeCell ref="AF141:AG141"/>
    <mergeCell ref="AJ141:AK141"/>
    <mergeCell ref="P140:Q140"/>
    <mergeCell ref="T140:U140"/>
    <mergeCell ref="X140:Y140"/>
    <mergeCell ref="AB140:AC140"/>
    <mergeCell ref="AF140:AG140"/>
    <mergeCell ref="AJ138:AK138"/>
    <mergeCell ref="P139:Q139"/>
    <mergeCell ref="T139:U139"/>
    <mergeCell ref="X139:Y139"/>
    <mergeCell ref="AB139:AC139"/>
    <mergeCell ref="AF139:AG139"/>
    <mergeCell ref="AJ139:AK139"/>
    <mergeCell ref="P138:Q138"/>
    <mergeCell ref="T138:U138"/>
    <mergeCell ref="X138:Y138"/>
    <mergeCell ref="AB138:AC138"/>
    <mergeCell ref="AF138:AG138"/>
    <mergeCell ref="AJ136:AK136"/>
    <mergeCell ref="P137:Q137"/>
    <mergeCell ref="T137:U137"/>
    <mergeCell ref="X137:Y137"/>
    <mergeCell ref="AB137:AC137"/>
    <mergeCell ref="AF137:AG137"/>
    <mergeCell ref="AJ137:AK137"/>
    <mergeCell ref="P136:Q136"/>
    <mergeCell ref="T136:U136"/>
    <mergeCell ref="X136:Y136"/>
    <mergeCell ref="AB136:AC136"/>
    <mergeCell ref="AF136:AG136"/>
    <mergeCell ref="AJ134:AK134"/>
    <mergeCell ref="P135:Q135"/>
    <mergeCell ref="T135:U135"/>
    <mergeCell ref="X135:Y135"/>
    <mergeCell ref="AB135:AC135"/>
    <mergeCell ref="AF135:AG135"/>
    <mergeCell ref="AJ135:AK135"/>
    <mergeCell ref="P134:Q134"/>
    <mergeCell ref="T134:U134"/>
    <mergeCell ref="X134:Y134"/>
    <mergeCell ref="AB134:AC134"/>
    <mergeCell ref="AF134:AG134"/>
    <mergeCell ref="AJ132:AK132"/>
    <mergeCell ref="P133:Q133"/>
    <mergeCell ref="T133:U133"/>
    <mergeCell ref="X133:Y133"/>
    <mergeCell ref="AB133:AC133"/>
    <mergeCell ref="AF133:AG133"/>
    <mergeCell ref="AJ133:AK133"/>
    <mergeCell ref="P132:Q132"/>
    <mergeCell ref="T132:U132"/>
    <mergeCell ref="X132:Y132"/>
    <mergeCell ref="AB132:AC132"/>
    <mergeCell ref="AF132:AG132"/>
    <mergeCell ref="AJ130:AK130"/>
    <mergeCell ref="P131:Q131"/>
    <mergeCell ref="T131:U131"/>
    <mergeCell ref="X131:Y131"/>
    <mergeCell ref="AB131:AC131"/>
    <mergeCell ref="AF131:AG131"/>
    <mergeCell ref="AJ131:AK131"/>
    <mergeCell ref="P130:Q130"/>
    <mergeCell ref="T130:U130"/>
    <mergeCell ref="X130:Y130"/>
    <mergeCell ref="AB130:AC130"/>
    <mergeCell ref="AF130:AG130"/>
    <mergeCell ref="AJ128:AK128"/>
    <mergeCell ref="P129:Q129"/>
    <mergeCell ref="T129:U129"/>
    <mergeCell ref="X129:Y129"/>
    <mergeCell ref="AB129:AC129"/>
    <mergeCell ref="AF129:AG129"/>
    <mergeCell ref="AJ129:AK129"/>
    <mergeCell ref="P128:Q128"/>
    <mergeCell ref="T128:U128"/>
    <mergeCell ref="X128:Y128"/>
    <mergeCell ref="AB128:AC128"/>
    <mergeCell ref="AF128:AG128"/>
    <mergeCell ref="AJ126:AK126"/>
    <mergeCell ref="P127:Q127"/>
    <mergeCell ref="T127:U127"/>
    <mergeCell ref="X127:Y127"/>
    <mergeCell ref="AB127:AC127"/>
    <mergeCell ref="AF127:AG127"/>
    <mergeCell ref="AJ127:AK127"/>
    <mergeCell ref="P126:Q126"/>
    <mergeCell ref="T126:U126"/>
    <mergeCell ref="X126:Y126"/>
    <mergeCell ref="AB126:AC126"/>
    <mergeCell ref="AF126:AG126"/>
    <mergeCell ref="AJ124:AK124"/>
    <mergeCell ref="P125:Q125"/>
    <mergeCell ref="T125:U125"/>
    <mergeCell ref="X125:Y125"/>
    <mergeCell ref="AB125:AC125"/>
    <mergeCell ref="AF125:AG125"/>
    <mergeCell ref="AJ125:AK125"/>
    <mergeCell ref="P124:Q124"/>
    <mergeCell ref="T124:U124"/>
    <mergeCell ref="X124:Y124"/>
    <mergeCell ref="AB124:AC124"/>
    <mergeCell ref="AF124:AG124"/>
    <mergeCell ref="AJ122:AK122"/>
    <mergeCell ref="P123:Q123"/>
    <mergeCell ref="T123:U123"/>
    <mergeCell ref="X123:Y123"/>
    <mergeCell ref="AB123:AC123"/>
    <mergeCell ref="AF123:AG123"/>
    <mergeCell ref="AJ123:AK123"/>
    <mergeCell ref="P122:Q122"/>
    <mergeCell ref="T122:U122"/>
    <mergeCell ref="X122:Y122"/>
    <mergeCell ref="AB122:AC122"/>
    <mergeCell ref="AF122:AG122"/>
    <mergeCell ref="AJ120:AK120"/>
    <mergeCell ref="P121:Q121"/>
    <mergeCell ref="T121:U121"/>
    <mergeCell ref="X121:Y121"/>
    <mergeCell ref="AB121:AC121"/>
    <mergeCell ref="AF121:AG121"/>
    <mergeCell ref="AJ121:AK121"/>
    <mergeCell ref="P120:Q120"/>
    <mergeCell ref="T120:U120"/>
    <mergeCell ref="X120:Y120"/>
    <mergeCell ref="AB120:AC120"/>
    <mergeCell ref="AF120:AG120"/>
    <mergeCell ref="AJ118:AK118"/>
    <mergeCell ref="P119:Q119"/>
    <mergeCell ref="T119:U119"/>
    <mergeCell ref="X119:Y119"/>
    <mergeCell ref="AB119:AC119"/>
    <mergeCell ref="AF119:AG119"/>
    <mergeCell ref="AJ119:AK119"/>
    <mergeCell ref="P118:Q118"/>
    <mergeCell ref="T118:U118"/>
    <mergeCell ref="X118:Y118"/>
    <mergeCell ref="AB118:AC118"/>
    <mergeCell ref="AF118:AG118"/>
    <mergeCell ref="AJ116:AK116"/>
    <mergeCell ref="P117:Q117"/>
    <mergeCell ref="T117:U117"/>
    <mergeCell ref="X117:Y117"/>
    <mergeCell ref="AB117:AC117"/>
    <mergeCell ref="AF117:AG117"/>
    <mergeCell ref="AJ117:AK117"/>
    <mergeCell ref="P116:Q116"/>
    <mergeCell ref="T116:U116"/>
    <mergeCell ref="X116:Y116"/>
    <mergeCell ref="AB116:AC116"/>
    <mergeCell ref="AF116:AG116"/>
    <mergeCell ref="AJ114:AK114"/>
    <mergeCell ref="P115:Q115"/>
    <mergeCell ref="T115:U115"/>
    <mergeCell ref="X115:Y115"/>
    <mergeCell ref="AB115:AC115"/>
    <mergeCell ref="AF115:AG115"/>
    <mergeCell ref="AJ115:AK115"/>
    <mergeCell ref="P114:Q114"/>
    <mergeCell ref="T114:U114"/>
    <mergeCell ref="X114:Y114"/>
    <mergeCell ref="AB114:AC114"/>
    <mergeCell ref="AF114:AG114"/>
    <mergeCell ref="AJ112:AK112"/>
    <mergeCell ref="P113:Q113"/>
    <mergeCell ref="T113:U113"/>
    <mergeCell ref="X113:Y113"/>
    <mergeCell ref="AB113:AC113"/>
    <mergeCell ref="AF113:AG113"/>
    <mergeCell ref="AJ113:AK113"/>
    <mergeCell ref="P112:Q112"/>
    <mergeCell ref="T112:U112"/>
    <mergeCell ref="X112:Y112"/>
    <mergeCell ref="AB112:AC112"/>
    <mergeCell ref="AF112:AG112"/>
    <mergeCell ref="AJ110:AK110"/>
    <mergeCell ref="P111:Q111"/>
    <mergeCell ref="T111:U111"/>
    <mergeCell ref="X111:Y111"/>
    <mergeCell ref="AB111:AC111"/>
    <mergeCell ref="AF111:AG111"/>
    <mergeCell ref="AJ111:AK111"/>
    <mergeCell ref="P110:Q110"/>
    <mergeCell ref="T110:U110"/>
    <mergeCell ref="X110:Y110"/>
    <mergeCell ref="AB110:AC110"/>
    <mergeCell ref="AF110:AG110"/>
    <mergeCell ref="AJ108:AK108"/>
    <mergeCell ref="P109:Q109"/>
    <mergeCell ref="T109:U109"/>
    <mergeCell ref="X109:Y109"/>
    <mergeCell ref="AB109:AC109"/>
    <mergeCell ref="AF109:AG109"/>
    <mergeCell ref="AJ109:AK109"/>
    <mergeCell ref="P108:Q108"/>
    <mergeCell ref="T108:U108"/>
    <mergeCell ref="X108:Y108"/>
    <mergeCell ref="AB108:AC108"/>
    <mergeCell ref="AF108:AG108"/>
    <mergeCell ref="AJ106:AK106"/>
    <mergeCell ref="P107:Q107"/>
    <mergeCell ref="T107:U107"/>
    <mergeCell ref="X107:Y107"/>
    <mergeCell ref="AB107:AC107"/>
    <mergeCell ref="AF107:AG107"/>
    <mergeCell ref="AJ107:AK107"/>
    <mergeCell ref="P106:Q106"/>
    <mergeCell ref="T106:U106"/>
    <mergeCell ref="X106:Y106"/>
    <mergeCell ref="AB106:AC106"/>
    <mergeCell ref="AF106:AG106"/>
    <mergeCell ref="AJ104:AK104"/>
    <mergeCell ref="P105:Q105"/>
    <mergeCell ref="T105:U105"/>
    <mergeCell ref="X105:Y105"/>
    <mergeCell ref="AB105:AC105"/>
    <mergeCell ref="AF105:AG105"/>
    <mergeCell ref="AJ105:AK105"/>
    <mergeCell ref="P104:Q104"/>
    <mergeCell ref="T104:U104"/>
    <mergeCell ref="X104:Y104"/>
    <mergeCell ref="AB104:AC104"/>
    <mergeCell ref="AF104:AG104"/>
    <mergeCell ref="AJ102:AK102"/>
    <mergeCell ref="P103:Q103"/>
    <mergeCell ref="T103:U103"/>
    <mergeCell ref="X103:Y103"/>
    <mergeCell ref="AB103:AC103"/>
    <mergeCell ref="AF103:AG103"/>
    <mergeCell ref="AJ103:AK103"/>
    <mergeCell ref="P102:Q102"/>
    <mergeCell ref="T102:U102"/>
    <mergeCell ref="X102:Y102"/>
    <mergeCell ref="AB102:AC102"/>
    <mergeCell ref="AF102:AG102"/>
    <mergeCell ref="AJ100:AK100"/>
    <mergeCell ref="P101:Q101"/>
    <mergeCell ref="T101:U101"/>
    <mergeCell ref="X101:Y101"/>
    <mergeCell ref="AB101:AC101"/>
    <mergeCell ref="AF101:AG101"/>
    <mergeCell ref="AJ101:AK101"/>
    <mergeCell ref="P100:Q100"/>
    <mergeCell ref="T100:U100"/>
    <mergeCell ref="X100:Y100"/>
    <mergeCell ref="AB100:AC100"/>
    <mergeCell ref="AF100:AG100"/>
    <mergeCell ref="AJ98:AK98"/>
    <mergeCell ref="P99:Q99"/>
    <mergeCell ref="T99:U99"/>
    <mergeCell ref="X99:Y99"/>
    <mergeCell ref="AB99:AC99"/>
    <mergeCell ref="AF99:AG99"/>
    <mergeCell ref="AJ99:AK99"/>
    <mergeCell ref="P98:Q98"/>
    <mergeCell ref="T98:U98"/>
    <mergeCell ref="X98:Y98"/>
    <mergeCell ref="AB98:AC98"/>
    <mergeCell ref="AF98:AG98"/>
    <mergeCell ref="AJ96:AK96"/>
    <mergeCell ref="P97:Q97"/>
    <mergeCell ref="T97:U97"/>
    <mergeCell ref="X97:Y97"/>
    <mergeCell ref="AB97:AC97"/>
    <mergeCell ref="AF97:AG97"/>
    <mergeCell ref="AJ97:AK97"/>
    <mergeCell ref="P96:Q96"/>
    <mergeCell ref="T96:U96"/>
    <mergeCell ref="X96:Y96"/>
    <mergeCell ref="AB96:AC96"/>
    <mergeCell ref="AF96:AG96"/>
    <mergeCell ref="AJ94:AK94"/>
    <mergeCell ref="P95:Q95"/>
    <mergeCell ref="T95:U95"/>
    <mergeCell ref="X95:Y95"/>
    <mergeCell ref="AB95:AC95"/>
    <mergeCell ref="AF95:AG95"/>
    <mergeCell ref="AJ95:AK95"/>
    <mergeCell ref="P94:Q94"/>
    <mergeCell ref="T94:U94"/>
    <mergeCell ref="X94:Y94"/>
    <mergeCell ref="AB94:AC94"/>
    <mergeCell ref="AF94:AG94"/>
    <mergeCell ref="AJ92:AK92"/>
    <mergeCell ref="P93:Q93"/>
    <mergeCell ref="T93:U93"/>
    <mergeCell ref="X93:Y93"/>
    <mergeCell ref="AB93:AC93"/>
    <mergeCell ref="AF93:AG93"/>
    <mergeCell ref="AJ93:AK93"/>
    <mergeCell ref="P92:Q92"/>
    <mergeCell ref="T92:U92"/>
    <mergeCell ref="X92:Y92"/>
    <mergeCell ref="AB92:AC92"/>
    <mergeCell ref="AF92:AG92"/>
    <mergeCell ref="AJ90:AK90"/>
    <mergeCell ref="P91:Q91"/>
    <mergeCell ref="T91:U91"/>
    <mergeCell ref="X91:Y91"/>
    <mergeCell ref="AB91:AC91"/>
    <mergeCell ref="AF91:AG91"/>
    <mergeCell ref="AJ91:AK91"/>
    <mergeCell ref="P90:Q90"/>
    <mergeCell ref="T90:U90"/>
    <mergeCell ref="X90:Y90"/>
    <mergeCell ref="AB90:AC90"/>
    <mergeCell ref="AF90:AG90"/>
    <mergeCell ref="AJ88:AK88"/>
    <mergeCell ref="P89:Q89"/>
    <mergeCell ref="T89:U89"/>
    <mergeCell ref="X89:Y89"/>
    <mergeCell ref="AB89:AC89"/>
    <mergeCell ref="AF89:AG89"/>
    <mergeCell ref="AJ89:AK89"/>
    <mergeCell ref="P88:Q88"/>
    <mergeCell ref="T88:U88"/>
    <mergeCell ref="X88:Y88"/>
    <mergeCell ref="AB88:AC88"/>
    <mergeCell ref="AF88:AG88"/>
    <mergeCell ref="AJ86:AK86"/>
    <mergeCell ref="P87:Q87"/>
    <mergeCell ref="T87:U87"/>
    <mergeCell ref="X87:Y87"/>
    <mergeCell ref="AB87:AC87"/>
    <mergeCell ref="AF87:AG87"/>
    <mergeCell ref="AJ87:AK87"/>
    <mergeCell ref="P86:Q86"/>
    <mergeCell ref="T86:U86"/>
    <mergeCell ref="X86:Y86"/>
    <mergeCell ref="AB86:AC86"/>
    <mergeCell ref="AF86:AG86"/>
    <mergeCell ref="AJ84:AK84"/>
    <mergeCell ref="P85:Q85"/>
    <mergeCell ref="T85:U85"/>
    <mergeCell ref="X85:Y85"/>
    <mergeCell ref="AB85:AC85"/>
    <mergeCell ref="AF85:AG85"/>
    <mergeCell ref="AJ85:AK85"/>
    <mergeCell ref="P84:Q84"/>
    <mergeCell ref="T84:U84"/>
    <mergeCell ref="X84:Y84"/>
    <mergeCell ref="AB84:AC84"/>
    <mergeCell ref="AF84:AG84"/>
    <mergeCell ref="AJ82:AK82"/>
    <mergeCell ref="P83:Q83"/>
    <mergeCell ref="T83:U83"/>
    <mergeCell ref="X83:Y83"/>
    <mergeCell ref="AB83:AC83"/>
    <mergeCell ref="AF83:AG83"/>
    <mergeCell ref="AJ83:AK83"/>
    <mergeCell ref="P82:Q82"/>
    <mergeCell ref="T82:U82"/>
    <mergeCell ref="X82:Y82"/>
    <mergeCell ref="AB82:AC82"/>
    <mergeCell ref="AF82:AG82"/>
    <mergeCell ref="AJ80:AK80"/>
    <mergeCell ref="P81:Q81"/>
    <mergeCell ref="T81:U81"/>
    <mergeCell ref="X81:Y81"/>
    <mergeCell ref="AB81:AC81"/>
    <mergeCell ref="AF81:AG81"/>
    <mergeCell ref="AJ81:AK81"/>
    <mergeCell ref="P80:Q80"/>
    <mergeCell ref="T80:U80"/>
    <mergeCell ref="X80:Y80"/>
    <mergeCell ref="AB80:AC80"/>
    <mergeCell ref="AF80:AG80"/>
    <mergeCell ref="AJ78:AK78"/>
    <mergeCell ref="P79:Q79"/>
    <mergeCell ref="T79:U79"/>
    <mergeCell ref="X79:Y79"/>
    <mergeCell ref="AB79:AC79"/>
    <mergeCell ref="AF79:AG79"/>
    <mergeCell ref="AJ79:AK79"/>
    <mergeCell ref="P78:Q78"/>
    <mergeCell ref="T78:U78"/>
    <mergeCell ref="X78:Y78"/>
    <mergeCell ref="AB78:AC78"/>
    <mergeCell ref="AF78:AG78"/>
    <mergeCell ref="AJ76:AK76"/>
    <mergeCell ref="P77:Q77"/>
    <mergeCell ref="T77:U77"/>
    <mergeCell ref="X77:Y77"/>
    <mergeCell ref="AB77:AC77"/>
    <mergeCell ref="AF77:AG77"/>
    <mergeCell ref="AJ77:AK77"/>
    <mergeCell ref="P76:Q76"/>
    <mergeCell ref="T76:U76"/>
    <mergeCell ref="X76:Y76"/>
    <mergeCell ref="AB76:AC76"/>
    <mergeCell ref="AF76:AG76"/>
    <mergeCell ref="AJ74:AK74"/>
    <mergeCell ref="P75:Q75"/>
    <mergeCell ref="T75:U75"/>
    <mergeCell ref="X75:Y75"/>
    <mergeCell ref="AB75:AC75"/>
    <mergeCell ref="AF75:AG75"/>
    <mergeCell ref="AJ75:AK75"/>
    <mergeCell ref="P74:Q74"/>
    <mergeCell ref="T74:U74"/>
    <mergeCell ref="X74:Y74"/>
    <mergeCell ref="AB74:AC74"/>
    <mergeCell ref="AF74:AG74"/>
    <mergeCell ref="AJ72:AK72"/>
    <mergeCell ref="P73:Q73"/>
    <mergeCell ref="T73:U73"/>
    <mergeCell ref="X73:Y73"/>
    <mergeCell ref="AB73:AC73"/>
    <mergeCell ref="AF73:AG73"/>
    <mergeCell ref="AJ73:AK73"/>
    <mergeCell ref="P72:Q72"/>
    <mergeCell ref="T72:U72"/>
    <mergeCell ref="X72:Y72"/>
    <mergeCell ref="AB72:AC72"/>
    <mergeCell ref="AF72:AG72"/>
    <mergeCell ref="AJ70:AK70"/>
    <mergeCell ref="P71:Q71"/>
    <mergeCell ref="T71:U71"/>
    <mergeCell ref="X71:Y71"/>
    <mergeCell ref="AB71:AC71"/>
    <mergeCell ref="AF71:AG71"/>
    <mergeCell ref="AJ71:AK71"/>
    <mergeCell ref="P70:Q70"/>
    <mergeCell ref="T70:U70"/>
    <mergeCell ref="X70:Y70"/>
    <mergeCell ref="AB70:AC70"/>
    <mergeCell ref="AF70:AG70"/>
    <mergeCell ref="AJ68:AK68"/>
    <mergeCell ref="P69:Q69"/>
    <mergeCell ref="T69:U69"/>
    <mergeCell ref="X69:Y69"/>
    <mergeCell ref="AB69:AC69"/>
    <mergeCell ref="AF69:AG69"/>
    <mergeCell ref="AJ69:AK69"/>
    <mergeCell ref="P68:Q68"/>
    <mergeCell ref="T68:U68"/>
    <mergeCell ref="X68:Y68"/>
    <mergeCell ref="AB68:AC68"/>
    <mergeCell ref="AF68:AG68"/>
    <mergeCell ref="AJ66:AK66"/>
    <mergeCell ref="P67:Q67"/>
    <mergeCell ref="T67:U67"/>
    <mergeCell ref="X67:Y67"/>
    <mergeCell ref="AB67:AC67"/>
    <mergeCell ref="AF67:AG67"/>
    <mergeCell ref="AJ67:AK67"/>
    <mergeCell ref="P66:Q66"/>
    <mergeCell ref="T66:U66"/>
    <mergeCell ref="X66:Y66"/>
    <mergeCell ref="AB66:AC66"/>
    <mergeCell ref="AF66:AG66"/>
    <mergeCell ref="AJ64:AK64"/>
    <mergeCell ref="P65:Q65"/>
    <mergeCell ref="T65:U65"/>
    <mergeCell ref="X65:Y65"/>
    <mergeCell ref="AB65:AC65"/>
    <mergeCell ref="AF65:AG65"/>
    <mergeCell ref="AJ65:AK65"/>
    <mergeCell ref="P64:Q64"/>
    <mergeCell ref="T64:U64"/>
    <mergeCell ref="X64:Y64"/>
    <mergeCell ref="AB64:AC64"/>
    <mergeCell ref="AF64:AG64"/>
    <mergeCell ref="AJ62:AK62"/>
    <mergeCell ref="P63:Q63"/>
    <mergeCell ref="T63:U63"/>
    <mergeCell ref="X63:Y63"/>
    <mergeCell ref="AB63:AC63"/>
    <mergeCell ref="AF63:AG63"/>
    <mergeCell ref="AJ63:AK63"/>
    <mergeCell ref="P62:Q62"/>
    <mergeCell ref="T62:U62"/>
    <mergeCell ref="X62:Y62"/>
    <mergeCell ref="AB62:AC62"/>
    <mergeCell ref="AF62:AG62"/>
    <mergeCell ref="AJ60:AK60"/>
    <mergeCell ref="P61:Q61"/>
    <mergeCell ref="T61:U61"/>
    <mergeCell ref="X61:Y61"/>
    <mergeCell ref="AB61:AC61"/>
    <mergeCell ref="AF61:AG61"/>
    <mergeCell ref="AJ61:AK61"/>
    <mergeCell ref="P60:Q60"/>
    <mergeCell ref="T60:U60"/>
    <mergeCell ref="X60:Y60"/>
    <mergeCell ref="AB60:AC60"/>
    <mergeCell ref="AF60:AG60"/>
    <mergeCell ref="AJ58:AK58"/>
    <mergeCell ref="P59:Q59"/>
    <mergeCell ref="T59:U59"/>
    <mergeCell ref="X59:Y59"/>
    <mergeCell ref="AB59:AC59"/>
    <mergeCell ref="AF59:AG59"/>
    <mergeCell ref="AJ59:AK59"/>
    <mergeCell ref="P58:Q58"/>
    <mergeCell ref="T58:U58"/>
    <mergeCell ref="X58:Y58"/>
    <mergeCell ref="AB58:AC58"/>
    <mergeCell ref="AF58:AG58"/>
    <mergeCell ref="AJ55:AK55"/>
    <mergeCell ref="P57:Q57"/>
    <mergeCell ref="T57:U57"/>
    <mergeCell ref="X57:Y57"/>
    <mergeCell ref="AB57:AC57"/>
    <mergeCell ref="AF57:AG57"/>
    <mergeCell ref="AJ57:AK57"/>
    <mergeCell ref="P55:Q55"/>
    <mergeCell ref="T55:U55"/>
    <mergeCell ref="X55:Y55"/>
    <mergeCell ref="AB55:AC55"/>
    <mergeCell ref="AF55:AG55"/>
    <mergeCell ref="AJ53:AK53"/>
    <mergeCell ref="P54:Q54"/>
    <mergeCell ref="T54:U54"/>
    <mergeCell ref="X54:Y54"/>
    <mergeCell ref="AB54:AC54"/>
    <mergeCell ref="AF54:AG54"/>
    <mergeCell ref="AJ54:AK54"/>
    <mergeCell ref="P53:Q53"/>
    <mergeCell ref="T53:U53"/>
    <mergeCell ref="X53:Y53"/>
    <mergeCell ref="AB53:AC53"/>
    <mergeCell ref="AF53:AG53"/>
    <mergeCell ref="AJ51:AK51"/>
    <mergeCell ref="P52:Q52"/>
    <mergeCell ref="T52:U52"/>
    <mergeCell ref="X52:Y52"/>
    <mergeCell ref="AB52:AC52"/>
    <mergeCell ref="AF52:AG52"/>
    <mergeCell ref="AJ52:AK52"/>
    <mergeCell ref="P51:Q51"/>
    <mergeCell ref="T51:U51"/>
    <mergeCell ref="X51:Y51"/>
    <mergeCell ref="AB51:AC51"/>
    <mergeCell ref="AF51:AG51"/>
    <mergeCell ref="AJ49:AK49"/>
    <mergeCell ref="P50:Q50"/>
    <mergeCell ref="T50:U50"/>
    <mergeCell ref="X50:Y50"/>
    <mergeCell ref="AB50:AC50"/>
    <mergeCell ref="AF50:AG50"/>
    <mergeCell ref="AJ50:AK50"/>
    <mergeCell ref="P49:Q49"/>
    <mergeCell ref="T49:U49"/>
    <mergeCell ref="X49:Y49"/>
    <mergeCell ref="AB49:AC49"/>
    <mergeCell ref="AF49:AG49"/>
    <mergeCell ref="AJ47:AK47"/>
    <mergeCell ref="P48:Q48"/>
    <mergeCell ref="T48:U48"/>
    <mergeCell ref="X48:Y48"/>
    <mergeCell ref="AB48:AC48"/>
    <mergeCell ref="AF48:AG48"/>
    <mergeCell ref="AJ48:AK48"/>
    <mergeCell ref="P47:Q47"/>
    <mergeCell ref="T47:U47"/>
    <mergeCell ref="X47:Y47"/>
    <mergeCell ref="AB47:AC47"/>
    <mergeCell ref="AF47:AG47"/>
    <mergeCell ref="AJ45:AK45"/>
    <mergeCell ref="P46:Q46"/>
    <mergeCell ref="T46:U46"/>
    <mergeCell ref="X46:Y46"/>
    <mergeCell ref="AB46:AC46"/>
    <mergeCell ref="AF46:AG46"/>
    <mergeCell ref="AJ46:AK46"/>
    <mergeCell ref="P45:Q45"/>
    <mergeCell ref="T45:U45"/>
    <mergeCell ref="X45:Y45"/>
    <mergeCell ref="AB45:AC45"/>
    <mergeCell ref="AF45:AG45"/>
    <mergeCell ref="AJ43:AK43"/>
    <mergeCell ref="P44:Q44"/>
    <mergeCell ref="T44:U44"/>
    <mergeCell ref="X44:Y44"/>
    <mergeCell ref="AB44:AC44"/>
    <mergeCell ref="AF44:AG44"/>
    <mergeCell ref="AJ44:AK44"/>
    <mergeCell ref="P43:Q43"/>
    <mergeCell ref="T43:U43"/>
    <mergeCell ref="X43:Y43"/>
    <mergeCell ref="AB43:AC43"/>
    <mergeCell ref="AF43:AG43"/>
    <mergeCell ref="AJ41:AK41"/>
    <mergeCell ref="P42:Q42"/>
    <mergeCell ref="T42:U42"/>
    <mergeCell ref="X42:Y42"/>
    <mergeCell ref="AB42:AC42"/>
    <mergeCell ref="AF42:AG42"/>
    <mergeCell ref="AJ42:AK42"/>
    <mergeCell ref="P41:Q41"/>
    <mergeCell ref="T41:U41"/>
    <mergeCell ref="X41:Y41"/>
    <mergeCell ref="AB41:AC41"/>
    <mergeCell ref="AF41:AG41"/>
    <mergeCell ref="AJ39:AK39"/>
    <mergeCell ref="P40:Q40"/>
    <mergeCell ref="T40:U40"/>
    <mergeCell ref="X40:Y40"/>
    <mergeCell ref="AB40:AC40"/>
    <mergeCell ref="AF40:AG40"/>
    <mergeCell ref="AJ40:AK40"/>
    <mergeCell ref="P39:Q39"/>
    <mergeCell ref="T39:U39"/>
    <mergeCell ref="X39:Y39"/>
    <mergeCell ref="AB39:AC39"/>
    <mergeCell ref="AF39:AG39"/>
    <mergeCell ref="AJ37:AK37"/>
    <mergeCell ref="P38:Q38"/>
    <mergeCell ref="T38:U38"/>
    <mergeCell ref="X38:Y38"/>
    <mergeCell ref="AB38:AC38"/>
    <mergeCell ref="AF38:AG38"/>
    <mergeCell ref="AJ38:AK38"/>
    <mergeCell ref="P37:Q37"/>
    <mergeCell ref="T37:U37"/>
    <mergeCell ref="X37:Y37"/>
    <mergeCell ref="AB37:AC37"/>
    <mergeCell ref="AF37:AG37"/>
    <mergeCell ref="AJ35:AK35"/>
    <mergeCell ref="P36:Q36"/>
    <mergeCell ref="T36:U36"/>
    <mergeCell ref="X36:Y36"/>
    <mergeCell ref="AB36:AC36"/>
    <mergeCell ref="AF36:AG36"/>
    <mergeCell ref="AJ36:AK36"/>
    <mergeCell ref="P35:Q35"/>
    <mergeCell ref="T35:U35"/>
    <mergeCell ref="X35:Y35"/>
    <mergeCell ref="AB35:AC35"/>
    <mergeCell ref="AF35:AG35"/>
    <mergeCell ref="AJ33:AK33"/>
    <mergeCell ref="P34:Q34"/>
    <mergeCell ref="T34:U34"/>
    <mergeCell ref="X34:Y34"/>
    <mergeCell ref="AB34:AC34"/>
    <mergeCell ref="AF34:AG34"/>
    <mergeCell ref="AJ34:AK34"/>
    <mergeCell ref="P33:Q33"/>
    <mergeCell ref="T33:U33"/>
    <mergeCell ref="X33:Y33"/>
    <mergeCell ref="AB33:AC33"/>
    <mergeCell ref="AF33:AG33"/>
    <mergeCell ref="AJ31:AK31"/>
    <mergeCell ref="P32:Q32"/>
    <mergeCell ref="T32:U32"/>
    <mergeCell ref="X32:Y32"/>
    <mergeCell ref="AB32:AC32"/>
    <mergeCell ref="AF32:AG32"/>
    <mergeCell ref="AJ32:AK32"/>
    <mergeCell ref="P31:Q31"/>
    <mergeCell ref="T31:U31"/>
    <mergeCell ref="X31:Y31"/>
    <mergeCell ref="AB31:AC31"/>
    <mergeCell ref="AF31:AG31"/>
    <mergeCell ref="AJ29:AK29"/>
    <mergeCell ref="P30:Q30"/>
    <mergeCell ref="T30:U30"/>
    <mergeCell ref="X30:Y30"/>
    <mergeCell ref="AB30:AC30"/>
    <mergeCell ref="AF30:AG30"/>
    <mergeCell ref="AJ30:AK30"/>
    <mergeCell ref="P29:Q29"/>
    <mergeCell ref="T29:U29"/>
    <mergeCell ref="X29:Y29"/>
    <mergeCell ref="AB29:AC29"/>
    <mergeCell ref="AF29:AG29"/>
    <mergeCell ref="AJ27:AK27"/>
    <mergeCell ref="P28:Q28"/>
    <mergeCell ref="T28:U28"/>
    <mergeCell ref="X28:Y28"/>
    <mergeCell ref="AB28:AC28"/>
    <mergeCell ref="AF28:AG28"/>
    <mergeCell ref="AJ28:AK28"/>
    <mergeCell ref="P27:Q27"/>
    <mergeCell ref="T27:U27"/>
    <mergeCell ref="X27:Y27"/>
    <mergeCell ref="AB27:AC27"/>
    <mergeCell ref="AF27:AG27"/>
    <mergeCell ref="AJ25:AK25"/>
    <mergeCell ref="P26:Q26"/>
    <mergeCell ref="T26:U26"/>
    <mergeCell ref="X26:Y26"/>
    <mergeCell ref="AB26:AC26"/>
    <mergeCell ref="AF26:AG26"/>
    <mergeCell ref="AJ26:AK26"/>
    <mergeCell ref="P25:Q25"/>
    <mergeCell ref="T25:U25"/>
    <mergeCell ref="X25:Y25"/>
    <mergeCell ref="AB25:AC25"/>
    <mergeCell ref="AF25:AG25"/>
    <mergeCell ref="AJ23:AK23"/>
    <mergeCell ref="P24:Q24"/>
    <mergeCell ref="T24:U24"/>
    <mergeCell ref="X24:Y24"/>
    <mergeCell ref="AB24:AC24"/>
    <mergeCell ref="AF24:AG24"/>
    <mergeCell ref="AJ24:AK24"/>
    <mergeCell ref="P23:Q23"/>
    <mergeCell ref="T23:U23"/>
    <mergeCell ref="X23:Y23"/>
    <mergeCell ref="AB23:AC23"/>
    <mergeCell ref="AF23:AG23"/>
    <mergeCell ref="AJ21:AK21"/>
    <mergeCell ref="P22:Q22"/>
    <mergeCell ref="T22:U22"/>
    <mergeCell ref="X22:Y22"/>
    <mergeCell ref="AB22:AC22"/>
    <mergeCell ref="AF22:AG22"/>
    <mergeCell ref="AJ22:AK22"/>
    <mergeCell ref="P21:Q21"/>
    <mergeCell ref="T21:U21"/>
    <mergeCell ref="X21:Y21"/>
    <mergeCell ref="AB21:AC21"/>
    <mergeCell ref="AF21:AG21"/>
    <mergeCell ref="AJ19:AK19"/>
    <mergeCell ref="P20:Q20"/>
    <mergeCell ref="T20:U20"/>
    <mergeCell ref="X20:Y20"/>
    <mergeCell ref="AB20:AC20"/>
    <mergeCell ref="AF20:AG20"/>
    <mergeCell ref="AJ20:AK20"/>
    <mergeCell ref="P19:Q19"/>
    <mergeCell ref="T19:U19"/>
    <mergeCell ref="X19:Y19"/>
    <mergeCell ref="AB19:AC19"/>
    <mergeCell ref="AF19:AG19"/>
    <mergeCell ref="AJ17:AK17"/>
    <mergeCell ref="P18:Q18"/>
    <mergeCell ref="T18:U18"/>
    <mergeCell ref="X18:Y18"/>
    <mergeCell ref="AB18:AC18"/>
    <mergeCell ref="AF18:AG18"/>
    <mergeCell ref="AJ18:AK18"/>
    <mergeCell ref="P17:Q17"/>
    <mergeCell ref="T17:U17"/>
    <mergeCell ref="X17:Y17"/>
    <mergeCell ref="AB17:AC17"/>
    <mergeCell ref="AF17:AG17"/>
    <mergeCell ref="AF10:AG10"/>
    <mergeCell ref="AJ10:AK10"/>
    <mergeCell ref="P9:Q9"/>
    <mergeCell ref="T9:U9"/>
    <mergeCell ref="X9:Y9"/>
    <mergeCell ref="AB9:AC9"/>
    <mergeCell ref="AF9:AG9"/>
    <mergeCell ref="AJ15:AK15"/>
    <mergeCell ref="P16:Q16"/>
    <mergeCell ref="T16:U16"/>
    <mergeCell ref="X16:Y16"/>
    <mergeCell ref="AB16:AC16"/>
    <mergeCell ref="AF16:AG16"/>
    <mergeCell ref="AJ16:AK16"/>
    <mergeCell ref="P15:Q15"/>
    <mergeCell ref="T15:U15"/>
    <mergeCell ref="X15:Y15"/>
    <mergeCell ref="AB15:AC15"/>
    <mergeCell ref="AF15:AG15"/>
    <mergeCell ref="AJ13:AK13"/>
    <mergeCell ref="P14:Q14"/>
    <mergeCell ref="T14:U14"/>
    <mergeCell ref="X14:Y14"/>
    <mergeCell ref="AB14:AC14"/>
    <mergeCell ref="AF14:AG14"/>
    <mergeCell ref="AJ14:AK14"/>
    <mergeCell ref="P13:Q13"/>
    <mergeCell ref="T13:U13"/>
    <mergeCell ref="X13:Y13"/>
    <mergeCell ref="AB13:AC13"/>
    <mergeCell ref="AF13:AG13"/>
    <mergeCell ref="X1:Z1"/>
    <mergeCell ref="AB1:AD1"/>
    <mergeCell ref="AF1:AH1"/>
    <mergeCell ref="AJ1:AL1"/>
    <mergeCell ref="P8:R8"/>
    <mergeCell ref="T8:V8"/>
    <mergeCell ref="X8:Z8"/>
    <mergeCell ref="AB8:AD8"/>
    <mergeCell ref="AF8:AH8"/>
    <mergeCell ref="AJ8:AL8"/>
    <mergeCell ref="B1:I1"/>
    <mergeCell ref="A4:B4"/>
    <mergeCell ref="A5:B5"/>
    <mergeCell ref="P1:R1"/>
    <mergeCell ref="T1:V1"/>
    <mergeCell ref="AJ11:AK11"/>
    <mergeCell ref="P12:Q12"/>
    <mergeCell ref="T12:U12"/>
    <mergeCell ref="X12:Y12"/>
    <mergeCell ref="AB12:AC12"/>
    <mergeCell ref="AF12:AG12"/>
    <mergeCell ref="AJ12:AK12"/>
    <mergeCell ref="P11:Q11"/>
    <mergeCell ref="T11:U11"/>
    <mergeCell ref="X11:Y11"/>
    <mergeCell ref="AB11:AC11"/>
    <mergeCell ref="AF11:AG11"/>
    <mergeCell ref="AJ9:AK9"/>
    <mergeCell ref="P10:Q10"/>
    <mergeCell ref="T10:U10"/>
    <mergeCell ref="X10:Y10"/>
    <mergeCell ref="AB10:AC10"/>
  </mergeCells>
  <conditionalFormatting sqref="H10:J209">
    <cfRule type="duplicateValues" dxfId="134" priority="30"/>
  </conditionalFormatting>
  <conditionalFormatting sqref="T10:V209 X10:Z209 AB10:AD209 AF10:AH209 AJ10:AL209 M10:R209">
    <cfRule type="expression" dxfId="133" priority="1">
      <formula>$J10&lt;&gt;""</formula>
    </cfRule>
    <cfRule type="expression" dxfId="132" priority="2">
      <formula>$H10&lt;&gt;""</formula>
    </cfRule>
  </conditionalFormatting>
  <conditionalFormatting sqref="R10:R209">
    <cfRule type="cellIs" dxfId="131" priority="23" operator="equal">
      <formula>"CERRADA"</formula>
    </cfRule>
    <cfRule type="cellIs" dxfId="130" priority="24" operator="equal">
      <formula>"CANCELADA"</formula>
    </cfRule>
    <cfRule type="cellIs" dxfId="129" priority="25" operator="equal">
      <formula>"EN EJECUCION"</formula>
    </cfRule>
    <cfRule type="cellIs" dxfId="128" priority="26" operator="equal">
      <formula>"SIN INICIAR"</formula>
    </cfRule>
  </conditionalFormatting>
  <conditionalFormatting sqref="V10:V209">
    <cfRule type="cellIs" dxfId="127" priority="19" operator="equal">
      <formula>"CERRADA"</formula>
    </cfRule>
    <cfRule type="cellIs" dxfId="126" priority="20" operator="equal">
      <formula>"CANCELADA"</formula>
    </cfRule>
    <cfRule type="cellIs" dxfId="125" priority="21" operator="equal">
      <formula>"EN EJECUCION"</formula>
    </cfRule>
    <cfRule type="cellIs" dxfId="124" priority="22" operator="equal">
      <formula>"SIN INICIAR"</formula>
    </cfRule>
  </conditionalFormatting>
  <conditionalFormatting sqref="Z10:Z209">
    <cfRule type="cellIs" dxfId="123" priority="15" operator="equal">
      <formula>"CERRADA"</formula>
    </cfRule>
    <cfRule type="cellIs" dxfId="122" priority="16" operator="equal">
      <formula>"CANCELADA"</formula>
    </cfRule>
    <cfRule type="cellIs" dxfId="121" priority="17" operator="equal">
      <formula>"EN EJECUCION"</formula>
    </cfRule>
    <cfRule type="cellIs" dxfId="120" priority="18" operator="equal">
      <formula>"SIN INICIAR"</formula>
    </cfRule>
  </conditionalFormatting>
  <conditionalFormatting sqref="AD10:AD209">
    <cfRule type="cellIs" dxfId="119" priority="11" operator="equal">
      <formula>"CERRADA"</formula>
    </cfRule>
    <cfRule type="cellIs" dxfId="118" priority="12" operator="equal">
      <formula>"CANCELADA"</formula>
    </cfRule>
    <cfRule type="cellIs" dxfId="117" priority="13" operator="equal">
      <formula>"EN EJECUCION"</formula>
    </cfRule>
    <cfRule type="cellIs" dxfId="116" priority="14" operator="equal">
      <formula>"SIN INICIAR"</formula>
    </cfRule>
  </conditionalFormatting>
  <conditionalFormatting sqref="AH10:AH209">
    <cfRule type="cellIs" dxfId="115" priority="7" operator="equal">
      <formula>"CERRADA"</formula>
    </cfRule>
    <cfRule type="cellIs" dxfId="114" priority="8" operator="equal">
      <formula>"CANCELADA"</formula>
    </cfRule>
    <cfRule type="cellIs" dxfId="113" priority="9" operator="equal">
      <formula>"EN EJECUCION"</formula>
    </cfRule>
    <cfRule type="cellIs" dxfId="112" priority="10" operator="equal">
      <formula>"SIN INICIAR"</formula>
    </cfRule>
  </conditionalFormatting>
  <conditionalFormatting sqref="AL10:AL209">
    <cfRule type="cellIs" dxfId="111" priority="3" operator="equal">
      <formula>"CERRADA"</formula>
    </cfRule>
    <cfRule type="cellIs" dxfId="110" priority="4" operator="equal">
      <formula>"CANCELADA"</formula>
    </cfRule>
    <cfRule type="cellIs" dxfId="109" priority="5" operator="equal">
      <formula>"EN EJECUCION"</formula>
    </cfRule>
    <cfRule type="cellIs" dxfId="108" priority="6" operator="equal">
      <formula>"SIN INICIAR"</formula>
    </cfRule>
  </conditionalFormatting>
  <dataValidations count="1">
    <dataValidation type="list" allowBlank="1" showInputMessage="1" showErrorMessage="1" sqref="AD10:AD209 Z10:Z209 V10:V209 R10:R209 AH10:AH209 AL10:AL209" xr:uid="{00000000-0002-0000-24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Hoja39">
    <tabColor theme="1" tint="4.9989318521683403E-2"/>
    <pageSetUpPr fitToPage="1"/>
  </sheetPr>
  <dimension ref="A1:AL220"/>
  <sheetViews>
    <sheetView showGridLines="0" zoomScale="85" zoomScaleNormal="85" zoomScaleSheetLayoutView="90" workbookViewId="0">
      <selection activeCell="H10" sqref="H10"/>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3" style="48" customWidth="1"/>
    <col min="13" max="14" width="35.7109375" style="48" customWidth="1"/>
    <col min="15" max="15" width="29.7109375" style="48" customWidth="1"/>
    <col min="16" max="18" width="22.42578125" style="48" customWidth="1"/>
    <col min="19" max="19" width="2.140625" style="48" customWidth="1"/>
    <col min="20" max="22" width="22.42578125" style="48" customWidth="1"/>
    <col min="23" max="23" width="2.140625" style="48" customWidth="1"/>
    <col min="24" max="26" width="22.42578125" style="48" customWidth="1"/>
    <col min="27" max="27" width="2.140625" style="48" customWidth="1"/>
    <col min="28" max="30" width="22.42578125" style="48" customWidth="1"/>
    <col min="31" max="31" width="1.85546875" style="48" customWidth="1"/>
    <col min="32" max="34" width="22.42578125" style="48" customWidth="1"/>
    <col min="35" max="35" width="1.5703125" style="48" customWidth="1"/>
    <col min="36" max="38" width="22.42578125" style="48" customWidth="1"/>
    <col min="39" max="16384" width="11.42578125" style="48"/>
  </cols>
  <sheetData>
    <row r="1" spans="1:38" ht="56.25" customHeight="1" x14ac:dyDescent="0.25">
      <c r="B1" s="160" t="s">
        <v>1425</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8"/>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COUNTA(H10:H209)</f>
        <v>0</v>
      </c>
      <c r="D4">
        <f t="shared" ref="D4:E4" si="6">COUNTA(I10:I209)</f>
        <v>0</v>
      </c>
      <c r="E4">
        <f t="shared" si="6"/>
        <v>0</v>
      </c>
      <c r="F4"/>
      <c r="H4" s="51"/>
      <c r="J4" s="48"/>
      <c r="K4" s="48"/>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8"/>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1332</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499</v>
      </c>
      <c r="C10" t="s">
        <v>386</v>
      </c>
      <c r="D10" t="s">
        <v>838</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499</v>
      </c>
      <c r="C11" t="s">
        <v>386</v>
      </c>
      <c r="D11" t="s">
        <v>838</v>
      </c>
      <c r="E11">
        <v>1</v>
      </c>
      <c r="F11" t="s">
        <v>1778</v>
      </c>
      <c r="G11" t="s">
        <v>3713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499</v>
      </c>
      <c r="C12" t="s">
        <v>386</v>
      </c>
      <c r="D12" t="s">
        <v>838</v>
      </c>
      <c r="E12">
        <v>1</v>
      </c>
      <c r="F12" t="s">
        <v>1780</v>
      </c>
      <c r="G12" t="s">
        <v>3714</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499</v>
      </c>
      <c r="C13" t="s">
        <v>386</v>
      </c>
      <c r="D13" t="s">
        <v>838</v>
      </c>
      <c r="E13">
        <v>2</v>
      </c>
      <c r="F13"/>
      <c r="G13" t="s">
        <v>839</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499</v>
      </c>
      <c r="C14" t="s">
        <v>386</v>
      </c>
      <c r="D14" t="s">
        <v>838</v>
      </c>
      <c r="E14">
        <v>2</v>
      </c>
      <c r="F14" t="s">
        <v>1790</v>
      </c>
      <c r="G14" t="s">
        <v>3713</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499</v>
      </c>
      <c r="C15" t="s">
        <v>386</v>
      </c>
      <c r="D15" t="s">
        <v>838</v>
      </c>
      <c r="E15">
        <v>2</v>
      </c>
      <c r="F15" t="s">
        <v>1792</v>
      </c>
      <c r="G15" t="s">
        <v>3715</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499</v>
      </c>
      <c r="C16" t="s">
        <v>121</v>
      </c>
      <c r="D16" t="s">
        <v>838</v>
      </c>
      <c r="E16">
        <v>3</v>
      </c>
      <c r="F16"/>
      <c r="G16" t="s">
        <v>313</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499</v>
      </c>
      <c r="C17" t="s">
        <v>121</v>
      </c>
      <c r="D17" t="s">
        <v>838</v>
      </c>
      <c r="E17">
        <v>4</v>
      </c>
      <c r="F17"/>
      <c r="G17" t="s">
        <v>840</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506</v>
      </c>
      <c r="C18" t="s">
        <v>386</v>
      </c>
      <c r="D18" t="s">
        <v>838</v>
      </c>
      <c r="E18">
        <v>5</v>
      </c>
      <c r="F18"/>
      <c r="G18" t="s">
        <v>250</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506</v>
      </c>
      <c r="C19" t="s">
        <v>386</v>
      </c>
      <c r="D19" t="s">
        <v>838</v>
      </c>
      <c r="E19">
        <v>5</v>
      </c>
      <c r="F19" t="s">
        <v>1578</v>
      </c>
      <c r="G19" t="s">
        <v>3716</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506</v>
      </c>
      <c r="C20" t="s">
        <v>386</v>
      </c>
      <c r="D20" t="s">
        <v>838</v>
      </c>
      <c r="E20">
        <v>5</v>
      </c>
      <c r="F20" t="s">
        <v>1580</v>
      </c>
      <c r="G20" t="s">
        <v>2825</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0</v>
      </c>
      <c r="B21" t="s">
        <v>506</v>
      </c>
      <c r="C21" t="s">
        <v>386</v>
      </c>
      <c r="D21" t="s">
        <v>838</v>
      </c>
      <c r="E21">
        <v>5</v>
      </c>
      <c r="F21" t="s">
        <v>1582</v>
      </c>
      <c r="G21" t="s">
        <v>3715</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506</v>
      </c>
      <c r="C22" t="s">
        <v>386</v>
      </c>
      <c r="D22" t="s">
        <v>838</v>
      </c>
      <c r="E22">
        <v>6</v>
      </c>
      <c r="F22"/>
      <c r="G22" t="s">
        <v>85</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506</v>
      </c>
      <c r="C23" t="s">
        <v>386</v>
      </c>
      <c r="D23" t="s">
        <v>838</v>
      </c>
      <c r="E23">
        <v>6</v>
      </c>
      <c r="F23" t="s">
        <v>2170</v>
      </c>
      <c r="G23" t="s">
        <v>3717</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506</v>
      </c>
      <c r="C24" t="s">
        <v>386</v>
      </c>
      <c r="D24" t="s">
        <v>838</v>
      </c>
      <c r="E24">
        <v>6</v>
      </c>
      <c r="F24" t="s">
        <v>2172</v>
      </c>
      <c r="G24" t="s">
        <v>3718</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0</v>
      </c>
      <c r="B25" t="s">
        <v>506</v>
      </c>
      <c r="C25" t="s">
        <v>386</v>
      </c>
      <c r="D25" t="s">
        <v>838</v>
      </c>
      <c r="E25">
        <v>7</v>
      </c>
      <c r="F25"/>
      <c r="G25" t="s">
        <v>841</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0</v>
      </c>
      <c r="B26" t="s">
        <v>506</v>
      </c>
      <c r="C26" t="s">
        <v>121</v>
      </c>
      <c r="D26" t="s">
        <v>838</v>
      </c>
      <c r="E26">
        <v>8</v>
      </c>
      <c r="F26"/>
      <c r="G26" t="s">
        <v>313</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0</v>
      </c>
      <c r="B27" t="s">
        <v>506</v>
      </c>
      <c r="C27" t="s">
        <v>121</v>
      </c>
      <c r="D27" t="s">
        <v>838</v>
      </c>
      <c r="E27">
        <v>9</v>
      </c>
      <c r="F27"/>
      <c r="G27" t="s">
        <v>754</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0</v>
      </c>
      <c r="B28" t="s">
        <v>506</v>
      </c>
      <c r="C28" t="s">
        <v>121</v>
      </c>
      <c r="D28" t="s">
        <v>838</v>
      </c>
      <c r="E28">
        <v>10</v>
      </c>
      <c r="F28"/>
      <c r="G28" t="s">
        <v>842</v>
      </c>
      <c r="H28"/>
      <c r="I28"/>
      <c r="J28"/>
      <c r="K28"/>
      <c r="M28"/>
      <c r="N28"/>
      <c r="O28"/>
      <c r="P28" s="160"/>
      <c r="Q28" s="160"/>
      <c r="R28"/>
      <c r="T28" s="160"/>
      <c r="U28" s="160"/>
      <c r="V28"/>
      <c r="X28" s="160"/>
      <c r="Y28" s="160"/>
      <c r="Z28"/>
      <c r="AB28" s="160"/>
      <c r="AC28" s="160"/>
      <c r="AD28"/>
      <c r="AF28" s="160"/>
      <c r="AG28" s="160"/>
      <c r="AH28"/>
      <c r="AJ28" s="160"/>
      <c r="AK28" s="160"/>
      <c r="AL28"/>
    </row>
    <row r="29" spans="1:38" x14ac:dyDescent="0.25">
      <c r="A29" t="s">
        <v>0</v>
      </c>
      <c r="B29" t="s">
        <v>513</v>
      </c>
      <c r="C29" t="s">
        <v>386</v>
      </c>
      <c r="D29" t="s">
        <v>838</v>
      </c>
      <c r="E29">
        <v>11</v>
      </c>
      <c r="F29"/>
      <c r="G29" t="s">
        <v>250</v>
      </c>
      <c r="H29"/>
      <c r="I29"/>
      <c r="J29"/>
      <c r="K29"/>
      <c r="M29"/>
      <c r="N29"/>
      <c r="O29"/>
      <c r="P29" s="160"/>
      <c r="Q29" s="160"/>
      <c r="R29"/>
      <c r="T29" s="160"/>
      <c r="U29" s="160"/>
      <c r="V29"/>
      <c r="X29" s="160"/>
      <c r="Y29" s="160"/>
      <c r="Z29"/>
      <c r="AB29" s="160"/>
      <c r="AC29" s="160"/>
      <c r="AD29"/>
      <c r="AF29" s="160"/>
      <c r="AG29" s="160"/>
      <c r="AH29"/>
      <c r="AJ29" s="160"/>
      <c r="AK29" s="160"/>
      <c r="AL29"/>
    </row>
    <row r="30" spans="1:38" x14ac:dyDescent="0.25">
      <c r="A30" t="s">
        <v>0</v>
      </c>
      <c r="B30" t="s">
        <v>513</v>
      </c>
      <c r="C30" t="s">
        <v>386</v>
      </c>
      <c r="D30" t="s">
        <v>838</v>
      </c>
      <c r="E30">
        <v>11</v>
      </c>
      <c r="F30" t="s">
        <v>2007</v>
      </c>
      <c r="G30" t="s">
        <v>3716</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0</v>
      </c>
      <c r="B31" t="s">
        <v>513</v>
      </c>
      <c r="C31" t="s">
        <v>386</v>
      </c>
      <c r="D31" t="s">
        <v>838</v>
      </c>
      <c r="E31">
        <v>11</v>
      </c>
      <c r="F31" t="s">
        <v>2009</v>
      </c>
      <c r="G31" t="s">
        <v>2825</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0</v>
      </c>
      <c r="B32" t="s">
        <v>513</v>
      </c>
      <c r="C32" t="s">
        <v>386</v>
      </c>
      <c r="D32" t="s">
        <v>838</v>
      </c>
      <c r="E32">
        <v>11</v>
      </c>
      <c r="F32" t="s">
        <v>2011</v>
      </c>
      <c r="G32" t="s">
        <v>3715</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0</v>
      </c>
      <c r="B33" t="s">
        <v>513</v>
      </c>
      <c r="C33" t="s">
        <v>386</v>
      </c>
      <c r="D33" t="s">
        <v>838</v>
      </c>
      <c r="E33">
        <v>11</v>
      </c>
      <c r="F33" t="s">
        <v>2013</v>
      </c>
      <c r="G33" t="s">
        <v>3719</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0</v>
      </c>
      <c r="B34" t="s">
        <v>513</v>
      </c>
      <c r="C34" t="s">
        <v>386</v>
      </c>
      <c r="D34" t="s">
        <v>838</v>
      </c>
      <c r="E34">
        <v>12</v>
      </c>
      <c r="F34"/>
      <c r="G34" t="s">
        <v>843</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0</v>
      </c>
      <c r="B35" t="s">
        <v>513</v>
      </c>
      <c r="C35" t="s">
        <v>386</v>
      </c>
      <c r="D35" t="s">
        <v>838</v>
      </c>
      <c r="E35">
        <v>13</v>
      </c>
      <c r="F35"/>
      <c r="G35" t="s">
        <v>844</v>
      </c>
      <c r="H35"/>
      <c r="I35"/>
      <c r="J35"/>
      <c r="K35"/>
      <c r="M35"/>
      <c r="N35"/>
      <c r="O35"/>
      <c r="P35" s="160"/>
      <c r="Q35" s="160"/>
      <c r="R35"/>
      <c r="T35" s="160"/>
      <c r="U35" s="160"/>
      <c r="V35"/>
      <c r="X35" s="160"/>
      <c r="Y35" s="160"/>
      <c r="Z35"/>
      <c r="AB35" s="160"/>
      <c r="AC35" s="160"/>
      <c r="AD35"/>
      <c r="AF35" s="160"/>
      <c r="AG35" s="160"/>
      <c r="AH35"/>
      <c r="AJ35" s="160"/>
      <c r="AK35" s="160"/>
      <c r="AL35"/>
    </row>
    <row r="36" spans="1:38" ht="15.75" thickBot="1" x14ac:dyDescent="0.3">
      <c r="A36" t="s">
        <v>0</v>
      </c>
      <c r="B36" t="s">
        <v>513</v>
      </c>
      <c r="C36" t="s">
        <v>121</v>
      </c>
      <c r="D36" t="s">
        <v>838</v>
      </c>
      <c r="E36">
        <v>14</v>
      </c>
      <c r="F36"/>
      <c r="G36" t="s">
        <v>845</v>
      </c>
      <c r="H36"/>
      <c r="I36"/>
      <c r="J36"/>
      <c r="K36"/>
      <c r="M36"/>
      <c r="N36"/>
      <c r="O36"/>
      <c r="P36" s="160"/>
      <c r="Q36" s="160"/>
      <c r="R36"/>
      <c r="T36" s="160"/>
      <c r="U36" s="160"/>
      <c r="V36"/>
      <c r="X36" s="160"/>
      <c r="Y36" s="160"/>
      <c r="Z36"/>
      <c r="AB36" s="160"/>
      <c r="AC36" s="160"/>
      <c r="AD36"/>
      <c r="AF36" s="160"/>
      <c r="AG36" s="160"/>
      <c r="AH36"/>
      <c r="AJ36" s="160"/>
      <c r="AK36" s="160"/>
      <c r="AL36"/>
    </row>
    <row r="37" spans="1:38" ht="15.75" thickTop="1" x14ac:dyDescent="0.25">
      <c r="A37" t="s">
        <v>24</v>
      </c>
      <c r="B37" t="s">
        <v>846</v>
      </c>
      <c r="C37" t="s">
        <v>507</v>
      </c>
      <c r="D37" t="s">
        <v>838</v>
      </c>
      <c r="E37">
        <v>15</v>
      </c>
      <c r="F37"/>
      <c r="G37" t="s">
        <v>338</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846</v>
      </c>
      <c r="C38" t="s">
        <v>507</v>
      </c>
      <c r="D38" t="s">
        <v>838</v>
      </c>
      <c r="E38">
        <v>16</v>
      </c>
      <c r="F38"/>
      <c r="G38" t="s">
        <v>847</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846</v>
      </c>
      <c r="C39" t="s">
        <v>507</v>
      </c>
      <c r="D39" t="s">
        <v>838</v>
      </c>
      <c r="E39">
        <v>16</v>
      </c>
      <c r="F39" t="s">
        <v>1819</v>
      </c>
      <c r="G39" t="s">
        <v>3720</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846</v>
      </c>
      <c r="C40" t="s">
        <v>507</v>
      </c>
      <c r="D40" t="s">
        <v>838</v>
      </c>
      <c r="E40">
        <v>16</v>
      </c>
      <c r="F40" t="s">
        <v>1821</v>
      </c>
      <c r="G40" t="s">
        <v>3721</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846</v>
      </c>
      <c r="C41" t="s">
        <v>507</v>
      </c>
      <c r="D41" t="s">
        <v>838</v>
      </c>
      <c r="E41">
        <v>16</v>
      </c>
      <c r="F41" t="s">
        <v>1939</v>
      </c>
      <c r="G41" t="s">
        <v>3722</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846</v>
      </c>
      <c r="C42" t="s">
        <v>507</v>
      </c>
      <c r="D42" t="s">
        <v>838</v>
      </c>
      <c r="E42">
        <v>17</v>
      </c>
      <c r="F42"/>
      <c r="G42" t="s">
        <v>848</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499</v>
      </c>
      <c r="C43" t="s">
        <v>386</v>
      </c>
      <c r="D43" t="s">
        <v>838</v>
      </c>
      <c r="E43">
        <v>18</v>
      </c>
      <c r="F43"/>
      <c r="G43" t="s">
        <v>341</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499</v>
      </c>
      <c r="C44" t="s">
        <v>386</v>
      </c>
      <c r="D44" t="s">
        <v>838</v>
      </c>
      <c r="E44">
        <v>18</v>
      </c>
      <c r="F44" t="s">
        <v>1952</v>
      </c>
      <c r="G44" t="s">
        <v>2219</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24</v>
      </c>
      <c r="B45" t="s">
        <v>499</v>
      </c>
      <c r="C45" t="s">
        <v>386</v>
      </c>
      <c r="D45" t="s">
        <v>838</v>
      </c>
      <c r="E45">
        <v>18</v>
      </c>
      <c r="F45" t="s">
        <v>1954</v>
      </c>
      <c r="G45" t="s">
        <v>3723</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24</v>
      </c>
      <c r="B46" t="s">
        <v>499</v>
      </c>
      <c r="C46" t="s">
        <v>386</v>
      </c>
      <c r="D46" t="s">
        <v>838</v>
      </c>
      <c r="E46">
        <v>18</v>
      </c>
      <c r="F46" t="s">
        <v>1956</v>
      </c>
      <c r="G46" t="s">
        <v>2839</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24</v>
      </c>
      <c r="B47" t="s">
        <v>499</v>
      </c>
      <c r="C47" t="s">
        <v>386</v>
      </c>
      <c r="D47" t="s">
        <v>838</v>
      </c>
      <c r="E47">
        <v>18</v>
      </c>
      <c r="F47" t="s">
        <v>1958</v>
      </c>
      <c r="G47" t="s">
        <v>3724</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24</v>
      </c>
      <c r="B48" t="s">
        <v>499</v>
      </c>
      <c r="C48" t="s">
        <v>386</v>
      </c>
      <c r="D48" t="s">
        <v>838</v>
      </c>
      <c r="E48">
        <v>18</v>
      </c>
      <c r="F48" t="s">
        <v>1960</v>
      </c>
      <c r="G48" t="s">
        <v>3725</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24</v>
      </c>
      <c r="B49" t="s">
        <v>499</v>
      </c>
      <c r="C49" t="s">
        <v>386</v>
      </c>
      <c r="D49" t="s">
        <v>838</v>
      </c>
      <c r="E49">
        <v>18</v>
      </c>
      <c r="F49" t="s">
        <v>1966</v>
      </c>
      <c r="G49" t="s">
        <v>3726</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24</v>
      </c>
      <c r="B50" t="s">
        <v>499</v>
      </c>
      <c r="C50" t="s">
        <v>386</v>
      </c>
      <c r="D50" t="s">
        <v>838</v>
      </c>
      <c r="E50">
        <v>18</v>
      </c>
      <c r="F50" t="s">
        <v>1968</v>
      </c>
      <c r="G50" t="s">
        <v>2346</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24</v>
      </c>
      <c r="B51" t="s">
        <v>499</v>
      </c>
      <c r="C51" t="s">
        <v>386</v>
      </c>
      <c r="D51" t="s">
        <v>838</v>
      </c>
      <c r="E51">
        <v>18</v>
      </c>
      <c r="F51" t="s">
        <v>1970</v>
      </c>
      <c r="G51" t="s">
        <v>3727</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24</v>
      </c>
      <c r="B52" t="s">
        <v>499</v>
      </c>
      <c r="C52" t="s">
        <v>386</v>
      </c>
      <c r="D52" t="s">
        <v>838</v>
      </c>
      <c r="E52">
        <v>18</v>
      </c>
      <c r="F52" t="s">
        <v>2655</v>
      </c>
      <c r="G52" t="s">
        <v>3728</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24</v>
      </c>
      <c r="B53" t="s">
        <v>499</v>
      </c>
      <c r="C53" t="s">
        <v>386</v>
      </c>
      <c r="D53" t="s">
        <v>838</v>
      </c>
      <c r="E53">
        <v>18</v>
      </c>
      <c r="F53" t="s">
        <v>849</v>
      </c>
      <c r="G53" t="s">
        <v>3729</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24</v>
      </c>
      <c r="B54" t="s">
        <v>499</v>
      </c>
      <c r="C54" t="s">
        <v>386</v>
      </c>
      <c r="D54" t="s">
        <v>838</v>
      </c>
      <c r="E54">
        <v>18</v>
      </c>
      <c r="F54" t="s">
        <v>3730</v>
      </c>
      <c r="G54" t="s">
        <v>3731</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24</v>
      </c>
      <c r="B55" t="s">
        <v>499</v>
      </c>
      <c r="C55" t="s">
        <v>386</v>
      </c>
      <c r="D55" t="s">
        <v>838</v>
      </c>
      <c r="E55">
        <v>18</v>
      </c>
      <c r="F55" t="s">
        <v>3732</v>
      </c>
      <c r="G55" t="s">
        <v>3733</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24</v>
      </c>
      <c r="B56" t="s">
        <v>499</v>
      </c>
      <c r="C56" t="s">
        <v>386</v>
      </c>
      <c r="D56" t="s">
        <v>838</v>
      </c>
      <c r="E56">
        <v>18</v>
      </c>
      <c r="F56" t="s">
        <v>3734</v>
      </c>
      <c r="G56" t="s">
        <v>3247</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24</v>
      </c>
      <c r="B57" t="s">
        <v>499</v>
      </c>
      <c r="C57" t="s">
        <v>386</v>
      </c>
      <c r="D57" t="s">
        <v>838</v>
      </c>
      <c r="E57">
        <v>18</v>
      </c>
      <c r="F57" t="s">
        <v>3735</v>
      </c>
      <c r="G57" t="s">
        <v>3736</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24</v>
      </c>
      <c r="B58" t="s">
        <v>499</v>
      </c>
      <c r="C58" t="s">
        <v>386</v>
      </c>
      <c r="D58" t="s">
        <v>838</v>
      </c>
      <c r="E58">
        <v>18</v>
      </c>
      <c r="F58" t="s">
        <v>850</v>
      </c>
      <c r="G58" t="s">
        <v>1613</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24</v>
      </c>
      <c r="B59" t="s">
        <v>499</v>
      </c>
      <c r="C59" t="s">
        <v>386</v>
      </c>
      <c r="D59" t="s">
        <v>838</v>
      </c>
      <c r="E59">
        <v>18</v>
      </c>
      <c r="F59" t="s">
        <v>851</v>
      </c>
      <c r="G59" t="s">
        <v>1666</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24</v>
      </c>
      <c r="B60" t="s">
        <v>499</v>
      </c>
      <c r="C60" t="s">
        <v>386</v>
      </c>
      <c r="D60" t="s">
        <v>838</v>
      </c>
      <c r="E60">
        <v>18</v>
      </c>
      <c r="F60" t="s">
        <v>3737</v>
      </c>
      <c r="G60" t="s">
        <v>3738</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24</v>
      </c>
      <c r="B61" t="s">
        <v>499</v>
      </c>
      <c r="C61" t="s">
        <v>386</v>
      </c>
      <c r="D61" t="s">
        <v>838</v>
      </c>
      <c r="E61">
        <v>18</v>
      </c>
      <c r="F61" t="s">
        <v>852</v>
      </c>
      <c r="G61" t="s">
        <v>3739</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24</v>
      </c>
      <c r="B62" t="s">
        <v>499</v>
      </c>
      <c r="C62" t="s">
        <v>386</v>
      </c>
      <c r="D62" t="s">
        <v>838</v>
      </c>
      <c r="E62">
        <v>18</v>
      </c>
      <c r="F62" t="s">
        <v>853</v>
      </c>
      <c r="G62" t="s">
        <v>3740</v>
      </c>
      <c r="H62"/>
      <c r="I62"/>
      <c r="J62"/>
      <c r="K62"/>
      <c r="M62"/>
      <c r="N62"/>
      <c r="O62"/>
      <c r="P62" s="160"/>
      <c r="Q62" s="160"/>
      <c r="R62"/>
      <c r="T62" s="160"/>
      <c r="U62" s="160"/>
      <c r="V62"/>
      <c r="X62" s="160"/>
      <c r="Y62" s="160"/>
      <c r="Z62"/>
      <c r="AB62" s="160"/>
      <c r="AC62" s="160"/>
      <c r="AD62"/>
      <c r="AF62" s="160"/>
      <c r="AG62" s="160"/>
      <c r="AH62"/>
      <c r="AJ62" s="160"/>
      <c r="AK62" s="160"/>
      <c r="AL62"/>
    </row>
    <row r="63" spans="1:38" x14ac:dyDescent="0.25">
      <c r="A63" t="s">
        <v>24</v>
      </c>
      <c r="B63" t="s">
        <v>499</v>
      </c>
      <c r="C63" t="s">
        <v>386</v>
      </c>
      <c r="D63" t="s">
        <v>838</v>
      </c>
      <c r="E63">
        <v>18</v>
      </c>
      <c r="F63" t="s">
        <v>854</v>
      </c>
      <c r="G63" t="s">
        <v>3741</v>
      </c>
      <c r="H63"/>
      <c r="I63"/>
      <c r="J63"/>
      <c r="K63"/>
      <c r="M63"/>
      <c r="N63"/>
      <c r="O63"/>
      <c r="P63" s="160"/>
      <c r="Q63" s="160"/>
      <c r="R63"/>
      <c r="T63" s="160"/>
      <c r="U63" s="160"/>
      <c r="V63"/>
      <c r="X63" s="160"/>
      <c r="Y63" s="160"/>
      <c r="Z63"/>
      <c r="AB63" s="160"/>
      <c r="AC63" s="160"/>
      <c r="AD63"/>
      <c r="AF63" s="160"/>
      <c r="AG63" s="160"/>
      <c r="AH63"/>
      <c r="AJ63" s="160"/>
      <c r="AK63" s="160"/>
      <c r="AL63"/>
    </row>
    <row r="64" spans="1:38" x14ac:dyDescent="0.25">
      <c r="A64" t="s">
        <v>24</v>
      </c>
      <c r="B64" t="s">
        <v>499</v>
      </c>
      <c r="C64" t="s">
        <v>386</v>
      </c>
      <c r="D64" t="s">
        <v>838</v>
      </c>
      <c r="E64">
        <v>18</v>
      </c>
      <c r="F64" t="s">
        <v>855</v>
      </c>
      <c r="G64" t="s">
        <v>3742</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24</v>
      </c>
      <c r="B65" t="s">
        <v>499</v>
      </c>
      <c r="C65" t="s">
        <v>386</v>
      </c>
      <c r="D65" t="s">
        <v>838</v>
      </c>
      <c r="E65">
        <v>18</v>
      </c>
      <c r="F65" t="s">
        <v>3743</v>
      </c>
      <c r="G65" t="s">
        <v>3744</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24</v>
      </c>
      <c r="B66" t="s">
        <v>499</v>
      </c>
      <c r="C66" t="s">
        <v>386</v>
      </c>
      <c r="D66" t="s">
        <v>838</v>
      </c>
      <c r="E66">
        <v>18</v>
      </c>
      <c r="F66" t="s">
        <v>856</v>
      </c>
      <c r="G66" t="s">
        <v>3745</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24</v>
      </c>
      <c r="B67" t="s">
        <v>499</v>
      </c>
      <c r="C67" t="s">
        <v>386</v>
      </c>
      <c r="D67" t="s">
        <v>838</v>
      </c>
      <c r="E67">
        <v>18</v>
      </c>
      <c r="F67" t="s">
        <v>858</v>
      </c>
      <c r="G67" t="s">
        <v>3746</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24</v>
      </c>
      <c r="B68" t="s">
        <v>499</v>
      </c>
      <c r="C68" t="s">
        <v>386</v>
      </c>
      <c r="D68" t="s">
        <v>838</v>
      </c>
      <c r="E68">
        <v>18</v>
      </c>
      <c r="F68" t="s">
        <v>857</v>
      </c>
      <c r="G68" t="s">
        <v>3747</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24</v>
      </c>
      <c r="B69" t="s">
        <v>499</v>
      </c>
      <c r="C69" t="s">
        <v>386</v>
      </c>
      <c r="D69" t="s">
        <v>838</v>
      </c>
      <c r="E69">
        <v>18</v>
      </c>
      <c r="F69" t="s">
        <v>859</v>
      </c>
      <c r="G69" t="s">
        <v>3742</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24</v>
      </c>
      <c r="B70" t="s">
        <v>499</v>
      </c>
      <c r="C70" t="s">
        <v>386</v>
      </c>
      <c r="D70" t="s">
        <v>838</v>
      </c>
      <c r="E70">
        <v>18</v>
      </c>
      <c r="F70" t="s">
        <v>3748</v>
      </c>
      <c r="G70" t="s">
        <v>3749</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24</v>
      </c>
      <c r="B71" t="s">
        <v>499</v>
      </c>
      <c r="C71" t="s">
        <v>386</v>
      </c>
      <c r="D71" t="s">
        <v>838</v>
      </c>
      <c r="E71">
        <v>18</v>
      </c>
      <c r="F71" t="s">
        <v>860</v>
      </c>
      <c r="G71" t="s">
        <v>3750</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24</v>
      </c>
      <c r="B72" t="s">
        <v>499</v>
      </c>
      <c r="C72" t="s">
        <v>386</v>
      </c>
      <c r="D72" t="s">
        <v>838</v>
      </c>
      <c r="E72">
        <v>18</v>
      </c>
      <c r="F72" t="s">
        <v>861</v>
      </c>
      <c r="G72" t="s">
        <v>3751</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24</v>
      </c>
      <c r="B73" t="s">
        <v>499</v>
      </c>
      <c r="C73" t="s">
        <v>386</v>
      </c>
      <c r="D73" t="s">
        <v>838</v>
      </c>
      <c r="E73">
        <v>18</v>
      </c>
      <c r="F73" t="s">
        <v>3752</v>
      </c>
      <c r="G73" t="s">
        <v>3753</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24</v>
      </c>
      <c r="B74" t="s">
        <v>499</v>
      </c>
      <c r="C74" t="s">
        <v>121</v>
      </c>
      <c r="D74" t="s">
        <v>838</v>
      </c>
      <c r="E74">
        <v>19</v>
      </c>
      <c r="F74"/>
      <c r="G74" t="s">
        <v>313</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24</v>
      </c>
      <c r="B75" t="s">
        <v>530</v>
      </c>
      <c r="C75" t="s">
        <v>386</v>
      </c>
      <c r="D75" t="s">
        <v>838</v>
      </c>
      <c r="E75">
        <v>20</v>
      </c>
      <c r="F75"/>
      <c r="G75" t="s">
        <v>862</v>
      </c>
      <c r="H75"/>
      <c r="I75"/>
      <c r="J75"/>
      <c r="K75"/>
      <c r="M75"/>
      <c r="N75"/>
      <c r="O75"/>
      <c r="P75" s="160"/>
      <c r="Q75" s="160"/>
      <c r="R75"/>
      <c r="T75" s="160"/>
      <c r="U75" s="160"/>
      <c r="V75"/>
      <c r="X75" s="160"/>
      <c r="Y75" s="160"/>
      <c r="Z75"/>
      <c r="AB75" s="160"/>
      <c r="AC75" s="160"/>
      <c r="AD75"/>
      <c r="AF75" s="160"/>
      <c r="AG75" s="160"/>
      <c r="AH75"/>
      <c r="AJ75" s="160"/>
      <c r="AK75" s="160"/>
      <c r="AL75"/>
    </row>
    <row r="76" spans="1:38" ht="15.75" thickBot="1" x14ac:dyDescent="0.3">
      <c r="A76" t="s">
        <v>24</v>
      </c>
      <c r="B76" t="s">
        <v>530</v>
      </c>
      <c r="C76" t="s">
        <v>121</v>
      </c>
      <c r="D76" t="s">
        <v>838</v>
      </c>
      <c r="E76">
        <v>21</v>
      </c>
      <c r="F76"/>
      <c r="G76" t="s">
        <v>308</v>
      </c>
      <c r="H76"/>
      <c r="I76"/>
      <c r="J76"/>
      <c r="K76"/>
      <c r="M76"/>
      <c r="N76"/>
      <c r="O76"/>
      <c r="P76" s="160"/>
      <c r="Q76" s="160"/>
      <c r="R76"/>
      <c r="T76" s="160"/>
      <c r="U76" s="160"/>
      <c r="V76"/>
      <c r="X76" s="160"/>
      <c r="Y76" s="160"/>
      <c r="Z76"/>
      <c r="AB76" s="160"/>
      <c r="AC76" s="160"/>
      <c r="AD76"/>
      <c r="AF76" s="160"/>
      <c r="AG76" s="160"/>
      <c r="AH76"/>
      <c r="AJ76" s="160"/>
      <c r="AK76" s="160"/>
      <c r="AL76"/>
    </row>
    <row r="77" spans="1:38" ht="15.75" thickTop="1" x14ac:dyDescent="0.25">
      <c r="A77" t="s">
        <v>125</v>
      </c>
      <c r="B77" t="s">
        <v>499</v>
      </c>
      <c r="C77" t="s">
        <v>507</v>
      </c>
      <c r="D77" t="s">
        <v>838</v>
      </c>
      <c r="E77">
        <v>22</v>
      </c>
      <c r="F77"/>
      <c r="G77" t="s">
        <v>341</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125</v>
      </c>
      <c r="B78" t="s">
        <v>499</v>
      </c>
      <c r="C78" t="s">
        <v>507</v>
      </c>
      <c r="D78" t="s">
        <v>838</v>
      </c>
      <c r="E78">
        <v>22</v>
      </c>
      <c r="F78" t="s">
        <v>2103</v>
      </c>
      <c r="G78" t="s">
        <v>3754</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125</v>
      </c>
      <c r="B79" t="s">
        <v>499</v>
      </c>
      <c r="C79" t="s">
        <v>507</v>
      </c>
      <c r="D79" t="s">
        <v>838</v>
      </c>
      <c r="E79">
        <v>22</v>
      </c>
      <c r="F79" t="s">
        <v>2105</v>
      </c>
      <c r="G79" t="s">
        <v>3755</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125</v>
      </c>
      <c r="B80" t="s">
        <v>499</v>
      </c>
      <c r="C80" t="s">
        <v>507</v>
      </c>
      <c r="D80" t="s">
        <v>838</v>
      </c>
      <c r="E80">
        <v>22</v>
      </c>
      <c r="F80" t="s">
        <v>2815</v>
      </c>
      <c r="G80" t="s">
        <v>3756</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125</v>
      </c>
      <c r="B81" t="s">
        <v>499</v>
      </c>
      <c r="C81" t="s">
        <v>507</v>
      </c>
      <c r="D81" t="s">
        <v>838</v>
      </c>
      <c r="E81">
        <v>22</v>
      </c>
      <c r="F81" t="s">
        <v>2817</v>
      </c>
      <c r="G81" t="s">
        <v>3757</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125</v>
      </c>
      <c r="B82" t="s">
        <v>499</v>
      </c>
      <c r="C82" t="s">
        <v>507</v>
      </c>
      <c r="D82" t="s">
        <v>838</v>
      </c>
      <c r="E82">
        <v>22</v>
      </c>
      <c r="F82" t="s">
        <v>2819</v>
      </c>
      <c r="G82" t="s">
        <v>3758</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125</v>
      </c>
      <c r="B83" t="s">
        <v>499</v>
      </c>
      <c r="C83" t="s">
        <v>507</v>
      </c>
      <c r="D83" t="s">
        <v>838</v>
      </c>
      <c r="E83">
        <v>22</v>
      </c>
      <c r="F83" t="s">
        <v>2821</v>
      </c>
      <c r="G83" t="s">
        <v>3759</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125</v>
      </c>
      <c r="B84" t="s">
        <v>499</v>
      </c>
      <c r="C84" t="s">
        <v>507</v>
      </c>
      <c r="D84" t="s">
        <v>838</v>
      </c>
      <c r="E84">
        <v>22</v>
      </c>
      <c r="F84" t="s">
        <v>863</v>
      </c>
      <c r="G84" t="s">
        <v>2542</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125</v>
      </c>
      <c r="B85" t="s">
        <v>499</v>
      </c>
      <c r="C85" t="s">
        <v>507</v>
      </c>
      <c r="D85" t="s">
        <v>838</v>
      </c>
      <c r="E85">
        <v>22</v>
      </c>
      <c r="F85" t="s">
        <v>864</v>
      </c>
      <c r="G85" t="s">
        <v>1804</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125</v>
      </c>
      <c r="B86" t="s">
        <v>499</v>
      </c>
      <c r="C86" t="s">
        <v>507</v>
      </c>
      <c r="D86" t="s">
        <v>838</v>
      </c>
      <c r="E86">
        <v>22</v>
      </c>
      <c r="F86" t="s">
        <v>865</v>
      </c>
      <c r="G86" t="s">
        <v>2544</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125</v>
      </c>
      <c r="B87" t="s">
        <v>499</v>
      </c>
      <c r="C87" t="s">
        <v>507</v>
      </c>
      <c r="D87" t="s">
        <v>838</v>
      </c>
      <c r="E87">
        <v>22</v>
      </c>
      <c r="F87" t="s">
        <v>866</v>
      </c>
      <c r="G87" t="s">
        <v>2545</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125</v>
      </c>
      <c r="B88" t="s">
        <v>499</v>
      </c>
      <c r="C88" t="s">
        <v>507</v>
      </c>
      <c r="D88" t="s">
        <v>838</v>
      </c>
      <c r="E88">
        <v>22</v>
      </c>
      <c r="F88" t="s">
        <v>867</v>
      </c>
      <c r="G88" t="s">
        <v>1808</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125</v>
      </c>
      <c r="B89" t="s">
        <v>499</v>
      </c>
      <c r="C89" t="s">
        <v>507</v>
      </c>
      <c r="D89" t="s">
        <v>838</v>
      </c>
      <c r="E89">
        <v>22</v>
      </c>
      <c r="F89" t="s">
        <v>3236</v>
      </c>
      <c r="G89" t="s">
        <v>3760</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125</v>
      </c>
      <c r="B90" t="s">
        <v>499</v>
      </c>
      <c r="C90" t="s">
        <v>507</v>
      </c>
      <c r="D90" t="s">
        <v>838</v>
      </c>
      <c r="E90">
        <v>22</v>
      </c>
      <c r="F90" t="s">
        <v>3429</v>
      </c>
      <c r="G90" t="s">
        <v>2860</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125</v>
      </c>
      <c r="B91" t="s">
        <v>499</v>
      </c>
      <c r="C91" t="s">
        <v>507</v>
      </c>
      <c r="D91" t="s">
        <v>838</v>
      </c>
      <c r="E91">
        <v>22</v>
      </c>
      <c r="F91" t="s">
        <v>3431</v>
      </c>
      <c r="G91" t="s">
        <v>3761</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125</v>
      </c>
      <c r="B92" t="s">
        <v>499</v>
      </c>
      <c r="C92" t="s">
        <v>507</v>
      </c>
      <c r="D92" t="s">
        <v>838</v>
      </c>
      <c r="E92">
        <v>22</v>
      </c>
      <c r="F92" t="s">
        <v>770</v>
      </c>
      <c r="G92" t="s">
        <v>3762</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125</v>
      </c>
      <c r="B93" t="s">
        <v>499</v>
      </c>
      <c r="C93" t="s">
        <v>507</v>
      </c>
      <c r="D93" t="s">
        <v>838</v>
      </c>
      <c r="E93">
        <v>22</v>
      </c>
      <c r="F93" t="s">
        <v>3434</v>
      </c>
      <c r="G93" t="s">
        <v>3763</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125</v>
      </c>
      <c r="B94" t="s">
        <v>499</v>
      </c>
      <c r="C94" t="s">
        <v>507</v>
      </c>
      <c r="D94" t="s">
        <v>838</v>
      </c>
      <c r="E94">
        <v>23</v>
      </c>
      <c r="F94"/>
      <c r="G94" t="s">
        <v>868</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125</v>
      </c>
      <c r="B95" t="s">
        <v>499</v>
      </c>
      <c r="C95" t="s">
        <v>507</v>
      </c>
      <c r="D95" t="s">
        <v>838</v>
      </c>
      <c r="E95">
        <v>23</v>
      </c>
      <c r="F95" t="s">
        <v>2107</v>
      </c>
      <c r="G95" t="s">
        <v>3764</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125</v>
      </c>
      <c r="B96" t="s">
        <v>499</v>
      </c>
      <c r="C96" t="s">
        <v>507</v>
      </c>
      <c r="D96" t="s">
        <v>838</v>
      </c>
      <c r="E96">
        <v>23</v>
      </c>
      <c r="F96" t="s">
        <v>2109</v>
      </c>
      <c r="G96" t="s">
        <v>3765</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125</v>
      </c>
      <c r="B97" t="s">
        <v>499</v>
      </c>
      <c r="C97" t="s">
        <v>507</v>
      </c>
      <c r="D97" t="s">
        <v>838</v>
      </c>
      <c r="E97">
        <v>23</v>
      </c>
      <c r="F97" t="s">
        <v>2111</v>
      </c>
      <c r="G97" t="s">
        <v>3766</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125</v>
      </c>
      <c r="B98" t="s">
        <v>499</v>
      </c>
      <c r="C98" t="s">
        <v>507</v>
      </c>
      <c r="D98" t="s">
        <v>838</v>
      </c>
      <c r="E98">
        <v>23</v>
      </c>
      <c r="F98" t="s">
        <v>2112</v>
      </c>
      <c r="G98" t="s">
        <v>2206</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125</v>
      </c>
      <c r="B99" t="s">
        <v>499</v>
      </c>
      <c r="C99" t="s">
        <v>507</v>
      </c>
      <c r="D99" t="s">
        <v>838</v>
      </c>
      <c r="E99">
        <v>23</v>
      </c>
      <c r="F99" t="s">
        <v>2114</v>
      </c>
      <c r="G99" t="s">
        <v>3767</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125</v>
      </c>
      <c r="B100" t="s">
        <v>499</v>
      </c>
      <c r="C100" t="s">
        <v>507</v>
      </c>
      <c r="D100" t="s">
        <v>838</v>
      </c>
      <c r="E100">
        <v>23</v>
      </c>
      <c r="F100" t="s">
        <v>2116</v>
      </c>
      <c r="G100" t="s">
        <v>3768</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125</v>
      </c>
      <c r="B101" t="s">
        <v>499</v>
      </c>
      <c r="C101" t="s">
        <v>507</v>
      </c>
      <c r="D101" t="s">
        <v>838</v>
      </c>
      <c r="E101">
        <v>23</v>
      </c>
      <c r="F101" t="s">
        <v>2118</v>
      </c>
      <c r="G101" t="s">
        <v>2098</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125</v>
      </c>
      <c r="B102" t="s">
        <v>499</v>
      </c>
      <c r="C102" t="s">
        <v>507</v>
      </c>
      <c r="D102" t="s">
        <v>838</v>
      </c>
      <c r="E102">
        <v>23</v>
      </c>
      <c r="F102" t="s">
        <v>3312</v>
      </c>
      <c r="G102" t="s">
        <v>2094</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125</v>
      </c>
      <c r="B103" t="s">
        <v>499</v>
      </c>
      <c r="C103" t="s">
        <v>507</v>
      </c>
      <c r="D103" t="s">
        <v>838</v>
      </c>
      <c r="E103">
        <v>23</v>
      </c>
      <c r="F103" t="s">
        <v>3313</v>
      </c>
      <c r="G103" t="s">
        <v>2092</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125</v>
      </c>
      <c r="B104" t="s">
        <v>499</v>
      </c>
      <c r="C104" t="s">
        <v>507</v>
      </c>
      <c r="D104" t="s">
        <v>838</v>
      </c>
      <c r="E104">
        <v>24</v>
      </c>
      <c r="F104"/>
      <c r="G104" t="s">
        <v>869</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125</v>
      </c>
      <c r="B105" t="s">
        <v>499</v>
      </c>
      <c r="C105" t="s">
        <v>507</v>
      </c>
      <c r="D105" t="s">
        <v>838</v>
      </c>
      <c r="E105">
        <v>24</v>
      </c>
      <c r="F105" t="s">
        <v>1982</v>
      </c>
      <c r="G105" t="s">
        <v>2556</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125</v>
      </c>
      <c r="B106" t="s">
        <v>499</v>
      </c>
      <c r="C106" t="s">
        <v>507</v>
      </c>
      <c r="D106" t="s">
        <v>838</v>
      </c>
      <c r="E106">
        <v>24</v>
      </c>
      <c r="F106" t="s">
        <v>1984</v>
      </c>
      <c r="G106" t="s">
        <v>3769</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125</v>
      </c>
      <c r="B107" t="s">
        <v>499</v>
      </c>
      <c r="C107" t="s">
        <v>507</v>
      </c>
      <c r="D107" t="s">
        <v>838</v>
      </c>
      <c r="E107">
        <v>24</v>
      </c>
      <c r="F107" t="s">
        <v>1986</v>
      </c>
      <c r="G107" t="s">
        <v>2788</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125</v>
      </c>
      <c r="B108" t="s">
        <v>499</v>
      </c>
      <c r="C108" t="s">
        <v>507</v>
      </c>
      <c r="D108" t="s">
        <v>838</v>
      </c>
      <c r="E108">
        <v>24</v>
      </c>
      <c r="F108" t="s">
        <v>1988</v>
      </c>
      <c r="G108" t="s">
        <v>3770</v>
      </c>
      <c r="H108"/>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125</v>
      </c>
      <c r="B109" t="s">
        <v>499</v>
      </c>
      <c r="C109" t="s">
        <v>507</v>
      </c>
      <c r="D109" t="s">
        <v>838</v>
      </c>
      <c r="E109">
        <v>24</v>
      </c>
      <c r="F109" t="s">
        <v>2123</v>
      </c>
      <c r="G109" t="s">
        <v>2866</v>
      </c>
      <c r="H109"/>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A110" t="s">
        <v>125</v>
      </c>
      <c r="B110" t="s">
        <v>499</v>
      </c>
      <c r="C110" t="s">
        <v>507</v>
      </c>
      <c r="D110" t="s">
        <v>838</v>
      </c>
      <c r="E110">
        <v>24</v>
      </c>
      <c r="F110" t="s">
        <v>2125</v>
      </c>
      <c r="G110" t="s">
        <v>3088</v>
      </c>
      <c r="H110"/>
      <c r="I110"/>
      <c r="J110"/>
      <c r="K110"/>
      <c r="M110"/>
      <c r="N110"/>
      <c r="O110"/>
      <c r="P110" s="160"/>
      <c r="Q110" s="160"/>
      <c r="R110"/>
      <c r="T110" s="160"/>
      <c r="U110" s="160"/>
      <c r="V110"/>
      <c r="X110" s="160"/>
      <c r="Y110" s="160"/>
      <c r="Z110"/>
      <c r="AB110" s="160"/>
      <c r="AC110" s="160"/>
      <c r="AD110"/>
      <c r="AF110" s="160"/>
      <c r="AG110" s="160"/>
      <c r="AH110"/>
      <c r="AJ110" s="160"/>
      <c r="AK110" s="160"/>
      <c r="AL110"/>
    </row>
    <row r="111" spans="1:38" x14ac:dyDescent="0.25">
      <c r="A111" t="s">
        <v>125</v>
      </c>
      <c r="B111" t="s">
        <v>499</v>
      </c>
      <c r="C111" t="s">
        <v>507</v>
      </c>
      <c r="D111" t="s">
        <v>838</v>
      </c>
      <c r="E111">
        <v>25</v>
      </c>
      <c r="F111"/>
      <c r="G111" t="s">
        <v>870</v>
      </c>
      <c r="H111"/>
      <c r="I111"/>
      <c r="J111"/>
      <c r="K111"/>
      <c r="M111"/>
      <c r="N111"/>
      <c r="O111"/>
      <c r="P111" s="160"/>
      <c r="Q111" s="160"/>
      <c r="R111"/>
      <c r="T111" s="160"/>
      <c r="U111" s="160"/>
      <c r="V111"/>
      <c r="X111" s="160"/>
      <c r="Y111" s="160"/>
      <c r="Z111"/>
      <c r="AB111" s="160"/>
      <c r="AC111" s="160"/>
      <c r="AD111"/>
      <c r="AF111" s="160"/>
      <c r="AG111" s="160"/>
      <c r="AH111"/>
      <c r="AJ111" s="160"/>
      <c r="AK111" s="160"/>
      <c r="AL111"/>
    </row>
    <row r="112" spans="1:38" x14ac:dyDescent="0.25">
      <c r="A112" t="s">
        <v>125</v>
      </c>
      <c r="B112" t="s">
        <v>499</v>
      </c>
      <c r="C112" t="s">
        <v>507</v>
      </c>
      <c r="D112" t="s">
        <v>838</v>
      </c>
      <c r="E112">
        <v>25</v>
      </c>
      <c r="F112" t="s">
        <v>1600</v>
      </c>
      <c r="G112" t="s">
        <v>2866</v>
      </c>
      <c r="H112"/>
      <c r="I112"/>
      <c r="J112"/>
      <c r="K112"/>
      <c r="M112"/>
      <c r="N112"/>
      <c r="O112"/>
      <c r="P112" s="160"/>
      <c r="Q112" s="160"/>
      <c r="R112"/>
      <c r="T112" s="160"/>
      <c r="U112" s="160"/>
      <c r="V112"/>
      <c r="X112" s="160"/>
      <c r="Y112" s="160"/>
      <c r="Z112"/>
      <c r="AB112" s="160"/>
      <c r="AC112" s="160"/>
      <c r="AD112"/>
      <c r="AF112" s="160"/>
      <c r="AG112" s="160"/>
      <c r="AH112"/>
      <c r="AJ112" s="160"/>
      <c r="AK112" s="160"/>
      <c r="AL112"/>
    </row>
    <row r="113" spans="1:38" x14ac:dyDescent="0.25">
      <c r="A113" t="s">
        <v>125</v>
      </c>
      <c r="B113" t="s">
        <v>499</v>
      </c>
      <c r="C113" t="s">
        <v>507</v>
      </c>
      <c r="D113" t="s">
        <v>838</v>
      </c>
      <c r="E113">
        <v>25</v>
      </c>
      <c r="F113" t="s">
        <v>1602</v>
      </c>
      <c r="G113" t="s">
        <v>3088</v>
      </c>
      <c r="H113"/>
      <c r="I113"/>
      <c r="J113"/>
      <c r="K113"/>
      <c r="M113"/>
      <c r="N113"/>
      <c r="O113"/>
      <c r="P113" s="160"/>
      <c r="Q113" s="160"/>
      <c r="R113"/>
      <c r="T113" s="160"/>
      <c r="U113" s="160"/>
      <c r="V113"/>
      <c r="X113" s="160"/>
      <c r="Y113" s="160"/>
      <c r="Z113"/>
      <c r="AB113" s="160"/>
      <c r="AC113" s="160"/>
      <c r="AD113"/>
      <c r="AF113" s="160"/>
      <c r="AG113" s="160"/>
      <c r="AH113"/>
      <c r="AJ113" s="160"/>
      <c r="AK113" s="160"/>
      <c r="AL113"/>
    </row>
    <row r="114" spans="1:38" x14ac:dyDescent="0.25">
      <c r="A114" t="s">
        <v>125</v>
      </c>
      <c r="B114" t="s">
        <v>499</v>
      </c>
      <c r="C114" t="s">
        <v>507</v>
      </c>
      <c r="D114" t="s">
        <v>838</v>
      </c>
      <c r="E114">
        <v>26</v>
      </c>
      <c r="F114"/>
      <c r="G114" t="s">
        <v>871</v>
      </c>
      <c r="H114"/>
      <c r="I114"/>
      <c r="J114"/>
      <c r="K114"/>
      <c r="M114"/>
      <c r="N114"/>
      <c r="O114"/>
      <c r="P114" s="160"/>
      <c r="Q114" s="160"/>
      <c r="R114"/>
      <c r="T114" s="160"/>
      <c r="U114" s="160"/>
      <c r="V114"/>
      <c r="X114" s="160"/>
      <c r="Y114" s="160"/>
      <c r="Z114"/>
      <c r="AB114" s="160"/>
      <c r="AC114" s="160"/>
      <c r="AD114"/>
      <c r="AF114" s="160"/>
      <c r="AG114" s="160"/>
      <c r="AH114"/>
      <c r="AJ114" s="160"/>
      <c r="AK114" s="160"/>
      <c r="AL114"/>
    </row>
    <row r="115" spans="1:38" x14ac:dyDescent="0.25">
      <c r="A115" t="s">
        <v>125</v>
      </c>
      <c r="B115" t="s">
        <v>499</v>
      </c>
      <c r="C115" t="s">
        <v>507</v>
      </c>
      <c r="D115" t="s">
        <v>838</v>
      </c>
      <c r="E115">
        <v>26</v>
      </c>
      <c r="F115" t="s">
        <v>1616</v>
      </c>
      <c r="G115" t="s">
        <v>2556</v>
      </c>
      <c r="H115"/>
      <c r="I115"/>
      <c r="J115"/>
      <c r="K115"/>
      <c r="M115"/>
      <c r="N115"/>
      <c r="O115"/>
      <c r="P115" s="160"/>
      <c r="Q115" s="160"/>
      <c r="R115"/>
      <c r="T115" s="160"/>
      <c r="U115" s="160"/>
      <c r="V115"/>
      <c r="X115" s="160"/>
      <c r="Y115" s="160"/>
      <c r="Z115"/>
      <c r="AB115" s="160"/>
      <c r="AC115" s="160"/>
      <c r="AD115"/>
      <c r="AF115" s="160"/>
      <c r="AG115" s="160"/>
      <c r="AH115"/>
      <c r="AJ115" s="160"/>
      <c r="AK115" s="160"/>
      <c r="AL115"/>
    </row>
    <row r="116" spans="1:38" x14ac:dyDescent="0.25">
      <c r="A116" t="s">
        <v>125</v>
      </c>
      <c r="B116" t="s">
        <v>499</v>
      </c>
      <c r="C116" t="s">
        <v>507</v>
      </c>
      <c r="D116" t="s">
        <v>838</v>
      </c>
      <c r="E116">
        <v>26</v>
      </c>
      <c r="F116" t="s">
        <v>1618</v>
      </c>
      <c r="G116" t="s">
        <v>3770</v>
      </c>
      <c r="H116"/>
      <c r="I116"/>
      <c r="J116"/>
      <c r="K116"/>
      <c r="M116"/>
      <c r="N116"/>
      <c r="O116"/>
      <c r="P116" s="160"/>
      <c r="Q116" s="160"/>
      <c r="R116"/>
      <c r="T116" s="160"/>
      <c r="U116" s="160"/>
      <c r="V116"/>
      <c r="X116" s="160"/>
      <c r="Y116" s="160"/>
      <c r="Z116"/>
      <c r="AB116" s="160"/>
      <c r="AC116" s="160"/>
      <c r="AD116"/>
      <c r="AF116" s="160"/>
      <c r="AG116" s="160"/>
      <c r="AH116"/>
      <c r="AJ116" s="160"/>
      <c r="AK116" s="160"/>
      <c r="AL116"/>
    </row>
    <row r="117" spans="1:38" x14ac:dyDescent="0.25">
      <c r="A117" t="s">
        <v>125</v>
      </c>
      <c r="B117" t="s">
        <v>499</v>
      </c>
      <c r="C117" t="s">
        <v>507</v>
      </c>
      <c r="D117" t="s">
        <v>838</v>
      </c>
      <c r="E117">
        <v>26</v>
      </c>
      <c r="F117" t="s">
        <v>2131</v>
      </c>
      <c r="G117" t="s">
        <v>3771</v>
      </c>
      <c r="H117"/>
      <c r="I117"/>
      <c r="J117"/>
      <c r="K117"/>
      <c r="M117"/>
      <c r="N117"/>
      <c r="O117"/>
      <c r="P117" s="160"/>
      <c r="Q117" s="160"/>
      <c r="R117"/>
      <c r="T117" s="160"/>
      <c r="U117" s="160"/>
      <c r="V117"/>
      <c r="X117" s="160"/>
      <c r="Y117" s="160"/>
      <c r="Z117"/>
      <c r="AB117" s="160"/>
      <c r="AC117" s="160"/>
      <c r="AD117"/>
      <c r="AF117" s="160"/>
      <c r="AG117" s="160"/>
      <c r="AH117"/>
      <c r="AJ117" s="160"/>
      <c r="AK117" s="160"/>
      <c r="AL117"/>
    </row>
    <row r="118" spans="1:38" x14ac:dyDescent="0.25">
      <c r="A118" t="s">
        <v>125</v>
      </c>
      <c r="B118" t="s">
        <v>499</v>
      </c>
      <c r="C118" t="s">
        <v>507</v>
      </c>
      <c r="D118" t="s">
        <v>838</v>
      </c>
      <c r="E118">
        <v>26</v>
      </c>
      <c r="F118" t="s">
        <v>2132</v>
      </c>
      <c r="G118" t="s">
        <v>3005</v>
      </c>
      <c r="H118"/>
      <c r="I118"/>
      <c r="J118"/>
      <c r="K118"/>
      <c r="M118"/>
      <c r="N118"/>
      <c r="O118"/>
      <c r="P118" s="160"/>
      <c r="Q118" s="160"/>
      <c r="R118"/>
      <c r="T118" s="160"/>
      <c r="U118" s="160"/>
      <c r="V118"/>
      <c r="X118" s="160"/>
      <c r="Y118" s="160"/>
      <c r="Z118"/>
      <c r="AB118" s="160"/>
      <c r="AC118" s="160"/>
      <c r="AD118"/>
      <c r="AF118" s="160"/>
      <c r="AG118" s="160"/>
      <c r="AH118"/>
      <c r="AJ118" s="160"/>
      <c r="AK118" s="160"/>
      <c r="AL118"/>
    </row>
    <row r="119" spans="1:38" x14ac:dyDescent="0.25">
      <c r="A119" t="s">
        <v>125</v>
      </c>
      <c r="B119" t="s">
        <v>499</v>
      </c>
      <c r="C119" t="s">
        <v>507</v>
      </c>
      <c r="D119" t="s">
        <v>838</v>
      </c>
      <c r="E119">
        <v>27</v>
      </c>
      <c r="F119"/>
      <c r="G119" t="s">
        <v>872</v>
      </c>
      <c r="H119"/>
      <c r="I119"/>
      <c r="J119"/>
      <c r="K119"/>
      <c r="M119"/>
      <c r="N119"/>
      <c r="O119"/>
      <c r="P119" s="160"/>
      <c r="Q119" s="160"/>
      <c r="R119"/>
      <c r="T119" s="160"/>
      <c r="U119" s="160"/>
      <c r="V119"/>
      <c r="X119" s="160"/>
      <c r="Y119" s="160"/>
      <c r="Z119"/>
      <c r="AB119" s="160"/>
      <c r="AC119" s="160"/>
      <c r="AD119"/>
      <c r="AF119" s="160"/>
      <c r="AG119" s="160"/>
      <c r="AH119"/>
      <c r="AJ119" s="160"/>
      <c r="AK119" s="160"/>
      <c r="AL119"/>
    </row>
    <row r="120" spans="1:38" x14ac:dyDescent="0.25">
      <c r="A120" t="s">
        <v>125</v>
      </c>
      <c r="B120" t="s">
        <v>499</v>
      </c>
      <c r="C120" t="s">
        <v>507</v>
      </c>
      <c r="D120" t="s">
        <v>838</v>
      </c>
      <c r="E120">
        <v>27</v>
      </c>
      <c r="F120" t="s">
        <v>1620</v>
      </c>
      <c r="G120" t="s">
        <v>3772</v>
      </c>
      <c r="H120"/>
      <c r="I120"/>
      <c r="J120"/>
      <c r="K120"/>
      <c r="M120"/>
      <c r="N120"/>
      <c r="O120"/>
      <c r="P120" s="160"/>
      <c r="Q120" s="160"/>
      <c r="R120"/>
      <c r="T120" s="160"/>
      <c r="U120" s="160"/>
      <c r="V120"/>
      <c r="X120" s="160"/>
      <c r="Y120" s="160"/>
      <c r="Z120"/>
      <c r="AB120" s="160"/>
      <c r="AC120" s="160"/>
      <c r="AD120"/>
      <c r="AF120" s="160"/>
      <c r="AG120" s="160"/>
      <c r="AH120"/>
      <c r="AJ120" s="160"/>
      <c r="AK120" s="160"/>
      <c r="AL120"/>
    </row>
    <row r="121" spans="1:38" x14ac:dyDescent="0.25">
      <c r="A121" t="s">
        <v>125</v>
      </c>
      <c r="B121" t="s">
        <v>499</v>
      </c>
      <c r="C121" t="s">
        <v>507</v>
      </c>
      <c r="D121" t="s">
        <v>838</v>
      </c>
      <c r="E121">
        <v>28</v>
      </c>
      <c r="F121"/>
      <c r="G121" t="s">
        <v>873</v>
      </c>
      <c r="H121"/>
      <c r="I121"/>
      <c r="J121"/>
      <c r="K121"/>
      <c r="M121"/>
      <c r="N121"/>
      <c r="O121"/>
      <c r="P121" s="160"/>
      <c r="Q121" s="160"/>
      <c r="R121"/>
      <c r="T121" s="160"/>
      <c r="U121" s="160"/>
      <c r="V121"/>
      <c r="X121" s="160"/>
      <c r="Y121" s="160"/>
      <c r="Z121"/>
      <c r="AB121" s="160"/>
      <c r="AC121" s="160"/>
      <c r="AD121"/>
      <c r="AF121" s="160"/>
      <c r="AG121" s="160"/>
      <c r="AH121"/>
      <c r="AJ121" s="160"/>
      <c r="AK121" s="160"/>
      <c r="AL121"/>
    </row>
    <row r="122" spans="1:38" x14ac:dyDescent="0.25">
      <c r="A122" t="s">
        <v>125</v>
      </c>
      <c r="B122" t="s">
        <v>499</v>
      </c>
      <c r="C122" t="s">
        <v>507</v>
      </c>
      <c r="D122" t="s">
        <v>838</v>
      </c>
      <c r="E122">
        <v>28</v>
      </c>
      <c r="F122" t="s">
        <v>1629</v>
      </c>
      <c r="G122" t="s">
        <v>3773</v>
      </c>
      <c r="H122"/>
      <c r="I122"/>
      <c r="J122"/>
      <c r="K122"/>
      <c r="M122"/>
      <c r="N122"/>
      <c r="O122"/>
      <c r="P122" s="160"/>
      <c r="Q122" s="160"/>
      <c r="R122"/>
      <c r="T122" s="160"/>
      <c r="U122" s="160"/>
      <c r="V122"/>
      <c r="X122" s="160"/>
      <c r="Y122" s="160"/>
      <c r="Z122"/>
      <c r="AB122" s="160"/>
      <c r="AC122" s="160"/>
      <c r="AD122"/>
      <c r="AF122" s="160"/>
      <c r="AG122" s="160"/>
      <c r="AH122"/>
      <c r="AJ122" s="160"/>
      <c r="AK122" s="160"/>
      <c r="AL122"/>
    </row>
    <row r="123" spans="1:38" x14ac:dyDescent="0.25">
      <c r="A123" t="s">
        <v>125</v>
      </c>
      <c r="B123" t="s">
        <v>499</v>
      </c>
      <c r="C123" t="s">
        <v>507</v>
      </c>
      <c r="D123" t="s">
        <v>838</v>
      </c>
      <c r="E123">
        <v>28</v>
      </c>
      <c r="F123" t="s">
        <v>1634</v>
      </c>
      <c r="G123" t="s">
        <v>3774</v>
      </c>
      <c r="H123"/>
      <c r="I123"/>
      <c r="J123"/>
      <c r="K123"/>
      <c r="M123"/>
      <c r="N123"/>
      <c r="O123"/>
      <c r="P123" s="160"/>
      <c r="Q123" s="160"/>
      <c r="R123"/>
      <c r="T123" s="160"/>
      <c r="U123" s="160"/>
      <c r="V123"/>
      <c r="X123" s="160"/>
      <c r="Y123" s="160"/>
      <c r="Z123"/>
      <c r="AB123" s="160"/>
      <c r="AC123" s="160"/>
      <c r="AD123"/>
      <c r="AF123" s="160"/>
      <c r="AG123" s="160"/>
      <c r="AH123"/>
      <c r="AJ123" s="160"/>
      <c r="AK123" s="160"/>
      <c r="AL123"/>
    </row>
    <row r="124" spans="1:38" x14ac:dyDescent="0.25">
      <c r="A124" t="s">
        <v>125</v>
      </c>
      <c r="B124" t="s">
        <v>499</v>
      </c>
      <c r="C124" t="s">
        <v>507</v>
      </c>
      <c r="D124" t="s">
        <v>838</v>
      </c>
      <c r="E124">
        <v>28</v>
      </c>
      <c r="F124" t="s">
        <v>1642</v>
      </c>
      <c r="G124" t="s">
        <v>3775</v>
      </c>
      <c r="H124"/>
      <c r="I124"/>
      <c r="J124"/>
      <c r="K124"/>
      <c r="M124"/>
      <c r="N124"/>
      <c r="O124"/>
      <c r="P124" s="160"/>
      <c r="Q124" s="160"/>
      <c r="R124"/>
      <c r="T124" s="160"/>
      <c r="U124" s="160"/>
      <c r="V124"/>
      <c r="X124" s="160"/>
      <c r="Y124" s="160"/>
      <c r="Z124"/>
      <c r="AB124" s="160"/>
      <c r="AC124" s="160"/>
      <c r="AD124"/>
      <c r="AF124" s="160"/>
      <c r="AG124" s="160"/>
      <c r="AH124"/>
      <c r="AJ124" s="160"/>
      <c r="AK124" s="160"/>
      <c r="AL124"/>
    </row>
    <row r="125" spans="1:38" x14ac:dyDescent="0.25">
      <c r="A125" t="s">
        <v>125</v>
      </c>
      <c r="B125" t="s">
        <v>499</v>
      </c>
      <c r="C125" t="s">
        <v>507</v>
      </c>
      <c r="D125" t="s">
        <v>838</v>
      </c>
      <c r="E125">
        <v>28</v>
      </c>
      <c r="F125" t="s">
        <v>1646</v>
      </c>
      <c r="G125" t="s">
        <v>3759</v>
      </c>
      <c r="H125"/>
      <c r="I125"/>
      <c r="J125"/>
      <c r="K125"/>
      <c r="M125"/>
      <c r="N125"/>
      <c r="O125"/>
      <c r="P125" s="160"/>
      <c r="Q125" s="160"/>
      <c r="R125"/>
      <c r="T125" s="160"/>
      <c r="U125" s="160"/>
      <c r="V125"/>
      <c r="X125" s="160"/>
      <c r="Y125" s="160"/>
      <c r="Z125"/>
      <c r="AB125" s="160"/>
      <c r="AC125" s="160"/>
      <c r="AD125"/>
      <c r="AF125" s="160"/>
      <c r="AG125" s="160"/>
      <c r="AH125"/>
      <c r="AJ125" s="160"/>
      <c r="AK125" s="160"/>
      <c r="AL125"/>
    </row>
    <row r="126" spans="1:38" x14ac:dyDescent="0.25">
      <c r="A126" t="s">
        <v>125</v>
      </c>
      <c r="B126" t="s">
        <v>499</v>
      </c>
      <c r="C126" t="s">
        <v>507</v>
      </c>
      <c r="D126" t="s">
        <v>838</v>
      </c>
      <c r="E126">
        <v>28</v>
      </c>
      <c r="F126" t="s">
        <v>74</v>
      </c>
      <c r="G126" t="s">
        <v>2542</v>
      </c>
      <c r="H126"/>
      <c r="I126"/>
      <c r="J126"/>
      <c r="K126"/>
      <c r="M126"/>
      <c r="N126"/>
      <c r="O126"/>
      <c r="P126" s="160"/>
      <c r="Q126" s="160"/>
      <c r="R126"/>
      <c r="T126" s="160"/>
      <c r="U126" s="160"/>
      <c r="V126"/>
      <c r="X126" s="160"/>
      <c r="Y126" s="160"/>
      <c r="Z126"/>
      <c r="AB126" s="160"/>
      <c r="AC126" s="160"/>
      <c r="AD126"/>
      <c r="AF126" s="160"/>
      <c r="AG126" s="160"/>
      <c r="AH126"/>
      <c r="AJ126" s="160"/>
      <c r="AK126" s="160"/>
      <c r="AL126"/>
    </row>
    <row r="127" spans="1:38" x14ac:dyDescent="0.25">
      <c r="A127" t="s">
        <v>125</v>
      </c>
      <c r="B127" t="s">
        <v>499</v>
      </c>
      <c r="C127" t="s">
        <v>507</v>
      </c>
      <c r="D127" t="s">
        <v>838</v>
      </c>
      <c r="E127">
        <v>28</v>
      </c>
      <c r="F127" t="s">
        <v>75</v>
      </c>
      <c r="G127" t="s">
        <v>1804</v>
      </c>
      <c r="H127"/>
      <c r="I127"/>
      <c r="J127"/>
      <c r="K127"/>
      <c r="M127"/>
      <c r="N127"/>
      <c r="O127"/>
      <c r="P127" s="160"/>
      <c r="Q127" s="160"/>
      <c r="R127"/>
      <c r="T127" s="160"/>
      <c r="U127" s="160"/>
      <c r="V127"/>
      <c r="X127" s="160"/>
      <c r="Y127" s="160"/>
      <c r="Z127"/>
      <c r="AB127" s="160"/>
      <c r="AC127" s="160"/>
      <c r="AD127"/>
      <c r="AF127" s="160"/>
      <c r="AG127" s="160"/>
      <c r="AH127"/>
      <c r="AJ127" s="160"/>
      <c r="AK127" s="160"/>
      <c r="AL127"/>
    </row>
    <row r="128" spans="1:38" x14ac:dyDescent="0.25">
      <c r="A128" t="s">
        <v>125</v>
      </c>
      <c r="B128" t="s">
        <v>499</v>
      </c>
      <c r="C128" t="s">
        <v>507</v>
      </c>
      <c r="D128" t="s">
        <v>838</v>
      </c>
      <c r="E128">
        <v>28</v>
      </c>
      <c r="F128" t="s">
        <v>76</v>
      </c>
      <c r="G128" t="s">
        <v>2544</v>
      </c>
      <c r="H128"/>
      <c r="I128"/>
      <c r="J128"/>
      <c r="K128"/>
      <c r="M128"/>
      <c r="N128"/>
      <c r="O128"/>
      <c r="P128" s="160"/>
      <c r="Q128" s="160"/>
      <c r="R128"/>
      <c r="T128" s="160"/>
      <c r="U128" s="160"/>
      <c r="V128"/>
      <c r="X128" s="160"/>
      <c r="Y128" s="160"/>
      <c r="Z128"/>
      <c r="AB128" s="160"/>
      <c r="AC128" s="160"/>
      <c r="AD128"/>
      <c r="AF128" s="160"/>
      <c r="AG128" s="160"/>
      <c r="AH128"/>
      <c r="AJ128" s="160"/>
      <c r="AK128" s="160"/>
      <c r="AL128"/>
    </row>
    <row r="129" spans="1:38" x14ac:dyDescent="0.25">
      <c r="A129" t="s">
        <v>125</v>
      </c>
      <c r="B129" t="s">
        <v>499</v>
      </c>
      <c r="C129" t="s">
        <v>507</v>
      </c>
      <c r="D129" t="s">
        <v>838</v>
      </c>
      <c r="E129">
        <v>28</v>
      </c>
      <c r="F129" t="s">
        <v>77</v>
      </c>
      <c r="G129" t="s">
        <v>2545</v>
      </c>
      <c r="H129"/>
      <c r="I129"/>
      <c r="J129"/>
      <c r="K129"/>
      <c r="M129"/>
      <c r="N129"/>
      <c r="O129"/>
      <c r="P129" s="160"/>
      <c r="Q129" s="160"/>
      <c r="R129"/>
      <c r="T129" s="160"/>
      <c r="U129" s="160"/>
      <c r="V129"/>
      <c r="X129" s="160"/>
      <c r="Y129" s="160"/>
      <c r="Z129"/>
      <c r="AB129" s="160"/>
      <c r="AC129" s="160"/>
      <c r="AD129"/>
      <c r="AF129" s="160"/>
      <c r="AG129" s="160"/>
      <c r="AH129"/>
      <c r="AJ129" s="160"/>
      <c r="AK129" s="160"/>
      <c r="AL129"/>
    </row>
    <row r="130" spans="1:38" x14ac:dyDescent="0.25">
      <c r="A130" t="s">
        <v>125</v>
      </c>
      <c r="B130" t="s">
        <v>499</v>
      </c>
      <c r="C130" t="s">
        <v>507</v>
      </c>
      <c r="D130" t="s">
        <v>838</v>
      </c>
      <c r="E130">
        <v>28</v>
      </c>
      <c r="F130" t="s">
        <v>2293</v>
      </c>
      <c r="G130" t="s">
        <v>3776</v>
      </c>
      <c r="H130"/>
      <c r="I130"/>
      <c r="J130"/>
      <c r="K130"/>
      <c r="M130"/>
      <c r="N130"/>
      <c r="O130"/>
      <c r="P130" s="160"/>
      <c r="Q130" s="160"/>
      <c r="R130"/>
      <c r="T130" s="160"/>
      <c r="U130" s="160"/>
      <c r="V130"/>
      <c r="X130" s="160"/>
      <c r="Y130" s="160"/>
      <c r="Z130"/>
      <c r="AB130" s="160"/>
      <c r="AC130" s="160"/>
      <c r="AD130"/>
      <c r="AF130" s="160"/>
      <c r="AG130" s="160"/>
      <c r="AH130"/>
      <c r="AJ130" s="160"/>
      <c r="AK130" s="160"/>
      <c r="AL130"/>
    </row>
    <row r="131" spans="1:38" x14ac:dyDescent="0.25">
      <c r="A131" t="s">
        <v>125</v>
      </c>
      <c r="B131" t="s">
        <v>499</v>
      </c>
      <c r="C131" t="s">
        <v>507</v>
      </c>
      <c r="D131" t="s">
        <v>838</v>
      </c>
      <c r="E131">
        <v>28</v>
      </c>
      <c r="F131" t="s">
        <v>3777</v>
      </c>
      <c r="G131" t="s">
        <v>3769</v>
      </c>
      <c r="H131"/>
      <c r="I131"/>
      <c r="J131"/>
      <c r="K131"/>
      <c r="M131"/>
      <c r="N131"/>
      <c r="O131"/>
      <c r="P131" s="160"/>
      <c r="Q131" s="160"/>
      <c r="R131"/>
      <c r="T131" s="160"/>
      <c r="U131" s="160"/>
      <c r="V131"/>
      <c r="X131" s="160"/>
      <c r="Y131" s="160"/>
      <c r="Z131"/>
      <c r="AB131" s="160"/>
      <c r="AC131" s="160"/>
      <c r="AD131"/>
      <c r="AF131" s="160"/>
      <c r="AG131" s="160"/>
      <c r="AH131"/>
      <c r="AJ131" s="160"/>
      <c r="AK131" s="160"/>
      <c r="AL131"/>
    </row>
    <row r="132" spans="1:38" x14ac:dyDescent="0.25">
      <c r="A132" t="s">
        <v>125</v>
      </c>
      <c r="B132" t="s">
        <v>499</v>
      </c>
      <c r="C132" t="s">
        <v>507</v>
      </c>
      <c r="D132" t="s">
        <v>838</v>
      </c>
      <c r="E132">
        <v>28</v>
      </c>
      <c r="F132" t="s">
        <v>3778</v>
      </c>
      <c r="G132" t="s">
        <v>2352</v>
      </c>
      <c r="H132"/>
      <c r="I132"/>
      <c r="J132"/>
      <c r="K132"/>
      <c r="M132"/>
      <c r="N132"/>
      <c r="O132"/>
      <c r="P132" s="160"/>
      <c r="Q132" s="160"/>
      <c r="R132"/>
      <c r="T132" s="160"/>
      <c r="U132" s="160"/>
      <c r="V132"/>
      <c r="X132" s="160"/>
      <c r="Y132" s="160"/>
      <c r="Z132"/>
      <c r="AB132" s="160"/>
      <c r="AC132" s="160"/>
      <c r="AD132"/>
      <c r="AF132" s="160"/>
      <c r="AG132" s="160"/>
      <c r="AH132"/>
      <c r="AJ132" s="160"/>
      <c r="AK132" s="160"/>
      <c r="AL132"/>
    </row>
    <row r="133" spans="1:38" x14ac:dyDescent="0.25">
      <c r="A133" t="s">
        <v>125</v>
      </c>
      <c r="B133" t="s">
        <v>499</v>
      </c>
      <c r="C133" t="s">
        <v>507</v>
      </c>
      <c r="D133" t="s">
        <v>838</v>
      </c>
      <c r="E133">
        <v>29</v>
      </c>
      <c r="F133"/>
      <c r="G133" t="s">
        <v>874</v>
      </c>
      <c r="H133"/>
      <c r="I133"/>
      <c r="J133"/>
      <c r="K133"/>
      <c r="M133"/>
      <c r="N133"/>
      <c r="O133"/>
      <c r="P133" s="160"/>
      <c r="Q133" s="160"/>
      <c r="R133"/>
      <c r="T133" s="160"/>
      <c r="U133" s="160"/>
      <c r="V133"/>
      <c r="X133" s="160"/>
      <c r="Y133" s="160"/>
      <c r="Z133"/>
      <c r="AB133" s="160"/>
      <c r="AC133" s="160"/>
      <c r="AD133"/>
      <c r="AF133" s="160"/>
      <c r="AG133" s="160"/>
      <c r="AH133"/>
      <c r="AJ133" s="160"/>
      <c r="AK133" s="160"/>
      <c r="AL133"/>
    </row>
    <row r="134" spans="1:38" x14ac:dyDescent="0.25">
      <c r="A134" t="s">
        <v>125</v>
      </c>
      <c r="B134" t="s">
        <v>499</v>
      </c>
      <c r="C134" t="s">
        <v>507</v>
      </c>
      <c r="D134" t="s">
        <v>838</v>
      </c>
      <c r="E134">
        <v>30</v>
      </c>
      <c r="F134"/>
      <c r="G134" t="s">
        <v>875</v>
      </c>
      <c r="H134"/>
      <c r="I134"/>
      <c r="J134"/>
      <c r="K134"/>
      <c r="M134"/>
      <c r="N134"/>
      <c r="O134"/>
      <c r="P134" s="160"/>
      <c r="Q134" s="160"/>
      <c r="R134"/>
      <c r="T134" s="160"/>
      <c r="U134" s="160"/>
      <c r="V134"/>
      <c r="X134" s="160"/>
      <c r="Y134" s="160"/>
      <c r="Z134"/>
      <c r="AB134" s="160"/>
      <c r="AC134" s="160"/>
      <c r="AD134"/>
      <c r="AF134" s="160"/>
      <c r="AG134" s="160"/>
      <c r="AH134"/>
      <c r="AJ134" s="160"/>
      <c r="AK134" s="160"/>
      <c r="AL134"/>
    </row>
    <row r="135" spans="1:38" x14ac:dyDescent="0.25">
      <c r="A135" t="s">
        <v>125</v>
      </c>
      <c r="B135" t="s">
        <v>499</v>
      </c>
      <c r="C135" t="s">
        <v>121</v>
      </c>
      <c r="D135" t="s">
        <v>838</v>
      </c>
      <c r="E135">
        <v>31</v>
      </c>
      <c r="F135"/>
      <c r="G135" t="s">
        <v>308</v>
      </c>
      <c r="H135"/>
      <c r="I135"/>
      <c r="J135"/>
      <c r="K135"/>
      <c r="M135"/>
      <c r="N135"/>
      <c r="O135"/>
      <c r="P135" s="160"/>
      <c r="Q135" s="160"/>
      <c r="R135"/>
      <c r="T135" s="160"/>
      <c r="U135" s="160"/>
      <c r="V135"/>
      <c r="X135" s="160"/>
      <c r="Y135" s="160"/>
      <c r="Z135"/>
      <c r="AB135" s="160"/>
      <c r="AC135" s="160"/>
      <c r="AD135"/>
      <c r="AF135" s="160"/>
      <c r="AG135" s="160"/>
      <c r="AH135"/>
      <c r="AJ135" s="160"/>
      <c r="AK135" s="160"/>
      <c r="AL135"/>
    </row>
    <row r="136" spans="1:38" x14ac:dyDescent="0.25">
      <c r="A136" t="s">
        <v>125</v>
      </c>
      <c r="B136" t="s">
        <v>530</v>
      </c>
      <c r="C136" t="s">
        <v>507</v>
      </c>
      <c r="D136" t="s">
        <v>838</v>
      </c>
      <c r="E136">
        <v>32</v>
      </c>
      <c r="F136"/>
      <c r="G136" t="s">
        <v>876</v>
      </c>
      <c r="H136"/>
      <c r="I136"/>
      <c r="J136"/>
      <c r="K136"/>
      <c r="M136"/>
      <c r="N136"/>
      <c r="O136"/>
      <c r="P136" s="160"/>
      <c r="Q136" s="160"/>
      <c r="R136"/>
      <c r="T136" s="160"/>
      <c r="U136" s="160"/>
      <c r="V136"/>
      <c r="X136" s="160"/>
      <c r="Y136" s="160"/>
      <c r="Z136"/>
      <c r="AB136" s="160"/>
      <c r="AC136" s="160"/>
      <c r="AD136"/>
      <c r="AF136" s="160"/>
      <c r="AG136" s="160"/>
      <c r="AH136"/>
      <c r="AJ136" s="160"/>
      <c r="AK136" s="160"/>
      <c r="AL136"/>
    </row>
    <row r="137" spans="1:38" ht="15.75" thickBot="1" x14ac:dyDescent="0.3">
      <c r="A137" t="s">
        <v>125</v>
      </c>
      <c r="B137" t="s">
        <v>530</v>
      </c>
      <c r="C137" t="s">
        <v>121</v>
      </c>
      <c r="D137" t="s">
        <v>838</v>
      </c>
      <c r="E137">
        <v>33</v>
      </c>
      <c r="F137"/>
      <c r="G137" t="s">
        <v>308</v>
      </c>
      <c r="H137"/>
      <c r="I137"/>
      <c r="J137"/>
      <c r="K137"/>
      <c r="M137"/>
      <c r="N137"/>
      <c r="O137"/>
      <c r="P137" s="160"/>
      <c r="Q137" s="160"/>
      <c r="R137"/>
      <c r="T137" s="160"/>
      <c r="U137" s="160"/>
      <c r="V137"/>
      <c r="X137" s="160"/>
      <c r="Y137" s="160"/>
      <c r="Z137"/>
      <c r="AB137" s="160"/>
      <c r="AC137" s="160"/>
      <c r="AD137"/>
      <c r="AF137" s="160"/>
      <c r="AG137" s="160"/>
      <c r="AH137"/>
      <c r="AJ137" s="160"/>
      <c r="AK137" s="160"/>
      <c r="AL137"/>
    </row>
    <row r="138" spans="1:38" ht="15.75" thickTop="1" x14ac:dyDescent="0.25">
      <c r="A138" t="s">
        <v>167</v>
      </c>
      <c r="B138" t="s">
        <v>846</v>
      </c>
      <c r="C138" t="s">
        <v>507</v>
      </c>
      <c r="D138" t="s">
        <v>838</v>
      </c>
      <c r="E138">
        <v>34</v>
      </c>
      <c r="F138"/>
      <c r="G138" t="s">
        <v>341</v>
      </c>
      <c r="H138"/>
      <c r="I138"/>
      <c r="J138"/>
      <c r="K138"/>
      <c r="M138"/>
      <c r="N138"/>
      <c r="O138"/>
      <c r="P138" s="160"/>
      <c r="Q138" s="160"/>
      <c r="R138"/>
      <c r="T138" s="160"/>
      <c r="U138" s="160"/>
      <c r="V138"/>
      <c r="X138" s="160"/>
      <c r="Y138" s="160"/>
      <c r="Z138"/>
      <c r="AB138" s="160"/>
      <c r="AC138" s="160"/>
      <c r="AD138"/>
      <c r="AF138" s="160"/>
      <c r="AG138" s="160"/>
      <c r="AH138"/>
      <c r="AJ138" s="160"/>
      <c r="AK138" s="160"/>
      <c r="AL138"/>
    </row>
    <row r="139" spans="1:38" x14ac:dyDescent="0.25">
      <c r="A139" t="s">
        <v>167</v>
      </c>
      <c r="B139" t="s">
        <v>846</v>
      </c>
      <c r="C139" t="s">
        <v>507</v>
      </c>
      <c r="D139" t="s">
        <v>838</v>
      </c>
      <c r="E139">
        <v>34</v>
      </c>
      <c r="F139" t="s">
        <v>1685</v>
      </c>
      <c r="G139" t="s">
        <v>3779</v>
      </c>
      <c r="H139"/>
      <c r="I139"/>
      <c r="J139"/>
      <c r="K139"/>
      <c r="M139"/>
      <c r="N139"/>
      <c r="O139"/>
      <c r="P139" s="160"/>
      <c r="Q139" s="160"/>
      <c r="R139"/>
      <c r="T139" s="160"/>
      <c r="U139" s="160"/>
      <c r="V139"/>
      <c r="X139" s="160"/>
      <c r="Y139" s="160"/>
      <c r="Z139"/>
      <c r="AB139" s="160"/>
      <c r="AC139" s="160"/>
      <c r="AD139"/>
      <c r="AF139" s="160"/>
      <c r="AG139" s="160"/>
      <c r="AH139"/>
      <c r="AJ139" s="160"/>
      <c r="AK139" s="160"/>
      <c r="AL139"/>
    </row>
    <row r="140" spans="1:38" x14ac:dyDescent="0.25">
      <c r="A140" t="s">
        <v>167</v>
      </c>
      <c r="B140" t="s">
        <v>846</v>
      </c>
      <c r="C140" t="s">
        <v>507</v>
      </c>
      <c r="D140" t="s">
        <v>838</v>
      </c>
      <c r="E140">
        <v>34</v>
      </c>
      <c r="F140" t="s">
        <v>1686</v>
      </c>
      <c r="G140" t="s">
        <v>3119</v>
      </c>
      <c r="H140"/>
      <c r="I140"/>
      <c r="J140"/>
      <c r="K140"/>
      <c r="M140"/>
      <c r="N140"/>
      <c r="O140"/>
      <c r="P140" s="160"/>
      <c r="Q140" s="160"/>
      <c r="R140"/>
      <c r="T140" s="160"/>
      <c r="U140" s="160"/>
      <c r="V140"/>
      <c r="X140" s="160"/>
      <c r="Y140" s="160"/>
      <c r="Z140"/>
      <c r="AB140" s="160"/>
      <c r="AC140" s="160"/>
      <c r="AD140"/>
      <c r="AF140" s="160"/>
      <c r="AG140" s="160"/>
      <c r="AH140"/>
      <c r="AJ140" s="160"/>
      <c r="AK140" s="160"/>
      <c r="AL140"/>
    </row>
    <row r="141" spans="1:38" ht="15.75" thickBot="1" x14ac:dyDescent="0.3">
      <c r="A141" t="s">
        <v>167</v>
      </c>
      <c r="B141" t="s">
        <v>846</v>
      </c>
      <c r="C141" t="s">
        <v>121</v>
      </c>
      <c r="D141" t="s">
        <v>838</v>
      </c>
      <c r="E141">
        <v>35</v>
      </c>
      <c r="F141"/>
      <c r="G141" t="s">
        <v>313</v>
      </c>
      <c r="H141"/>
      <c r="I141"/>
      <c r="J141"/>
      <c r="K141"/>
      <c r="M141"/>
      <c r="N141"/>
      <c r="O141"/>
      <c r="P141" s="160"/>
      <c r="Q141" s="160"/>
      <c r="R141"/>
      <c r="T141" s="160"/>
      <c r="U141" s="160"/>
      <c r="V141"/>
      <c r="X141" s="160"/>
      <c r="Y141" s="160"/>
      <c r="Z141"/>
      <c r="AB141" s="160"/>
      <c r="AC141" s="160"/>
      <c r="AD141"/>
      <c r="AF141" s="160"/>
      <c r="AG141" s="160"/>
      <c r="AH141"/>
      <c r="AJ141" s="160"/>
      <c r="AK141" s="160"/>
      <c r="AL141"/>
    </row>
    <row r="142" spans="1:38" ht="15.75" thickTop="1" x14ac:dyDescent="0.25">
      <c r="A142" t="s">
        <v>189</v>
      </c>
      <c r="B142" t="s">
        <v>846</v>
      </c>
      <c r="C142" t="s">
        <v>507</v>
      </c>
      <c r="D142" t="s">
        <v>838</v>
      </c>
      <c r="E142">
        <v>36</v>
      </c>
      <c r="F142"/>
      <c r="G142" t="s">
        <v>886</v>
      </c>
      <c r="H142"/>
      <c r="I142"/>
      <c r="J142"/>
      <c r="K142"/>
      <c r="M142"/>
      <c r="N142"/>
      <c r="O142"/>
      <c r="P142" s="160"/>
      <c r="Q142" s="160"/>
      <c r="R142"/>
      <c r="T142" s="160"/>
      <c r="U142" s="160"/>
      <c r="V142"/>
      <c r="X142" s="160"/>
      <c r="Y142" s="160"/>
      <c r="Z142"/>
      <c r="AB142" s="160"/>
      <c r="AC142" s="160"/>
      <c r="AD142"/>
      <c r="AF142" s="160"/>
      <c r="AG142" s="160"/>
      <c r="AH142"/>
      <c r="AJ142" s="160"/>
      <c r="AK142" s="160"/>
      <c r="AL142"/>
    </row>
    <row r="143" spans="1:38" x14ac:dyDescent="0.25">
      <c r="A143" t="s">
        <v>189</v>
      </c>
      <c r="B143" t="s">
        <v>846</v>
      </c>
      <c r="C143" t="s">
        <v>507</v>
      </c>
      <c r="D143" t="s">
        <v>838</v>
      </c>
      <c r="E143">
        <v>36</v>
      </c>
      <c r="F143" t="s">
        <v>1703</v>
      </c>
      <c r="G143" t="s">
        <v>3780</v>
      </c>
      <c r="H143"/>
      <c r="I143"/>
      <c r="J143"/>
      <c r="K143"/>
      <c r="M143"/>
      <c r="N143"/>
      <c r="O143"/>
      <c r="P143" s="160"/>
      <c r="Q143" s="160"/>
      <c r="R143"/>
      <c r="T143" s="160"/>
      <c r="U143" s="160"/>
      <c r="V143"/>
      <c r="X143" s="160"/>
      <c r="Y143" s="160"/>
      <c r="Z143"/>
      <c r="AB143" s="160"/>
      <c r="AC143" s="160"/>
      <c r="AD143"/>
      <c r="AF143" s="160"/>
      <c r="AG143" s="160"/>
      <c r="AH143"/>
      <c r="AJ143" s="160"/>
      <c r="AK143" s="160"/>
      <c r="AL143"/>
    </row>
    <row r="144" spans="1:38" x14ac:dyDescent="0.25">
      <c r="A144" t="s">
        <v>189</v>
      </c>
      <c r="B144" t="s">
        <v>846</v>
      </c>
      <c r="C144" t="s">
        <v>507</v>
      </c>
      <c r="D144" t="s">
        <v>838</v>
      </c>
      <c r="E144">
        <v>36</v>
      </c>
      <c r="F144" t="s">
        <v>1705</v>
      </c>
      <c r="G144" t="s">
        <v>2905</v>
      </c>
      <c r="H144"/>
      <c r="I144"/>
      <c r="J144"/>
      <c r="K144"/>
      <c r="M144"/>
      <c r="N144"/>
      <c r="O144"/>
      <c r="P144" s="160"/>
      <c r="Q144" s="160"/>
      <c r="R144"/>
      <c r="T144" s="160"/>
      <c r="U144" s="160"/>
      <c r="V144"/>
      <c r="X144" s="160"/>
      <c r="Y144" s="160"/>
      <c r="Z144"/>
      <c r="AB144" s="160"/>
      <c r="AC144" s="160"/>
      <c r="AD144"/>
      <c r="AF144" s="160"/>
      <c r="AG144" s="160"/>
      <c r="AH144"/>
      <c r="AJ144" s="160"/>
      <c r="AK144" s="160"/>
      <c r="AL144"/>
    </row>
    <row r="145" spans="1:38" x14ac:dyDescent="0.25">
      <c r="A145" t="s">
        <v>189</v>
      </c>
      <c r="B145" t="s">
        <v>846</v>
      </c>
      <c r="C145" t="s">
        <v>507</v>
      </c>
      <c r="D145" t="s">
        <v>838</v>
      </c>
      <c r="E145">
        <v>36</v>
      </c>
      <c r="F145" t="s">
        <v>1706</v>
      </c>
      <c r="G145" t="s">
        <v>2907</v>
      </c>
      <c r="H145"/>
      <c r="I145"/>
      <c r="J145"/>
      <c r="K145"/>
      <c r="M145"/>
      <c r="N145"/>
      <c r="O145"/>
      <c r="P145" s="160"/>
      <c r="Q145" s="160"/>
      <c r="R145"/>
      <c r="T145" s="160"/>
      <c r="U145" s="160"/>
      <c r="V145"/>
      <c r="X145" s="160"/>
      <c r="Y145" s="160"/>
      <c r="Z145"/>
      <c r="AB145" s="160"/>
      <c r="AC145" s="160"/>
      <c r="AD145"/>
      <c r="AF145" s="160"/>
      <c r="AG145" s="160"/>
      <c r="AH145"/>
      <c r="AJ145" s="160"/>
      <c r="AK145" s="160"/>
      <c r="AL145"/>
    </row>
    <row r="146" spans="1:38" x14ac:dyDescent="0.25">
      <c r="A146" t="s">
        <v>189</v>
      </c>
      <c r="B146" t="s">
        <v>846</v>
      </c>
      <c r="C146" t="s">
        <v>507</v>
      </c>
      <c r="D146" t="s">
        <v>838</v>
      </c>
      <c r="E146">
        <v>36</v>
      </c>
      <c r="F146" t="s">
        <v>1708</v>
      </c>
      <c r="G146" t="s">
        <v>2909</v>
      </c>
      <c r="H146"/>
      <c r="I146"/>
      <c r="J146"/>
      <c r="K146"/>
      <c r="M146"/>
      <c r="N146"/>
      <c r="O146"/>
      <c r="P146" s="160"/>
      <c r="Q146" s="160"/>
      <c r="R146"/>
      <c r="T146" s="160"/>
      <c r="U146" s="160"/>
      <c r="V146"/>
      <c r="X146" s="160"/>
      <c r="Y146" s="160"/>
      <c r="Z146"/>
      <c r="AB146" s="160"/>
      <c r="AC146" s="160"/>
      <c r="AD146"/>
      <c r="AF146" s="160"/>
      <c r="AG146" s="160"/>
      <c r="AH146"/>
      <c r="AJ146" s="160"/>
      <c r="AK146" s="160"/>
      <c r="AL146"/>
    </row>
    <row r="147" spans="1:38" x14ac:dyDescent="0.25">
      <c r="A147" t="s">
        <v>189</v>
      </c>
      <c r="B147" t="s">
        <v>846</v>
      </c>
      <c r="C147" t="s">
        <v>507</v>
      </c>
      <c r="D147" t="s">
        <v>838</v>
      </c>
      <c r="E147">
        <v>36</v>
      </c>
      <c r="F147" t="s">
        <v>1710</v>
      </c>
      <c r="G147" t="s">
        <v>2911</v>
      </c>
      <c r="H147"/>
      <c r="I147"/>
      <c r="J147"/>
      <c r="K147"/>
      <c r="M147"/>
      <c r="N147"/>
      <c r="O147"/>
      <c r="P147" s="160"/>
      <c r="Q147" s="160"/>
      <c r="R147"/>
      <c r="T147" s="160"/>
      <c r="U147" s="160"/>
      <c r="V147"/>
      <c r="X147" s="160"/>
      <c r="Y147" s="160"/>
      <c r="Z147"/>
      <c r="AB147" s="160"/>
      <c r="AC147" s="160"/>
      <c r="AD147"/>
      <c r="AF147" s="160"/>
      <c r="AG147" s="160"/>
      <c r="AH147"/>
      <c r="AJ147" s="160"/>
      <c r="AK147" s="160"/>
      <c r="AL147"/>
    </row>
    <row r="148" spans="1:38" x14ac:dyDescent="0.25">
      <c r="A148" t="s">
        <v>189</v>
      </c>
      <c r="B148" t="s">
        <v>846</v>
      </c>
      <c r="C148" t="s">
        <v>507</v>
      </c>
      <c r="D148" t="s">
        <v>838</v>
      </c>
      <c r="E148">
        <v>36</v>
      </c>
      <c r="F148" t="s">
        <v>2989</v>
      </c>
      <c r="G148" t="s">
        <v>2913</v>
      </c>
      <c r="H148"/>
      <c r="I148"/>
      <c r="J148"/>
      <c r="K148"/>
      <c r="M148"/>
      <c r="N148"/>
      <c r="O148"/>
      <c r="P148" s="160"/>
      <c r="Q148" s="160"/>
      <c r="R148"/>
      <c r="T148" s="160"/>
      <c r="U148" s="160"/>
      <c r="V148"/>
      <c r="X148" s="160"/>
      <c r="Y148" s="160"/>
      <c r="Z148"/>
      <c r="AB148" s="160"/>
      <c r="AC148" s="160"/>
      <c r="AD148"/>
      <c r="AF148" s="160"/>
      <c r="AG148" s="160"/>
      <c r="AH148"/>
      <c r="AJ148" s="160"/>
      <c r="AK148" s="160"/>
      <c r="AL148"/>
    </row>
    <row r="149" spans="1:38" x14ac:dyDescent="0.25">
      <c r="A149" t="s">
        <v>189</v>
      </c>
      <c r="B149" t="s">
        <v>846</v>
      </c>
      <c r="C149" t="s">
        <v>507</v>
      </c>
      <c r="D149" t="s">
        <v>838</v>
      </c>
      <c r="E149">
        <v>36</v>
      </c>
      <c r="F149" t="s">
        <v>2990</v>
      </c>
      <c r="G149" t="s">
        <v>2915</v>
      </c>
      <c r="H149"/>
      <c r="I149"/>
      <c r="J149"/>
      <c r="K149"/>
      <c r="M149"/>
      <c r="N149"/>
      <c r="O149"/>
      <c r="P149" s="160"/>
      <c r="Q149" s="160"/>
      <c r="R149"/>
      <c r="T149" s="160"/>
      <c r="U149" s="160"/>
      <c r="V149"/>
      <c r="X149" s="160"/>
      <c r="Y149" s="160"/>
      <c r="Z149"/>
      <c r="AB149" s="160"/>
      <c r="AC149" s="160"/>
      <c r="AD149"/>
      <c r="AF149" s="160"/>
      <c r="AG149" s="160"/>
      <c r="AH149"/>
      <c r="AJ149" s="160"/>
      <c r="AK149" s="160"/>
      <c r="AL149"/>
    </row>
    <row r="150" spans="1:38" x14ac:dyDescent="0.25">
      <c r="A150" t="s">
        <v>189</v>
      </c>
      <c r="B150" t="s">
        <v>846</v>
      </c>
      <c r="C150" t="s">
        <v>507</v>
      </c>
      <c r="D150" t="s">
        <v>838</v>
      </c>
      <c r="E150">
        <v>36</v>
      </c>
      <c r="F150" t="s">
        <v>2991</v>
      </c>
      <c r="G150" t="s">
        <v>3018</v>
      </c>
      <c r="H150"/>
      <c r="I150"/>
      <c r="J150"/>
      <c r="K150"/>
      <c r="M150"/>
      <c r="N150"/>
      <c r="O150"/>
      <c r="P150" s="160"/>
      <c r="Q150" s="160"/>
      <c r="R150"/>
      <c r="T150" s="160"/>
      <c r="U150" s="160"/>
      <c r="V150"/>
      <c r="X150" s="160"/>
      <c r="Y150" s="160"/>
      <c r="Z150"/>
      <c r="AB150" s="160"/>
      <c r="AC150" s="160"/>
      <c r="AD150"/>
      <c r="AF150" s="160"/>
      <c r="AG150" s="160"/>
      <c r="AH150"/>
      <c r="AJ150" s="160"/>
      <c r="AK150" s="160"/>
      <c r="AL150"/>
    </row>
    <row r="151" spans="1:38" x14ac:dyDescent="0.25">
      <c r="A151" t="s">
        <v>189</v>
      </c>
      <c r="B151" t="s">
        <v>846</v>
      </c>
      <c r="C151" t="s">
        <v>507</v>
      </c>
      <c r="D151" t="s">
        <v>838</v>
      </c>
      <c r="E151">
        <v>36</v>
      </c>
      <c r="F151" t="s">
        <v>3781</v>
      </c>
      <c r="G151" t="s">
        <v>2918</v>
      </c>
      <c r="H151"/>
      <c r="I151"/>
      <c r="J151"/>
      <c r="K151"/>
      <c r="M151"/>
      <c r="N151"/>
      <c r="O151"/>
      <c r="P151" s="160"/>
      <c r="Q151" s="160"/>
      <c r="R151"/>
      <c r="T151" s="160"/>
      <c r="U151" s="160"/>
      <c r="V151"/>
      <c r="X151" s="160"/>
      <c r="Y151" s="160"/>
      <c r="Z151"/>
      <c r="AB151" s="160"/>
      <c r="AC151" s="160"/>
      <c r="AD151"/>
      <c r="AF151" s="160"/>
      <c r="AG151" s="160"/>
      <c r="AH151"/>
      <c r="AJ151" s="160"/>
      <c r="AK151" s="160"/>
      <c r="AL151"/>
    </row>
    <row r="152" spans="1:38" x14ac:dyDescent="0.25">
      <c r="A152" t="s">
        <v>189</v>
      </c>
      <c r="B152" t="s">
        <v>846</v>
      </c>
      <c r="C152" t="s">
        <v>507</v>
      </c>
      <c r="D152" t="s">
        <v>838</v>
      </c>
      <c r="E152">
        <v>36</v>
      </c>
      <c r="F152" t="s">
        <v>877</v>
      </c>
      <c r="G152" t="s">
        <v>2920</v>
      </c>
      <c r="H152"/>
      <c r="I152"/>
      <c r="J152"/>
      <c r="K152"/>
      <c r="M152"/>
      <c r="N152"/>
      <c r="O152"/>
      <c r="P152" s="160"/>
      <c r="Q152" s="160"/>
      <c r="R152"/>
      <c r="T152" s="160"/>
      <c r="U152" s="160"/>
      <c r="V152"/>
      <c r="X152" s="160"/>
      <c r="Y152" s="160"/>
      <c r="Z152"/>
      <c r="AB152" s="160"/>
      <c r="AC152" s="160"/>
      <c r="AD152"/>
      <c r="AF152" s="160"/>
      <c r="AG152" s="160"/>
      <c r="AH152"/>
      <c r="AJ152" s="160"/>
      <c r="AK152" s="160"/>
      <c r="AL152"/>
    </row>
    <row r="153" spans="1:38" x14ac:dyDescent="0.25">
      <c r="A153" t="s">
        <v>189</v>
      </c>
      <c r="B153" t="s">
        <v>846</v>
      </c>
      <c r="C153" t="s">
        <v>507</v>
      </c>
      <c r="D153" t="s">
        <v>838</v>
      </c>
      <c r="E153">
        <v>36</v>
      </c>
      <c r="F153" t="s">
        <v>3782</v>
      </c>
      <c r="G153" t="s">
        <v>3783</v>
      </c>
      <c r="H153"/>
      <c r="I153"/>
      <c r="J153"/>
      <c r="K153"/>
      <c r="M153"/>
      <c r="N153"/>
      <c r="O153"/>
      <c r="P153" s="160"/>
      <c r="Q153" s="160"/>
      <c r="R153"/>
      <c r="T153" s="160"/>
      <c r="U153" s="160"/>
      <c r="V153"/>
      <c r="X153" s="160"/>
      <c r="Y153" s="160"/>
      <c r="Z153"/>
      <c r="AB153" s="160"/>
      <c r="AC153" s="160"/>
      <c r="AD153"/>
      <c r="AF153" s="160"/>
      <c r="AG153" s="160"/>
      <c r="AH153"/>
      <c r="AJ153" s="160"/>
      <c r="AK153" s="160"/>
      <c r="AL153"/>
    </row>
    <row r="154" spans="1:38" x14ac:dyDescent="0.25">
      <c r="A154" t="s">
        <v>189</v>
      </c>
      <c r="B154" t="s">
        <v>846</v>
      </c>
      <c r="C154" t="s">
        <v>507</v>
      </c>
      <c r="D154" t="s">
        <v>838</v>
      </c>
      <c r="E154">
        <v>36</v>
      </c>
      <c r="F154" t="s">
        <v>3784</v>
      </c>
      <c r="G154" t="s">
        <v>3785</v>
      </c>
      <c r="H154"/>
      <c r="I154"/>
      <c r="J154"/>
      <c r="K154"/>
      <c r="M154"/>
      <c r="N154"/>
      <c r="O154"/>
      <c r="P154" s="160"/>
      <c r="Q154" s="160"/>
      <c r="R154"/>
      <c r="T154" s="160"/>
      <c r="U154" s="160"/>
      <c r="V154"/>
      <c r="X154" s="160"/>
      <c r="Y154" s="160"/>
      <c r="Z154"/>
      <c r="AB154" s="160"/>
      <c r="AC154" s="160"/>
      <c r="AD154"/>
      <c r="AF154" s="160"/>
      <c r="AG154" s="160"/>
      <c r="AH154"/>
      <c r="AJ154" s="160"/>
      <c r="AK154" s="160"/>
      <c r="AL154"/>
    </row>
    <row r="155" spans="1:38" x14ac:dyDescent="0.25">
      <c r="A155" t="s">
        <v>189</v>
      </c>
      <c r="B155" t="s">
        <v>846</v>
      </c>
      <c r="C155" t="s">
        <v>507</v>
      </c>
      <c r="D155" t="s">
        <v>838</v>
      </c>
      <c r="E155">
        <v>36</v>
      </c>
      <c r="F155" t="s">
        <v>3786</v>
      </c>
      <c r="G155" t="s">
        <v>3787</v>
      </c>
      <c r="H155"/>
      <c r="I155"/>
      <c r="J155"/>
      <c r="K155"/>
      <c r="M155"/>
      <c r="N155"/>
      <c r="O155"/>
      <c r="P155" s="160"/>
      <c r="Q155" s="160"/>
      <c r="R155"/>
      <c r="T155" s="160"/>
      <c r="U155" s="160"/>
      <c r="V155"/>
      <c r="X155" s="160"/>
      <c r="Y155" s="160"/>
      <c r="Z155"/>
      <c r="AB155" s="160"/>
      <c r="AC155" s="160"/>
      <c r="AD155"/>
      <c r="AF155" s="160"/>
      <c r="AG155" s="160"/>
      <c r="AH155"/>
      <c r="AJ155" s="160"/>
      <c r="AK155" s="160"/>
      <c r="AL155"/>
    </row>
    <row r="156" spans="1:38" x14ac:dyDescent="0.25">
      <c r="A156" t="s">
        <v>189</v>
      </c>
      <c r="B156" t="s">
        <v>846</v>
      </c>
      <c r="C156" t="s">
        <v>507</v>
      </c>
      <c r="D156" t="s">
        <v>838</v>
      </c>
      <c r="E156">
        <v>36</v>
      </c>
      <c r="F156" t="s">
        <v>3788</v>
      </c>
      <c r="G156" t="s">
        <v>3789</v>
      </c>
      <c r="H156"/>
      <c r="I156"/>
      <c r="J156"/>
      <c r="K156"/>
      <c r="M156"/>
      <c r="N156"/>
      <c r="O156"/>
      <c r="P156" s="160"/>
      <c r="Q156" s="160"/>
      <c r="R156"/>
      <c r="T156" s="160"/>
      <c r="U156" s="160"/>
      <c r="V156"/>
      <c r="X156" s="160"/>
      <c r="Y156" s="160"/>
      <c r="Z156"/>
      <c r="AB156" s="160"/>
      <c r="AC156" s="160"/>
      <c r="AD156"/>
      <c r="AF156" s="160"/>
      <c r="AG156" s="160"/>
      <c r="AH156"/>
      <c r="AJ156" s="160"/>
      <c r="AK156" s="160"/>
      <c r="AL156"/>
    </row>
    <row r="157" spans="1:38" x14ac:dyDescent="0.25">
      <c r="A157" t="s">
        <v>189</v>
      </c>
      <c r="B157" t="s">
        <v>846</v>
      </c>
      <c r="C157" t="s">
        <v>507</v>
      </c>
      <c r="D157" t="s">
        <v>838</v>
      </c>
      <c r="E157">
        <v>36</v>
      </c>
      <c r="F157" t="s">
        <v>3790</v>
      </c>
      <c r="G157" t="s">
        <v>3791</v>
      </c>
      <c r="H157"/>
      <c r="I157"/>
      <c r="J157"/>
      <c r="K157"/>
      <c r="M157"/>
      <c r="N157"/>
      <c r="O157"/>
      <c r="P157" s="160"/>
      <c r="Q157" s="160"/>
      <c r="R157"/>
      <c r="T157" s="160"/>
      <c r="U157" s="160"/>
      <c r="V157"/>
      <c r="X157" s="160"/>
      <c r="Y157" s="160"/>
      <c r="Z157"/>
      <c r="AB157" s="160"/>
      <c r="AC157" s="160"/>
      <c r="AD157"/>
      <c r="AF157" s="160"/>
      <c r="AG157" s="160"/>
      <c r="AH157"/>
      <c r="AJ157" s="160"/>
      <c r="AK157" s="160"/>
      <c r="AL157"/>
    </row>
    <row r="158" spans="1:38" x14ac:dyDescent="0.25">
      <c r="A158" t="s">
        <v>189</v>
      </c>
      <c r="B158" t="s">
        <v>846</v>
      </c>
      <c r="C158" t="s">
        <v>507</v>
      </c>
      <c r="D158" t="s">
        <v>838</v>
      </c>
      <c r="E158">
        <v>36</v>
      </c>
      <c r="F158" t="s">
        <v>3792</v>
      </c>
      <c r="G158" t="s">
        <v>3793</v>
      </c>
      <c r="H158"/>
      <c r="I158"/>
      <c r="J158"/>
      <c r="K158"/>
      <c r="M158"/>
      <c r="N158"/>
      <c r="O158"/>
      <c r="P158" s="160"/>
      <c r="Q158" s="160"/>
      <c r="R158"/>
      <c r="T158" s="160"/>
      <c r="U158" s="160"/>
      <c r="V158"/>
      <c r="X158" s="160"/>
      <c r="Y158" s="160"/>
      <c r="Z158"/>
      <c r="AB158" s="160"/>
      <c r="AC158" s="160"/>
      <c r="AD158"/>
      <c r="AF158" s="160"/>
      <c r="AG158" s="160"/>
      <c r="AH158"/>
      <c r="AJ158" s="160"/>
      <c r="AK158" s="160"/>
      <c r="AL158"/>
    </row>
    <row r="159" spans="1:38" x14ac:dyDescent="0.25">
      <c r="A159" t="s">
        <v>189</v>
      </c>
      <c r="B159" t="s">
        <v>846</v>
      </c>
      <c r="C159" t="s">
        <v>507</v>
      </c>
      <c r="D159" t="s">
        <v>838</v>
      </c>
      <c r="E159">
        <v>36</v>
      </c>
      <c r="F159" t="s">
        <v>3794</v>
      </c>
      <c r="G159" t="s">
        <v>3795</v>
      </c>
      <c r="H159"/>
      <c r="I159"/>
      <c r="J159"/>
      <c r="K159"/>
      <c r="M159"/>
      <c r="N159"/>
      <c r="O159"/>
      <c r="P159" s="160"/>
      <c r="Q159" s="160"/>
      <c r="R159"/>
      <c r="T159" s="160"/>
      <c r="U159" s="160"/>
      <c r="V159"/>
      <c r="X159" s="160"/>
      <c r="Y159" s="160"/>
      <c r="Z159"/>
      <c r="AB159" s="160"/>
      <c r="AC159" s="160"/>
      <c r="AD159"/>
      <c r="AF159" s="160"/>
      <c r="AG159" s="160"/>
      <c r="AH159"/>
      <c r="AJ159" s="160"/>
      <c r="AK159" s="160"/>
      <c r="AL159"/>
    </row>
    <row r="160" spans="1:38" x14ac:dyDescent="0.25">
      <c r="A160" t="s">
        <v>189</v>
      </c>
      <c r="B160" t="s">
        <v>846</v>
      </c>
      <c r="C160" t="s">
        <v>507</v>
      </c>
      <c r="D160" t="s">
        <v>838</v>
      </c>
      <c r="E160">
        <v>36</v>
      </c>
      <c r="F160" t="s">
        <v>3796</v>
      </c>
      <c r="G160" t="s">
        <v>3797</v>
      </c>
      <c r="H160"/>
      <c r="I160"/>
      <c r="J160"/>
      <c r="K160"/>
      <c r="M160"/>
      <c r="N160"/>
      <c r="O160"/>
      <c r="P160" s="160"/>
      <c r="Q160" s="160"/>
      <c r="R160"/>
      <c r="T160" s="160"/>
      <c r="U160" s="160"/>
      <c r="V160"/>
      <c r="X160" s="160"/>
      <c r="Y160" s="160"/>
      <c r="Z160"/>
      <c r="AB160" s="160"/>
      <c r="AC160" s="160"/>
      <c r="AD160"/>
      <c r="AF160" s="160"/>
      <c r="AG160" s="160"/>
      <c r="AH160"/>
      <c r="AJ160" s="160"/>
      <c r="AK160" s="160"/>
      <c r="AL160"/>
    </row>
    <row r="161" spans="1:38" x14ac:dyDescent="0.25">
      <c r="A161" t="s">
        <v>189</v>
      </c>
      <c r="B161" t="s">
        <v>846</v>
      </c>
      <c r="C161" t="s">
        <v>507</v>
      </c>
      <c r="D161" t="s">
        <v>838</v>
      </c>
      <c r="E161">
        <v>36</v>
      </c>
      <c r="F161" t="s">
        <v>3798</v>
      </c>
      <c r="G161" t="s">
        <v>3456</v>
      </c>
      <c r="H161"/>
      <c r="I161"/>
      <c r="J161"/>
      <c r="K161"/>
      <c r="M161"/>
      <c r="N161"/>
      <c r="O161"/>
      <c r="P161" s="160"/>
      <c r="Q161" s="160"/>
      <c r="R161"/>
      <c r="T161" s="160"/>
      <c r="U161" s="160"/>
      <c r="V161"/>
      <c r="X161" s="160"/>
      <c r="Y161" s="160"/>
      <c r="Z161"/>
      <c r="AB161" s="160"/>
      <c r="AC161" s="160"/>
      <c r="AD161"/>
      <c r="AF161" s="160"/>
      <c r="AG161" s="160"/>
      <c r="AH161"/>
      <c r="AJ161" s="160"/>
      <c r="AK161" s="160"/>
      <c r="AL161"/>
    </row>
    <row r="162" spans="1:38" x14ac:dyDescent="0.25">
      <c r="A162" t="s">
        <v>189</v>
      </c>
      <c r="B162" t="s">
        <v>846</v>
      </c>
      <c r="C162" t="s">
        <v>507</v>
      </c>
      <c r="D162" t="s">
        <v>838</v>
      </c>
      <c r="E162">
        <v>36</v>
      </c>
      <c r="F162" t="s">
        <v>878</v>
      </c>
      <c r="G162" t="s">
        <v>3512</v>
      </c>
      <c r="H162"/>
      <c r="I162"/>
      <c r="J162"/>
      <c r="K162"/>
      <c r="M162"/>
      <c r="N162"/>
      <c r="O162"/>
      <c r="P162" s="160"/>
      <c r="Q162" s="160"/>
      <c r="R162"/>
      <c r="T162" s="160"/>
      <c r="U162" s="160"/>
      <c r="V162"/>
      <c r="X162" s="160"/>
      <c r="Y162" s="160"/>
      <c r="Z162"/>
      <c r="AB162" s="160"/>
      <c r="AC162" s="160"/>
      <c r="AD162"/>
      <c r="AF162" s="160"/>
      <c r="AG162" s="160"/>
      <c r="AH162"/>
      <c r="AJ162" s="160"/>
      <c r="AK162" s="160"/>
      <c r="AL162"/>
    </row>
    <row r="163" spans="1:38" x14ac:dyDescent="0.25">
      <c r="A163" t="s">
        <v>189</v>
      </c>
      <c r="B163" t="s">
        <v>846</v>
      </c>
      <c r="C163" t="s">
        <v>507</v>
      </c>
      <c r="D163" t="s">
        <v>838</v>
      </c>
      <c r="E163">
        <v>36</v>
      </c>
      <c r="F163" t="s">
        <v>879</v>
      </c>
      <c r="G163" t="s">
        <v>3799</v>
      </c>
      <c r="H163"/>
      <c r="I163"/>
      <c r="J163"/>
      <c r="K163"/>
      <c r="M163"/>
      <c r="N163"/>
      <c r="O163"/>
      <c r="P163" s="160"/>
      <c r="Q163" s="160"/>
      <c r="R163"/>
      <c r="T163" s="160"/>
      <c r="U163" s="160"/>
      <c r="V163"/>
      <c r="X163" s="160"/>
      <c r="Y163" s="160"/>
      <c r="Z163"/>
      <c r="AB163" s="160"/>
      <c r="AC163" s="160"/>
      <c r="AD163"/>
      <c r="AF163" s="160"/>
      <c r="AG163" s="160"/>
      <c r="AH163"/>
      <c r="AJ163" s="160"/>
      <c r="AK163" s="160"/>
      <c r="AL163"/>
    </row>
    <row r="164" spans="1:38" x14ac:dyDescent="0.25">
      <c r="A164" t="s">
        <v>189</v>
      </c>
      <c r="B164" t="s">
        <v>846</v>
      </c>
      <c r="C164" t="s">
        <v>507</v>
      </c>
      <c r="D164" t="s">
        <v>838</v>
      </c>
      <c r="E164">
        <v>36</v>
      </c>
      <c r="F164" t="s">
        <v>880</v>
      </c>
      <c r="G164" t="s">
        <v>3513</v>
      </c>
      <c r="H164"/>
      <c r="I164"/>
      <c r="J164"/>
      <c r="K164"/>
      <c r="M164"/>
      <c r="N164"/>
      <c r="O164"/>
      <c r="P164" s="160"/>
      <c r="Q164" s="160"/>
      <c r="R164"/>
      <c r="T164" s="160"/>
      <c r="U164" s="160"/>
      <c r="V164"/>
      <c r="X164" s="160"/>
      <c r="Y164" s="160"/>
      <c r="Z164"/>
      <c r="AB164" s="160"/>
      <c r="AC164" s="160"/>
      <c r="AD164"/>
      <c r="AF164" s="160"/>
      <c r="AG164" s="160"/>
      <c r="AH164"/>
      <c r="AJ164" s="160"/>
      <c r="AK164" s="160"/>
      <c r="AL164"/>
    </row>
    <row r="165" spans="1:38" x14ac:dyDescent="0.25">
      <c r="A165" t="s">
        <v>189</v>
      </c>
      <c r="B165" t="s">
        <v>846</v>
      </c>
      <c r="C165" t="s">
        <v>507</v>
      </c>
      <c r="D165" t="s">
        <v>838</v>
      </c>
      <c r="E165">
        <v>36</v>
      </c>
      <c r="F165" t="s">
        <v>881</v>
      </c>
      <c r="G165" t="s">
        <v>3800</v>
      </c>
      <c r="H165"/>
      <c r="I165"/>
      <c r="J165"/>
      <c r="K165"/>
      <c r="M165"/>
      <c r="N165"/>
      <c r="O165"/>
      <c r="P165" s="160"/>
      <c r="Q165" s="160"/>
      <c r="R165"/>
      <c r="T165" s="160"/>
      <c r="U165" s="160"/>
      <c r="V165"/>
      <c r="X165" s="160"/>
      <c r="Y165" s="160"/>
      <c r="Z165"/>
      <c r="AB165" s="160"/>
      <c r="AC165" s="160"/>
      <c r="AD165"/>
      <c r="AF165" s="160"/>
      <c r="AG165" s="160"/>
      <c r="AH165"/>
      <c r="AJ165" s="160"/>
      <c r="AK165" s="160"/>
      <c r="AL165"/>
    </row>
    <row r="166" spans="1:38" x14ac:dyDescent="0.25">
      <c r="A166" t="s">
        <v>189</v>
      </c>
      <c r="B166" t="s">
        <v>846</v>
      </c>
      <c r="C166" t="s">
        <v>507</v>
      </c>
      <c r="D166" t="s">
        <v>838</v>
      </c>
      <c r="E166">
        <v>36</v>
      </c>
      <c r="F166" t="s">
        <v>3801</v>
      </c>
      <c r="G166" t="s">
        <v>3802</v>
      </c>
      <c r="H166"/>
      <c r="I166"/>
      <c r="J166"/>
      <c r="K166"/>
      <c r="M166"/>
      <c r="N166"/>
      <c r="O166"/>
      <c r="P166" s="160"/>
      <c r="Q166" s="160"/>
      <c r="R166"/>
      <c r="T166" s="160"/>
      <c r="U166" s="160"/>
      <c r="V166"/>
      <c r="X166" s="160"/>
      <c r="Y166" s="160"/>
      <c r="Z166"/>
      <c r="AB166" s="160"/>
      <c r="AC166" s="160"/>
      <c r="AD166"/>
      <c r="AF166" s="160"/>
      <c r="AG166" s="160"/>
      <c r="AH166"/>
      <c r="AJ166" s="160"/>
      <c r="AK166" s="160"/>
      <c r="AL166"/>
    </row>
    <row r="167" spans="1:38" x14ac:dyDescent="0.25">
      <c r="A167" t="s">
        <v>189</v>
      </c>
      <c r="B167" t="s">
        <v>846</v>
      </c>
      <c r="C167" t="s">
        <v>507</v>
      </c>
      <c r="D167" t="s">
        <v>838</v>
      </c>
      <c r="E167">
        <v>36</v>
      </c>
      <c r="F167" t="s">
        <v>3803</v>
      </c>
      <c r="G167" t="s">
        <v>3804</v>
      </c>
      <c r="H167"/>
      <c r="I167"/>
      <c r="J167"/>
      <c r="K167"/>
      <c r="M167"/>
      <c r="N167"/>
      <c r="O167"/>
      <c r="P167" s="160"/>
      <c r="Q167" s="160"/>
      <c r="R167"/>
      <c r="T167" s="160"/>
      <c r="U167" s="160"/>
      <c r="V167"/>
      <c r="X167" s="160"/>
      <c r="Y167" s="160"/>
      <c r="Z167"/>
      <c r="AB167" s="160"/>
      <c r="AC167" s="160"/>
      <c r="AD167"/>
      <c r="AF167" s="160"/>
      <c r="AG167" s="160"/>
      <c r="AH167"/>
      <c r="AJ167" s="160"/>
      <c r="AK167" s="160"/>
      <c r="AL167"/>
    </row>
    <row r="168" spans="1:38" x14ac:dyDescent="0.25">
      <c r="A168" t="s">
        <v>189</v>
      </c>
      <c r="B168" t="s">
        <v>846</v>
      </c>
      <c r="C168" t="s">
        <v>507</v>
      </c>
      <c r="D168" t="s">
        <v>838</v>
      </c>
      <c r="E168">
        <v>36</v>
      </c>
      <c r="F168" t="s">
        <v>3805</v>
      </c>
      <c r="G168" t="s">
        <v>3806</v>
      </c>
      <c r="H168"/>
      <c r="I168"/>
      <c r="J168"/>
      <c r="K168"/>
      <c r="M168"/>
      <c r="N168"/>
      <c r="O168"/>
      <c r="P168" s="160"/>
      <c r="Q168" s="160"/>
      <c r="R168"/>
      <c r="T168" s="160"/>
      <c r="U168" s="160"/>
      <c r="V168"/>
      <c r="X168" s="160"/>
      <c r="Y168" s="160"/>
      <c r="Z168"/>
      <c r="AB168" s="160"/>
      <c r="AC168" s="160"/>
      <c r="AD168"/>
      <c r="AF168" s="160"/>
      <c r="AG168" s="160"/>
      <c r="AH168"/>
      <c r="AJ168" s="160"/>
      <c r="AK168" s="160"/>
      <c r="AL168"/>
    </row>
    <row r="169" spans="1:38" x14ac:dyDescent="0.25">
      <c r="A169" t="s">
        <v>189</v>
      </c>
      <c r="B169" t="s">
        <v>846</v>
      </c>
      <c r="C169" t="s">
        <v>507</v>
      </c>
      <c r="D169" t="s">
        <v>838</v>
      </c>
      <c r="E169">
        <v>36</v>
      </c>
      <c r="F169" t="s">
        <v>3807</v>
      </c>
      <c r="G169" t="s">
        <v>3808</v>
      </c>
      <c r="H169"/>
      <c r="I169"/>
      <c r="J169"/>
      <c r="K169"/>
      <c r="M169"/>
      <c r="N169"/>
      <c r="O169"/>
      <c r="P169" s="160"/>
      <c r="Q169" s="160"/>
      <c r="R169"/>
      <c r="T169" s="160"/>
      <c r="U169" s="160"/>
      <c r="V169"/>
      <c r="X169" s="160"/>
      <c r="Y169" s="160"/>
      <c r="Z169"/>
      <c r="AB169" s="160"/>
      <c r="AC169" s="160"/>
      <c r="AD169"/>
      <c r="AF169" s="160"/>
      <c r="AG169" s="160"/>
      <c r="AH169"/>
      <c r="AJ169" s="160"/>
      <c r="AK169" s="160"/>
      <c r="AL169"/>
    </row>
    <row r="170" spans="1:38" x14ac:dyDescent="0.25">
      <c r="A170" t="s">
        <v>189</v>
      </c>
      <c r="B170" t="s">
        <v>846</v>
      </c>
      <c r="C170" t="s">
        <v>507</v>
      </c>
      <c r="D170" t="s">
        <v>838</v>
      </c>
      <c r="E170">
        <v>36</v>
      </c>
      <c r="F170" t="s">
        <v>3809</v>
      </c>
      <c r="G170" t="s">
        <v>3810</v>
      </c>
      <c r="H170"/>
      <c r="I170"/>
      <c r="J170"/>
      <c r="K170"/>
      <c r="M170"/>
      <c r="N170"/>
      <c r="O170"/>
      <c r="P170" s="160"/>
      <c r="Q170" s="160"/>
      <c r="R170"/>
      <c r="T170" s="160"/>
      <c r="U170" s="160"/>
      <c r="V170"/>
      <c r="X170" s="160"/>
      <c r="Y170" s="160"/>
      <c r="Z170"/>
      <c r="AB170" s="160"/>
      <c r="AC170" s="160"/>
      <c r="AD170"/>
      <c r="AF170" s="160"/>
      <c r="AG170" s="160"/>
      <c r="AH170"/>
      <c r="AJ170" s="160"/>
      <c r="AK170" s="160"/>
      <c r="AL170"/>
    </row>
    <row r="171" spans="1:38" x14ac:dyDescent="0.25">
      <c r="A171" t="s">
        <v>189</v>
      </c>
      <c r="B171" t="s">
        <v>846</v>
      </c>
      <c r="C171" t="s">
        <v>507</v>
      </c>
      <c r="D171" t="s">
        <v>838</v>
      </c>
      <c r="E171">
        <v>36</v>
      </c>
      <c r="F171" t="s">
        <v>3811</v>
      </c>
      <c r="G171" t="s">
        <v>3812</v>
      </c>
      <c r="H171"/>
      <c r="I171"/>
      <c r="J171"/>
      <c r="K171"/>
      <c r="M171"/>
      <c r="N171"/>
      <c r="O171"/>
      <c r="P171" s="160"/>
      <c r="Q171" s="160"/>
      <c r="R171"/>
      <c r="T171" s="160"/>
      <c r="U171" s="160"/>
      <c r="V171"/>
      <c r="X171" s="160"/>
      <c r="Y171" s="160"/>
      <c r="Z171"/>
      <c r="AB171" s="160"/>
      <c r="AC171" s="160"/>
      <c r="AD171"/>
      <c r="AF171" s="160"/>
      <c r="AG171" s="160"/>
      <c r="AH171"/>
      <c r="AJ171" s="160"/>
      <c r="AK171" s="160"/>
      <c r="AL171"/>
    </row>
    <row r="172" spans="1:38" x14ac:dyDescent="0.25">
      <c r="A172" t="s">
        <v>189</v>
      </c>
      <c r="B172" t="s">
        <v>846</v>
      </c>
      <c r="C172" t="s">
        <v>507</v>
      </c>
      <c r="D172" t="s">
        <v>838</v>
      </c>
      <c r="E172">
        <v>36</v>
      </c>
      <c r="F172" t="s">
        <v>882</v>
      </c>
      <c r="G172" t="s">
        <v>3813</v>
      </c>
      <c r="H172"/>
      <c r="I172"/>
      <c r="J172"/>
      <c r="K172"/>
      <c r="M172"/>
      <c r="N172"/>
      <c r="O172"/>
      <c r="P172" s="160"/>
      <c r="Q172" s="160"/>
      <c r="R172"/>
      <c r="T172" s="160"/>
      <c r="U172" s="160"/>
      <c r="V172"/>
      <c r="X172" s="160"/>
      <c r="Y172" s="160"/>
      <c r="Z172"/>
      <c r="AB172" s="160"/>
      <c r="AC172" s="160"/>
      <c r="AD172"/>
      <c r="AF172" s="160"/>
      <c r="AG172" s="160"/>
      <c r="AH172"/>
      <c r="AJ172" s="160"/>
      <c r="AK172" s="160"/>
      <c r="AL172"/>
    </row>
    <row r="173" spans="1:38" x14ac:dyDescent="0.25">
      <c r="A173" t="s">
        <v>189</v>
      </c>
      <c r="B173" t="s">
        <v>846</v>
      </c>
      <c r="C173" t="s">
        <v>507</v>
      </c>
      <c r="D173" t="s">
        <v>838</v>
      </c>
      <c r="E173">
        <v>36</v>
      </c>
      <c r="F173" t="s">
        <v>883</v>
      </c>
      <c r="G173" t="s">
        <v>3814</v>
      </c>
      <c r="H173"/>
      <c r="I173"/>
      <c r="J173"/>
      <c r="K173"/>
      <c r="M173"/>
      <c r="N173"/>
      <c r="O173"/>
      <c r="P173" s="160"/>
      <c r="Q173" s="160"/>
      <c r="R173"/>
      <c r="T173" s="160"/>
      <c r="U173" s="160"/>
      <c r="V173"/>
      <c r="X173" s="160"/>
      <c r="Y173" s="160"/>
      <c r="Z173"/>
      <c r="AB173" s="160"/>
      <c r="AC173" s="160"/>
      <c r="AD173"/>
      <c r="AF173" s="160"/>
      <c r="AG173" s="160"/>
      <c r="AH173"/>
      <c r="AJ173" s="160"/>
      <c r="AK173" s="160"/>
      <c r="AL173"/>
    </row>
    <row r="174" spans="1:38" x14ac:dyDescent="0.25">
      <c r="A174" t="s">
        <v>189</v>
      </c>
      <c r="B174" t="s">
        <v>846</v>
      </c>
      <c r="C174" t="s">
        <v>507</v>
      </c>
      <c r="D174" t="s">
        <v>838</v>
      </c>
      <c r="E174">
        <v>36</v>
      </c>
      <c r="F174" t="s">
        <v>884</v>
      </c>
      <c r="G174" t="s">
        <v>3815</v>
      </c>
      <c r="H174"/>
      <c r="I174"/>
      <c r="J174"/>
      <c r="K174"/>
      <c r="M174"/>
      <c r="N174"/>
      <c r="O174"/>
      <c r="P174" s="160"/>
      <c r="Q174" s="160"/>
      <c r="R174"/>
      <c r="T174" s="160"/>
      <c r="U174" s="160"/>
      <c r="V174"/>
      <c r="X174" s="160"/>
      <c r="Y174" s="160"/>
      <c r="Z174"/>
      <c r="AB174" s="160"/>
      <c r="AC174" s="160"/>
      <c r="AD174"/>
      <c r="AF174" s="160"/>
      <c r="AG174" s="160"/>
      <c r="AH174"/>
      <c r="AJ174" s="160"/>
      <c r="AK174" s="160"/>
      <c r="AL174"/>
    </row>
    <row r="175" spans="1:38" x14ac:dyDescent="0.25">
      <c r="A175" t="s">
        <v>189</v>
      </c>
      <c r="B175" t="s">
        <v>846</v>
      </c>
      <c r="C175" t="s">
        <v>507</v>
      </c>
      <c r="D175" t="s">
        <v>838</v>
      </c>
      <c r="E175">
        <v>36</v>
      </c>
      <c r="F175" t="s">
        <v>885</v>
      </c>
      <c r="G175" t="s">
        <v>3816</v>
      </c>
      <c r="H175"/>
      <c r="I175"/>
      <c r="J175"/>
      <c r="K175"/>
      <c r="M175"/>
      <c r="N175"/>
      <c r="O175"/>
      <c r="P175" s="160"/>
      <c r="Q175" s="160"/>
      <c r="R175"/>
      <c r="T175" s="160"/>
      <c r="U175" s="160"/>
      <c r="V175"/>
      <c r="X175" s="160"/>
      <c r="Y175" s="160"/>
      <c r="Z175"/>
      <c r="AB175" s="160"/>
      <c r="AC175" s="160"/>
      <c r="AD175"/>
      <c r="AF175" s="160"/>
      <c r="AG175" s="160"/>
      <c r="AH175"/>
      <c r="AJ175" s="160"/>
      <c r="AK175" s="160"/>
      <c r="AL175"/>
    </row>
    <row r="176" spans="1:38" x14ac:dyDescent="0.25">
      <c r="A176" t="s">
        <v>189</v>
      </c>
      <c r="B176" t="s">
        <v>846</v>
      </c>
      <c r="C176" t="s">
        <v>507</v>
      </c>
      <c r="D176" t="s">
        <v>838</v>
      </c>
      <c r="E176">
        <v>37</v>
      </c>
      <c r="F176"/>
      <c r="G176" t="s">
        <v>887</v>
      </c>
      <c r="H176"/>
      <c r="I176"/>
      <c r="J176"/>
      <c r="K176"/>
      <c r="M176"/>
      <c r="N176"/>
      <c r="O176"/>
      <c r="P176" s="160"/>
      <c r="Q176" s="160"/>
      <c r="R176"/>
      <c r="T176" s="160"/>
      <c r="U176" s="160"/>
      <c r="V176"/>
      <c r="X176" s="160"/>
      <c r="Y176" s="160"/>
      <c r="Z176"/>
      <c r="AB176" s="160"/>
      <c r="AC176" s="160"/>
      <c r="AD176"/>
      <c r="AF176" s="160"/>
      <c r="AG176" s="160"/>
      <c r="AH176"/>
      <c r="AJ176" s="160"/>
      <c r="AK176" s="160"/>
      <c r="AL176"/>
    </row>
    <row r="177" spans="1:38" ht="15.75" thickBot="1" x14ac:dyDescent="0.3">
      <c r="A177" t="s">
        <v>189</v>
      </c>
      <c r="B177" t="s">
        <v>846</v>
      </c>
      <c r="C177" t="s">
        <v>121</v>
      </c>
      <c r="D177" t="s">
        <v>838</v>
      </c>
      <c r="E177">
        <v>38</v>
      </c>
      <c r="F177"/>
      <c r="G177" t="s">
        <v>308</v>
      </c>
      <c r="H177"/>
      <c r="I177"/>
      <c r="J177"/>
      <c r="K177"/>
      <c r="M177"/>
      <c r="N177"/>
      <c r="O177"/>
      <c r="P177" s="160"/>
      <c r="Q177" s="160"/>
      <c r="R177"/>
      <c r="T177" s="160"/>
      <c r="U177" s="160"/>
      <c r="V177"/>
      <c r="X177" s="160"/>
      <c r="Y177" s="160"/>
      <c r="Z177"/>
      <c r="AB177" s="160"/>
      <c r="AC177" s="160"/>
      <c r="AD177"/>
      <c r="AF177" s="160"/>
      <c r="AG177" s="160"/>
      <c r="AH177"/>
      <c r="AJ177" s="160"/>
      <c r="AK177" s="160"/>
      <c r="AL177"/>
    </row>
    <row r="178" spans="1:38" ht="16.5" thickTop="1" thickBot="1" x14ac:dyDescent="0.3">
      <c r="A178" t="s">
        <v>363</v>
      </c>
      <c r="B178" t="s">
        <v>846</v>
      </c>
      <c r="C178" t="s">
        <v>888</v>
      </c>
      <c r="D178" t="s">
        <v>838</v>
      </c>
      <c r="E178">
        <v>39</v>
      </c>
      <c r="F178"/>
      <c r="G178" t="s">
        <v>308</v>
      </c>
      <c r="H178"/>
      <c r="I178"/>
      <c r="J178"/>
      <c r="K178"/>
      <c r="M178"/>
      <c r="N178"/>
      <c r="O178"/>
      <c r="P178" s="160"/>
      <c r="Q178" s="160"/>
      <c r="R178"/>
      <c r="T178" s="160"/>
      <c r="U178" s="160"/>
      <c r="V178"/>
      <c r="X178" s="160"/>
      <c r="Y178" s="160"/>
      <c r="Z178"/>
      <c r="AB178" s="160"/>
      <c r="AC178" s="160"/>
      <c r="AD178"/>
      <c r="AF178" s="160"/>
      <c r="AG178" s="160"/>
      <c r="AH178"/>
      <c r="AJ178" s="160"/>
      <c r="AK178" s="160"/>
      <c r="AL178"/>
    </row>
    <row r="179" spans="1:38" ht="15.75" thickTop="1" x14ac:dyDescent="0.25">
      <c r="A179" t="s">
        <v>254</v>
      </c>
      <c r="B179" t="s">
        <v>499</v>
      </c>
      <c r="C179" t="s">
        <v>646</v>
      </c>
      <c r="D179" t="s">
        <v>838</v>
      </c>
      <c r="E179">
        <v>40</v>
      </c>
      <c r="F179"/>
      <c r="G179" t="s">
        <v>889</v>
      </c>
      <c r="H179"/>
      <c r="I179"/>
      <c r="J179"/>
      <c r="K179"/>
      <c r="M179"/>
      <c r="N179"/>
      <c r="O179"/>
      <c r="P179" s="160"/>
      <c r="Q179" s="160"/>
      <c r="R179"/>
      <c r="T179" s="160"/>
      <c r="U179" s="160"/>
      <c r="V179"/>
      <c r="X179" s="160"/>
      <c r="Y179" s="160"/>
      <c r="Z179"/>
      <c r="AB179" s="160"/>
      <c r="AC179" s="160"/>
      <c r="AD179"/>
      <c r="AF179" s="160"/>
      <c r="AG179" s="160"/>
      <c r="AH179"/>
      <c r="AJ179" s="160"/>
      <c r="AK179" s="160"/>
      <c r="AL179"/>
    </row>
    <row r="180" spans="1:38" x14ac:dyDescent="0.25">
      <c r="A180" t="s">
        <v>254</v>
      </c>
      <c r="B180" t="s">
        <v>499</v>
      </c>
      <c r="C180" t="s">
        <v>646</v>
      </c>
      <c r="D180" t="s">
        <v>838</v>
      </c>
      <c r="E180">
        <v>41</v>
      </c>
      <c r="F180"/>
      <c r="G180" t="s">
        <v>85</v>
      </c>
      <c r="H180"/>
      <c r="I180"/>
      <c r="J180"/>
      <c r="K180"/>
      <c r="M180"/>
      <c r="N180"/>
      <c r="O180"/>
      <c r="P180" s="160"/>
      <c r="Q180" s="160"/>
      <c r="R180"/>
      <c r="T180" s="160"/>
      <c r="U180" s="160"/>
      <c r="V180"/>
      <c r="X180" s="160"/>
      <c r="Y180" s="160"/>
      <c r="Z180"/>
      <c r="AB180" s="160"/>
      <c r="AC180" s="160"/>
      <c r="AD180"/>
      <c r="AF180" s="160"/>
      <c r="AG180" s="160"/>
      <c r="AH180"/>
      <c r="AJ180" s="160"/>
      <c r="AK180" s="160"/>
      <c r="AL180"/>
    </row>
    <row r="181" spans="1:38" x14ac:dyDescent="0.25">
      <c r="A181" t="s">
        <v>254</v>
      </c>
      <c r="B181" t="s">
        <v>499</v>
      </c>
      <c r="C181" t="s">
        <v>646</v>
      </c>
      <c r="D181" t="s">
        <v>838</v>
      </c>
      <c r="E181">
        <v>41</v>
      </c>
      <c r="F181" t="s">
        <v>3000</v>
      </c>
      <c r="G181" t="s">
        <v>3817</v>
      </c>
      <c r="H181"/>
      <c r="I181"/>
      <c r="J181"/>
      <c r="K181"/>
      <c r="M181"/>
      <c r="N181"/>
      <c r="O181"/>
      <c r="P181" s="160"/>
      <c r="Q181" s="160"/>
      <c r="R181"/>
      <c r="T181" s="160"/>
      <c r="U181" s="160"/>
      <c r="V181"/>
      <c r="X181" s="160"/>
      <c r="Y181" s="160"/>
      <c r="Z181"/>
      <c r="AB181" s="160"/>
      <c r="AC181" s="160"/>
      <c r="AD181"/>
      <c r="AF181" s="160"/>
      <c r="AG181" s="160"/>
      <c r="AH181"/>
      <c r="AJ181" s="160"/>
      <c r="AK181" s="160"/>
      <c r="AL181"/>
    </row>
    <row r="182" spans="1:38" x14ac:dyDescent="0.25">
      <c r="A182" t="s">
        <v>254</v>
      </c>
      <c r="B182" t="s">
        <v>499</v>
      </c>
      <c r="C182" t="s">
        <v>646</v>
      </c>
      <c r="D182" t="s">
        <v>838</v>
      </c>
      <c r="E182">
        <v>41</v>
      </c>
      <c r="F182" t="s">
        <v>3002</v>
      </c>
      <c r="G182" t="s">
        <v>3818</v>
      </c>
      <c r="H182"/>
      <c r="I182"/>
      <c r="J182"/>
      <c r="K182"/>
      <c r="M182"/>
      <c r="N182"/>
      <c r="O182"/>
      <c r="P182" s="160"/>
      <c r="Q182" s="160"/>
      <c r="R182"/>
      <c r="T182" s="160"/>
      <c r="U182" s="160"/>
      <c r="V182"/>
      <c r="X182" s="160"/>
      <c r="Y182" s="160"/>
      <c r="Z182"/>
      <c r="AB182" s="160"/>
      <c r="AC182" s="160"/>
      <c r="AD182"/>
      <c r="AF182" s="160"/>
      <c r="AG182" s="160"/>
      <c r="AH182"/>
      <c r="AJ182" s="160"/>
      <c r="AK182" s="160"/>
      <c r="AL182"/>
    </row>
    <row r="183" spans="1:38" x14ac:dyDescent="0.25">
      <c r="A183" t="s">
        <v>254</v>
      </c>
      <c r="B183" t="s">
        <v>499</v>
      </c>
      <c r="C183" t="s">
        <v>646</v>
      </c>
      <c r="D183" t="s">
        <v>838</v>
      </c>
      <c r="E183">
        <v>41</v>
      </c>
      <c r="F183" t="s">
        <v>3004</v>
      </c>
      <c r="G183" t="s">
        <v>3057</v>
      </c>
      <c r="H183"/>
      <c r="I183"/>
      <c r="J183"/>
      <c r="K183"/>
      <c r="M183"/>
      <c r="N183"/>
      <c r="O183"/>
      <c r="P183" s="160"/>
      <c r="Q183" s="160"/>
      <c r="R183"/>
      <c r="T183" s="160"/>
      <c r="U183" s="160"/>
      <c r="V183"/>
      <c r="X183" s="160"/>
      <c r="Y183" s="160"/>
      <c r="Z183"/>
      <c r="AB183" s="160"/>
      <c r="AC183" s="160"/>
      <c r="AD183"/>
      <c r="AF183" s="160"/>
      <c r="AG183" s="160"/>
      <c r="AH183"/>
      <c r="AJ183" s="160"/>
      <c r="AK183" s="160"/>
      <c r="AL183"/>
    </row>
    <row r="184" spans="1:38" x14ac:dyDescent="0.25">
      <c r="A184" t="s">
        <v>254</v>
      </c>
      <c r="B184" t="s">
        <v>499</v>
      </c>
      <c r="C184" t="s">
        <v>646</v>
      </c>
      <c r="D184" t="s">
        <v>838</v>
      </c>
      <c r="E184">
        <v>41</v>
      </c>
      <c r="F184" t="s">
        <v>3819</v>
      </c>
      <c r="G184" t="s">
        <v>2576</v>
      </c>
      <c r="H184"/>
      <c r="I184"/>
      <c r="J184"/>
      <c r="K184"/>
      <c r="M184"/>
      <c r="N184"/>
      <c r="O184"/>
      <c r="P184" s="160"/>
      <c r="Q184" s="160"/>
      <c r="R184"/>
      <c r="T184" s="160"/>
      <c r="U184" s="160"/>
      <c r="V184"/>
      <c r="X184" s="160"/>
      <c r="Y184" s="160"/>
      <c r="Z184"/>
      <c r="AB184" s="160"/>
      <c r="AC184" s="160"/>
      <c r="AD184"/>
      <c r="AF184" s="160"/>
      <c r="AG184" s="160"/>
      <c r="AH184"/>
      <c r="AJ184" s="160"/>
      <c r="AK184" s="160"/>
      <c r="AL184"/>
    </row>
    <row r="185" spans="1:38" x14ac:dyDescent="0.25">
      <c r="A185" t="s">
        <v>254</v>
      </c>
      <c r="B185" t="s">
        <v>499</v>
      </c>
      <c r="C185" t="s">
        <v>646</v>
      </c>
      <c r="D185" t="s">
        <v>838</v>
      </c>
      <c r="E185">
        <v>41</v>
      </c>
      <c r="F185" t="s">
        <v>3820</v>
      </c>
      <c r="G185" t="s">
        <v>2444</v>
      </c>
      <c r="H185"/>
      <c r="I185"/>
      <c r="J185"/>
      <c r="K185"/>
      <c r="M185"/>
      <c r="N185"/>
      <c r="O185"/>
      <c r="P185" s="160"/>
      <c r="Q185" s="160"/>
      <c r="R185"/>
      <c r="T185" s="160"/>
      <c r="U185" s="160"/>
      <c r="V185"/>
      <c r="X185" s="160"/>
      <c r="Y185" s="160"/>
      <c r="Z185"/>
      <c r="AB185" s="160"/>
      <c r="AC185" s="160"/>
      <c r="AD185"/>
      <c r="AF185" s="160"/>
      <c r="AG185" s="160"/>
      <c r="AH185"/>
      <c r="AJ185" s="160"/>
      <c r="AK185" s="160"/>
      <c r="AL185"/>
    </row>
    <row r="186" spans="1:38" x14ac:dyDescent="0.25">
      <c r="A186" t="s">
        <v>254</v>
      </c>
      <c r="B186" t="s">
        <v>499</v>
      </c>
      <c r="C186" t="s">
        <v>646</v>
      </c>
      <c r="D186" t="s">
        <v>838</v>
      </c>
      <c r="E186">
        <v>41</v>
      </c>
      <c r="F186" t="s">
        <v>3821</v>
      </c>
      <c r="G186" t="s">
        <v>3822</v>
      </c>
      <c r="H186"/>
      <c r="I186"/>
      <c r="J186"/>
      <c r="K186"/>
      <c r="M186"/>
      <c r="N186"/>
      <c r="O186"/>
      <c r="P186" s="160"/>
      <c r="Q186" s="160"/>
      <c r="R186"/>
      <c r="T186" s="160"/>
      <c r="U186" s="160"/>
      <c r="V186"/>
      <c r="X186" s="160"/>
      <c r="Y186" s="160"/>
      <c r="Z186"/>
      <c r="AB186" s="160"/>
      <c r="AC186" s="160"/>
      <c r="AD186"/>
      <c r="AF186" s="160"/>
      <c r="AG186" s="160"/>
      <c r="AH186"/>
      <c r="AJ186" s="160"/>
      <c r="AK186" s="160"/>
      <c r="AL186"/>
    </row>
    <row r="187" spans="1:38" x14ac:dyDescent="0.25">
      <c r="A187" t="s">
        <v>254</v>
      </c>
      <c r="B187" t="s">
        <v>499</v>
      </c>
      <c r="C187" t="s">
        <v>890</v>
      </c>
      <c r="D187" t="s">
        <v>838</v>
      </c>
      <c r="E187">
        <v>42</v>
      </c>
      <c r="F187"/>
      <c r="G187" t="s">
        <v>335</v>
      </c>
      <c r="H187"/>
      <c r="I187"/>
      <c r="J187"/>
      <c r="K187"/>
      <c r="M187"/>
      <c r="N187"/>
      <c r="O187"/>
      <c r="P187" s="160"/>
      <c r="Q187" s="160"/>
      <c r="R187"/>
      <c r="T187" s="160"/>
      <c r="U187" s="160"/>
      <c r="V187"/>
      <c r="X187" s="160"/>
      <c r="Y187" s="160"/>
      <c r="Z187"/>
      <c r="AB187" s="160"/>
      <c r="AC187" s="160"/>
      <c r="AD187"/>
      <c r="AF187" s="160"/>
      <c r="AG187" s="160"/>
      <c r="AH187"/>
      <c r="AJ187" s="160"/>
      <c r="AK187" s="160"/>
      <c r="AL187"/>
    </row>
    <row r="188" spans="1:38" x14ac:dyDescent="0.25">
      <c r="A188" t="s">
        <v>254</v>
      </c>
      <c r="B188" t="s">
        <v>506</v>
      </c>
      <c r="C188" t="s">
        <v>646</v>
      </c>
      <c r="D188" t="s">
        <v>838</v>
      </c>
      <c r="E188">
        <v>43</v>
      </c>
      <c r="F188"/>
      <c r="G188" t="s">
        <v>891</v>
      </c>
      <c r="H188"/>
      <c r="I188"/>
      <c r="J188"/>
      <c r="K188"/>
      <c r="M188"/>
      <c r="N188"/>
      <c r="O188"/>
      <c r="P188" s="160"/>
      <c r="Q188" s="160"/>
      <c r="R188"/>
      <c r="T188" s="160"/>
      <c r="U188" s="160"/>
      <c r="V188"/>
      <c r="X188" s="160"/>
      <c r="Y188" s="160"/>
      <c r="Z188"/>
      <c r="AB188" s="160"/>
      <c r="AC188" s="160"/>
      <c r="AD188"/>
      <c r="AF188" s="160"/>
      <c r="AG188" s="160"/>
      <c r="AH188"/>
      <c r="AJ188" s="160"/>
      <c r="AK188" s="160"/>
      <c r="AL188"/>
    </row>
    <row r="189" spans="1:38" x14ac:dyDescent="0.25">
      <c r="A189" t="s">
        <v>254</v>
      </c>
      <c r="B189" t="s">
        <v>506</v>
      </c>
      <c r="C189" t="s">
        <v>646</v>
      </c>
      <c r="D189" t="s">
        <v>838</v>
      </c>
      <c r="E189">
        <v>43</v>
      </c>
      <c r="F189" t="s">
        <v>2929</v>
      </c>
      <c r="G189" t="s">
        <v>3237</v>
      </c>
      <c r="H189"/>
      <c r="I189"/>
      <c r="J189"/>
      <c r="K189"/>
      <c r="M189"/>
      <c r="N189"/>
      <c r="O189"/>
      <c r="P189" s="160"/>
      <c r="Q189" s="160"/>
      <c r="R189"/>
      <c r="T189" s="160"/>
      <c r="U189" s="160"/>
      <c r="V189"/>
      <c r="X189" s="160"/>
      <c r="Y189" s="160"/>
      <c r="Z189"/>
      <c r="AB189" s="160"/>
      <c r="AC189" s="160"/>
      <c r="AD189"/>
      <c r="AF189" s="160"/>
      <c r="AG189" s="160"/>
      <c r="AH189"/>
      <c r="AJ189" s="160"/>
      <c r="AK189" s="160"/>
      <c r="AL189"/>
    </row>
    <row r="190" spans="1:38" x14ac:dyDescent="0.25">
      <c r="A190" t="s">
        <v>254</v>
      </c>
      <c r="B190" t="s">
        <v>506</v>
      </c>
      <c r="C190" t="s">
        <v>646</v>
      </c>
      <c r="D190" t="s">
        <v>838</v>
      </c>
      <c r="E190">
        <v>43</v>
      </c>
      <c r="F190" t="s">
        <v>2930</v>
      </c>
      <c r="G190" t="s">
        <v>3818</v>
      </c>
      <c r="H190"/>
      <c r="I190"/>
      <c r="J190"/>
      <c r="K190"/>
      <c r="M190"/>
      <c r="N190"/>
      <c r="O190"/>
      <c r="P190" s="160"/>
      <c r="Q190" s="160"/>
      <c r="R190"/>
      <c r="T190" s="160"/>
      <c r="U190" s="160"/>
      <c r="V190"/>
      <c r="X190" s="160"/>
      <c r="Y190" s="160"/>
      <c r="Z190"/>
      <c r="AB190" s="160"/>
      <c r="AC190" s="160"/>
      <c r="AD190"/>
      <c r="AF190" s="160"/>
      <c r="AG190" s="160"/>
      <c r="AH190"/>
      <c r="AJ190" s="160"/>
      <c r="AK190" s="160"/>
      <c r="AL190"/>
    </row>
    <row r="191" spans="1:38" x14ac:dyDescent="0.25">
      <c r="A191" t="s">
        <v>254</v>
      </c>
      <c r="B191" t="s">
        <v>506</v>
      </c>
      <c r="C191" t="s">
        <v>646</v>
      </c>
      <c r="D191" t="s">
        <v>838</v>
      </c>
      <c r="E191">
        <v>43</v>
      </c>
      <c r="F191" t="s">
        <v>2932</v>
      </c>
      <c r="G191" t="s">
        <v>3057</v>
      </c>
      <c r="H191"/>
      <c r="I191"/>
      <c r="J191"/>
      <c r="K191"/>
      <c r="M191"/>
      <c r="N191"/>
      <c r="O191"/>
      <c r="P191" s="160"/>
      <c r="Q191" s="160"/>
      <c r="R191"/>
      <c r="T191" s="160"/>
      <c r="U191" s="160"/>
      <c r="V191"/>
      <c r="X191" s="160"/>
      <c r="Y191" s="160"/>
      <c r="Z191"/>
      <c r="AB191" s="160"/>
      <c r="AC191" s="160"/>
      <c r="AD191"/>
      <c r="AF191" s="160"/>
      <c r="AG191" s="160"/>
      <c r="AH191"/>
      <c r="AJ191" s="160"/>
      <c r="AK191" s="160"/>
      <c r="AL191"/>
    </row>
    <row r="192" spans="1:38" x14ac:dyDescent="0.25">
      <c r="A192" t="s">
        <v>254</v>
      </c>
      <c r="B192" t="s">
        <v>506</v>
      </c>
      <c r="C192" t="s">
        <v>646</v>
      </c>
      <c r="D192" t="s">
        <v>838</v>
      </c>
      <c r="E192">
        <v>43</v>
      </c>
      <c r="F192" t="s">
        <v>2934</v>
      </c>
      <c r="G192" t="s">
        <v>3368</v>
      </c>
      <c r="H192"/>
      <c r="I192"/>
      <c r="J192"/>
      <c r="K192"/>
      <c r="M192"/>
      <c r="N192"/>
      <c r="O192"/>
      <c r="P192" s="160"/>
      <c r="Q192" s="160"/>
      <c r="R192"/>
      <c r="T192" s="160"/>
      <c r="U192" s="160"/>
      <c r="V192"/>
      <c r="X192" s="160"/>
      <c r="Y192" s="160"/>
      <c r="Z192"/>
      <c r="AB192" s="160"/>
      <c r="AC192" s="160"/>
      <c r="AD192"/>
      <c r="AF192" s="160"/>
      <c r="AG192" s="160"/>
      <c r="AH192"/>
      <c r="AJ192" s="160"/>
      <c r="AK192" s="160"/>
      <c r="AL192"/>
    </row>
    <row r="193" spans="1:38" x14ac:dyDescent="0.25">
      <c r="A193" t="s">
        <v>254</v>
      </c>
      <c r="B193" t="s">
        <v>506</v>
      </c>
      <c r="C193" t="s">
        <v>646</v>
      </c>
      <c r="D193" t="s">
        <v>838</v>
      </c>
      <c r="E193">
        <v>43</v>
      </c>
      <c r="F193" t="s">
        <v>2936</v>
      </c>
      <c r="G193" t="s">
        <v>2576</v>
      </c>
      <c r="H193"/>
      <c r="I193"/>
      <c r="J193"/>
      <c r="K193"/>
      <c r="M193"/>
      <c r="N193"/>
      <c r="O193"/>
      <c r="P193" s="160"/>
      <c r="Q193" s="160"/>
      <c r="R193"/>
      <c r="T193" s="160"/>
      <c r="U193" s="160"/>
      <c r="V193"/>
      <c r="X193" s="160"/>
      <c r="Y193" s="160"/>
      <c r="Z193"/>
      <c r="AB193" s="160"/>
      <c r="AC193" s="160"/>
      <c r="AD193"/>
      <c r="AF193" s="160"/>
      <c r="AG193" s="160"/>
      <c r="AH193"/>
      <c r="AJ193" s="160"/>
      <c r="AK193" s="160"/>
      <c r="AL193"/>
    </row>
    <row r="194" spans="1:38" x14ac:dyDescent="0.25">
      <c r="A194" t="s">
        <v>254</v>
      </c>
      <c r="B194" t="s">
        <v>506</v>
      </c>
      <c r="C194" t="s">
        <v>646</v>
      </c>
      <c r="D194" t="s">
        <v>838</v>
      </c>
      <c r="E194">
        <v>44</v>
      </c>
      <c r="F194"/>
      <c r="G194" t="s">
        <v>85</v>
      </c>
      <c r="H194"/>
      <c r="I194"/>
      <c r="J194"/>
      <c r="K194"/>
      <c r="M194"/>
      <c r="N194"/>
      <c r="O194"/>
      <c r="P194" s="160"/>
      <c r="Q194" s="160"/>
      <c r="R194"/>
      <c r="T194" s="160"/>
      <c r="U194" s="160"/>
      <c r="V194"/>
      <c r="X194" s="160"/>
      <c r="Y194" s="160"/>
      <c r="Z194"/>
      <c r="AB194" s="160"/>
      <c r="AC194" s="160"/>
      <c r="AD194"/>
      <c r="AF194" s="160"/>
      <c r="AG194" s="160"/>
      <c r="AH194"/>
      <c r="AJ194" s="160"/>
      <c r="AK194" s="160"/>
      <c r="AL194"/>
    </row>
    <row r="195" spans="1:38" x14ac:dyDescent="0.25">
      <c r="A195" t="s">
        <v>254</v>
      </c>
      <c r="B195" t="s">
        <v>506</v>
      </c>
      <c r="C195" t="s">
        <v>646</v>
      </c>
      <c r="D195" t="s">
        <v>838</v>
      </c>
      <c r="E195">
        <v>44</v>
      </c>
      <c r="F195" t="s">
        <v>3008</v>
      </c>
      <c r="G195" t="s">
        <v>2444</v>
      </c>
      <c r="H195"/>
      <c r="I195"/>
      <c r="J195"/>
      <c r="K195"/>
      <c r="M195"/>
      <c r="N195"/>
      <c r="O195"/>
      <c r="P195" s="160"/>
      <c r="Q195" s="160"/>
      <c r="R195"/>
      <c r="T195" s="160"/>
      <c r="U195" s="160"/>
      <c r="V195"/>
      <c r="X195" s="160"/>
      <c r="Y195" s="160"/>
      <c r="Z195"/>
      <c r="AB195" s="160"/>
      <c r="AC195" s="160"/>
      <c r="AD195"/>
      <c r="AF195" s="160"/>
      <c r="AG195" s="160"/>
      <c r="AH195"/>
      <c r="AJ195" s="160"/>
      <c r="AK195" s="160"/>
      <c r="AL195"/>
    </row>
    <row r="196" spans="1:38" x14ac:dyDescent="0.25">
      <c r="A196" t="s">
        <v>254</v>
      </c>
      <c r="B196" t="s">
        <v>506</v>
      </c>
      <c r="C196" t="s">
        <v>646</v>
      </c>
      <c r="D196" t="s">
        <v>838</v>
      </c>
      <c r="E196">
        <v>44</v>
      </c>
      <c r="F196" t="s">
        <v>3010</v>
      </c>
      <c r="G196" t="s">
        <v>3823</v>
      </c>
      <c r="H196"/>
      <c r="I196"/>
      <c r="J196"/>
      <c r="K196"/>
      <c r="M196"/>
      <c r="N196"/>
      <c r="O196"/>
      <c r="P196" s="160"/>
      <c r="Q196" s="160"/>
      <c r="R196"/>
      <c r="T196" s="160"/>
      <c r="U196" s="160"/>
      <c r="V196"/>
      <c r="X196" s="160"/>
      <c r="Y196" s="160"/>
      <c r="Z196"/>
      <c r="AB196" s="160"/>
      <c r="AC196" s="160"/>
      <c r="AD196"/>
      <c r="AF196" s="160"/>
      <c r="AG196" s="160"/>
      <c r="AH196"/>
      <c r="AJ196" s="160"/>
      <c r="AK196" s="160"/>
      <c r="AL196"/>
    </row>
    <row r="197" spans="1:38" x14ac:dyDescent="0.25">
      <c r="A197" t="s">
        <v>254</v>
      </c>
      <c r="B197" t="s">
        <v>506</v>
      </c>
      <c r="C197" t="s">
        <v>892</v>
      </c>
      <c r="D197" t="s">
        <v>838</v>
      </c>
      <c r="E197">
        <v>45</v>
      </c>
      <c r="F197"/>
      <c r="G197" t="s">
        <v>335</v>
      </c>
      <c r="H197"/>
      <c r="I197"/>
      <c r="J197"/>
      <c r="K197"/>
      <c r="M197"/>
      <c r="N197"/>
      <c r="O197"/>
      <c r="P197" s="160"/>
      <c r="Q197" s="160"/>
      <c r="R197"/>
      <c r="T197" s="160"/>
      <c r="U197" s="160"/>
      <c r="V197"/>
      <c r="X197" s="160"/>
      <c r="Y197" s="160"/>
      <c r="Z197"/>
      <c r="AB197" s="160"/>
      <c r="AC197" s="160"/>
      <c r="AD197"/>
      <c r="AF197" s="160"/>
      <c r="AG197" s="160"/>
      <c r="AH197"/>
      <c r="AJ197" s="160"/>
      <c r="AK197" s="160"/>
      <c r="AL197"/>
    </row>
    <row r="198" spans="1:38" x14ac:dyDescent="0.25">
      <c r="A198" t="s">
        <v>254</v>
      </c>
      <c r="B198" t="s">
        <v>513</v>
      </c>
      <c r="C198" t="s">
        <v>646</v>
      </c>
      <c r="D198" t="s">
        <v>838</v>
      </c>
      <c r="E198">
        <v>46</v>
      </c>
      <c r="F198"/>
      <c r="G198" t="s">
        <v>891</v>
      </c>
      <c r="H198"/>
      <c r="I198"/>
      <c r="J198"/>
      <c r="K198"/>
      <c r="M198"/>
      <c r="N198"/>
      <c r="O198"/>
      <c r="P198" s="160"/>
      <c r="Q198" s="160"/>
      <c r="R198"/>
      <c r="T198" s="160"/>
      <c r="U198" s="160"/>
      <c r="V198"/>
      <c r="X198" s="160"/>
      <c r="Y198" s="160"/>
      <c r="Z198"/>
      <c r="AB198" s="160"/>
      <c r="AC198" s="160"/>
      <c r="AD198"/>
      <c r="AF198" s="160"/>
      <c r="AG198" s="160"/>
      <c r="AH198"/>
      <c r="AJ198" s="160"/>
      <c r="AK198" s="160"/>
      <c r="AL198"/>
    </row>
    <row r="199" spans="1:38" x14ac:dyDescent="0.25">
      <c r="A199" t="s">
        <v>254</v>
      </c>
      <c r="B199" t="s">
        <v>513</v>
      </c>
      <c r="C199" t="s">
        <v>646</v>
      </c>
      <c r="D199" t="s">
        <v>838</v>
      </c>
      <c r="E199">
        <v>46</v>
      </c>
      <c r="F199" t="s">
        <v>1727</v>
      </c>
      <c r="G199" t="s">
        <v>3057</v>
      </c>
      <c r="H199"/>
      <c r="I199"/>
      <c r="J199"/>
      <c r="K199"/>
      <c r="M199"/>
      <c r="N199"/>
      <c r="O199"/>
      <c r="P199" s="160"/>
      <c r="Q199" s="160"/>
      <c r="R199"/>
      <c r="T199" s="160"/>
      <c r="U199" s="160"/>
      <c r="V199"/>
      <c r="X199" s="160"/>
      <c r="Y199" s="160"/>
      <c r="Z199"/>
      <c r="AB199" s="160"/>
      <c r="AC199" s="160"/>
      <c r="AD199"/>
      <c r="AF199" s="160"/>
      <c r="AG199" s="160"/>
      <c r="AH199"/>
      <c r="AJ199" s="160"/>
      <c r="AK199" s="160"/>
      <c r="AL199"/>
    </row>
    <row r="200" spans="1:38" x14ac:dyDescent="0.25">
      <c r="A200" t="s">
        <v>254</v>
      </c>
      <c r="B200" t="s">
        <v>513</v>
      </c>
      <c r="C200" t="s">
        <v>646</v>
      </c>
      <c r="D200" t="s">
        <v>838</v>
      </c>
      <c r="E200">
        <v>46</v>
      </c>
      <c r="F200" t="s">
        <v>1729</v>
      </c>
      <c r="G200" t="s">
        <v>3368</v>
      </c>
      <c r="H200"/>
      <c r="I200"/>
      <c r="J200"/>
      <c r="K200"/>
      <c r="M200"/>
      <c r="N200"/>
      <c r="O200"/>
      <c r="P200" s="160"/>
      <c r="Q200" s="160"/>
      <c r="R200"/>
      <c r="T200" s="160"/>
      <c r="U200" s="160"/>
      <c r="V200"/>
      <c r="X200" s="160"/>
      <c r="Y200" s="160"/>
      <c r="Z200"/>
      <c r="AB200" s="160"/>
      <c r="AC200" s="160"/>
      <c r="AD200"/>
      <c r="AF200" s="160"/>
      <c r="AG200" s="160"/>
      <c r="AH200"/>
      <c r="AJ200" s="160"/>
      <c r="AK200" s="160"/>
      <c r="AL200"/>
    </row>
    <row r="201" spans="1:38" x14ac:dyDescent="0.25">
      <c r="A201" t="s">
        <v>254</v>
      </c>
      <c r="B201" t="s">
        <v>513</v>
      </c>
      <c r="C201" t="s">
        <v>646</v>
      </c>
      <c r="D201" t="s">
        <v>838</v>
      </c>
      <c r="E201">
        <v>46</v>
      </c>
      <c r="F201" t="s">
        <v>1731</v>
      </c>
      <c r="G201" t="s">
        <v>3824</v>
      </c>
      <c r="H201"/>
      <c r="I201"/>
      <c r="J201"/>
      <c r="K201"/>
      <c r="M201"/>
      <c r="N201"/>
      <c r="O201"/>
      <c r="P201" s="160"/>
      <c r="Q201" s="160"/>
      <c r="R201"/>
      <c r="T201" s="160"/>
      <c r="U201" s="160"/>
      <c r="V201"/>
      <c r="X201" s="160"/>
      <c r="Y201" s="160"/>
      <c r="Z201"/>
      <c r="AB201" s="160"/>
      <c r="AC201" s="160"/>
      <c r="AD201"/>
      <c r="AF201" s="160"/>
      <c r="AG201" s="160"/>
      <c r="AH201"/>
      <c r="AJ201" s="160"/>
      <c r="AK201" s="160"/>
      <c r="AL201"/>
    </row>
    <row r="202" spans="1:38" x14ac:dyDescent="0.25">
      <c r="A202" t="s">
        <v>254</v>
      </c>
      <c r="B202" t="s">
        <v>513</v>
      </c>
      <c r="C202" t="s">
        <v>646</v>
      </c>
      <c r="D202" t="s">
        <v>838</v>
      </c>
      <c r="E202">
        <v>46</v>
      </c>
      <c r="F202" t="s">
        <v>2956</v>
      </c>
      <c r="G202" t="s">
        <v>2576</v>
      </c>
      <c r="H202"/>
      <c r="I202"/>
      <c r="J202"/>
      <c r="K202"/>
      <c r="M202"/>
      <c r="N202"/>
      <c r="O202"/>
      <c r="P202" s="160"/>
      <c r="Q202" s="160"/>
      <c r="R202"/>
      <c r="T202" s="160"/>
      <c r="U202" s="160"/>
      <c r="V202"/>
      <c r="X202" s="160"/>
      <c r="Y202" s="160"/>
      <c r="Z202"/>
      <c r="AB202" s="160"/>
      <c r="AC202" s="160"/>
      <c r="AD202"/>
      <c r="AF202" s="160"/>
      <c r="AG202" s="160"/>
      <c r="AH202"/>
      <c r="AJ202" s="160"/>
      <c r="AK202" s="160"/>
      <c r="AL202"/>
    </row>
    <row r="203" spans="1:38" x14ac:dyDescent="0.25">
      <c r="A203" t="s">
        <v>254</v>
      </c>
      <c r="B203" t="s">
        <v>513</v>
      </c>
      <c r="C203" t="s">
        <v>646</v>
      </c>
      <c r="D203" t="s">
        <v>838</v>
      </c>
      <c r="E203">
        <v>46</v>
      </c>
      <c r="F203" t="s">
        <v>2958</v>
      </c>
      <c r="G203" t="s">
        <v>3237</v>
      </c>
      <c r="H203"/>
      <c r="I203"/>
      <c r="J203"/>
      <c r="K203"/>
      <c r="M203"/>
      <c r="N203"/>
      <c r="O203"/>
      <c r="P203" s="160"/>
      <c r="Q203" s="160"/>
      <c r="R203"/>
      <c r="T203" s="160"/>
      <c r="U203" s="160"/>
      <c r="V203"/>
      <c r="X203" s="160"/>
      <c r="Y203" s="160"/>
      <c r="Z203"/>
      <c r="AB203" s="160"/>
      <c r="AC203" s="160"/>
      <c r="AD203"/>
      <c r="AF203" s="160"/>
      <c r="AG203" s="160"/>
      <c r="AH203"/>
      <c r="AJ203" s="160"/>
      <c r="AK203" s="160"/>
      <c r="AL203"/>
    </row>
    <row r="204" spans="1:38" x14ac:dyDescent="0.25">
      <c r="A204" t="s">
        <v>254</v>
      </c>
      <c r="B204" t="s">
        <v>513</v>
      </c>
      <c r="C204" t="s">
        <v>646</v>
      </c>
      <c r="D204" t="s">
        <v>838</v>
      </c>
      <c r="E204">
        <v>46</v>
      </c>
      <c r="F204" t="s">
        <v>3015</v>
      </c>
      <c r="G204" t="s">
        <v>3818</v>
      </c>
      <c r="H204"/>
      <c r="I204"/>
      <c r="J204"/>
      <c r="K204"/>
      <c r="M204"/>
      <c r="N204"/>
      <c r="O204"/>
      <c r="P204" s="160"/>
      <c r="Q204" s="160"/>
      <c r="R204"/>
      <c r="T204" s="160"/>
      <c r="U204" s="160"/>
      <c r="V204"/>
      <c r="X204" s="160"/>
      <c r="Y204" s="160"/>
      <c r="Z204"/>
      <c r="AB204" s="160"/>
      <c r="AC204" s="160"/>
      <c r="AD204"/>
      <c r="AF204" s="160"/>
      <c r="AG204" s="160"/>
      <c r="AH204"/>
      <c r="AJ204" s="160"/>
      <c r="AK204" s="160"/>
      <c r="AL204"/>
    </row>
    <row r="205" spans="1:38" x14ac:dyDescent="0.25">
      <c r="A205" t="s">
        <v>254</v>
      </c>
      <c r="B205" t="s">
        <v>513</v>
      </c>
      <c r="C205" t="s">
        <v>646</v>
      </c>
      <c r="D205" t="s">
        <v>838</v>
      </c>
      <c r="E205">
        <v>46</v>
      </c>
      <c r="F205" t="s">
        <v>3016</v>
      </c>
      <c r="G205" t="s">
        <v>3709</v>
      </c>
      <c r="H205"/>
      <c r="I205"/>
      <c r="J205"/>
      <c r="K205"/>
      <c r="M205"/>
      <c r="N205"/>
      <c r="O205"/>
      <c r="P205" s="160"/>
      <c r="Q205" s="160"/>
      <c r="R205"/>
      <c r="T205" s="160"/>
      <c r="U205" s="160"/>
      <c r="V205"/>
      <c r="X205" s="160"/>
      <c r="Y205" s="160"/>
      <c r="Z205"/>
      <c r="AB205" s="160"/>
      <c r="AC205" s="160"/>
      <c r="AD205"/>
      <c r="AF205" s="160"/>
      <c r="AG205" s="160"/>
      <c r="AH205"/>
      <c r="AJ205" s="160"/>
      <c r="AK205" s="160"/>
      <c r="AL205"/>
    </row>
    <row r="206" spans="1:38" x14ac:dyDescent="0.25">
      <c r="A206" t="s">
        <v>254</v>
      </c>
      <c r="B206" t="s">
        <v>513</v>
      </c>
      <c r="C206" t="s">
        <v>646</v>
      </c>
      <c r="D206" t="s">
        <v>838</v>
      </c>
      <c r="E206">
        <v>47</v>
      </c>
      <c r="F206"/>
      <c r="G206" t="s">
        <v>85</v>
      </c>
      <c r="H206"/>
      <c r="I206"/>
      <c r="J206"/>
      <c r="K206"/>
      <c r="M206"/>
      <c r="N206"/>
      <c r="O206"/>
      <c r="P206" s="160"/>
      <c r="Q206" s="160"/>
      <c r="R206"/>
      <c r="T206" s="160"/>
      <c r="U206" s="160"/>
      <c r="V206"/>
      <c r="X206" s="160"/>
      <c r="Y206" s="160"/>
      <c r="Z206"/>
      <c r="AB206" s="160"/>
      <c r="AC206" s="160"/>
      <c r="AD206"/>
      <c r="AF206" s="160"/>
      <c r="AG206" s="160"/>
      <c r="AH206"/>
      <c r="AJ206" s="160"/>
      <c r="AK206" s="160"/>
      <c r="AL206"/>
    </row>
    <row r="207" spans="1:38" x14ac:dyDescent="0.25">
      <c r="A207" t="s">
        <v>254</v>
      </c>
      <c r="B207" t="s">
        <v>513</v>
      </c>
      <c r="C207" t="s">
        <v>646</v>
      </c>
      <c r="D207" t="s">
        <v>838</v>
      </c>
      <c r="E207">
        <v>47</v>
      </c>
      <c r="F207" t="s">
        <v>3038</v>
      </c>
      <c r="G207" t="s">
        <v>2444</v>
      </c>
      <c r="H207"/>
      <c r="I207"/>
      <c r="J207"/>
      <c r="K207"/>
      <c r="M207"/>
      <c r="N207"/>
      <c r="O207"/>
      <c r="P207" s="160"/>
      <c r="Q207" s="160"/>
      <c r="R207"/>
      <c r="T207" s="160"/>
      <c r="U207" s="160"/>
      <c r="V207"/>
      <c r="X207" s="160"/>
      <c r="Y207" s="160"/>
      <c r="Z207"/>
      <c r="AB207" s="160"/>
      <c r="AC207" s="160"/>
      <c r="AD207"/>
      <c r="AF207" s="160"/>
      <c r="AG207" s="160"/>
      <c r="AH207"/>
      <c r="AJ207" s="160"/>
      <c r="AK207" s="160"/>
      <c r="AL207"/>
    </row>
    <row r="208" spans="1:38" x14ac:dyDescent="0.25">
      <c r="A208" t="s">
        <v>254</v>
      </c>
      <c r="B208" t="s">
        <v>513</v>
      </c>
      <c r="C208" t="s">
        <v>646</v>
      </c>
      <c r="D208" t="s">
        <v>838</v>
      </c>
      <c r="E208">
        <v>47</v>
      </c>
      <c r="F208" t="s">
        <v>3050</v>
      </c>
      <c r="G208" t="s">
        <v>3823</v>
      </c>
      <c r="H208"/>
      <c r="I208"/>
      <c r="J208"/>
      <c r="K208"/>
      <c r="M208"/>
      <c r="N208"/>
      <c r="O208"/>
      <c r="P208" s="160"/>
      <c r="Q208" s="160"/>
      <c r="R208"/>
      <c r="T208" s="160"/>
      <c r="U208" s="160"/>
      <c r="V208"/>
      <c r="X208" s="160"/>
      <c r="Y208" s="160"/>
      <c r="Z208"/>
      <c r="AB208" s="160"/>
      <c r="AC208" s="160"/>
      <c r="AD208"/>
      <c r="AF208" s="160"/>
      <c r="AG208" s="160"/>
      <c r="AH208"/>
      <c r="AJ208" s="160"/>
      <c r="AK208" s="160"/>
      <c r="AL208"/>
    </row>
    <row r="209" spans="1:38" x14ac:dyDescent="0.25">
      <c r="A209" t="s">
        <v>254</v>
      </c>
      <c r="B209" t="s">
        <v>513</v>
      </c>
      <c r="C209" t="s">
        <v>893</v>
      </c>
      <c r="D209" t="s">
        <v>838</v>
      </c>
      <c r="E209">
        <v>48</v>
      </c>
      <c r="F209"/>
      <c r="G209" t="s">
        <v>335</v>
      </c>
      <c r="H209"/>
      <c r="I209"/>
      <c r="J209"/>
      <c r="K209"/>
      <c r="M209"/>
      <c r="N209"/>
      <c r="O209"/>
      <c r="P209" s="160"/>
      <c r="Q209" s="160"/>
      <c r="R209"/>
      <c r="T209" s="160"/>
      <c r="U209" s="160"/>
      <c r="V209"/>
      <c r="X209" s="160"/>
      <c r="Y209" s="160"/>
      <c r="Z209"/>
      <c r="AB209" s="160"/>
      <c r="AC209" s="160"/>
      <c r="AD209"/>
      <c r="AF209" s="160"/>
      <c r="AG209" s="160"/>
      <c r="AH209"/>
      <c r="AJ209" s="160"/>
      <c r="AK209" s="160"/>
      <c r="AL209"/>
    </row>
    <row r="210" spans="1:38" x14ac:dyDescent="0.25">
      <c r="H210">
        <f>COUNTA(H10:H209)</f>
        <v>0</v>
      </c>
      <c r="I210">
        <f t="shared" ref="I210:J210" si="7">COUNTA(I10:I209)</f>
        <v>0</v>
      </c>
      <c r="J210">
        <f t="shared" si="7"/>
        <v>0</v>
      </c>
    </row>
    <row r="211" spans="1:38" ht="39" customHeight="1" x14ac:dyDescent="0.25">
      <c r="A211" s="161" t="s">
        <v>4151</v>
      </c>
      <c r="B211" s="160"/>
      <c r="C211" s="160"/>
      <c r="D211" s="160"/>
      <c r="E211" s="160"/>
    </row>
    <row r="212" spans="1:38" ht="45" x14ac:dyDescent="0.25">
      <c r="A212" s="52" t="s">
        <v>3</v>
      </c>
      <c r="B212" s="52" t="s">
        <v>4112</v>
      </c>
      <c r="C212" s="52" t="s">
        <v>4113</v>
      </c>
      <c r="D212" s="52" t="s">
        <v>4114</v>
      </c>
      <c r="E212" s="52" t="s">
        <v>4115</v>
      </c>
    </row>
    <row r="213" spans="1:38" x14ac:dyDescent="0.25">
      <c r="A213" s="54" t="s">
        <v>0</v>
      </c>
      <c r="B213" s="53">
        <f>COUNTIFS($A$10:$A$209,$A213,H$10:H$209,"&lt;&gt;")</f>
        <v>0</v>
      </c>
      <c r="C213" s="53">
        <f t="shared" ref="C213:D213" si="8">COUNTIFS($A$10:$A$209,$A213,I$10:I$209,"&lt;&gt;")</f>
        <v>0</v>
      </c>
      <c r="D213" s="53">
        <f t="shared" si="8"/>
        <v>0</v>
      </c>
      <c r="E213" s="57" t="str">
        <f>IFERROR(B213/(B213+C213),"")</f>
        <v/>
      </c>
    </row>
    <row r="214" spans="1:38" x14ac:dyDescent="0.25">
      <c r="A214" s="54" t="s">
        <v>24</v>
      </c>
      <c r="B214" s="53">
        <f t="shared" ref="B214:B218" si="9">COUNTIFS($A$10:$A$209,$A214,H$10:H$209,"&lt;&gt;")</f>
        <v>0</v>
      </c>
      <c r="C214" s="53">
        <f t="shared" ref="C214:C219" si="10">COUNTIFS($A$10:$A$209,$A214,I$10:I$209,"&lt;&gt;")</f>
        <v>0</v>
      </c>
      <c r="D214" s="53">
        <f t="shared" ref="D214:D219" si="11">COUNTIFS($A$10:$A$209,$A214,J$10:J$209,"&lt;&gt;")</f>
        <v>0</v>
      </c>
      <c r="E214" s="57" t="str">
        <f t="shared" ref="E214:E220" si="12">IFERROR(B214/(B214+C214),"")</f>
        <v/>
      </c>
    </row>
    <row r="215" spans="1:38" x14ac:dyDescent="0.25">
      <c r="A215" s="54" t="s">
        <v>125</v>
      </c>
      <c r="B215" s="53">
        <f t="shared" si="9"/>
        <v>0</v>
      </c>
      <c r="C215" s="53">
        <f t="shared" si="10"/>
        <v>0</v>
      </c>
      <c r="D215" s="53">
        <f t="shared" si="11"/>
        <v>0</v>
      </c>
      <c r="E215" s="57" t="str">
        <f t="shared" si="12"/>
        <v/>
      </c>
    </row>
    <row r="216" spans="1:38" ht="30" x14ac:dyDescent="0.25">
      <c r="A216" s="54" t="s">
        <v>167</v>
      </c>
      <c r="B216" s="53">
        <f t="shared" si="9"/>
        <v>0</v>
      </c>
      <c r="C216" s="53">
        <f t="shared" si="10"/>
        <v>0</v>
      </c>
      <c r="D216" s="53">
        <f t="shared" si="11"/>
        <v>0</v>
      </c>
      <c r="E216" s="57" t="str">
        <f t="shared" si="12"/>
        <v/>
      </c>
    </row>
    <row r="217" spans="1:38" ht="30" x14ac:dyDescent="0.25">
      <c r="A217" s="54" t="s">
        <v>189</v>
      </c>
      <c r="B217" s="53">
        <f t="shared" si="9"/>
        <v>0</v>
      </c>
      <c r="C217" s="53">
        <f t="shared" si="10"/>
        <v>0</v>
      </c>
      <c r="D217" s="53">
        <f t="shared" si="11"/>
        <v>0</v>
      </c>
      <c r="E217" s="57" t="str">
        <f t="shared" si="12"/>
        <v/>
      </c>
    </row>
    <row r="218" spans="1:38" ht="30" x14ac:dyDescent="0.25">
      <c r="A218" s="54" t="s">
        <v>363</v>
      </c>
      <c r="B218" s="53">
        <f t="shared" si="9"/>
        <v>0</v>
      </c>
      <c r="C218" s="53">
        <f t="shared" si="10"/>
        <v>0</v>
      </c>
      <c r="D218" s="53">
        <f t="shared" si="11"/>
        <v>0</v>
      </c>
      <c r="E218" s="57" t="str">
        <f t="shared" si="12"/>
        <v/>
      </c>
    </row>
    <row r="219" spans="1:38" x14ac:dyDescent="0.25">
      <c r="A219" s="54" t="s">
        <v>254</v>
      </c>
      <c r="B219" s="53">
        <f>COUNTIFS($A$10:$A$209,$A219,H$10:H$209,"&lt;&gt;")</f>
        <v>0</v>
      </c>
      <c r="C219" s="53">
        <f t="shared" si="10"/>
        <v>0</v>
      </c>
      <c r="D219" s="53">
        <f t="shared" si="11"/>
        <v>0</v>
      </c>
      <c r="E219" s="57" t="str">
        <f t="shared" si="12"/>
        <v/>
      </c>
    </row>
    <row r="220" spans="1:38" x14ac:dyDescent="0.25">
      <c r="A220" s="56" t="s">
        <v>1456</v>
      </c>
      <c r="B220" s="55">
        <f>SUM(B213:B219)</f>
        <v>0</v>
      </c>
      <c r="C220" s="55">
        <f t="shared" ref="C220:D220" si="13">SUM(C213:C219)</f>
        <v>0</v>
      </c>
      <c r="D220" s="55">
        <f t="shared" si="13"/>
        <v>0</v>
      </c>
      <c r="E220" s="58" t="str">
        <f t="shared" si="12"/>
        <v/>
      </c>
    </row>
  </sheetData>
  <mergeCells count="1222">
    <mergeCell ref="A211:E211"/>
    <mergeCell ref="AJ209:AK209"/>
    <mergeCell ref="P209:Q209"/>
    <mergeCell ref="T209:U209"/>
    <mergeCell ref="X209:Y209"/>
    <mergeCell ref="AB209:AC209"/>
    <mergeCell ref="AF209:AG209"/>
    <mergeCell ref="AJ207:AK207"/>
    <mergeCell ref="P208:Q208"/>
    <mergeCell ref="T208:U208"/>
    <mergeCell ref="X208:Y208"/>
    <mergeCell ref="AB208:AC208"/>
    <mergeCell ref="AF208:AG208"/>
    <mergeCell ref="AJ208:AK208"/>
    <mergeCell ref="P207:Q207"/>
    <mergeCell ref="T207:U207"/>
    <mergeCell ref="X207:Y207"/>
    <mergeCell ref="AB207:AC207"/>
    <mergeCell ref="AF207:AG207"/>
    <mergeCell ref="AJ205:AK205"/>
    <mergeCell ref="P206:Q206"/>
    <mergeCell ref="T206:U206"/>
    <mergeCell ref="X206:Y206"/>
    <mergeCell ref="AB206:AC206"/>
    <mergeCell ref="AF206:AG206"/>
    <mergeCell ref="AJ206:AK206"/>
    <mergeCell ref="P205:Q205"/>
    <mergeCell ref="T205:U205"/>
    <mergeCell ref="X205:Y205"/>
    <mergeCell ref="AB205:AC205"/>
    <mergeCell ref="AF205:AG205"/>
    <mergeCell ref="AJ203:AK203"/>
    <mergeCell ref="P204:Q204"/>
    <mergeCell ref="T204:U204"/>
    <mergeCell ref="X204:Y204"/>
    <mergeCell ref="AB204:AC204"/>
    <mergeCell ref="AF204:AG204"/>
    <mergeCell ref="AJ204:AK204"/>
    <mergeCell ref="P203:Q203"/>
    <mergeCell ref="T203:U203"/>
    <mergeCell ref="X203:Y203"/>
    <mergeCell ref="AB203:AC203"/>
    <mergeCell ref="AF203:AG203"/>
    <mergeCell ref="AJ201:AK201"/>
    <mergeCell ref="P202:Q202"/>
    <mergeCell ref="T202:U202"/>
    <mergeCell ref="X202:Y202"/>
    <mergeCell ref="AB202:AC202"/>
    <mergeCell ref="AF202:AG202"/>
    <mergeCell ref="AJ202:AK202"/>
    <mergeCell ref="P201:Q201"/>
    <mergeCell ref="T201:U201"/>
    <mergeCell ref="X201:Y201"/>
    <mergeCell ref="AB201:AC201"/>
    <mergeCell ref="AF201:AG201"/>
    <mergeCell ref="AJ199:AK199"/>
    <mergeCell ref="P200:Q200"/>
    <mergeCell ref="T200:U200"/>
    <mergeCell ref="X200:Y200"/>
    <mergeCell ref="AB200:AC200"/>
    <mergeCell ref="AF200:AG200"/>
    <mergeCell ref="AJ200:AK200"/>
    <mergeCell ref="P199:Q199"/>
    <mergeCell ref="T199:U199"/>
    <mergeCell ref="X199:Y199"/>
    <mergeCell ref="AB199:AC199"/>
    <mergeCell ref="AF199:AG199"/>
    <mergeCell ref="AJ197:AK197"/>
    <mergeCell ref="P198:Q198"/>
    <mergeCell ref="T198:U198"/>
    <mergeCell ref="X198:Y198"/>
    <mergeCell ref="AB198:AC198"/>
    <mergeCell ref="AF198:AG198"/>
    <mergeCell ref="AJ198:AK198"/>
    <mergeCell ref="P197:Q197"/>
    <mergeCell ref="T197:U197"/>
    <mergeCell ref="X197:Y197"/>
    <mergeCell ref="AB197:AC197"/>
    <mergeCell ref="AF197:AG197"/>
    <mergeCell ref="AJ195:AK195"/>
    <mergeCell ref="P196:Q196"/>
    <mergeCell ref="T196:U196"/>
    <mergeCell ref="X196:Y196"/>
    <mergeCell ref="AB196:AC196"/>
    <mergeCell ref="AF196:AG196"/>
    <mergeCell ref="AJ196:AK196"/>
    <mergeCell ref="P195:Q195"/>
    <mergeCell ref="T195:U195"/>
    <mergeCell ref="X195:Y195"/>
    <mergeCell ref="AB195:AC195"/>
    <mergeCell ref="AF195:AG195"/>
    <mergeCell ref="AJ193:AK193"/>
    <mergeCell ref="P194:Q194"/>
    <mergeCell ref="T194:U194"/>
    <mergeCell ref="X194:Y194"/>
    <mergeCell ref="AB194:AC194"/>
    <mergeCell ref="AF194:AG194"/>
    <mergeCell ref="AJ194:AK194"/>
    <mergeCell ref="P193:Q193"/>
    <mergeCell ref="T193:U193"/>
    <mergeCell ref="X193:Y193"/>
    <mergeCell ref="AB193:AC193"/>
    <mergeCell ref="AF193:AG193"/>
    <mergeCell ref="AJ191:AK191"/>
    <mergeCell ref="P192:Q192"/>
    <mergeCell ref="T192:U192"/>
    <mergeCell ref="X192:Y192"/>
    <mergeCell ref="AB192:AC192"/>
    <mergeCell ref="AF192:AG192"/>
    <mergeCell ref="AJ192:AK192"/>
    <mergeCell ref="P191:Q191"/>
    <mergeCell ref="T191:U191"/>
    <mergeCell ref="X191:Y191"/>
    <mergeCell ref="AB191:AC191"/>
    <mergeCell ref="AF191:AG191"/>
    <mergeCell ref="AJ189:AK189"/>
    <mergeCell ref="P190:Q190"/>
    <mergeCell ref="T190:U190"/>
    <mergeCell ref="X190:Y190"/>
    <mergeCell ref="AB190:AC190"/>
    <mergeCell ref="AF190:AG190"/>
    <mergeCell ref="AJ190:AK190"/>
    <mergeCell ref="P189:Q189"/>
    <mergeCell ref="T189:U189"/>
    <mergeCell ref="X189:Y189"/>
    <mergeCell ref="AB189:AC189"/>
    <mergeCell ref="AF189:AG189"/>
    <mergeCell ref="AJ187:AK187"/>
    <mergeCell ref="P188:Q188"/>
    <mergeCell ref="T188:U188"/>
    <mergeCell ref="X188:Y188"/>
    <mergeCell ref="AB188:AC188"/>
    <mergeCell ref="AF188:AG188"/>
    <mergeCell ref="AJ188:AK188"/>
    <mergeCell ref="P187:Q187"/>
    <mergeCell ref="T187:U187"/>
    <mergeCell ref="X187:Y187"/>
    <mergeCell ref="AB187:AC187"/>
    <mergeCell ref="AF187:AG187"/>
    <mergeCell ref="AJ185:AK185"/>
    <mergeCell ref="P186:Q186"/>
    <mergeCell ref="T186:U186"/>
    <mergeCell ref="X186:Y186"/>
    <mergeCell ref="AB186:AC186"/>
    <mergeCell ref="AF186:AG186"/>
    <mergeCell ref="AJ186:AK186"/>
    <mergeCell ref="P185:Q185"/>
    <mergeCell ref="T185:U185"/>
    <mergeCell ref="X185:Y185"/>
    <mergeCell ref="AB185:AC185"/>
    <mergeCell ref="AF185:AG185"/>
    <mergeCell ref="AJ183:AK183"/>
    <mergeCell ref="P184:Q184"/>
    <mergeCell ref="T184:U184"/>
    <mergeCell ref="X184:Y184"/>
    <mergeCell ref="AB184:AC184"/>
    <mergeCell ref="AF184:AG184"/>
    <mergeCell ref="AJ184:AK184"/>
    <mergeCell ref="P183:Q183"/>
    <mergeCell ref="T183:U183"/>
    <mergeCell ref="X183:Y183"/>
    <mergeCell ref="AB183:AC183"/>
    <mergeCell ref="AF183:AG183"/>
    <mergeCell ref="AJ181:AK181"/>
    <mergeCell ref="P182:Q182"/>
    <mergeCell ref="T182:U182"/>
    <mergeCell ref="X182:Y182"/>
    <mergeCell ref="AB182:AC182"/>
    <mergeCell ref="AF182:AG182"/>
    <mergeCell ref="AJ182:AK182"/>
    <mergeCell ref="P181:Q181"/>
    <mergeCell ref="T181:U181"/>
    <mergeCell ref="X181:Y181"/>
    <mergeCell ref="AB181:AC181"/>
    <mergeCell ref="AF181:AG181"/>
    <mergeCell ref="AJ179:AK179"/>
    <mergeCell ref="P180:Q180"/>
    <mergeCell ref="T180:U180"/>
    <mergeCell ref="X180:Y180"/>
    <mergeCell ref="AB180:AC180"/>
    <mergeCell ref="AF180:AG180"/>
    <mergeCell ref="AJ180:AK180"/>
    <mergeCell ref="P179:Q179"/>
    <mergeCell ref="T179:U179"/>
    <mergeCell ref="X179:Y179"/>
    <mergeCell ref="AB179:AC179"/>
    <mergeCell ref="AF179:AG179"/>
    <mergeCell ref="AJ177:AK177"/>
    <mergeCell ref="P178:Q178"/>
    <mergeCell ref="T178:U178"/>
    <mergeCell ref="X178:Y178"/>
    <mergeCell ref="AB178:AC178"/>
    <mergeCell ref="AF178:AG178"/>
    <mergeCell ref="AJ178:AK178"/>
    <mergeCell ref="P177:Q177"/>
    <mergeCell ref="T177:U177"/>
    <mergeCell ref="X177:Y177"/>
    <mergeCell ref="AB177:AC177"/>
    <mergeCell ref="AF177:AG177"/>
    <mergeCell ref="AJ175:AK175"/>
    <mergeCell ref="P176:Q176"/>
    <mergeCell ref="T176:U176"/>
    <mergeCell ref="X176:Y176"/>
    <mergeCell ref="AB176:AC176"/>
    <mergeCell ref="AF176:AG176"/>
    <mergeCell ref="AJ176:AK176"/>
    <mergeCell ref="P175:Q175"/>
    <mergeCell ref="T175:U175"/>
    <mergeCell ref="X175:Y175"/>
    <mergeCell ref="AB175:AC175"/>
    <mergeCell ref="AF175:AG175"/>
    <mergeCell ref="AJ173:AK173"/>
    <mergeCell ref="P174:Q174"/>
    <mergeCell ref="T174:U174"/>
    <mergeCell ref="X174:Y174"/>
    <mergeCell ref="AB174:AC174"/>
    <mergeCell ref="AF174:AG174"/>
    <mergeCell ref="AJ174:AK174"/>
    <mergeCell ref="P173:Q173"/>
    <mergeCell ref="T173:U173"/>
    <mergeCell ref="X173:Y173"/>
    <mergeCell ref="AB173:AC173"/>
    <mergeCell ref="AF173:AG173"/>
    <mergeCell ref="AJ171:AK171"/>
    <mergeCell ref="P172:Q172"/>
    <mergeCell ref="T172:U172"/>
    <mergeCell ref="X172:Y172"/>
    <mergeCell ref="AB172:AC172"/>
    <mergeCell ref="AF172:AG172"/>
    <mergeCell ref="AJ172:AK172"/>
    <mergeCell ref="P171:Q171"/>
    <mergeCell ref="T171:U171"/>
    <mergeCell ref="X171:Y171"/>
    <mergeCell ref="AB171:AC171"/>
    <mergeCell ref="AF171:AG171"/>
    <mergeCell ref="AJ169:AK169"/>
    <mergeCell ref="P170:Q170"/>
    <mergeCell ref="T170:U170"/>
    <mergeCell ref="X170:Y170"/>
    <mergeCell ref="AB170:AC170"/>
    <mergeCell ref="AF170:AG170"/>
    <mergeCell ref="AJ170:AK170"/>
    <mergeCell ref="P169:Q169"/>
    <mergeCell ref="T169:U169"/>
    <mergeCell ref="X169:Y169"/>
    <mergeCell ref="AB169:AC169"/>
    <mergeCell ref="AF169:AG169"/>
    <mergeCell ref="AJ167:AK167"/>
    <mergeCell ref="P168:Q168"/>
    <mergeCell ref="T168:U168"/>
    <mergeCell ref="X168:Y168"/>
    <mergeCell ref="AB168:AC168"/>
    <mergeCell ref="AF168:AG168"/>
    <mergeCell ref="AJ168:AK168"/>
    <mergeCell ref="P167:Q167"/>
    <mergeCell ref="T167:U167"/>
    <mergeCell ref="X167:Y167"/>
    <mergeCell ref="AB167:AC167"/>
    <mergeCell ref="AF167:AG167"/>
    <mergeCell ref="AJ165:AK165"/>
    <mergeCell ref="P166:Q166"/>
    <mergeCell ref="T166:U166"/>
    <mergeCell ref="X166:Y166"/>
    <mergeCell ref="AB166:AC166"/>
    <mergeCell ref="AF166:AG166"/>
    <mergeCell ref="AJ166:AK166"/>
    <mergeCell ref="P165:Q165"/>
    <mergeCell ref="T165:U165"/>
    <mergeCell ref="X165:Y165"/>
    <mergeCell ref="AB165:AC165"/>
    <mergeCell ref="AF165:AG165"/>
    <mergeCell ref="AJ163:AK163"/>
    <mergeCell ref="P164:Q164"/>
    <mergeCell ref="T164:U164"/>
    <mergeCell ref="X164:Y164"/>
    <mergeCell ref="AB164:AC164"/>
    <mergeCell ref="AF164:AG164"/>
    <mergeCell ref="AJ164:AK164"/>
    <mergeCell ref="P163:Q163"/>
    <mergeCell ref="T163:U163"/>
    <mergeCell ref="X163:Y163"/>
    <mergeCell ref="AB163:AC163"/>
    <mergeCell ref="AF163:AG163"/>
    <mergeCell ref="AJ161:AK161"/>
    <mergeCell ref="P162:Q162"/>
    <mergeCell ref="T162:U162"/>
    <mergeCell ref="X162:Y162"/>
    <mergeCell ref="AB162:AC162"/>
    <mergeCell ref="AF162:AG162"/>
    <mergeCell ref="AJ162:AK162"/>
    <mergeCell ref="P161:Q161"/>
    <mergeCell ref="T161:U161"/>
    <mergeCell ref="X161:Y161"/>
    <mergeCell ref="AB161:AC161"/>
    <mergeCell ref="AF161:AG161"/>
    <mergeCell ref="AJ159:AK159"/>
    <mergeCell ref="P160:Q160"/>
    <mergeCell ref="T160:U160"/>
    <mergeCell ref="X160:Y160"/>
    <mergeCell ref="AB160:AC160"/>
    <mergeCell ref="AF160:AG160"/>
    <mergeCell ref="AJ160:AK160"/>
    <mergeCell ref="P159:Q159"/>
    <mergeCell ref="T159:U159"/>
    <mergeCell ref="X159:Y159"/>
    <mergeCell ref="AB159:AC159"/>
    <mergeCell ref="AF159:AG159"/>
    <mergeCell ref="AJ157:AK157"/>
    <mergeCell ref="P158:Q158"/>
    <mergeCell ref="T158:U158"/>
    <mergeCell ref="X158:Y158"/>
    <mergeCell ref="AB158:AC158"/>
    <mergeCell ref="AF158:AG158"/>
    <mergeCell ref="AJ158:AK158"/>
    <mergeCell ref="P157:Q157"/>
    <mergeCell ref="T157:U157"/>
    <mergeCell ref="X157:Y157"/>
    <mergeCell ref="AB157:AC157"/>
    <mergeCell ref="AF157:AG157"/>
    <mergeCell ref="AJ155:AK155"/>
    <mergeCell ref="P156:Q156"/>
    <mergeCell ref="T156:U156"/>
    <mergeCell ref="X156:Y156"/>
    <mergeCell ref="AB156:AC156"/>
    <mergeCell ref="AF156:AG156"/>
    <mergeCell ref="AJ156:AK156"/>
    <mergeCell ref="P155:Q155"/>
    <mergeCell ref="T155:U155"/>
    <mergeCell ref="X155:Y155"/>
    <mergeCell ref="AB155:AC155"/>
    <mergeCell ref="AF155:AG155"/>
    <mergeCell ref="AJ153:AK153"/>
    <mergeCell ref="P154:Q154"/>
    <mergeCell ref="T154:U154"/>
    <mergeCell ref="X154:Y154"/>
    <mergeCell ref="AB154:AC154"/>
    <mergeCell ref="AF154:AG154"/>
    <mergeCell ref="AJ154:AK154"/>
    <mergeCell ref="P153:Q153"/>
    <mergeCell ref="T153:U153"/>
    <mergeCell ref="X153:Y153"/>
    <mergeCell ref="AB153:AC153"/>
    <mergeCell ref="AF153:AG153"/>
    <mergeCell ref="AJ151:AK151"/>
    <mergeCell ref="P152:Q152"/>
    <mergeCell ref="T152:U152"/>
    <mergeCell ref="X152:Y152"/>
    <mergeCell ref="AB152:AC152"/>
    <mergeCell ref="AF152:AG152"/>
    <mergeCell ref="AJ152:AK152"/>
    <mergeCell ref="P151:Q151"/>
    <mergeCell ref="T151:U151"/>
    <mergeCell ref="X151:Y151"/>
    <mergeCell ref="AB151:AC151"/>
    <mergeCell ref="AF151:AG151"/>
    <mergeCell ref="AJ149:AK149"/>
    <mergeCell ref="P150:Q150"/>
    <mergeCell ref="T150:U150"/>
    <mergeCell ref="X150:Y150"/>
    <mergeCell ref="AB150:AC150"/>
    <mergeCell ref="AF150:AG150"/>
    <mergeCell ref="AJ150:AK150"/>
    <mergeCell ref="P149:Q149"/>
    <mergeCell ref="T149:U149"/>
    <mergeCell ref="X149:Y149"/>
    <mergeCell ref="AB149:AC149"/>
    <mergeCell ref="AF149:AG149"/>
    <mergeCell ref="AJ147:AK147"/>
    <mergeCell ref="P148:Q148"/>
    <mergeCell ref="T148:U148"/>
    <mergeCell ref="X148:Y148"/>
    <mergeCell ref="AB148:AC148"/>
    <mergeCell ref="AF148:AG148"/>
    <mergeCell ref="AJ148:AK148"/>
    <mergeCell ref="P147:Q147"/>
    <mergeCell ref="T147:U147"/>
    <mergeCell ref="X147:Y147"/>
    <mergeCell ref="AB147:AC147"/>
    <mergeCell ref="AF147:AG147"/>
    <mergeCell ref="AJ145:AK145"/>
    <mergeCell ref="P146:Q146"/>
    <mergeCell ref="T146:U146"/>
    <mergeCell ref="X146:Y146"/>
    <mergeCell ref="AB146:AC146"/>
    <mergeCell ref="AF146:AG146"/>
    <mergeCell ref="AJ146:AK146"/>
    <mergeCell ref="P145:Q145"/>
    <mergeCell ref="T145:U145"/>
    <mergeCell ref="X145:Y145"/>
    <mergeCell ref="AB145:AC145"/>
    <mergeCell ref="AF145:AG145"/>
    <mergeCell ref="AJ143:AK143"/>
    <mergeCell ref="P144:Q144"/>
    <mergeCell ref="T144:U144"/>
    <mergeCell ref="X144:Y144"/>
    <mergeCell ref="AB144:AC144"/>
    <mergeCell ref="AF144:AG144"/>
    <mergeCell ref="AJ144:AK144"/>
    <mergeCell ref="P143:Q143"/>
    <mergeCell ref="T143:U143"/>
    <mergeCell ref="X143:Y143"/>
    <mergeCell ref="AB143:AC143"/>
    <mergeCell ref="AF143:AG143"/>
    <mergeCell ref="AJ141:AK141"/>
    <mergeCell ref="P142:Q142"/>
    <mergeCell ref="T142:U142"/>
    <mergeCell ref="X142:Y142"/>
    <mergeCell ref="AB142:AC142"/>
    <mergeCell ref="AF142:AG142"/>
    <mergeCell ref="AJ142:AK142"/>
    <mergeCell ref="P141:Q141"/>
    <mergeCell ref="T141:U141"/>
    <mergeCell ref="X141:Y141"/>
    <mergeCell ref="AB141:AC141"/>
    <mergeCell ref="AF141:AG141"/>
    <mergeCell ref="AJ139:AK139"/>
    <mergeCell ref="P140:Q140"/>
    <mergeCell ref="T140:U140"/>
    <mergeCell ref="X140:Y140"/>
    <mergeCell ref="AB140:AC140"/>
    <mergeCell ref="AF140:AG140"/>
    <mergeCell ref="AJ140:AK140"/>
    <mergeCell ref="P139:Q139"/>
    <mergeCell ref="T139:U139"/>
    <mergeCell ref="X139:Y139"/>
    <mergeCell ref="AB139:AC139"/>
    <mergeCell ref="AF139:AG139"/>
    <mergeCell ref="AJ137:AK137"/>
    <mergeCell ref="P138:Q138"/>
    <mergeCell ref="T138:U138"/>
    <mergeCell ref="X138:Y138"/>
    <mergeCell ref="AB138:AC138"/>
    <mergeCell ref="AF138:AG138"/>
    <mergeCell ref="AJ138:AK138"/>
    <mergeCell ref="P137:Q137"/>
    <mergeCell ref="T137:U137"/>
    <mergeCell ref="X137:Y137"/>
    <mergeCell ref="AB137:AC137"/>
    <mergeCell ref="AF137:AG137"/>
    <mergeCell ref="AJ135:AK135"/>
    <mergeCell ref="P136:Q136"/>
    <mergeCell ref="T136:U136"/>
    <mergeCell ref="X136:Y136"/>
    <mergeCell ref="AB136:AC136"/>
    <mergeCell ref="AF136:AG136"/>
    <mergeCell ref="AJ136:AK136"/>
    <mergeCell ref="P135:Q135"/>
    <mergeCell ref="T135:U135"/>
    <mergeCell ref="X135:Y135"/>
    <mergeCell ref="AB135:AC135"/>
    <mergeCell ref="AF135:AG135"/>
    <mergeCell ref="AJ133:AK133"/>
    <mergeCell ref="P134:Q134"/>
    <mergeCell ref="T134:U134"/>
    <mergeCell ref="X134:Y134"/>
    <mergeCell ref="AB134:AC134"/>
    <mergeCell ref="AF134:AG134"/>
    <mergeCell ref="AJ134:AK134"/>
    <mergeCell ref="P133:Q133"/>
    <mergeCell ref="T133:U133"/>
    <mergeCell ref="X133:Y133"/>
    <mergeCell ref="AB133:AC133"/>
    <mergeCell ref="AF133:AG133"/>
    <mergeCell ref="AJ131:AK131"/>
    <mergeCell ref="P132:Q132"/>
    <mergeCell ref="T132:U132"/>
    <mergeCell ref="X132:Y132"/>
    <mergeCell ref="AB132:AC132"/>
    <mergeCell ref="AF132:AG132"/>
    <mergeCell ref="AJ132:AK132"/>
    <mergeCell ref="P131:Q131"/>
    <mergeCell ref="T131:U131"/>
    <mergeCell ref="X131:Y131"/>
    <mergeCell ref="AB131:AC131"/>
    <mergeCell ref="AF131:AG131"/>
    <mergeCell ref="AJ129:AK129"/>
    <mergeCell ref="P130:Q130"/>
    <mergeCell ref="T130:U130"/>
    <mergeCell ref="X130:Y130"/>
    <mergeCell ref="AB130:AC130"/>
    <mergeCell ref="AF130:AG130"/>
    <mergeCell ref="AJ130:AK130"/>
    <mergeCell ref="P129:Q129"/>
    <mergeCell ref="T129:U129"/>
    <mergeCell ref="X129:Y129"/>
    <mergeCell ref="AB129:AC129"/>
    <mergeCell ref="AF129:AG129"/>
    <mergeCell ref="AJ127:AK127"/>
    <mergeCell ref="P128:Q128"/>
    <mergeCell ref="T128:U128"/>
    <mergeCell ref="X128:Y128"/>
    <mergeCell ref="AB128:AC128"/>
    <mergeCell ref="AF128:AG128"/>
    <mergeCell ref="AJ128:AK128"/>
    <mergeCell ref="P127:Q127"/>
    <mergeCell ref="T127:U127"/>
    <mergeCell ref="X127:Y127"/>
    <mergeCell ref="AB127:AC127"/>
    <mergeCell ref="AF127:AG127"/>
    <mergeCell ref="AJ125:AK125"/>
    <mergeCell ref="P126:Q126"/>
    <mergeCell ref="T126:U126"/>
    <mergeCell ref="X126:Y126"/>
    <mergeCell ref="AB126:AC126"/>
    <mergeCell ref="AF126:AG126"/>
    <mergeCell ref="AJ126:AK126"/>
    <mergeCell ref="P125:Q125"/>
    <mergeCell ref="T125:U125"/>
    <mergeCell ref="X125:Y125"/>
    <mergeCell ref="AB125:AC125"/>
    <mergeCell ref="AF125:AG125"/>
    <mergeCell ref="AJ123:AK123"/>
    <mergeCell ref="P124:Q124"/>
    <mergeCell ref="T124:U124"/>
    <mergeCell ref="X124:Y124"/>
    <mergeCell ref="AB124:AC124"/>
    <mergeCell ref="AF124:AG124"/>
    <mergeCell ref="AJ124:AK124"/>
    <mergeCell ref="P123:Q123"/>
    <mergeCell ref="T123:U123"/>
    <mergeCell ref="X123:Y123"/>
    <mergeCell ref="AB123:AC123"/>
    <mergeCell ref="AF123:AG123"/>
    <mergeCell ref="AJ121:AK121"/>
    <mergeCell ref="P122:Q122"/>
    <mergeCell ref="T122:U122"/>
    <mergeCell ref="X122:Y122"/>
    <mergeCell ref="AB122:AC122"/>
    <mergeCell ref="AF122:AG122"/>
    <mergeCell ref="AJ122:AK122"/>
    <mergeCell ref="P121:Q121"/>
    <mergeCell ref="T121:U121"/>
    <mergeCell ref="X121:Y121"/>
    <mergeCell ref="AB121:AC121"/>
    <mergeCell ref="AF121:AG121"/>
    <mergeCell ref="AJ119:AK119"/>
    <mergeCell ref="P120:Q120"/>
    <mergeCell ref="T120:U120"/>
    <mergeCell ref="X120:Y120"/>
    <mergeCell ref="AB120:AC120"/>
    <mergeCell ref="AF120:AG120"/>
    <mergeCell ref="AJ120:AK120"/>
    <mergeCell ref="P119:Q119"/>
    <mergeCell ref="T119:U119"/>
    <mergeCell ref="X119:Y119"/>
    <mergeCell ref="AB119:AC119"/>
    <mergeCell ref="AF119:AG119"/>
    <mergeCell ref="AJ117:AK117"/>
    <mergeCell ref="P118:Q118"/>
    <mergeCell ref="T118:U118"/>
    <mergeCell ref="X118:Y118"/>
    <mergeCell ref="AB118:AC118"/>
    <mergeCell ref="AF118:AG118"/>
    <mergeCell ref="AJ118:AK118"/>
    <mergeCell ref="P117:Q117"/>
    <mergeCell ref="T117:U117"/>
    <mergeCell ref="X117:Y117"/>
    <mergeCell ref="AB117:AC117"/>
    <mergeCell ref="AF117:AG117"/>
    <mergeCell ref="AJ115:AK115"/>
    <mergeCell ref="P116:Q116"/>
    <mergeCell ref="T116:U116"/>
    <mergeCell ref="X116:Y116"/>
    <mergeCell ref="AB116:AC116"/>
    <mergeCell ref="AF116:AG116"/>
    <mergeCell ref="AJ116:AK116"/>
    <mergeCell ref="P115:Q115"/>
    <mergeCell ref="T115:U115"/>
    <mergeCell ref="X115:Y115"/>
    <mergeCell ref="AB115:AC115"/>
    <mergeCell ref="AF115:AG115"/>
    <mergeCell ref="AJ113:AK113"/>
    <mergeCell ref="P114:Q114"/>
    <mergeCell ref="T114:U114"/>
    <mergeCell ref="X114:Y114"/>
    <mergeCell ref="AB114:AC114"/>
    <mergeCell ref="AF114:AG114"/>
    <mergeCell ref="AJ114:AK114"/>
    <mergeCell ref="P113:Q113"/>
    <mergeCell ref="T113:U113"/>
    <mergeCell ref="X113:Y113"/>
    <mergeCell ref="AB113:AC113"/>
    <mergeCell ref="AF113:AG113"/>
    <mergeCell ref="AJ111:AK111"/>
    <mergeCell ref="P112:Q112"/>
    <mergeCell ref="T112:U112"/>
    <mergeCell ref="X112:Y112"/>
    <mergeCell ref="AB112:AC112"/>
    <mergeCell ref="AF112:AG112"/>
    <mergeCell ref="AJ112:AK112"/>
    <mergeCell ref="P111:Q111"/>
    <mergeCell ref="T111:U111"/>
    <mergeCell ref="X111:Y111"/>
    <mergeCell ref="AB111:AC111"/>
    <mergeCell ref="AF111:AG111"/>
    <mergeCell ref="AJ109:AK109"/>
    <mergeCell ref="P110:Q110"/>
    <mergeCell ref="T110:U110"/>
    <mergeCell ref="X110:Y110"/>
    <mergeCell ref="AB110:AC110"/>
    <mergeCell ref="AF110:AG110"/>
    <mergeCell ref="AJ110:AK110"/>
    <mergeCell ref="P109:Q109"/>
    <mergeCell ref="T109:U109"/>
    <mergeCell ref="X109:Y109"/>
    <mergeCell ref="AB109:AC109"/>
    <mergeCell ref="AF109:AG109"/>
    <mergeCell ref="AJ107:AK107"/>
    <mergeCell ref="P108:Q108"/>
    <mergeCell ref="T108:U108"/>
    <mergeCell ref="X108:Y108"/>
    <mergeCell ref="AB108:AC108"/>
    <mergeCell ref="AF108:AG108"/>
    <mergeCell ref="AJ108:AK108"/>
    <mergeCell ref="P107:Q107"/>
    <mergeCell ref="T107:U107"/>
    <mergeCell ref="X107:Y107"/>
    <mergeCell ref="AB107:AC107"/>
    <mergeCell ref="AF107:AG107"/>
    <mergeCell ref="AJ105:AK105"/>
    <mergeCell ref="P106:Q106"/>
    <mergeCell ref="T106:U106"/>
    <mergeCell ref="X106:Y106"/>
    <mergeCell ref="AB106:AC106"/>
    <mergeCell ref="AF106:AG106"/>
    <mergeCell ref="AJ106:AK106"/>
    <mergeCell ref="P105:Q105"/>
    <mergeCell ref="T105:U105"/>
    <mergeCell ref="X105:Y105"/>
    <mergeCell ref="AB105:AC105"/>
    <mergeCell ref="AF105:AG105"/>
    <mergeCell ref="AJ103:AK103"/>
    <mergeCell ref="P104:Q104"/>
    <mergeCell ref="T104:U104"/>
    <mergeCell ref="X104:Y104"/>
    <mergeCell ref="AB104:AC104"/>
    <mergeCell ref="AF104:AG104"/>
    <mergeCell ref="AJ104:AK104"/>
    <mergeCell ref="P103:Q103"/>
    <mergeCell ref="T103:U103"/>
    <mergeCell ref="X103:Y103"/>
    <mergeCell ref="AB103:AC103"/>
    <mergeCell ref="AF103:AG103"/>
    <mergeCell ref="AJ101:AK101"/>
    <mergeCell ref="P102:Q102"/>
    <mergeCell ref="T102:U102"/>
    <mergeCell ref="X102:Y102"/>
    <mergeCell ref="AB102:AC102"/>
    <mergeCell ref="AF102:AG102"/>
    <mergeCell ref="AJ102:AK102"/>
    <mergeCell ref="P101:Q101"/>
    <mergeCell ref="T101:U101"/>
    <mergeCell ref="X101:Y101"/>
    <mergeCell ref="AB101:AC101"/>
    <mergeCell ref="AF101:AG101"/>
    <mergeCell ref="AJ99:AK99"/>
    <mergeCell ref="P100:Q100"/>
    <mergeCell ref="T100:U100"/>
    <mergeCell ref="X100:Y100"/>
    <mergeCell ref="AB100:AC100"/>
    <mergeCell ref="AF100:AG100"/>
    <mergeCell ref="AJ100:AK100"/>
    <mergeCell ref="P99:Q99"/>
    <mergeCell ref="T99:U99"/>
    <mergeCell ref="X99:Y99"/>
    <mergeCell ref="AB99:AC99"/>
    <mergeCell ref="AF99:AG99"/>
    <mergeCell ref="AJ97:AK97"/>
    <mergeCell ref="P98:Q98"/>
    <mergeCell ref="T98:U98"/>
    <mergeCell ref="X98:Y98"/>
    <mergeCell ref="AB98:AC98"/>
    <mergeCell ref="AF98:AG98"/>
    <mergeCell ref="AJ98:AK98"/>
    <mergeCell ref="P97:Q97"/>
    <mergeCell ref="T97:U97"/>
    <mergeCell ref="X97:Y97"/>
    <mergeCell ref="AB97:AC97"/>
    <mergeCell ref="AF97:AG97"/>
    <mergeCell ref="AJ95:AK95"/>
    <mergeCell ref="P96:Q96"/>
    <mergeCell ref="T96:U96"/>
    <mergeCell ref="X96:Y96"/>
    <mergeCell ref="AB96:AC96"/>
    <mergeCell ref="AF96:AG96"/>
    <mergeCell ref="AJ96:AK96"/>
    <mergeCell ref="P95:Q95"/>
    <mergeCell ref="T95:U95"/>
    <mergeCell ref="X95:Y95"/>
    <mergeCell ref="AB95:AC95"/>
    <mergeCell ref="AF95:AG95"/>
    <mergeCell ref="AJ93:AK93"/>
    <mergeCell ref="P94:Q94"/>
    <mergeCell ref="T94:U94"/>
    <mergeCell ref="X94:Y94"/>
    <mergeCell ref="AB94:AC94"/>
    <mergeCell ref="AF94:AG94"/>
    <mergeCell ref="AJ94:AK94"/>
    <mergeCell ref="P93:Q93"/>
    <mergeCell ref="T93:U93"/>
    <mergeCell ref="X93:Y93"/>
    <mergeCell ref="AB93:AC93"/>
    <mergeCell ref="AF93:AG93"/>
    <mergeCell ref="AJ91:AK91"/>
    <mergeCell ref="P92:Q92"/>
    <mergeCell ref="T92:U92"/>
    <mergeCell ref="X92:Y92"/>
    <mergeCell ref="AB92:AC92"/>
    <mergeCell ref="AF92:AG92"/>
    <mergeCell ref="AJ92:AK92"/>
    <mergeCell ref="P91:Q91"/>
    <mergeCell ref="T91:U91"/>
    <mergeCell ref="X91:Y91"/>
    <mergeCell ref="AB91:AC91"/>
    <mergeCell ref="AF91:AG91"/>
    <mergeCell ref="AJ89:AK89"/>
    <mergeCell ref="P90:Q90"/>
    <mergeCell ref="T90:U90"/>
    <mergeCell ref="X90:Y90"/>
    <mergeCell ref="AB90:AC90"/>
    <mergeCell ref="AF90:AG90"/>
    <mergeCell ref="AJ90:AK90"/>
    <mergeCell ref="P89:Q89"/>
    <mergeCell ref="T89:U89"/>
    <mergeCell ref="X89:Y89"/>
    <mergeCell ref="AB89:AC89"/>
    <mergeCell ref="AF89:AG89"/>
    <mergeCell ref="AJ87:AK87"/>
    <mergeCell ref="P88:Q88"/>
    <mergeCell ref="T88:U88"/>
    <mergeCell ref="X88:Y88"/>
    <mergeCell ref="AB88:AC88"/>
    <mergeCell ref="AF88:AG88"/>
    <mergeCell ref="AJ88:AK88"/>
    <mergeCell ref="P87:Q87"/>
    <mergeCell ref="T87:U87"/>
    <mergeCell ref="X87:Y87"/>
    <mergeCell ref="AB87:AC87"/>
    <mergeCell ref="AF87:AG87"/>
    <mergeCell ref="AJ85:AK85"/>
    <mergeCell ref="P86:Q86"/>
    <mergeCell ref="T86:U86"/>
    <mergeCell ref="X86:Y86"/>
    <mergeCell ref="AB86:AC86"/>
    <mergeCell ref="AF86:AG86"/>
    <mergeCell ref="AJ86:AK86"/>
    <mergeCell ref="P85:Q85"/>
    <mergeCell ref="T85:U85"/>
    <mergeCell ref="X85:Y85"/>
    <mergeCell ref="AB85:AC85"/>
    <mergeCell ref="AF85:AG85"/>
    <mergeCell ref="AJ83:AK83"/>
    <mergeCell ref="P84:Q84"/>
    <mergeCell ref="T84:U84"/>
    <mergeCell ref="X84:Y84"/>
    <mergeCell ref="AB84:AC84"/>
    <mergeCell ref="AF84:AG84"/>
    <mergeCell ref="AJ84:AK84"/>
    <mergeCell ref="P83:Q83"/>
    <mergeCell ref="T83:U83"/>
    <mergeCell ref="X83:Y83"/>
    <mergeCell ref="AB83:AC83"/>
    <mergeCell ref="AF83:AG83"/>
    <mergeCell ref="AJ81:AK81"/>
    <mergeCell ref="P82:Q82"/>
    <mergeCell ref="T82:U82"/>
    <mergeCell ref="X82:Y82"/>
    <mergeCell ref="AB82:AC82"/>
    <mergeCell ref="AF82:AG82"/>
    <mergeCell ref="AJ82:AK82"/>
    <mergeCell ref="P81:Q81"/>
    <mergeCell ref="T81:U81"/>
    <mergeCell ref="X81:Y81"/>
    <mergeCell ref="AB81:AC81"/>
    <mergeCell ref="AF81:AG81"/>
    <mergeCell ref="AJ79:AK79"/>
    <mergeCell ref="P80:Q80"/>
    <mergeCell ref="T80:U80"/>
    <mergeCell ref="X80:Y80"/>
    <mergeCell ref="AB80:AC80"/>
    <mergeCell ref="AF80:AG80"/>
    <mergeCell ref="AJ80:AK80"/>
    <mergeCell ref="P79:Q79"/>
    <mergeCell ref="T79:U79"/>
    <mergeCell ref="X79:Y79"/>
    <mergeCell ref="AB79:AC79"/>
    <mergeCell ref="AF79:AG79"/>
    <mergeCell ref="AJ77:AK77"/>
    <mergeCell ref="P78:Q78"/>
    <mergeCell ref="T78:U78"/>
    <mergeCell ref="X78:Y78"/>
    <mergeCell ref="AB78:AC78"/>
    <mergeCell ref="AF78:AG78"/>
    <mergeCell ref="AJ78:AK78"/>
    <mergeCell ref="P77:Q77"/>
    <mergeCell ref="T77:U77"/>
    <mergeCell ref="X77:Y77"/>
    <mergeCell ref="AB77:AC77"/>
    <mergeCell ref="AF77:AG77"/>
    <mergeCell ref="AJ75:AK75"/>
    <mergeCell ref="P76:Q76"/>
    <mergeCell ref="T76:U76"/>
    <mergeCell ref="X76:Y76"/>
    <mergeCell ref="AB76:AC76"/>
    <mergeCell ref="AF76:AG76"/>
    <mergeCell ref="AJ76:AK76"/>
    <mergeCell ref="P75:Q75"/>
    <mergeCell ref="T75:U75"/>
    <mergeCell ref="X75:Y75"/>
    <mergeCell ref="AB75:AC75"/>
    <mergeCell ref="AF75:AG75"/>
    <mergeCell ref="AJ73:AK73"/>
    <mergeCell ref="P74:Q74"/>
    <mergeCell ref="T74:U74"/>
    <mergeCell ref="X74:Y74"/>
    <mergeCell ref="AB74:AC74"/>
    <mergeCell ref="AF74:AG74"/>
    <mergeCell ref="AJ74:AK74"/>
    <mergeCell ref="P73:Q73"/>
    <mergeCell ref="T73:U73"/>
    <mergeCell ref="X73:Y73"/>
    <mergeCell ref="AB73:AC73"/>
    <mergeCell ref="AF73:AG73"/>
    <mergeCell ref="AJ71:AK71"/>
    <mergeCell ref="P72:Q72"/>
    <mergeCell ref="T72:U72"/>
    <mergeCell ref="X72:Y72"/>
    <mergeCell ref="AB72:AC72"/>
    <mergeCell ref="AF72:AG72"/>
    <mergeCell ref="AJ72:AK72"/>
    <mergeCell ref="P71:Q71"/>
    <mergeCell ref="T71:U71"/>
    <mergeCell ref="X71:Y71"/>
    <mergeCell ref="AB71:AC71"/>
    <mergeCell ref="AF71:AG71"/>
    <mergeCell ref="AJ69:AK69"/>
    <mergeCell ref="P70:Q70"/>
    <mergeCell ref="T70:U70"/>
    <mergeCell ref="X70:Y70"/>
    <mergeCell ref="AB70:AC70"/>
    <mergeCell ref="AF70:AG70"/>
    <mergeCell ref="AJ70:AK70"/>
    <mergeCell ref="P69:Q69"/>
    <mergeCell ref="T69:U69"/>
    <mergeCell ref="X69:Y69"/>
    <mergeCell ref="AB69:AC69"/>
    <mergeCell ref="AF69:AG69"/>
    <mergeCell ref="AJ67:AK67"/>
    <mergeCell ref="P68:Q68"/>
    <mergeCell ref="T68:U68"/>
    <mergeCell ref="X68:Y68"/>
    <mergeCell ref="AB68:AC68"/>
    <mergeCell ref="AF68:AG68"/>
    <mergeCell ref="AJ68:AK68"/>
    <mergeCell ref="P67:Q67"/>
    <mergeCell ref="T67:U67"/>
    <mergeCell ref="X67:Y67"/>
    <mergeCell ref="AB67:AC67"/>
    <mergeCell ref="AF67:AG67"/>
    <mergeCell ref="AJ65:AK65"/>
    <mergeCell ref="P66:Q66"/>
    <mergeCell ref="T66:U66"/>
    <mergeCell ref="X66:Y66"/>
    <mergeCell ref="AB66:AC66"/>
    <mergeCell ref="AF66:AG66"/>
    <mergeCell ref="AJ66:AK66"/>
    <mergeCell ref="P65:Q65"/>
    <mergeCell ref="T65:U65"/>
    <mergeCell ref="X65:Y65"/>
    <mergeCell ref="AB65:AC65"/>
    <mergeCell ref="AF65:AG65"/>
    <mergeCell ref="AJ63:AK63"/>
    <mergeCell ref="P64:Q64"/>
    <mergeCell ref="T64:U64"/>
    <mergeCell ref="X64:Y64"/>
    <mergeCell ref="AB64:AC64"/>
    <mergeCell ref="AF64:AG64"/>
    <mergeCell ref="AJ64:AK64"/>
    <mergeCell ref="P63:Q63"/>
    <mergeCell ref="T63:U63"/>
    <mergeCell ref="X63:Y63"/>
    <mergeCell ref="AB63:AC63"/>
    <mergeCell ref="AF63:AG63"/>
    <mergeCell ref="AJ61:AK61"/>
    <mergeCell ref="P62:Q62"/>
    <mergeCell ref="T62:U62"/>
    <mergeCell ref="X62:Y62"/>
    <mergeCell ref="AB62:AC62"/>
    <mergeCell ref="AF62:AG62"/>
    <mergeCell ref="AJ62:AK62"/>
    <mergeCell ref="P61:Q61"/>
    <mergeCell ref="T61:U61"/>
    <mergeCell ref="X61:Y61"/>
    <mergeCell ref="AB61:AC61"/>
    <mergeCell ref="AF61:AG61"/>
    <mergeCell ref="AJ59:AK59"/>
    <mergeCell ref="P60:Q60"/>
    <mergeCell ref="T60:U60"/>
    <mergeCell ref="X60:Y60"/>
    <mergeCell ref="AB60:AC60"/>
    <mergeCell ref="AF60:AG60"/>
    <mergeCell ref="AJ60:AK60"/>
    <mergeCell ref="P59:Q59"/>
    <mergeCell ref="T59:U59"/>
    <mergeCell ref="X59:Y59"/>
    <mergeCell ref="AB59:AC59"/>
    <mergeCell ref="AF59:AG59"/>
    <mergeCell ref="AJ57:AK57"/>
    <mergeCell ref="P58:Q58"/>
    <mergeCell ref="T58:U58"/>
    <mergeCell ref="X58:Y58"/>
    <mergeCell ref="AB58:AC58"/>
    <mergeCell ref="AF58:AG58"/>
    <mergeCell ref="AJ58:AK58"/>
    <mergeCell ref="P57:Q57"/>
    <mergeCell ref="T57:U57"/>
    <mergeCell ref="X57:Y57"/>
    <mergeCell ref="AB57:AC57"/>
    <mergeCell ref="AF57:AG57"/>
    <mergeCell ref="AJ55:AK55"/>
    <mergeCell ref="P56:Q56"/>
    <mergeCell ref="T56:U56"/>
    <mergeCell ref="X56:Y56"/>
    <mergeCell ref="AB56:AC56"/>
    <mergeCell ref="AF56:AG56"/>
    <mergeCell ref="AJ56:AK56"/>
    <mergeCell ref="P55:Q55"/>
    <mergeCell ref="T55:U55"/>
    <mergeCell ref="X55:Y55"/>
    <mergeCell ref="AB55:AC55"/>
    <mergeCell ref="AF55:AG55"/>
    <mergeCell ref="AJ53:AK53"/>
    <mergeCell ref="P54:Q54"/>
    <mergeCell ref="T54:U54"/>
    <mergeCell ref="X54:Y54"/>
    <mergeCell ref="AB54:AC54"/>
    <mergeCell ref="AF54:AG54"/>
    <mergeCell ref="AJ54:AK54"/>
    <mergeCell ref="P53:Q53"/>
    <mergeCell ref="T53:U53"/>
    <mergeCell ref="X53:Y53"/>
    <mergeCell ref="AB53:AC53"/>
    <mergeCell ref="AF53:AG53"/>
    <mergeCell ref="AJ51:AK51"/>
    <mergeCell ref="P52:Q52"/>
    <mergeCell ref="T52:U52"/>
    <mergeCell ref="X52:Y52"/>
    <mergeCell ref="AB52:AC52"/>
    <mergeCell ref="AF52:AG52"/>
    <mergeCell ref="AJ52:AK52"/>
    <mergeCell ref="P51:Q51"/>
    <mergeCell ref="T51:U51"/>
    <mergeCell ref="X51:Y51"/>
    <mergeCell ref="AB51:AC51"/>
    <mergeCell ref="AF51:AG51"/>
    <mergeCell ref="AJ49:AK49"/>
    <mergeCell ref="P50:Q50"/>
    <mergeCell ref="T50:U50"/>
    <mergeCell ref="X50:Y50"/>
    <mergeCell ref="AB50:AC50"/>
    <mergeCell ref="AF50:AG50"/>
    <mergeCell ref="AJ50:AK50"/>
    <mergeCell ref="P49:Q49"/>
    <mergeCell ref="T49:U49"/>
    <mergeCell ref="X49:Y49"/>
    <mergeCell ref="AB49:AC49"/>
    <mergeCell ref="AF49:AG49"/>
    <mergeCell ref="AJ47:AK47"/>
    <mergeCell ref="P48:Q48"/>
    <mergeCell ref="T48:U48"/>
    <mergeCell ref="X48:Y48"/>
    <mergeCell ref="AB48:AC48"/>
    <mergeCell ref="AF48:AG48"/>
    <mergeCell ref="AJ48:AK48"/>
    <mergeCell ref="P47:Q47"/>
    <mergeCell ref="T47:U47"/>
    <mergeCell ref="X47:Y47"/>
    <mergeCell ref="AB47:AC47"/>
    <mergeCell ref="AF47:AG47"/>
    <mergeCell ref="AJ45:AK45"/>
    <mergeCell ref="P46:Q46"/>
    <mergeCell ref="T46:U46"/>
    <mergeCell ref="X46:Y46"/>
    <mergeCell ref="AB46:AC46"/>
    <mergeCell ref="AF46:AG46"/>
    <mergeCell ref="AJ46:AK46"/>
    <mergeCell ref="P45:Q45"/>
    <mergeCell ref="T45:U45"/>
    <mergeCell ref="X45:Y45"/>
    <mergeCell ref="AB45:AC45"/>
    <mergeCell ref="AF45:AG45"/>
    <mergeCell ref="AJ43:AK43"/>
    <mergeCell ref="P44:Q44"/>
    <mergeCell ref="T44:U44"/>
    <mergeCell ref="X44:Y44"/>
    <mergeCell ref="AB44:AC44"/>
    <mergeCell ref="AF44:AG44"/>
    <mergeCell ref="AJ44:AK44"/>
    <mergeCell ref="P43:Q43"/>
    <mergeCell ref="T43:U43"/>
    <mergeCell ref="X43:Y43"/>
    <mergeCell ref="AB43:AC43"/>
    <mergeCell ref="AF43:AG43"/>
    <mergeCell ref="AJ41:AK41"/>
    <mergeCell ref="P42:Q42"/>
    <mergeCell ref="T42:U42"/>
    <mergeCell ref="X42:Y42"/>
    <mergeCell ref="AB42:AC42"/>
    <mergeCell ref="AF42:AG42"/>
    <mergeCell ref="AJ42:AK42"/>
    <mergeCell ref="P41:Q41"/>
    <mergeCell ref="T41:U41"/>
    <mergeCell ref="X41:Y41"/>
    <mergeCell ref="AB41:AC41"/>
    <mergeCell ref="AF41:AG41"/>
    <mergeCell ref="AJ39:AK39"/>
    <mergeCell ref="P40:Q40"/>
    <mergeCell ref="T40:U40"/>
    <mergeCell ref="X40:Y40"/>
    <mergeCell ref="AB40:AC40"/>
    <mergeCell ref="AF40:AG40"/>
    <mergeCell ref="AJ40:AK40"/>
    <mergeCell ref="P39:Q39"/>
    <mergeCell ref="T39:U39"/>
    <mergeCell ref="X39:Y39"/>
    <mergeCell ref="AB39:AC39"/>
    <mergeCell ref="AF39:AG39"/>
    <mergeCell ref="AJ37:AK37"/>
    <mergeCell ref="P38:Q38"/>
    <mergeCell ref="T38:U38"/>
    <mergeCell ref="X38:Y38"/>
    <mergeCell ref="AB38:AC38"/>
    <mergeCell ref="AF38:AG38"/>
    <mergeCell ref="AJ38:AK38"/>
    <mergeCell ref="P37:Q37"/>
    <mergeCell ref="T37:U37"/>
    <mergeCell ref="X37:Y37"/>
    <mergeCell ref="AB37:AC37"/>
    <mergeCell ref="AF37:AG37"/>
    <mergeCell ref="AJ35:AK35"/>
    <mergeCell ref="P36:Q36"/>
    <mergeCell ref="T36:U36"/>
    <mergeCell ref="X36:Y36"/>
    <mergeCell ref="AB36:AC36"/>
    <mergeCell ref="AF36:AG36"/>
    <mergeCell ref="AJ36:AK36"/>
    <mergeCell ref="P35:Q35"/>
    <mergeCell ref="T35:U35"/>
    <mergeCell ref="X35:Y35"/>
    <mergeCell ref="AB35:AC35"/>
    <mergeCell ref="AF35:AG35"/>
    <mergeCell ref="AJ33:AK33"/>
    <mergeCell ref="P34:Q34"/>
    <mergeCell ref="T34:U34"/>
    <mergeCell ref="X34:Y34"/>
    <mergeCell ref="AB34:AC34"/>
    <mergeCell ref="AF34:AG34"/>
    <mergeCell ref="AJ34:AK34"/>
    <mergeCell ref="P33:Q33"/>
    <mergeCell ref="T33:U33"/>
    <mergeCell ref="X33:Y33"/>
    <mergeCell ref="AB33:AC33"/>
    <mergeCell ref="AF33:AG33"/>
    <mergeCell ref="AJ31:AK31"/>
    <mergeCell ref="P32:Q32"/>
    <mergeCell ref="T32:U32"/>
    <mergeCell ref="X32:Y32"/>
    <mergeCell ref="AB32:AC32"/>
    <mergeCell ref="AF32:AG32"/>
    <mergeCell ref="AJ32:AK32"/>
    <mergeCell ref="P31:Q31"/>
    <mergeCell ref="T31:U31"/>
    <mergeCell ref="X31:Y31"/>
    <mergeCell ref="AB31:AC31"/>
    <mergeCell ref="AF31:AG31"/>
    <mergeCell ref="AJ29:AK29"/>
    <mergeCell ref="P30:Q30"/>
    <mergeCell ref="T30:U30"/>
    <mergeCell ref="X30:Y30"/>
    <mergeCell ref="AB30:AC30"/>
    <mergeCell ref="AF30:AG30"/>
    <mergeCell ref="AJ30:AK30"/>
    <mergeCell ref="P29:Q29"/>
    <mergeCell ref="T29:U29"/>
    <mergeCell ref="X29:Y29"/>
    <mergeCell ref="AB29:AC29"/>
    <mergeCell ref="AF29:AG29"/>
    <mergeCell ref="AJ27:AK27"/>
    <mergeCell ref="P28:Q28"/>
    <mergeCell ref="T28:U28"/>
    <mergeCell ref="X28:Y28"/>
    <mergeCell ref="AB28:AC28"/>
    <mergeCell ref="AF28:AG28"/>
    <mergeCell ref="AJ28:AK28"/>
    <mergeCell ref="P27:Q27"/>
    <mergeCell ref="T27:U27"/>
    <mergeCell ref="X27:Y27"/>
    <mergeCell ref="AB27:AC27"/>
    <mergeCell ref="AF27:AG27"/>
    <mergeCell ref="AJ25:AK25"/>
    <mergeCell ref="P26:Q26"/>
    <mergeCell ref="T26:U26"/>
    <mergeCell ref="X26:Y26"/>
    <mergeCell ref="AB26:AC26"/>
    <mergeCell ref="AF26:AG26"/>
    <mergeCell ref="AJ26:AK26"/>
    <mergeCell ref="P25:Q25"/>
    <mergeCell ref="T25:U25"/>
    <mergeCell ref="X25:Y25"/>
    <mergeCell ref="AB25:AC25"/>
    <mergeCell ref="AF25:AG25"/>
    <mergeCell ref="AJ23:AK23"/>
    <mergeCell ref="P24:Q24"/>
    <mergeCell ref="T24:U24"/>
    <mergeCell ref="X24:Y24"/>
    <mergeCell ref="AB24:AC24"/>
    <mergeCell ref="AF24:AG24"/>
    <mergeCell ref="AJ24:AK24"/>
    <mergeCell ref="P23:Q23"/>
    <mergeCell ref="T23:U23"/>
    <mergeCell ref="X23:Y23"/>
    <mergeCell ref="AB23:AC23"/>
    <mergeCell ref="AF23:AG23"/>
    <mergeCell ref="AJ21:AK21"/>
    <mergeCell ref="P22:Q22"/>
    <mergeCell ref="T22:U22"/>
    <mergeCell ref="X22:Y22"/>
    <mergeCell ref="AB22:AC22"/>
    <mergeCell ref="AF22:AG22"/>
    <mergeCell ref="AJ22:AK22"/>
    <mergeCell ref="P21:Q21"/>
    <mergeCell ref="T21:U21"/>
    <mergeCell ref="X21:Y21"/>
    <mergeCell ref="AB21:AC21"/>
    <mergeCell ref="AF21:AG21"/>
    <mergeCell ref="AJ19:AK19"/>
    <mergeCell ref="P20:Q20"/>
    <mergeCell ref="T20:U20"/>
    <mergeCell ref="X20:Y20"/>
    <mergeCell ref="AB20:AC20"/>
    <mergeCell ref="AF20:AG20"/>
    <mergeCell ref="AJ20:AK20"/>
    <mergeCell ref="P19:Q19"/>
    <mergeCell ref="T19:U19"/>
    <mergeCell ref="X19:Y19"/>
    <mergeCell ref="AB19:AC19"/>
    <mergeCell ref="AF19:AG19"/>
    <mergeCell ref="AJ17:AK17"/>
    <mergeCell ref="P18:Q18"/>
    <mergeCell ref="T18:U18"/>
    <mergeCell ref="X18:Y18"/>
    <mergeCell ref="AB18:AC18"/>
    <mergeCell ref="AF18:AG18"/>
    <mergeCell ref="AJ18:AK18"/>
    <mergeCell ref="P17:Q17"/>
    <mergeCell ref="T17:U17"/>
    <mergeCell ref="X17:Y17"/>
    <mergeCell ref="AB17:AC17"/>
    <mergeCell ref="AF17:AG17"/>
    <mergeCell ref="AJ15:AK15"/>
    <mergeCell ref="P16:Q16"/>
    <mergeCell ref="T16:U16"/>
    <mergeCell ref="X16:Y16"/>
    <mergeCell ref="AB16:AC16"/>
    <mergeCell ref="AF16:AG16"/>
    <mergeCell ref="AJ16:AK16"/>
    <mergeCell ref="P15:Q15"/>
    <mergeCell ref="T15:U15"/>
    <mergeCell ref="X15:Y15"/>
    <mergeCell ref="AB15:AC15"/>
    <mergeCell ref="AF15:AG15"/>
    <mergeCell ref="AJ13:AK13"/>
    <mergeCell ref="P14:Q14"/>
    <mergeCell ref="T14:U14"/>
    <mergeCell ref="X14:Y14"/>
    <mergeCell ref="AB14:AC14"/>
    <mergeCell ref="AF14:AG14"/>
    <mergeCell ref="AJ14:AK14"/>
    <mergeCell ref="P13:Q13"/>
    <mergeCell ref="T13:U13"/>
    <mergeCell ref="X13:Y13"/>
    <mergeCell ref="AB13:AC13"/>
    <mergeCell ref="AF13:AG13"/>
    <mergeCell ref="AJ11:AK11"/>
    <mergeCell ref="P12:Q12"/>
    <mergeCell ref="T12:U12"/>
    <mergeCell ref="X12:Y12"/>
    <mergeCell ref="AB12:AC12"/>
    <mergeCell ref="AF12:AG12"/>
    <mergeCell ref="AJ12:AK12"/>
    <mergeCell ref="P11:Q11"/>
    <mergeCell ref="T11:U11"/>
    <mergeCell ref="X11:Y11"/>
    <mergeCell ref="AB11:AC11"/>
    <mergeCell ref="AF11:AG11"/>
    <mergeCell ref="B1:I1"/>
    <mergeCell ref="A4:B4"/>
    <mergeCell ref="A5:B5"/>
    <mergeCell ref="P1:R1"/>
    <mergeCell ref="T1:V1"/>
    <mergeCell ref="AJ9:AK9"/>
    <mergeCell ref="P10:Q10"/>
    <mergeCell ref="T10:U10"/>
    <mergeCell ref="X10:Y10"/>
    <mergeCell ref="AB10:AC10"/>
    <mergeCell ref="AF10:AG10"/>
    <mergeCell ref="AJ10:AK10"/>
    <mergeCell ref="P9:Q9"/>
    <mergeCell ref="T9:U9"/>
    <mergeCell ref="X9:Y9"/>
    <mergeCell ref="AB9:AC9"/>
    <mergeCell ref="AF9:AG9"/>
    <mergeCell ref="X1:Z1"/>
    <mergeCell ref="AB1:AD1"/>
    <mergeCell ref="AF1:AH1"/>
    <mergeCell ref="AJ1:AL1"/>
    <mergeCell ref="P8:R8"/>
    <mergeCell ref="T8:V8"/>
    <mergeCell ref="X8:Z8"/>
    <mergeCell ref="AB8:AD8"/>
    <mergeCell ref="AF8:AH8"/>
    <mergeCell ref="AJ8:AL8"/>
  </mergeCells>
  <conditionalFormatting sqref="H10:J209">
    <cfRule type="duplicateValues" dxfId="107" priority="30"/>
  </conditionalFormatting>
  <conditionalFormatting sqref="T10:V209 X10:Z209 AB10:AD209 AF10:AH209 AJ10:AL209 M10:R209">
    <cfRule type="expression" dxfId="106" priority="1">
      <formula>$J10&lt;&gt;""</formula>
    </cfRule>
    <cfRule type="expression" dxfId="105" priority="2">
      <formula>$H10&lt;&gt;""</formula>
    </cfRule>
  </conditionalFormatting>
  <conditionalFormatting sqref="R10:R209">
    <cfRule type="cellIs" dxfId="104" priority="23" operator="equal">
      <formula>"CERRADA"</formula>
    </cfRule>
    <cfRule type="cellIs" dxfId="103" priority="24" operator="equal">
      <formula>"CANCELADA"</formula>
    </cfRule>
    <cfRule type="cellIs" dxfId="102" priority="25" operator="equal">
      <formula>"EN EJECUCION"</formula>
    </cfRule>
    <cfRule type="cellIs" dxfId="101" priority="26" operator="equal">
      <formula>"SIN INICIAR"</formula>
    </cfRule>
  </conditionalFormatting>
  <conditionalFormatting sqref="V10:V209">
    <cfRule type="cellIs" dxfId="100" priority="19" operator="equal">
      <formula>"CERRADA"</formula>
    </cfRule>
    <cfRule type="cellIs" dxfId="99" priority="20" operator="equal">
      <formula>"CANCELADA"</formula>
    </cfRule>
    <cfRule type="cellIs" dxfId="98" priority="21" operator="equal">
      <formula>"EN EJECUCION"</formula>
    </cfRule>
    <cfRule type="cellIs" dxfId="97" priority="22" operator="equal">
      <formula>"SIN INICIAR"</formula>
    </cfRule>
  </conditionalFormatting>
  <conditionalFormatting sqref="Z10:Z209">
    <cfRule type="cellIs" dxfId="96" priority="15" operator="equal">
      <formula>"CERRADA"</formula>
    </cfRule>
    <cfRule type="cellIs" dxfId="95" priority="16" operator="equal">
      <formula>"CANCELADA"</formula>
    </cfRule>
    <cfRule type="cellIs" dxfId="94" priority="17" operator="equal">
      <formula>"EN EJECUCION"</formula>
    </cfRule>
    <cfRule type="cellIs" dxfId="93" priority="18" operator="equal">
      <formula>"SIN INICIAR"</formula>
    </cfRule>
  </conditionalFormatting>
  <conditionalFormatting sqref="AD10:AD209">
    <cfRule type="cellIs" dxfId="92" priority="11" operator="equal">
      <formula>"CERRADA"</formula>
    </cfRule>
    <cfRule type="cellIs" dxfId="91" priority="12" operator="equal">
      <formula>"CANCELADA"</formula>
    </cfRule>
    <cfRule type="cellIs" dxfId="90" priority="13" operator="equal">
      <formula>"EN EJECUCION"</formula>
    </cfRule>
    <cfRule type="cellIs" dxfId="89" priority="14" operator="equal">
      <formula>"SIN INICIAR"</formula>
    </cfRule>
  </conditionalFormatting>
  <conditionalFormatting sqref="AH10:AH209">
    <cfRule type="cellIs" dxfId="88" priority="7" operator="equal">
      <formula>"CERRADA"</formula>
    </cfRule>
    <cfRule type="cellIs" dxfId="87" priority="8" operator="equal">
      <formula>"CANCELADA"</formula>
    </cfRule>
    <cfRule type="cellIs" dxfId="86" priority="9" operator="equal">
      <formula>"EN EJECUCION"</formula>
    </cfRule>
    <cfRule type="cellIs" dxfId="85" priority="10" operator="equal">
      <formula>"SIN INICIAR"</formula>
    </cfRule>
  </conditionalFormatting>
  <conditionalFormatting sqref="AL10:AL209">
    <cfRule type="cellIs" dxfId="84" priority="3" operator="equal">
      <formula>"CERRADA"</formula>
    </cfRule>
    <cfRule type="cellIs" dxfId="83" priority="4" operator="equal">
      <formula>"CANCELADA"</formula>
    </cfRule>
    <cfRule type="cellIs" dxfId="82" priority="5" operator="equal">
      <formula>"EN EJECUCION"</formula>
    </cfRule>
    <cfRule type="cellIs" dxfId="81" priority="6" operator="equal">
      <formula>"SIN INICIAR"</formula>
    </cfRule>
  </conditionalFormatting>
  <dataValidations count="1">
    <dataValidation type="list" allowBlank="1" showInputMessage="1" showErrorMessage="1" sqref="AD10:AD209 Z10:Z209 V10:V209 R10:R209 AH10:AH209 AL10:AL209" xr:uid="{00000000-0002-0000-25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40">
    <tabColor theme="1" tint="4.9989318521683403E-2"/>
    <pageSetUpPr fitToPage="1"/>
  </sheetPr>
  <dimension ref="A1:AM240"/>
  <sheetViews>
    <sheetView showGridLines="0" zoomScale="85" zoomScaleNormal="85" zoomScaleSheetLayoutView="90" workbookViewId="0">
      <selection activeCell="H205" sqref="H205"/>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23" style="51" customWidth="1"/>
    <col min="5" max="5" width="16.140625" style="50" customWidth="1"/>
    <col min="6" max="6" width="12.42578125" style="51" customWidth="1"/>
    <col min="7" max="7" width="14.140625" style="51" customWidth="1"/>
    <col min="8" max="8" width="53.42578125" style="51" customWidth="1"/>
    <col min="9" max="9" width="12.140625" style="50" customWidth="1"/>
    <col min="10" max="10" width="10.5703125" style="51" customWidth="1"/>
    <col min="11" max="11" width="10" style="51" customWidth="1"/>
    <col min="12" max="12" width="57.5703125" style="51" customWidth="1"/>
    <col min="13" max="13" width="2.5703125" style="48" customWidth="1"/>
    <col min="14" max="15" width="52.85546875" style="48" customWidth="1"/>
    <col min="16" max="16" width="36.140625" style="48" customWidth="1"/>
    <col min="17" max="19" width="25.42578125" style="48" customWidth="1"/>
    <col min="20" max="20" width="2.140625" style="48" customWidth="1"/>
    <col min="21" max="23" width="25.42578125" style="48" customWidth="1"/>
    <col min="24" max="24" width="2.85546875" style="48" customWidth="1"/>
    <col min="25" max="27" width="25.42578125" style="48" customWidth="1"/>
    <col min="28" max="28" width="1.7109375" style="48" customWidth="1"/>
    <col min="29" max="31" width="25.42578125" style="48" customWidth="1"/>
    <col min="32" max="32" width="2.42578125" style="48" customWidth="1"/>
    <col min="33" max="35" width="25.42578125" style="48" customWidth="1"/>
    <col min="36" max="36" width="2.42578125" style="48" customWidth="1"/>
    <col min="37" max="39" width="25.42578125" style="48" customWidth="1"/>
    <col min="40" max="16384" width="11.42578125" style="48"/>
  </cols>
  <sheetData>
    <row r="1" spans="1:39" ht="56.25" customHeight="1" x14ac:dyDescent="0.25">
      <c r="B1" s="160" t="s">
        <v>1426</v>
      </c>
      <c r="C1" s="160"/>
      <c r="D1" s="160"/>
      <c r="E1" s="160"/>
      <c r="F1" s="160"/>
      <c r="G1" s="160"/>
      <c r="H1" s="160"/>
      <c r="I1" s="160"/>
      <c r="J1" s="160"/>
      <c r="K1" s="48"/>
      <c r="L1" s="48"/>
      <c r="Q1" s="160" t="s">
        <v>1457</v>
      </c>
      <c r="R1" s="160"/>
      <c r="S1" s="160"/>
      <c r="T1"/>
      <c r="U1" s="160" t="s">
        <v>1457</v>
      </c>
      <c r="V1" s="160"/>
      <c r="W1" s="160"/>
      <c r="X1"/>
      <c r="Y1" s="160" t="s">
        <v>1457</v>
      </c>
      <c r="Z1" s="160"/>
      <c r="AA1" s="160"/>
      <c r="AB1"/>
      <c r="AC1" s="160" t="s">
        <v>1457</v>
      </c>
      <c r="AD1" s="160"/>
      <c r="AE1" s="160"/>
      <c r="AF1"/>
      <c r="AG1" s="160" t="s">
        <v>1457</v>
      </c>
      <c r="AH1" s="160"/>
      <c r="AI1" s="160"/>
      <c r="AJ1"/>
      <c r="AK1" s="160" t="s">
        <v>1457</v>
      </c>
      <c r="AL1" s="160"/>
      <c r="AM1" s="160"/>
    </row>
    <row r="2" spans="1:39" x14ac:dyDescent="0.25">
      <c r="B2"/>
      <c r="C2"/>
      <c r="D2"/>
      <c r="E2"/>
      <c r="F2"/>
      <c r="G2"/>
      <c r="I2" s="51"/>
      <c r="K2" s="48"/>
      <c r="L2" s="48"/>
      <c r="Q2" t="s">
        <v>1435</v>
      </c>
      <c r="R2">
        <f>COUNTIFS(S$10:S$500,Q2)</f>
        <v>0</v>
      </c>
      <c r="S2" t="str">
        <f>IFERROR(R2/SUM(R$2:R$5),"")</f>
        <v/>
      </c>
      <c r="T2"/>
      <c r="U2" t="s">
        <v>1435</v>
      </c>
      <c r="V2">
        <f>COUNTIFS(W$10:W$500,U2)</f>
        <v>0</v>
      </c>
      <c r="W2" t="str">
        <f>IFERROR(V2/SUM(V$2:V$5),"")</f>
        <v/>
      </c>
      <c r="X2"/>
      <c r="Y2" t="s">
        <v>1435</v>
      </c>
      <c r="Z2">
        <f>COUNTIFS(AA$10:AA$500,Y2)</f>
        <v>0</v>
      </c>
      <c r="AA2" t="str">
        <f>IFERROR(Z2/SUM(Z$2:Z$5),"")</f>
        <v/>
      </c>
      <c r="AB2"/>
      <c r="AC2" t="s">
        <v>1435</v>
      </c>
      <c r="AD2">
        <f>COUNTIFS(AE$10:AE$500,AC2)</f>
        <v>0</v>
      </c>
      <c r="AE2" t="str">
        <f>IFERROR(AD2/SUM(AD$2:AD$5),"")</f>
        <v/>
      </c>
      <c r="AF2"/>
      <c r="AG2" t="s">
        <v>1435</v>
      </c>
      <c r="AH2">
        <f>COUNTIFS(AI$10:AI$500,AG2)</f>
        <v>0</v>
      </c>
      <c r="AI2" t="str">
        <f>IFERROR(AH2/SUM(AH$2:AH$5),"")</f>
        <v/>
      </c>
      <c r="AJ2"/>
      <c r="AK2" t="s">
        <v>1435</v>
      </c>
      <c r="AL2">
        <f>COUNTIFS(AM$10:AM$500,AK2)</f>
        <v>0</v>
      </c>
      <c r="AM2" t="str">
        <f>IFERROR(AL2/SUM(AL$2:AL$5),"")</f>
        <v/>
      </c>
    </row>
    <row r="3" spans="1:39" x14ac:dyDescent="0.25">
      <c r="A3"/>
      <c r="B3"/>
      <c r="C3" t="s">
        <v>1087</v>
      </c>
      <c r="D3" t="s">
        <v>1088</v>
      </c>
      <c r="E3" t="s">
        <v>1089</v>
      </c>
      <c r="G3"/>
      <c r="I3" s="51"/>
      <c r="K3" s="48"/>
      <c r="L3" s="48"/>
      <c r="Q3" t="s">
        <v>1432</v>
      </c>
      <c r="R3">
        <f>COUNTIFS(S$10:S$500,Q3)</f>
        <v>0</v>
      </c>
      <c r="S3" t="str">
        <f t="shared" ref="S3:S5" si="0">IFERROR(R3/SUM(R$2:R$5),"")</f>
        <v/>
      </c>
      <c r="T3"/>
      <c r="U3" t="s">
        <v>1432</v>
      </c>
      <c r="V3">
        <f>COUNTIFS(W$10:W$500,U3)</f>
        <v>0</v>
      </c>
      <c r="W3" t="str">
        <f t="shared" ref="W3:W5" si="1">IFERROR(V3/SUM(V$2:V$5),"")</f>
        <v/>
      </c>
      <c r="X3"/>
      <c r="Y3" t="s">
        <v>1432</v>
      </c>
      <c r="Z3">
        <f>COUNTIFS(AA$10:AA$500,Y3)</f>
        <v>0</v>
      </c>
      <c r="AA3" t="str">
        <f t="shared" ref="AA3:AA5" si="2">IFERROR(Z3/SUM(Z$2:Z$5),"")</f>
        <v/>
      </c>
      <c r="AB3"/>
      <c r="AC3" t="s">
        <v>1432</v>
      </c>
      <c r="AD3">
        <f>COUNTIFS(AE$10:AE$500,AC3)</f>
        <v>0</v>
      </c>
      <c r="AE3" t="str">
        <f t="shared" ref="AE3:AE5" si="3">IFERROR(AD3/SUM(AD$2:AD$5),"")</f>
        <v/>
      </c>
      <c r="AF3"/>
      <c r="AG3" t="s">
        <v>1432</v>
      </c>
      <c r="AH3">
        <f>COUNTIFS(AI$10:AI$500,AG3)</f>
        <v>0</v>
      </c>
      <c r="AI3" t="str">
        <f t="shared" ref="AI3:AI5" si="4">IFERROR(AH3/SUM(AH$2:AH$5),"")</f>
        <v/>
      </c>
      <c r="AJ3"/>
      <c r="AK3" t="s">
        <v>1432</v>
      </c>
      <c r="AL3">
        <f>COUNTIFS(AM$10:AM$500,AK3)</f>
        <v>0</v>
      </c>
      <c r="AM3" t="str">
        <f t="shared" ref="AM3:AM5" si="5">IFERROR(AL3/SUM(AL$2:AL$5),"")</f>
        <v/>
      </c>
    </row>
    <row r="4" spans="1:39" ht="26.25" customHeight="1" x14ac:dyDescent="0.25">
      <c r="A4" s="160" t="s">
        <v>1333</v>
      </c>
      <c r="B4" s="160"/>
      <c r="C4">
        <f>COUNTA(I10:I229)</f>
        <v>0</v>
      </c>
      <c r="D4">
        <f t="shared" ref="D4:E4" si="6">COUNTA(J10:J229)</f>
        <v>0</v>
      </c>
      <c r="E4">
        <f t="shared" si="6"/>
        <v>0</v>
      </c>
      <c r="G4"/>
      <c r="I4" s="51"/>
      <c r="K4" s="48"/>
      <c r="L4" s="48"/>
      <c r="Q4" t="s">
        <v>1433</v>
      </c>
      <c r="R4">
        <f>COUNTIFS(S$10:S$500,Q4)</f>
        <v>0</v>
      </c>
      <c r="S4" t="str">
        <f t="shared" si="0"/>
        <v/>
      </c>
      <c r="T4"/>
      <c r="U4" t="s">
        <v>1433</v>
      </c>
      <c r="V4">
        <f>COUNTIFS(W$10:W$500,U4)</f>
        <v>0</v>
      </c>
      <c r="W4" t="str">
        <f t="shared" si="1"/>
        <v/>
      </c>
      <c r="X4"/>
      <c r="Y4" t="s">
        <v>1433</v>
      </c>
      <c r="Z4">
        <f>COUNTIFS(AA$10:AA$500,Y4)</f>
        <v>0</v>
      </c>
      <c r="AA4" t="str">
        <f t="shared" si="2"/>
        <v/>
      </c>
      <c r="AB4"/>
      <c r="AC4" t="s">
        <v>1433</v>
      </c>
      <c r="AD4">
        <f>COUNTIFS(AE$10:AE$500,AC4)</f>
        <v>0</v>
      </c>
      <c r="AE4" t="str">
        <f t="shared" si="3"/>
        <v/>
      </c>
      <c r="AF4"/>
      <c r="AG4" t="s">
        <v>1433</v>
      </c>
      <c r="AH4">
        <f>COUNTIFS(AI$10:AI$500,AG4)</f>
        <v>0</v>
      </c>
      <c r="AI4" t="str">
        <f t="shared" si="4"/>
        <v/>
      </c>
      <c r="AJ4"/>
      <c r="AK4" t="s">
        <v>1433</v>
      </c>
      <c r="AL4">
        <f>COUNTIFS(AM$10:AM$500,AK4)</f>
        <v>0</v>
      </c>
      <c r="AM4" t="str">
        <f t="shared" si="5"/>
        <v/>
      </c>
    </row>
    <row r="5" spans="1:39" ht="30.75" customHeight="1" x14ac:dyDescent="0.25">
      <c r="A5" s="160" t="s">
        <v>1334</v>
      </c>
      <c r="B5" s="160"/>
      <c r="C5" t="str">
        <f>IFERROR(C4/(D4+C4),"")</f>
        <v/>
      </c>
      <c r="D5"/>
      <c r="E5"/>
      <c r="F5"/>
      <c r="G5"/>
      <c r="I5" s="51"/>
      <c r="K5" s="48"/>
      <c r="L5" s="48"/>
      <c r="Q5" t="s">
        <v>1434</v>
      </c>
      <c r="R5">
        <f>COUNTIFS(S$10:S$500,Q5)</f>
        <v>0</v>
      </c>
      <c r="S5" t="str">
        <f t="shared" si="0"/>
        <v/>
      </c>
      <c r="T5"/>
      <c r="U5" t="s">
        <v>1434</v>
      </c>
      <c r="V5">
        <f>COUNTIFS(W$10:W$500,U5)</f>
        <v>0</v>
      </c>
      <c r="W5" t="str">
        <f t="shared" si="1"/>
        <v/>
      </c>
      <c r="X5"/>
      <c r="Y5" t="s">
        <v>1434</v>
      </c>
      <c r="Z5">
        <f>COUNTIFS(AA$10:AA$500,Y5)</f>
        <v>0</v>
      </c>
      <c r="AA5" t="str">
        <f t="shared" si="2"/>
        <v/>
      </c>
      <c r="AB5"/>
      <c r="AC5" t="s">
        <v>1434</v>
      </c>
      <c r="AD5">
        <f>COUNTIFS(AE$10:AE$500,AC5)</f>
        <v>0</v>
      </c>
      <c r="AE5" t="str">
        <f t="shared" si="3"/>
        <v/>
      </c>
      <c r="AF5"/>
      <c r="AG5" t="s">
        <v>1434</v>
      </c>
      <c r="AH5">
        <f>COUNTIFS(AI$10:AI$500,AG5)</f>
        <v>0</v>
      </c>
      <c r="AI5" t="str">
        <f t="shared" si="4"/>
        <v/>
      </c>
      <c r="AJ5"/>
      <c r="AK5" t="s">
        <v>1434</v>
      </c>
      <c r="AL5">
        <f>COUNTIFS(AM$10:AM$500,AK5)</f>
        <v>0</v>
      </c>
      <c r="AM5" t="str">
        <f t="shared" si="5"/>
        <v/>
      </c>
    </row>
    <row r="6" spans="1:39" ht="37.5" customHeight="1" x14ac:dyDescent="0.25">
      <c r="A6" s="50"/>
      <c r="B6"/>
      <c r="C6"/>
      <c r="D6"/>
      <c r="E6"/>
      <c r="F6"/>
      <c r="G6"/>
      <c r="I6" s="51"/>
      <c r="K6" s="48"/>
      <c r="L6" s="48"/>
      <c r="Q6" t="s">
        <v>1456</v>
      </c>
      <c r="R6">
        <f>SUM(R2:R5)</f>
        <v>0</v>
      </c>
      <c r="S6"/>
      <c r="T6"/>
      <c r="U6" t="s">
        <v>1456</v>
      </c>
      <c r="V6">
        <f>SUM(V2:V5)</f>
        <v>0</v>
      </c>
      <c r="W6"/>
      <c r="X6"/>
      <c r="Y6" t="s">
        <v>1456</v>
      </c>
      <c r="Z6">
        <f>SUM(Z2:Z5)</f>
        <v>0</v>
      </c>
      <c r="AA6"/>
      <c r="AB6"/>
      <c r="AC6" t="s">
        <v>1456</v>
      </c>
      <c r="AD6">
        <f>SUM(AD2:AD5)</f>
        <v>0</v>
      </c>
      <c r="AE6"/>
      <c r="AF6"/>
      <c r="AG6" t="s">
        <v>1456</v>
      </c>
      <c r="AH6">
        <f>SUM(AH2:AH5)</f>
        <v>0</v>
      </c>
      <c r="AI6"/>
      <c r="AJ6"/>
      <c r="AK6" t="s">
        <v>1456</v>
      </c>
      <c r="AL6">
        <f>SUM(AL2:AL5)</f>
        <v>0</v>
      </c>
      <c r="AM6"/>
    </row>
    <row r="7" spans="1:39" ht="37.5" customHeight="1" x14ac:dyDescent="0.25">
      <c r="A7" s="50"/>
      <c r="B7"/>
      <c r="C7"/>
      <c r="D7"/>
      <c r="E7"/>
      <c r="F7"/>
      <c r="G7"/>
      <c r="I7" s="51"/>
      <c r="K7" s="48"/>
      <c r="L7" s="48"/>
    </row>
    <row r="8" spans="1:39" ht="37.5" customHeight="1" x14ac:dyDescent="0.25">
      <c r="A8" s="50"/>
      <c r="B8"/>
      <c r="C8"/>
      <c r="D8"/>
      <c r="E8"/>
      <c r="F8"/>
      <c r="G8"/>
      <c r="I8" s="51"/>
      <c r="K8" s="48"/>
      <c r="L8" s="48"/>
      <c r="Q8" s="160" t="s">
        <v>1450</v>
      </c>
      <c r="R8" s="160"/>
      <c r="S8" s="160"/>
      <c r="U8" s="160" t="s">
        <v>1451</v>
      </c>
      <c r="V8" s="160"/>
      <c r="W8" s="160"/>
      <c r="Y8" s="160" t="s">
        <v>1452</v>
      </c>
      <c r="Z8" s="160"/>
      <c r="AA8" s="160"/>
      <c r="AC8" s="160" t="s">
        <v>1453</v>
      </c>
      <c r="AD8" s="160"/>
      <c r="AE8" s="160"/>
      <c r="AG8" s="160" t="s">
        <v>1454</v>
      </c>
      <c r="AH8" s="160"/>
      <c r="AI8" s="160"/>
      <c r="AK8" s="160" t="s">
        <v>1455</v>
      </c>
      <c r="AL8" s="160"/>
      <c r="AM8" s="160"/>
    </row>
    <row r="9" spans="1:39" customFormat="1" x14ac:dyDescent="0.25">
      <c r="A9" t="s">
        <v>3</v>
      </c>
      <c r="B9" t="s">
        <v>282</v>
      </c>
      <c r="C9" t="s">
        <v>21</v>
      </c>
      <c r="D9" t="s">
        <v>1427</v>
      </c>
      <c r="E9" t="s">
        <v>1335</v>
      </c>
      <c r="F9" t="s">
        <v>1337</v>
      </c>
      <c r="G9" t="s">
        <v>1336</v>
      </c>
      <c r="H9" t="s">
        <v>4</v>
      </c>
      <c r="I9" t="s">
        <v>1085</v>
      </c>
      <c r="J9" t="s">
        <v>1086</v>
      </c>
      <c r="K9" t="s">
        <v>276</v>
      </c>
      <c r="L9" t="s">
        <v>1332</v>
      </c>
      <c r="N9" t="s">
        <v>1430</v>
      </c>
      <c r="O9" t="s">
        <v>4111</v>
      </c>
      <c r="P9" t="s">
        <v>1431</v>
      </c>
      <c r="Q9" s="160" t="s">
        <v>1436</v>
      </c>
      <c r="R9" s="160"/>
      <c r="S9" t="s">
        <v>1448</v>
      </c>
      <c r="T9" s="48"/>
      <c r="U9" s="160" t="s">
        <v>1438</v>
      </c>
      <c r="V9" s="160"/>
      <c r="W9" t="s">
        <v>1447</v>
      </c>
      <c r="X9" s="48"/>
      <c r="Y9" s="160" t="s">
        <v>1439</v>
      </c>
      <c r="Z9" s="160"/>
      <c r="AA9" t="s">
        <v>1446</v>
      </c>
      <c r="AB9" s="48"/>
      <c r="AC9" s="160" t="s">
        <v>1440</v>
      </c>
      <c r="AD9" s="160"/>
      <c r="AE9" t="s">
        <v>1443</v>
      </c>
      <c r="AF9" s="48"/>
      <c r="AG9" s="160" t="s">
        <v>1441</v>
      </c>
      <c r="AH9" s="160"/>
      <c r="AI9" t="s">
        <v>1444</v>
      </c>
      <c r="AJ9" s="48"/>
      <c r="AK9" s="160" t="s">
        <v>1442</v>
      </c>
      <c r="AL9" s="160"/>
      <c r="AM9" t="s">
        <v>1445</v>
      </c>
    </row>
    <row r="10" spans="1:39" x14ac:dyDescent="0.25">
      <c r="A10" t="s">
        <v>0</v>
      </c>
      <c r="B10" t="s">
        <v>499</v>
      </c>
      <c r="C10" t="s">
        <v>895</v>
      </c>
      <c r="D10" t="s">
        <v>902</v>
      </c>
      <c r="E10" t="s">
        <v>896</v>
      </c>
      <c r="F10">
        <v>1</v>
      </c>
      <c r="G10"/>
      <c r="H10" t="s">
        <v>341</v>
      </c>
      <c r="I10"/>
      <c r="J10"/>
      <c r="K10"/>
      <c r="L10"/>
      <c r="N10"/>
      <c r="O10"/>
      <c r="P10"/>
      <c r="Q10" s="160"/>
      <c r="R10" s="160"/>
      <c r="S10"/>
      <c r="U10" s="160"/>
      <c r="V10" s="160"/>
      <c r="W10"/>
      <c r="Y10" s="160"/>
      <c r="Z10" s="160"/>
      <c r="AA10"/>
      <c r="AC10" s="160"/>
      <c r="AD10" s="160"/>
      <c r="AE10"/>
      <c r="AG10" s="160"/>
      <c r="AH10" s="160"/>
      <c r="AI10"/>
      <c r="AK10" s="160"/>
      <c r="AL10" s="160"/>
      <c r="AM10"/>
    </row>
    <row r="11" spans="1:39" x14ac:dyDescent="0.25">
      <c r="A11" t="s">
        <v>0</v>
      </c>
      <c r="B11" t="s">
        <v>499</v>
      </c>
      <c r="C11" t="s">
        <v>895</v>
      </c>
      <c r="D11" t="s">
        <v>902</v>
      </c>
      <c r="E11" t="s">
        <v>896</v>
      </c>
      <c r="F11">
        <v>1</v>
      </c>
      <c r="G11" t="s">
        <v>1778</v>
      </c>
      <c r="H11" t="s">
        <v>3825</v>
      </c>
      <c r="I11"/>
      <c r="J11"/>
      <c r="K11"/>
      <c r="L11"/>
      <c r="N11"/>
      <c r="O11"/>
      <c r="P11"/>
      <c r="Q11" s="160"/>
      <c r="R11" s="160"/>
      <c r="S11"/>
      <c r="U11" s="160"/>
      <c r="V11" s="160"/>
      <c r="W11"/>
      <c r="Y11" s="160"/>
      <c r="Z11" s="160"/>
      <c r="AA11"/>
      <c r="AC11" s="160"/>
      <c r="AD11" s="160"/>
      <c r="AE11"/>
      <c r="AG11" s="160"/>
      <c r="AH11" s="160"/>
      <c r="AI11"/>
      <c r="AK11" s="160"/>
      <c r="AL11" s="160"/>
      <c r="AM11"/>
    </row>
    <row r="12" spans="1:39" x14ac:dyDescent="0.25">
      <c r="A12" t="s">
        <v>0</v>
      </c>
      <c r="B12" t="s">
        <v>499</v>
      </c>
      <c r="C12" t="s">
        <v>895</v>
      </c>
      <c r="D12" t="s">
        <v>902</v>
      </c>
      <c r="E12" t="s">
        <v>896</v>
      </c>
      <c r="F12">
        <v>1</v>
      </c>
      <c r="G12" t="s">
        <v>1780</v>
      </c>
      <c r="H12" t="s">
        <v>3826</v>
      </c>
      <c r="I12"/>
      <c r="J12"/>
      <c r="K12"/>
      <c r="L12"/>
      <c r="N12"/>
      <c r="O12"/>
      <c r="P12"/>
      <c r="Q12" s="160"/>
      <c r="R12" s="160"/>
      <c r="S12"/>
      <c r="U12" s="160"/>
      <c r="V12" s="160"/>
      <c r="W12"/>
      <c r="Y12" s="160"/>
      <c r="Z12" s="160"/>
      <c r="AA12"/>
      <c r="AC12" s="160"/>
      <c r="AD12" s="160"/>
      <c r="AE12"/>
      <c r="AG12" s="160"/>
      <c r="AH12" s="160"/>
      <c r="AI12"/>
      <c r="AK12" s="160"/>
      <c r="AL12" s="160"/>
      <c r="AM12"/>
    </row>
    <row r="13" spans="1:39" x14ac:dyDescent="0.25">
      <c r="A13" t="s">
        <v>0</v>
      </c>
      <c r="B13" t="s">
        <v>499</v>
      </c>
      <c r="C13" t="s">
        <v>895</v>
      </c>
      <c r="D13" t="s">
        <v>903</v>
      </c>
      <c r="E13" t="s">
        <v>896</v>
      </c>
      <c r="F13">
        <v>2</v>
      </c>
      <c r="G13"/>
      <c r="H13" t="s">
        <v>341</v>
      </c>
      <c r="I13"/>
      <c r="J13"/>
      <c r="K13"/>
      <c r="L13"/>
      <c r="N13"/>
      <c r="O13"/>
      <c r="P13"/>
      <c r="Q13" s="160"/>
      <c r="R13" s="160"/>
      <c r="S13"/>
      <c r="U13" s="160"/>
      <c r="V13" s="160"/>
      <c r="W13"/>
      <c r="Y13" s="160"/>
      <c r="Z13" s="160"/>
      <c r="AA13"/>
      <c r="AC13" s="160"/>
      <c r="AD13" s="160"/>
      <c r="AE13"/>
      <c r="AG13" s="160"/>
      <c r="AH13" s="160"/>
      <c r="AI13"/>
      <c r="AK13" s="160"/>
      <c r="AL13" s="160"/>
      <c r="AM13"/>
    </row>
    <row r="14" spans="1:39" x14ac:dyDescent="0.25">
      <c r="A14" t="s">
        <v>0</v>
      </c>
      <c r="B14" t="s">
        <v>499</v>
      </c>
      <c r="C14" t="s">
        <v>895</v>
      </c>
      <c r="D14" t="s">
        <v>903</v>
      </c>
      <c r="E14" t="s">
        <v>896</v>
      </c>
      <c r="F14">
        <v>2</v>
      </c>
      <c r="G14" t="s">
        <v>1790</v>
      </c>
      <c r="H14" t="s">
        <v>3825</v>
      </c>
      <c r="I14"/>
      <c r="J14"/>
      <c r="K14"/>
      <c r="L14"/>
      <c r="N14"/>
      <c r="O14"/>
      <c r="P14"/>
      <c r="Q14" s="160"/>
      <c r="R14" s="160"/>
      <c r="S14"/>
      <c r="U14" s="160"/>
      <c r="V14" s="160"/>
      <c r="W14"/>
      <c r="Y14" s="160"/>
      <c r="Z14" s="160"/>
      <c r="AA14"/>
      <c r="AC14" s="160"/>
      <c r="AD14" s="160"/>
      <c r="AE14"/>
      <c r="AG14" s="160"/>
      <c r="AH14" s="160"/>
      <c r="AI14"/>
      <c r="AK14" s="160"/>
      <c r="AL14" s="160"/>
      <c r="AM14"/>
    </row>
    <row r="15" spans="1:39" x14ac:dyDescent="0.25">
      <c r="A15" t="s">
        <v>0</v>
      </c>
      <c r="B15" t="s">
        <v>499</v>
      </c>
      <c r="C15" t="s">
        <v>895</v>
      </c>
      <c r="D15" t="s">
        <v>903</v>
      </c>
      <c r="E15" t="s">
        <v>896</v>
      </c>
      <c r="F15">
        <v>2</v>
      </c>
      <c r="G15" t="s">
        <v>1792</v>
      </c>
      <c r="H15" t="s">
        <v>3827</v>
      </c>
      <c r="I15"/>
      <c r="J15"/>
      <c r="K15"/>
      <c r="L15"/>
      <c r="N15"/>
      <c r="O15"/>
      <c r="P15"/>
      <c r="Q15" s="160"/>
      <c r="R15" s="160"/>
      <c r="S15"/>
      <c r="U15" s="160"/>
      <c r="V15" s="160"/>
      <c r="W15"/>
      <c r="Y15" s="160"/>
      <c r="Z15" s="160"/>
      <c r="AA15"/>
      <c r="AC15" s="160"/>
      <c r="AD15" s="160"/>
      <c r="AE15"/>
      <c r="AG15" s="160"/>
      <c r="AH15" s="160"/>
      <c r="AI15"/>
      <c r="AK15" s="160"/>
      <c r="AL15" s="160"/>
      <c r="AM15"/>
    </row>
    <row r="16" spans="1:39" x14ac:dyDescent="0.25">
      <c r="A16" t="s">
        <v>0</v>
      </c>
      <c r="B16" t="s">
        <v>499</v>
      </c>
      <c r="C16" t="s">
        <v>895</v>
      </c>
      <c r="D16" t="s">
        <v>903</v>
      </c>
      <c r="E16" t="s">
        <v>896</v>
      </c>
      <c r="F16">
        <v>2</v>
      </c>
      <c r="G16" t="s">
        <v>897</v>
      </c>
      <c r="H16" t="s">
        <v>3828</v>
      </c>
      <c r="I16"/>
      <c r="J16"/>
      <c r="K16"/>
      <c r="L16"/>
      <c r="N16"/>
      <c r="O16"/>
      <c r="P16"/>
      <c r="Q16" s="160"/>
      <c r="R16" s="160"/>
      <c r="S16"/>
      <c r="U16" s="160"/>
      <c r="V16" s="160"/>
      <c r="W16"/>
      <c r="Y16" s="160"/>
      <c r="Z16" s="160"/>
      <c r="AA16"/>
      <c r="AC16" s="160"/>
      <c r="AD16" s="160"/>
      <c r="AE16"/>
      <c r="AG16" s="160"/>
      <c r="AH16" s="160"/>
      <c r="AI16"/>
      <c r="AK16" s="160"/>
      <c r="AL16" s="160"/>
      <c r="AM16"/>
    </row>
    <row r="17" spans="1:39" x14ac:dyDescent="0.25">
      <c r="A17" t="s">
        <v>0</v>
      </c>
      <c r="B17" t="s">
        <v>499</v>
      </c>
      <c r="C17" t="s">
        <v>895</v>
      </c>
      <c r="D17" t="s">
        <v>903</v>
      </c>
      <c r="E17" t="s">
        <v>896</v>
      </c>
      <c r="F17">
        <v>2</v>
      </c>
      <c r="G17" t="s">
        <v>898</v>
      </c>
      <c r="H17" t="s">
        <v>3829</v>
      </c>
      <c r="I17"/>
      <c r="J17"/>
      <c r="K17"/>
      <c r="L17"/>
      <c r="N17"/>
      <c r="O17"/>
      <c r="P17"/>
      <c r="Q17" s="160"/>
      <c r="R17" s="160"/>
      <c r="S17"/>
      <c r="U17" s="160"/>
      <c r="V17" s="160"/>
      <c r="W17"/>
      <c r="Y17" s="160"/>
      <c r="Z17" s="160"/>
      <c r="AA17"/>
      <c r="AC17" s="160"/>
      <c r="AD17" s="160"/>
      <c r="AE17"/>
      <c r="AG17" s="160"/>
      <c r="AH17" s="160"/>
      <c r="AI17"/>
      <c r="AK17" s="160"/>
      <c r="AL17" s="160"/>
      <c r="AM17"/>
    </row>
    <row r="18" spans="1:39" x14ac:dyDescent="0.25">
      <c r="A18" t="s">
        <v>0</v>
      </c>
      <c r="B18" t="s">
        <v>506</v>
      </c>
      <c r="C18" t="s">
        <v>895</v>
      </c>
      <c r="D18" t="s">
        <v>904</v>
      </c>
      <c r="E18" t="s">
        <v>896</v>
      </c>
      <c r="F18">
        <v>3</v>
      </c>
      <c r="G18"/>
      <c r="H18" t="s">
        <v>341</v>
      </c>
      <c r="I18"/>
      <c r="J18"/>
      <c r="K18"/>
      <c r="L18"/>
      <c r="N18"/>
      <c r="O18"/>
      <c r="P18"/>
      <c r="Q18" s="160"/>
      <c r="R18" s="160"/>
      <c r="S18"/>
      <c r="U18" s="160"/>
      <c r="V18" s="160"/>
      <c r="W18"/>
      <c r="Y18" s="160"/>
      <c r="Z18" s="160"/>
      <c r="AA18"/>
      <c r="AC18" s="160"/>
      <c r="AD18" s="160"/>
      <c r="AE18"/>
      <c r="AG18" s="160"/>
      <c r="AH18" s="160"/>
      <c r="AI18"/>
      <c r="AK18" s="160"/>
      <c r="AL18" s="160"/>
      <c r="AM18"/>
    </row>
    <row r="19" spans="1:39" x14ac:dyDescent="0.25">
      <c r="A19" t="s">
        <v>0</v>
      </c>
      <c r="B19" t="s">
        <v>506</v>
      </c>
      <c r="C19" t="s">
        <v>895</v>
      </c>
      <c r="D19" t="s">
        <v>904</v>
      </c>
      <c r="E19" t="s">
        <v>896</v>
      </c>
      <c r="F19"/>
      <c r="G19" t="s">
        <v>1867</v>
      </c>
      <c r="H19" t="s">
        <v>3830</v>
      </c>
      <c r="I19"/>
      <c r="J19"/>
      <c r="K19"/>
      <c r="L19"/>
      <c r="N19"/>
      <c r="O19"/>
      <c r="P19"/>
      <c r="Q19" s="160"/>
      <c r="R19" s="160"/>
      <c r="S19"/>
      <c r="U19" s="160"/>
      <c r="V19" s="160"/>
      <c r="W19"/>
      <c r="Y19" s="160"/>
      <c r="Z19" s="160"/>
      <c r="AA19"/>
      <c r="AC19" s="160"/>
      <c r="AD19" s="160"/>
      <c r="AE19"/>
      <c r="AG19" s="160"/>
      <c r="AH19" s="160"/>
      <c r="AI19"/>
      <c r="AK19" s="160"/>
      <c r="AL19" s="160"/>
      <c r="AM19"/>
    </row>
    <row r="20" spans="1:39" x14ac:dyDescent="0.25">
      <c r="A20" t="s">
        <v>0</v>
      </c>
      <c r="B20" t="s">
        <v>506</v>
      </c>
      <c r="C20" t="s">
        <v>895</v>
      </c>
      <c r="D20" t="s">
        <v>904</v>
      </c>
      <c r="E20" t="s">
        <v>896</v>
      </c>
      <c r="F20">
        <v>4</v>
      </c>
      <c r="G20"/>
      <c r="H20" t="s">
        <v>899</v>
      </c>
      <c r="I20"/>
      <c r="J20"/>
      <c r="K20"/>
      <c r="L20"/>
      <c r="N20"/>
      <c r="O20"/>
      <c r="P20"/>
      <c r="Q20" s="160"/>
      <c r="R20" s="160"/>
      <c r="S20"/>
      <c r="U20" s="160"/>
      <c r="V20" s="160"/>
      <c r="W20"/>
      <c r="Y20" s="160"/>
      <c r="Z20" s="160"/>
      <c r="AA20"/>
      <c r="AC20" s="160"/>
      <c r="AD20" s="160"/>
      <c r="AE20"/>
      <c r="AG20" s="160"/>
      <c r="AH20" s="160"/>
      <c r="AI20"/>
      <c r="AK20" s="160"/>
      <c r="AL20" s="160"/>
      <c r="AM20"/>
    </row>
    <row r="21" spans="1:39" x14ac:dyDescent="0.25">
      <c r="A21" t="s">
        <v>0</v>
      </c>
      <c r="B21" t="s">
        <v>506</v>
      </c>
      <c r="C21" t="s">
        <v>895</v>
      </c>
      <c r="D21" t="s">
        <v>904</v>
      </c>
      <c r="E21" t="s">
        <v>896</v>
      </c>
      <c r="F21">
        <v>4</v>
      </c>
      <c r="G21" t="s">
        <v>1562</v>
      </c>
      <c r="H21" t="s">
        <v>2068</v>
      </c>
      <c r="I21"/>
      <c r="J21"/>
      <c r="K21"/>
      <c r="L21"/>
      <c r="N21"/>
      <c r="O21"/>
      <c r="P21"/>
      <c r="Q21" s="160"/>
      <c r="R21" s="160"/>
      <c r="S21"/>
      <c r="U21" s="160"/>
      <c r="V21" s="160"/>
      <c r="W21"/>
      <c r="Y21" s="160"/>
      <c r="Z21" s="160"/>
      <c r="AA21"/>
      <c r="AC21" s="160"/>
      <c r="AD21" s="160"/>
      <c r="AE21"/>
      <c r="AG21" s="160"/>
      <c r="AH21" s="160"/>
      <c r="AI21"/>
      <c r="AK21" s="160"/>
      <c r="AL21" s="160"/>
      <c r="AM21"/>
    </row>
    <row r="22" spans="1:39" x14ac:dyDescent="0.25">
      <c r="A22" t="s">
        <v>0</v>
      </c>
      <c r="B22" t="s">
        <v>506</v>
      </c>
      <c r="C22" t="s">
        <v>895</v>
      </c>
      <c r="D22" t="s">
        <v>904</v>
      </c>
      <c r="E22" t="s">
        <v>896</v>
      </c>
      <c r="F22">
        <v>4</v>
      </c>
      <c r="G22" t="s">
        <v>1564</v>
      </c>
      <c r="H22" t="s">
        <v>3831</v>
      </c>
      <c r="I22"/>
      <c r="J22"/>
      <c r="K22"/>
      <c r="L22"/>
      <c r="N22"/>
      <c r="O22"/>
      <c r="P22"/>
      <c r="Q22" s="160"/>
      <c r="R22" s="160"/>
      <c r="S22"/>
      <c r="U22" s="160"/>
      <c r="V22" s="160"/>
      <c r="W22"/>
      <c r="Y22" s="160"/>
      <c r="Z22" s="160"/>
      <c r="AA22"/>
      <c r="AC22" s="160"/>
      <c r="AD22" s="160"/>
      <c r="AE22"/>
      <c r="AG22" s="160"/>
      <c r="AH22" s="160"/>
      <c r="AI22"/>
      <c r="AK22" s="160"/>
      <c r="AL22" s="160"/>
      <c r="AM22"/>
    </row>
    <row r="23" spans="1:39" x14ac:dyDescent="0.25">
      <c r="A23" t="s">
        <v>0</v>
      </c>
      <c r="B23" t="s">
        <v>506</v>
      </c>
      <c r="C23" t="s">
        <v>895</v>
      </c>
      <c r="D23" t="s">
        <v>904</v>
      </c>
      <c r="E23" t="s">
        <v>896</v>
      </c>
      <c r="F23">
        <v>4</v>
      </c>
      <c r="G23" t="s">
        <v>1566</v>
      </c>
      <c r="H23" t="s">
        <v>3832</v>
      </c>
      <c r="I23"/>
      <c r="J23"/>
      <c r="K23"/>
      <c r="L23"/>
      <c r="N23"/>
      <c r="O23"/>
      <c r="P23"/>
      <c r="Q23" s="160"/>
      <c r="R23" s="160"/>
      <c r="S23"/>
      <c r="U23" s="160"/>
      <c r="V23" s="160"/>
      <c r="W23"/>
      <c r="Y23" s="160"/>
      <c r="Z23" s="160"/>
      <c r="AA23"/>
      <c r="AC23" s="160"/>
      <c r="AD23" s="160"/>
      <c r="AE23"/>
      <c r="AG23" s="160"/>
      <c r="AH23" s="160"/>
      <c r="AI23"/>
      <c r="AK23" s="160"/>
      <c r="AL23" s="160"/>
      <c r="AM23"/>
    </row>
    <row r="24" spans="1:39" x14ac:dyDescent="0.25">
      <c r="A24" t="s">
        <v>0</v>
      </c>
      <c r="B24" t="s">
        <v>506</v>
      </c>
      <c r="C24" t="s">
        <v>895</v>
      </c>
      <c r="D24" t="s">
        <v>904</v>
      </c>
      <c r="E24" t="s">
        <v>896</v>
      </c>
      <c r="F24">
        <v>4</v>
      </c>
      <c r="G24" t="s">
        <v>1882</v>
      </c>
      <c r="H24" t="s">
        <v>3833</v>
      </c>
      <c r="I24"/>
      <c r="J24"/>
      <c r="K24"/>
      <c r="L24"/>
      <c r="N24"/>
      <c r="O24"/>
      <c r="P24"/>
      <c r="Q24" s="160"/>
      <c r="R24" s="160"/>
      <c r="S24"/>
      <c r="U24" s="160"/>
      <c r="V24" s="160"/>
      <c r="W24"/>
      <c r="Y24" s="160"/>
      <c r="Z24" s="160"/>
      <c r="AA24"/>
      <c r="AC24" s="160"/>
      <c r="AD24" s="160"/>
      <c r="AE24"/>
      <c r="AG24" s="160"/>
      <c r="AH24" s="160"/>
      <c r="AI24"/>
      <c r="AK24" s="160"/>
      <c r="AL24" s="160"/>
      <c r="AM24"/>
    </row>
    <row r="25" spans="1:39" x14ac:dyDescent="0.25">
      <c r="A25" t="s">
        <v>0</v>
      </c>
      <c r="B25" t="s">
        <v>506</v>
      </c>
      <c r="C25" t="s">
        <v>895</v>
      </c>
      <c r="D25" t="s">
        <v>904</v>
      </c>
      <c r="E25" t="s">
        <v>896</v>
      </c>
      <c r="F25">
        <v>4</v>
      </c>
      <c r="G25" t="s">
        <v>1884</v>
      </c>
      <c r="H25" t="s">
        <v>3834</v>
      </c>
      <c r="I25"/>
      <c r="J25"/>
      <c r="K25"/>
      <c r="L25"/>
      <c r="N25"/>
      <c r="O25"/>
      <c r="P25"/>
      <c r="Q25" s="160"/>
      <c r="R25" s="160"/>
      <c r="S25"/>
      <c r="U25" s="160"/>
      <c r="V25" s="160"/>
      <c r="W25"/>
      <c r="Y25" s="160"/>
      <c r="Z25" s="160"/>
      <c r="AA25"/>
      <c r="AC25" s="160"/>
      <c r="AD25" s="160"/>
      <c r="AE25"/>
      <c r="AG25" s="160"/>
      <c r="AH25" s="160"/>
      <c r="AI25"/>
      <c r="AK25" s="160"/>
      <c r="AL25" s="160"/>
      <c r="AM25"/>
    </row>
    <row r="26" spans="1:39" x14ac:dyDescent="0.25">
      <c r="A26" t="s">
        <v>0</v>
      </c>
      <c r="B26" t="s">
        <v>506</v>
      </c>
      <c r="C26" t="s">
        <v>895</v>
      </c>
      <c r="D26" t="s">
        <v>903</v>
      </c>
      <c r="E26" t="s">
        <v>896</v>
      </c>
      <c r="F26">
        <v>5</v>
      </c>
      <c r="G26"/>
      <c r="H26" t="s">
        <v>900</v>
      </c>
      <c r="I26"/>
      <c r="J26"/>
      <c r="K26"/>
      <c r="L26"/>
      <c r="N26"/>
      <c r="O26"/>
      <c r="P26"/>
      <c r="Q26" s="160"/>
      <c r="R26" s="160"/>
      <c r="S26"/>
      <c r="U26" s="160"/>
      <c r="V26" s="160"/>
      <c r="W26"/>
      <c r="Y26" s="160"/>
      <c r="Z26" s="160"/>
      <c r="AA26"/>
      <c r="AC26" s="160"/>
      <c r="AD26" s="160"/>
      <c r="AE26"/>
      <c r="AG26" s="160"/>
      <c r="AH26" s="160"/>
      <c r="AI26"/>
      <c r="AK26" s="160"/>
      <c r="AL26" s="160"/>
      <c r="AM26"/>
    </row>
    <row r="27" spans="1:39" x14ac:dyDescent="0.25">
      <c r="A27" t="s">
        <v>0</v>
      </c>
      <c r="B27" t="s">
        <v>506</v>
      </c>
      <c r="C27" t="s">
        <v>895</v>
      </c>
      <c r="D27" t="s">
        <v>903</v>
      </c>
      <c r="E27" t="s">
        <v>896</v>
      </c>
      <c r="F27">
        <v>6</v>
      </c>
      <c r="G27"/>
      <c r="H27" t="s">
        <v>901</v>
      </c>
      <c r="I27"/>
      <c r="J27"/>
      <c r="K27"/>
      <c r="L27"/>
      <c r="N27"/>
      <c r="O27"/>
      <c r="P27"/>
      <c r="Q27" s="160"/>
      <c r="R27" s="160"/>
      <c r="S27"/>
      <c r="U27" s="160"/>
      <c r="V27" s="160"/>
      <c r="W27"/>
      <c r="Y27" s="160"/>
      <c r="Z27" s="160"/>
      <c r="AA27"/>
      <c r="AC27" s="160"/>
      <c r="AD27" s="160"/>
      <c r="AE27"/>
      <c r="AG27" s="160"/>
      <c r="AH27" s="160"/>
      <c r="AI27"/>
      <c r="AK27" s="160"/>
      <c r="AL27" s="160"/>
      <c r="AM27"/>
    </row>
    <row r="28" spans="1:39" x14ac:dyDescent="0.25">
      <c r="A28" t="s">
        <v>0</v>
      </c>
      <c r="B28" t="s">
        <v>506</v>
      </c>
      <c r="C28" t="s">
        <v>895</v>
      </c>
      <c r="D28" t="s">
        <v>905</v>
      </c>
      <c r="E28" t="s">
        <v>896</v>
      </c>
      <c r="F28">
        <v>7</v>
      </c>
      <c r="G28"/>
      <c r="H28" t="s">
        <v>341</v>
      </c>
      <c r="I28"/>
      <c r="J28"/>
      <c r="K28"/>
      <c r="L28"/>
      <c r="N28"/>
      <c r="O28"/>
      <c r="P28"/>
      <c r="Q28" s="160"/>
      <c r="R28" s="160"/>
      <c r="S28"/>
      <c r="U28" s="160"/>
      <c r="V28" s="160"/>
      <c r="W28"/>
      <c r="Y28" s="160"/>
      <c r="Z28" s="160"/>
      <c r="AA28"/>
      <c r="AC28" s="160"/>
      <c r="AD28" s="160"/>
      <c r="AE28"/>
      <c r="AG28" s="160"/>
      <c r="AH28" s="160"/>
      <c r="AI28"/>
      <c r="AK28" s="160"/>
      <c r="AL28" s="160"/>
      <c r="AM28"/>
    </row>
    <row r="29" spans="1:39" x14ac:dyDescent="0.25">
      <c r="A29" t="s">
        <v>0</v>
      </c>
      <c r="B29" t="s">
        <v>506</v>
      </c>
      <c r="C29" t="s">
        <v>895</v>
      </c>
      <c r="D29" t="s">
        <v>905</v>
      </c>
      <c r="E29" t="s">
        <v>896</v>
      </c>
      <c r="F29">
        <v>7</v>
      </c>
      <c r="G29" t="s">
        <v>2176</v>
      </c>
      <c r="H29" t="s">
        <v>2068</v>
      </c>
      <c r="I29"/>
      <c r="J29"/>
      <c r="K29"/>
      <c r="L29"/>
      <c r="N29"/>
      <c r="O29"/>
      <c r="P29"/>
      <c r="Q29" s="160"/>
      <c r="R29" s="160"/>
      <c r="S29"/>
      <c r="U29" s="160"/>
      <c r="V29" s="160"/>
      <c r="W29"/>
      <c r="Y29" s="160"/>
      <c r="Z29" s="160"/>
      <c r="AA29"/>
      <c r="AC29" s="160"/>
      <c r="AD29" s="160"/>
      <c r="AE29"/>
      <c r="AG29" s="160"/>
      <c r="AH29" s="160"/>
      <c r="AI29"/>
      <c r="AK29" s="160"/>
      <c r="AL29" s="160"/>
      <c r="AM29"/>
    </row>
    <row r="30" spans="1:39" x14ac:dyDescent="0.25">
      <c r="A30" t="s">
        <v>0</v>
      </c>
      <c r="B30" t="s">
        <v>506</v>
      </c>
      <c r="C30" t="s">
        <v>895</v>
      </c>
      <c r="D30" t="s">
        <v>905</v>
      </c>
      <c r="E30" t="s">
        <v>896</v>
      </c>
      <c r="F30">
        <v>7</v>
      </c>
      <c r="G30" t="s">
        <v>2178</v>
      </c>
      <c r="H30" t="s">
        <v>3835</v>
      </c>
      <c r="I30"/>
      <c r="J30"/>
      <c r="K30"/>
      <c r="L30"/>
      <c r="N30"/>
      <c r="O30"/>
      <c r="P30"/>
      <c r="Q30" s="160"/>
      <c r="R30" s="160"/>
      <c r="S30"/>
      <c r="U30" s="160"/>
      <c r="V30" s="160"/>
      <c r="W30"/>
      <c r="Y30" s="160"/>
      <c r="Z30" s="160"/>
      <c r="AA30"/>
      <c r="AC30" s="160"/>
      <c r="AD30" s="160"/>
      <c r="AE30"/>
      <c r="AG30" s="160"/>
      <c r="AH30" s="160"/>
      <c r="AI30"/>
      <c r="AK30" s="160"/>
      <c r="AL30" s="160"/>
      <c r="AM30"/>
    </row>
    <row r="31" spans="1:39" x14ac:dyDescent="0.25">
      <c r="A31" t="s">
        <v>0</v>
      </c>
      <c r="B31" t="s">
        <v>506</v>
      </c>
      <c r="C31" t="s">
        <v>895</v>
      </c>
      <c r="D31" t="s">
        <v>905</v>
      </c>
      <c r="E31" t="s">
        <v>896</v>
      </c>
      <c r="F31">
        <v>7</v>
      </c>
      <c r="G31" t="s">
        <v>2179</v>
      </c>
      <c r="H31" t="s">
        <v>3836</v>
      </c>
      <c r="I31"/>
      <c r="J31"/>
      <c r="K31"/>
      <c r="L31"/>
      <c r="N31"/>
      <c r="O31"/>
      <c r="P31"/>
      <c r="Q31" s="160"/>
      <c r="R31" s="160"/>
      <c r="S31"/>
      <c r="U31" s="160"/>
      <c r="V31" s="160"/>
      <c r="W31"/>
      <c r="Y31" s="160"/>
      <c r="Z31" s="160"/>
      <c r="AA31"/>
      <c r="AC31" s="160"/>
      <c r="AD31" s="160"/>
      <c r="AE31"/>
      <c r="AG31" s="160"/>
      <c r="AH31" s="160"/>
      <c r="AI31"/>
      <c r="AK31" s="160"/>
      <c r="AL31" s="160"/>
      <c r="AM31"/>
    </row>
    <row r="32" spans="1:39" x14ac:dyDescent="0.25">
      <c r="A32" t="s">
        <v>0</v>
      </c>
      <c r="B32" t="s">
        <v>506</v>
      </c>
      <c r="C32" t="s">
        <v>895</v>
      </c>
      <c r="D32" t="s">
        <v>905</v>
      </c>
      <c r="E32" t="s">
        <v>896</v>
      </c>
      <c r="F32">
        <v>7</v>
      </c>
      <c r="G32" t="s">
        <v>2197</v>
      </c>
      <c r="H32" t="s">
        <v>3833</v>
      </c>
      <c r="I32"/>
      <c r="J32"/>
      <c r="K32"/>
      <c r="L32"/>
      <c r="N32"/>
      <c r="O32"/>
      <c r="P32"/>
      <c r="Q32" s="160"/>
      <c r="R32" s="160"/>
      <c r="S32"/>
      <c r="U32" s="160"/>
      <c r="V32" s="160"/>
      <c r="W32"/>
      <c r="Y32" s="160"/>
      <c r="Z32" s="160"/>
      <c r="AA32"/>
      <c r="AC32" s="160"/>
      <c r="AD32" s="160"/>
      <c r="AE32"/>
      <c r="AG32" s="160"/>
      <c r="AH32" s="160"/>
      <c r="AI32"/>
      <c r="AK32" s="160"/>
      <c r="AL32" s="160"/>
      <c r="AM32"/>
    </row>
    <row r="33" spans="1:39" x14ac:dyDescent="0.25">
      <c r="A33" t="s">
        <v>0</v>
      </c>
      <c r="B33" t="s">
        <v>506</v>
      </c>
      <c r="C33" t="s">
        <v>895</v>
      </c>
      <c r="D33" t="s">
        <v>905</v>
      </c>
      <c r="E33" t="s">
        <v>896</v>
      </c>
      <c r="F33">
        <v>7</v>
      </c>
      <c r="G33" t="s">
        <v>2199</v>
      </c>
      <c r="H33" t="s">
        <v>3834</v>
      </c>
      <c r="I33"/>
      <c r="J33"/>
      <c r="K33"/>
      <c r="L33"/>
      <c r="N33"/>
      <c r="O33"/>
      <c r="P33"/>
      <c r="Q33" s="160"/>
      <c r="R33" s="160"/>
      <c r="S33"/>
      <c r="U33" s="160"/>
      <c r="V33" s="160"/>
      <c r="W33"/>
      <c r="Y33" s="160"/>
      <c r="Z33" s="160"/>
      <c r="AA33"/>
      <c r="AC33" s="160"/>
      <c r="AD33" s="160"/>
      <c r="AE33"/>
      <c r="AG33" s="160"/>
      <c r="AH33" s="160"/>
      <c r="AI33"/>
      <c r="AK33" s="160"/>
      <c r="AL33" s="160"/>
      <c r="AM33"/>
    </row>
    <row r="34" spans="1:39" x14ac:dyDescent="0.25">
      <c r="A34" t="s">
        <v>0</v>
      </c>
      <c r="B34" t="s">
        <v>506</v>
      </c>
      <c r="C34" t="s">
        <v>895</v>
      </c>
      <c r="D34" t="s">
        <v>905</v>
      </c>
      <c r="E34" t="s">
        <v>896</v>
      </c>
      <c r="F34">
        <v>7</v>
      </c>
      <c r="G34" t="s">
        <v>2200</v>
      </c>
      <c r="H34" t="s">
        <v>3837</v>
      </c>
      <c r="I34"/>
      <c r="J34"/>
      <c r="K34"/>
      <c r="L34"/>
      <c r="N34"/>
      <c r="O34"/>
      <c r="P34"/>
      <c r="Q34" s="160"/>
      <c r="R34" s="160"/>
      <c r="S34"/>
      <c r="U34" s="160"/>
      <c r="V34" s="160"/>
      <c r="W34"/>
      <c r="Y34" s="160"/>
      <c r="Z34" s="160"/>
      <c r="AA34"/>
      <c r="AC34" s="160"/>
      <c r="AD34" s="160"/>
      <c r="AE34"/>
      <c r="AG34" s="160"/>
      <c r="AH34" s="160"/>
      <c r="AI34"/>
      <c r="AK34" s="160"/>
      <c r="AL34" s="160"/>
      <c r="AM34"/>
    </row>
    <row r="35" spans="1:39" x14ac:dyDescent="0.25">
      <c r="A35" t="s">
        <v>0</v>
      </c>
      <c r="B35" t="s">
        <v>592</v>
      </c>
      <c r="C35" t="s">
        <v>906</v>
      </c>
      <c r="D35"/>
      <c r="E35" t="s">
        <v>896</v>
      </c>
      <c r="F35">
        <v>8</v>
      </c>
      <c r="G35"/>
      <c r="H35" t="s">
        <v>308</v>
      </c>
      <c r="I35"/>
      <c r="J35"/>
      <c r="K35"/>
      <c r="L35"/>
      <c r="N35"/>
      <c r="O35"/>
      <c r="P35"/>
      <c r="Q35" s="160"/>
      <c r="R35" s="160"/>
      <c r="S35"/>
      <c r="U35" s="160"/>
      <c r="V35" s="160"/>
      <c r="W35"/>
      <c r="Y35" s="160"/>
      <c r="Z35" s="160"/>
      <c r="AA35"/>
      <c r="AC35" s="160"/>
      <c r="AD35" s="160"/>
      <c r="AE35"/>
      <c r="AG35" s="160"/>
      <c r="AH35" s="160"/>
      <c r="AI35"/>
      <c r="AK35" s="160"/>
      <c r="AL35" s="160"/>
      <c r="AM35"/>
    </row>
    <row r="36" spans="1:39" x14ac:dyDescent="0.25">
      <c r="A36" t="s">
        <v>0</v>
      </c>
      <c r="B36" t="s">
        <v>592</v>
      </c>
      <c r="C36" t="s">
        <v>906</v>
      </c>
      <c r="D36"/>
      <c r="E36" t="s">
        <v>896</v>
      </c>
      <c r="F36">
        <v>9</v>
      </c>
      <c r="G36"/>
      <c r="H36" t="s">
        <v>907</v>
      </c>
      <c r="I36"/>
      <c r="J36"/>
      <c r="K36"/>
      <c r="L36"/>
      <c r="N36"/>
      <c r="O36"/>
      <c r="P36"/>
      <c r="Q36" s="160"/>
      <c r="R36" s="160"/>
      <c r="S36"/>
      <c r="U36" s="160"/>
      <c r="V36" s="160"/>
      <c r="W36"/>
      <c r="Y36" s="160"/>
      <c r="Z36" s="160"/>
      <c r="AA36"/>
      <c r="AC36" s="160"/>
      <c r="AD36" s="160"/>
      <c r="AE36"/>
      <c r="AG36" s="160"/>
      <c r="AH36" s="160"/>
      <c r="AI36"/>
      <c r="AK36" s="160"/>
      <c r="AL36" s="160"/>
      <c r="AM36"/>
    </row>
    <row r="37" spans="1:39" ht="15.75" thickBot="1" x14ac:dyDescent="0.3">
      <c r="A37" t="s">
        <v>0</v>
      </c>
      <c r="B37" t="s">
        <v>592</v>
      </c>
      <c r="C37" t="s">
        <v>906</v>
      </c>
      <c r="D37"/>
      <c r="E37" t="s">
        <v>896</v>
      </c>
      <c r="F37">
        <v>10</v>
      </c>
      <c r="G37"/>
      <c r="H37" t="s">
        <v>908</v>
      </c>
      <c r="I37"/>
      <c r="J37"/>
      <c r="K37"/>
      <c r="L37"/>
      <c r="N37"/>
      <c r="O37"/>
      <c r="P37"/>
      <c r="Q37" s="160"/>
      <c r="R37" s="160"/>
      <c r="S37"/>
      <c r="U37" s="160"/>
      <c r="V37" s="160"/>
      <c r="W37"/>
      <c r="Y37" s="160"/>
      <c r="Z37" s="160"/>
      <c r="AA37"/>
      <c r="AC37" s="160"/>
      <c r="AD37" s="160"/>
      <c r="AE37"/>
      <c r="AG37" s="160"/>
      <c r="AH37" s="160"/>
      <c r="AI37"/>
      <c r="AK37" s="160"/>
      <c r="AL37" s="160"/>
      <c r="AM37"/>
    </row>
    <row r="38" spans="1:39" ht="15.75" thickTop="1" x14ac:dyDescent="0.25">
      <c r="A38" t="s">
        <v>24</v>
      </c>
      <c r="B38" t="s">
        <v>499</v>
      </c>
      <c r="C38" t="s">
        <v>895</v>
      </c>
      <c r="D38"/>
      <c r="E38" t="s">
        <v>896</v>
      </c>
      <c r="F38">
        <v>11</v>
      </c>
      <c r="G38"/>
      <c r="H38" t="s">
        <v>909</v>
      </c>
      <c r="I38"/>
      <c r="J38"/>
      <c r="K38"/>
      <c r="L38"/>
      <c r="N38"/>
      <c r="O38"/>
      <c r="P38"/>
      <c r="Q38" s="160"/>
      <c r="R38" s="160"/>
      <c r="S38"/>
      <c r="U38" s="160"/>
      <c r="V38" s="160"/>
      <c r="W38"/>
      <c r="Y38" s="160"/>
      <c r="Z38" s="160"/>
      <c r="AA38"/>
      <c r="AC38" s="160"/>
      <c r="AD38" s="160"/>
      <c r="AE38"/>
      <c r="AG38" s="160"/>
      <c r="AH38" s="160"/>
      <c r="AI38"/>
      <c r="AK38" s="160"/>
      <c r="AL38" s="160"/>
      <c r="AM38"/>
    </row>
    <row r="39" spans="1:39" x14ac:dyDescent="0.25">
      <c r="A39" t="s">
        <v>24</v>
      </c>
      <c r="B39" t="s">
        <v>499</v>
      </c>
      <c r="C39" t="s">
        <v>895</v>
      </c>
      <c r="D39" t="s">
        <v>904</v>
      </c>
      <c r="E39" t="s">
        <v>896</v>
      </c>
      <c r="F39">
        <v>12</v>
      </c>
      <c r="G39"/>
      <c r="H39" t="s">
        <v>341</v>
      </c>
      <c r="I39"/>
      <c r="J39"/>
      <c r="K39"/>
      <c r="L39"/>
      <c r="N39"/>
      <c r="O39"/>
      <c r="P39"/>
      <c r="Q39" s="160"/>
      <c r="R39" s="160"/>
      <c r="S39"/>
      <c r="U39" s="160"/>
      <c r="V39" s="160"/>
      <c r="W39"/>
      <c r="Y39" s="160"/>
      <c r="Z39" s="160"/>
      <c r="AA39"/>
      <c r="AC39" s="160"/>
      <c r="AD39" s="160"/>
      <c r="AE39"/>
      <c r="AG39" s="160"/>
      <c r="AH39" s="160"/>
      <c r="AI39"/>
      <c r="AK39" s="160"/>
      <c r="AL39" s="160"/>
      <c r="AM39"/>
    </row>
    <row r="40" spans="1:39" x14ac:dyDescent="0.25">
      <c r="A40" t="s">
        <v>24</v>
      </c>
      <c r="B40" t="s">
        <v>499</v>
      </c>
      <c r="C40" t="s">
        <v>895</v>
      </c>
      <c r="D40" t="s">
        <v>904</v>
      </c>
      <c r="E40" t="s">
        <v>896</v>
      </c>
      <c r="F40">
        <v>12</v>
      </c>
      <c r="G40" t="s">
        <v>1913</v>
      </c>
      <c r="H40" t="s">
        <v>3838</v>
      </c>
      <c r="I40"/>
      <c r="J40"/>
      <c r="K40"/>
      <c r="L40"/>
      <c r="N40"/>
      <c r="O40"/>
      <c r="P40"/>
      <c r="Q40" s="160"/>
      <c r="R40" s="160"/>
      <c r="S40"/>
      <c r="U40" s="160"/>
      <c r="V40" s="160"/>
      <c r="W40"/>
      <c r="Y40" s="160"/>
      <c r="Z40" s="160"/>
      <c r="AA40"/>
      <c r="AC40" s="160"/>
      <c r="AD40" s="160"/>
      <c r="AE40"/>
      <c r="AG40" s="160"/>
      <c r="AH40" s="160"/>
      <c r="AI40"/>
      <c r="AK40" s="160"/>
      <c r="AL40" s="160"/>
      <c r="AM40"/>
    </row>
    <row r="41" spans="1:39" x14ac:dyDescent="0.25">
      <c r="A41" t="s">
        <v>24</v>
      </c>
      <c r="B41" t="s">
        <v>499</v>
      </c>
      <c r="C41" t="s">
        <v>895</v>
      </c>
      <c r="D41" t="s">
        <v>904</v>
      </c>
      <c r="E41" t="s">
        <v>896</v>
      </c>
      <c r="F41">
        <v>12</v>
      </c>
      <c r="G41" t="s">
        <v>910</v>
      </c>
      <c r="H41" t="s">
        <v>3839</v>
      </c>
      <c r="I41"/>
      <c r="J41"/>
      <c r="K41"/>
      <c r="L41"/>
      <c r="N41"/>
      <c r="O41"/>
      <c r="P41"/>
      <c r="Q41" s="160"/>
      <c r="R41" s="160"/>
      <c r="S41"/>
      <c r="U41" s="160"/>
      <c r="V41" s="160"/>
      <c r="W41"/>
      <c r="Y41" s="160"/>
      <c r="Z41" s="160"/>
      <c r="AA41"/>
      <c r="AC41" s="160"/>
      <c r="AD41" s="160"/>
      <c r="AE41"/>
      <c r="AG41" s="160"/>
      <c r="AH41" s="160"/>
      <c r="AI41"/>
      <c r="AK41" s="160"/>
      <c r="AL41" s="160"/>
      <c r="AM41"/>
    </row>
    <row r="42" spans="1:39" x14ac:dyDescent="0.25">
      <c r="A42" t="s">
        <v>24</v>
      </c>
      <c r="B42" t="s">
        <v>499</v>
      </c>
      <c r="C42" t="s">
        <v>895</v>
      </c>
      <c r="D42" t="s">
        <v>904</v>
      </c>
      <c r="E42" t="s">
        <v>896</v>
      </c>
      <c r="F42">
        <v>12</v>
      </c>
      <c r="G42" t="s">
        <v>911</v>
      </c>
      <c r="H42" t="s">
        <v>3840</v>
      </c>
      <c r="I42"/>
      <c r="J42"/>
      <c r="K42"/>
      <c r="L42"/>
      <c r="N42"/>
      <c r="O42"/>
      <c r="P42"/>
      <c r="Q42" s="160"/>
      <c r="R42" s="160"/>
      <c r="S42"/>
      <c r="U42" s="160"/>
      <c r="V42" s="160"/>
      <c r="W42"/>
      <c r="Y42" s="160"/>
      <c r="Z42" s="160"/>
      <c r="AA42"/>
      <c r="AC42" s="160"/>
      <c r="AD42" s="160"/>
      <c r="AE42"/>
      <c r="AG42" s="160"/>
      <c r="AH42" s="160"/>
      <c r="AI42"/>
      <c r="AK42" s="160"/>
      <c r="AL42" s="160"/>
      <c r="AM42"/>
    </row>
    <row r="43" spans="1:39" x14ac:dyDescent="0.25">
      <c r="A43" t="s">
        <v>24</v>
      </c>
      <c r="B43" t="s">
        <v>499</v>
      </c>
      <c r="C43" t="s">
        <v>895</v>
      </c>
      <c r="D43" t="s">
        <v>904</v>
      </c>
      <c r="E43" t="s">
        <v>896</v>
      </c>
      <c r="F43">
        <v>12</v>
      </c>
      <c r="G43" t="s">
        <v>912</v>
      </c>
      <c r="H43" t="s">
        <v>3841</v>
      </c>
      <c r="I43"/>
      <c r="J43"/>
      <c r="K43"/>
      <c r="L43"/>
      <c r="N43"/>
      <c r="O43"/>
      <c r="P43"/>
      <c r="Q43" s="160"/>
      <c r="R43" s="160"/>
      <c r="S43"/>
      <c r="U43" s="160"/>
      <c r="V43" s="160"/>
      <c r="W43"/>
      <c r="Y43" s="160"/>
      <c r="Z43" s="160"/>
      <c r="AA43"/>
      <c r="AC43" s="160"/>
      <c r="AD43" s="160"/>
      <c r="AE43"/>
      <c r="AG43" s="160"/>
      <c r="AH43" s="160"/>
      <c r="AI43"/>
      <c r="AK43" s="160"/>
      <c r="AL43" s="160"/>
      <c r="AM43"/>
    </row>
    <row r="44" spans="1:39" x14ac:dyDescent="0.25">
      <c r="A44" t="s">
        <v>24</v>
      </c>
      <c r="B44" t="s">
        <v>499</v>
      </c>
      <c r="C44" t="s">
        <v>895</v>
      </c>
      <c r="D44" t="s">
        <v>904</v>
      </c>
      <c r="E44" t="s">
        <v>896</v>
      </c>
      <c r="F44">
        <v>12</v>
      </c>
      <c r="G44" t="s">
        <v>913</v>
      </c>
      <c r="H44" t="s">
        <v>3842</v>
      </c>
      <c r="I44"/>
      <c r="J44"/>
      <c r="K44"/>
      <c r="L44"/>
      <c r="N44"/>
      <c r="O44"/>
      <c r="P44"/>
      <c r="Q44" s="160"/>
      <c r="R44" s="160"/>
      <c r="S44"/>
      <c r="U44" s="160"/>
      <c r="V44" s="160"/>
      <c r="W44"/>
      <c r="Y44" s="160"/>
      <c r="Z44" s="160"/>
      <c r="AA44"/>
      <c r="AC44" s="160"/>
      <c r="AD44" s="160"/>
      <c r="AE44"/>
      <c r="AG44" s="160"/>
      <c r="AH44" s="160"/>
      <c r="AI44"/>
      <c r="AK44" s="160"/>
      <c r="AL44" s="160"/>
      <c r="AM44"/>
    </row>
    <row r="45" spans="1:39" x14ac:dyDescent="0.25">
      <c r="A45" t="s">
        <v>24</v>
      </c>
      <c r="B45" t="s">
        <v>499</v>
      </c>
      <c r="C45" t="s">
        <v>895</v>
      </c>
      <c r="D45" t="s">
        <v>904</v>
      </c>
      <c r="E45" t="s">
        <v>896</v>
      </c>
      <c r="F45">
        <v>12</v>
      </c>
      <c r="G45" t="s">
        <v>914</v>
      </c>
      <c r="H45" t="s">
        <v>3843</v>
      </c>
      <c r="I45"/>
      <c r="J45"/>
      <c r="K45"/>
      <c r="L45"/>
      <c r="N45"/>
      <c r="O45"/>
      <c r="P45"/>
      <c r="Q45" s="160"/>
      <c r="R45" s="160"/>
      <c r="S45"/>
      <c r="U45" s="160"/>
      <c r="V45" s="160"/>
      <c r="W45"/>
      <c r="Y45" s="160"/>
      <c r="Z45" s="160"/>
      <c r="AA45"/>
      <c r="AC45" s="160"/>
      <c r="AD45" s="160"/>
      <c r="AE45"/>
      <c r="AG45" s="160"/>
      <c r="AH45" s="160"/>
      <c r="AI45"/>
      <c r="AK45" s="160"/>
      <c r="AL45" s="160"/>
      <c r="AM45"/>
    </row>
    <row r="46" spans="1:39" x14ac:dyDescent="0.25">
      <c r="A46" t="s">
        <v>24</v>
      </c>
      <c r="B46" t="s">
        <v>499</v>
      </c>
      <c r="C46" t="s">
        <v>895</v>
      </c>
      <c r="D46" t="s">
        <v>904</v>
      </c>
      <c r="E46" t="s">
        <v>896</v>
      </c>
      <c r="F46">
        <v>12</v>
      </c>
      <c r="G46" t="s">
        <v>1915</v>
      </c>
      <c r="H46" t="s">
        <v>3844</v>
      </c>
      <c r="I46"/>
      <c r="J46"/>
      <c r="K46"/>
      <c r="L46"/>
      <c r="N46"/>
      <c r="O46"/>
      <c r="P46"/>
      <c r="Q46" s="160"/>
      <c r="R46" s="160"/>
      <c r="S46"/>
      <c r="U46" s="160"/>
      <c r="V46" s="160"/>
      <c r="W46"/>
      <c r="Y46" s="160"/>
      <c r="Z46" s="160"/>
      <c r="AA46"/>
      <c r="AC46" s="160"/>
      <c r="AD46" s="160"/>
      <c r="AE46"/>
      <c r="AG46" s="160"/>
      <c r="AH46" s="160"/>
      <c r="AI46"/>
      <c r="AK46" s="160"/>
      <c r="AL46" s="160"/>
      <c r="AM46"/>
    </row>
    <row r="47" spans="1:39" x14ac:dyDescent="0.25">
      <c r="A47" t="s">
        <v>24</v>
      </c>
      <c r="B47" t="s">
        <v>499</v>
      </c>
      <c r="C47" t="s">
        <v>895</v>
      </c>
      <c r="D47" t="s">
        <v>902</v>
      </c>
      <c r="E47" t="s">
        <v>896</v>
      </c>
      <c r="F47">
        <v>13</v>
      </c>
      <c r="G47"/>
      <c r="H47" t="s">
        <v>915</v>
      </c>
      <c r="I47"/>
      <c r="J47"/>
      <c r="K47"/>
      <c r="L47"/>
      <c r="N47"/>
      <c r="O47"/>
      <c r="P47"/>
      <c r="Q47" s="160"/>
      <c r="R47" s="160"/>
      <c r="S47"/>
      <c r="U47" s="160"/>
      <c r="V47" s="160"/>
      <c r="W47"/>
      <c r="Y47" s="160"/>
      <c r="Z47" s="160"/>
      <c r="AA47"/>
      <c r="AC47" s="160"/>
      <c r="AD47" s="160"/>
      <c r="AE47"/>
      <c r="AG47" s="160"/>
      <c r="AH47" s="160"/>
      <c r="AI47"/>
      <c r="AK47" s="160"/>
      <c r="AL47" s="160"/>
      <c r="AM47"/>
    </row>
    <row r="48" spans="1:39" x14ac:dyDescent="0.25">
      <c r="A48" t="s">
        <v>24</v>
      </c>
      <c r="B48" t="s">
        <v>499</v>
      </c>
      <c r="C48" t="s">
        <v>895</v>
      </c>
      <c r="D48" t="s">
        <v>902</v>
      </c>
      <c r="E48" t="s">
        <v>896</v>
      </c>
      <c r="F48">
        <v>13</v>
      </c>
      <c r="G48" t="s">
        <v>16</v>
      </c>
      <c r="H48" t="s">
        <v>3845</v>
      </c>
      <c r="I48"/>
      <c r="J48"/>
      <c r="K48"/>
      <c r="L48"/>
      <c r="N48"/>
      <c r="O48"/>
      <c r="P48"/>
      <c r="Q48" s="160"/>
      <c r="R48" s="160"/>
      <c r="S48"/>
      <c r="U48" s="160"/>
      <c r="V48" s="160"/>
      <c r="W48"/>
      <c r="Y48" s="160"/>
      <c r="Z48" s="160"/>
      <c r="AA48"/>
      <c r="AC48" s="160"/>
      <c r="AD48" s="160"/>
      <c r="AE48"/>
      <c r="AG48" s="160"/>
      <c r="AH48" s="160"/>
      <c r="AI48"/>
      <c r="AK48" s="160"/>
      <c r="AL48" s="160"/>
      <c r="AM48"/>
    </row>
    <row r="49" spans="1:39" x14ac:dyDescent="0.25">
      <c r="A49" t="s">
        <v>24</v>
      </c>
      <c r="B49" t="s">
        <v>499</v>
      </c>
      <c r="C49" t="s">
        <v>895</v>
      </c>
      <c r="D49" t="s">
        <v>902</v>
      </c>
      <c r="E49" t="s">
        <v>896</v>
      </c>
      <c r="F49">
        <v>13</v>
      </c>
      <c r="G49" t="s">
        <v>1572</v>
      </c>
      <c r="H49" t="s">
        <v>3846</v>
      </c>
      <c r="I49"/>
      <c r="J49"/>
      <c r="K49"/>
      <c r="L49"/>
      <c r="N49"/>
      <c r="O49"/>
      <c r="P49"/>
      <c r="Q49" s="160"/>
      <c r="R49" s="160"/>
      <c r="S49"/>
      <c r="U49" s="160"/>
      <c r="V49" s="160"/>
      <c r="W49"/>
      <c r="Y49" s="160"/>
      <c r="Z49" s="160"/>
      <c r="AA49"/>
      <c r="AC49" s="160"/>
      <c r="AD49" s="160"/>
      <c r="AE49"/>
      <c r="AG49" s="160"/>
      <c r="AH49" s="160"/>
      <c r="AI49"/>
      <c r="AK49" s="160"/>
      <c r="AL49" s="160"/>
      <c r="AM49"/>
    </row>
    <row r="50" spans="1:39" x14ac:dyDescent="0.25">
      <c r="A50" t="s">
        <v>24</v>
      </c>
      <c r="B50" t="s">
        <v>499</v>
      </c>
      <c r="C50" t="s">
        <v>895</v>
      </c>
      <c r="D50" t="s">
        <v>902</v>
      </c>
      <c r="E50" t="s">
        <v>896</v>
      </c>
      <c r="F50">
        <v>13</v>
      </c>
      <c r="G50" t="s">
        <v>1574</v>
      </c>
      <c r="H50" t="s">
        <v>3847</v>
      </c>
      <c r="I50"/>
      <c r="J50"/>
      <c r="K50"/>
      <c r="L50"/>
      <c r="N50"/>
      <c r="O50"/>
      <c r="P50"/>
      <c r="Q50" s="160"/>
      <c r="R50" s="160"/>
      <c r="S50"/>
      <c r="U50" s="160"/>
      <c r="V50" s="160"/>
      <c r="W50"/>
      <c r="Y50" s="160"/>
      <c r="Z50" s="160"/>
      <c r="AA50"/>
      <c r="AC50" s="160"/>
      <c r="AD50" s="160"/>
      <c r="AE50"/>
      <c r="AG50" s="160"/>
      <c r="AH50" s="160"/>
      <c r="AI50"/>
      <c r="AK50" s="160"/>
      <c r="AL50" s="160"/>
      <c r="AM50"/>
    </row>
    <row r="51" spans="1:39" x14ac:dyDescent="0.25">
      <c r="A51" t="s">
        <v>24</v>
      </c>
      <c r="B51" t="s">
        <v>499</v>
      </c>
      <c r="C51" t="s">
        <v>895</v>
      </c>
      <c r="D51" t="s">
        <v>902</v>
      </c>
      <c r="E51" t="s">
        <v>896</v>
      </c>
      <c r="F51">
        <v>13</v>
      </c>
      <c r="G51" t="s">
        <v>1576</v>
      </c>
      <c r="H51" t="s">
        <v>3848</v>
      </c>
      <c r="I51"/>
      <c r="J51"/>
      <c r="K51"/>
      <c r="L51"/>
      <c r="N51"/>
      <c r="O51"/>
      <c r="P51"/>
      <c r="Q51" s="160"/>
      <c r="R51" s="160"/>
      <c r="S51"/>
      <c r="U51" s="160"/>
      <c r="V51" s="160"/>
      <c r="W51"/>
      <c r="Y51" s="160"/>
      <c r="Z51" s="160"/>
      <c r="AA51"/>
      <c r="AC51" s="160"/>
      <c r="AD51" s="160"/>
      <c r="AE51"/>
      <c r="AG51" s="160"/>
      <c r="AH51" s="160"/>
      <c r="AI51"/>
      <c r="AK51" s="160"/>
      <c r="AL51" s="160"/>
      <c r="AM51"/>
    </row>
    <row r="52" spans="1:39" x14ac:dyDescent="0.25">
      <c r="A52" t="s">
        <v>24</v>
      </c>
      <c r="B52" t="s">
        <v>499</v>
      </c>
      <c r="C52" t="s">
        <v>895</v>
      </c>
      <c r="D52" t="s">
        <v>902</v>
      </c>
      <c r="E52" t="s">
        <v>896</v>
      </c>
      <c r="F52">
        <v>13</v>
      </c>
      <c r="G52" t="s">
        <v>1817</v>
      </c>
      <c r="H52" t="s">
        <v>3849</v>
      </c>
      <c r="I52"/>
      <c r="J52"/>
      <c r="K52"/>
      <c r="L52"/>
      <c r="N52"/>
      <c r="O52"/>
      <c r="P52"/>
      <c r="Q52" s="160"/>
      <c r="R52" s="160"/>
      <c r="S52"/>
      <c r="U52" s="160"/>
      <c r="V52" s="160"/>
      <c r="W52"/>
      <c r="Y52" s="160"/>
      <c r="Z52" s="160"/>
      <c r="AA52"/>
      <c r="AC52" s="160"/>
      <c r="AD52" s="160"/>
      <c r="AE52"/>
      <c r="AG52" s="160"/>
      <c r="AH52" s="160"/>
      <c r="AI52"/>
      <c r="AK52" s="160"/>
      <c r="AL52" s="160"/>
      <c r="AM52"/>
    </row>
    <row r="53" spans="1:39" x14ac:dyDescent="0.25">
      <c r="A53" t="s">
        <v>24</v>
      </c>
      <c r="B53" t="s">
        <v>499</v>
      </c>
      <c r="C53" t="s">
        <v>895</v>
      </c>
      <c r="D53" t="s">
        <v>902</v>
      </c>
      <c r="E53" t="s">
        <v>896</v>
      </c>
      <c r="F53">
        <v>13</v>
      </c>
      <c r="G53" t="s">
        <v>2753</v>
      </c>
      <c r="H53" t="s">
        <v>3850</v>
      </c>
      <c r="I53"/>
      <c r="J53"/>
      <c r="K53"/>
      <c r="L53"/>
      <c r="N53"/>
      <c r="O53"/>
      <c r="P53"/>
      <c r="Q53" s="160"/>
      <c r="R53" s="160"/>
      <c r="S53"/>
      <c r="U53" s="160"/>
      <c r="V53" s="160"/>
      <c r="W53"/>
      <c r="Y53" s="160"/>
      <c r="Z53" s="160"/>
      <c r="AA53"/>
      <c r="AC53" s="160"/>
      <c r="AD53" s="160"/>
      <c r="AE53"/>
      <c r="AG53" s="160"/>
      <c r="AH53" s="160"/>
      <c r="AI53"/>
      <c r="AK53" s="160"/>
      <c r="AL53" s="160"/>
      <c r="AM53"/>
    </row>
    <row r="54" spans="1:39" x14ac:dyDescent="0.25">
      <c r="A54" t="s">
        <v>24</v>
      </c>
      <c r="B54" t="s">
        <v>499</v>
      </c>
      <c r="C54" t="s">
        <v>895</v>
      </c>
      <c r="D54" t="s">
        <v>902</v>
      </c>
      <c r="E54" t="s">
        <v>896</v>
      </c>
      <c r="F54">
        <v>13</v>
      </c>
      <c r="G54" t="s">
        <v>3122</v>
      </c>
      <c r="H54" t="s">
        <v>3851</v>
      </c>
      <c r="I54"/>
      <c r="J54"/>
      <c r="K54"/>
      <c r="L54"/>
      <c r="N54"/>
      <c r="O54"/>
      <c r="P54"/>
      <c r="Q54" s="160"/>
      <c r="R54" s="160"/>
      <c r="S54"/>
      <c r="U54" s="160"/>
      <c r="V54" s="160"/>
      <c r="W54"/>
      <c r="Y54" s="160"/>
      <c r="Z54" s="160"/>
      <c r="AA54"/>
      <c r="AC54" s="160"/>
      <c r="AD54" s="160"/>
      <c r="AE54"/>
      <c r="AG54" s="160"/>
      <c r="AH54" s="160"/>
      <c r="AI54"/>
      <c r="AK54" s="160"/>
      <c r="AL54" s="160"/>
      <c r="AM54"/>
    </row>
    <row r="55" spans="1:39" x14ac:dyDescent="0.25">
      <c r="A55" t="s">
        <v>24</v>
      </c>
      <c r="B55" t="s">
        <v>499</v>
      </c>
      <c r="C55" t="s">
        <v>895</v>
      </c>
      <c r="D55" t="s">
        <v>902</v>
      </c>
      <c r="E55" t="s">
        <v>896</v>
      </c>
      <c r="F55">
        <v>13</v>
      </c>
      <c r="G55" t="s">
        <v>3124</v>
      </c>
      <c r="H55" t="s">
        <v>3852</v>
      </c>
      <c r="I55"/>
      <c r="J55"/>
      <c r="K55"/>
      <c r="L55"/>
      <c r="N55"/>
      <c r="O55"/>
      <c r="P55"/>
      <c r="Q55" s="160"/>
      <c r="R55" s="160"/>
      <c r="S55"/>
      <c r="U55" s="160"/>
      <c r="V55" s="160"/>
      <c r="W55"/>
      <c r="Y55" s="160"/>
      <c r="Z55" s="160"/>
      <c r="AA55"/>
      <c r="AC55" s="160"/>
      <c r="AD55" s="160"/>
      <c r="AE55"/>
      <c r="AG55" s="160"/>
      <c r="AH55" s="160"/>
      <c r="AI55"/>
      <c r="AK55" s="160"/>
      <c r="AL55" s="160"/>
      <c r="AM55"/>
    </row>
    <row r="56" spans="1:39" x14ac:dyDescent="0.25">
      <c r="A56" t="s">
        <v>24</v>
      </c>
      <c r="B56" t="s">
        <v>499</v>
      </c>
      <c r="C56" t="s">
        <v>895</v>
      </c>
      <c r="D56" t="s">
        <v>902</v>
      </c>
      <c r="E56" t="s">
        <v>896</v>
      </c>
      <c r="F56">
        <v>14</v>
      </c>
      <c r="G56"/>
      <c r="H56" t="s">
        <v>916</v>
      </c>
      <c r="I56"/>
      <c r="J56"/>
      <c r="K56"/>
      <c r="L56"/>
      <c r="N56"/>
      <c r="O56"/>
      <c r="P56"/>
      <c r="Q56" s="160"/>
      <c r="R56" s="160"/>
      <c r="S56"/>
      <c r="U56" s="160"/>
      <c r="V56" s="160"/>
      <c r="W56"/>
      <c r="Y56" s="160"/>
      <c r="Z56" s="160"/>
      <c r="AA56"/>
      <c r="AC56" s="160"/>
      <c r="AD56" s="160"/>
      <c r="AE56"/>
      <c r="AG56" s="160"/>
      <c r="AH56" s="160"/>
      <c r="AI56"/>
      <c r="AK56" s="160"/>
      <c r="AL56" s="160"/>
      <c r="AM56"/>
    </row>
    <row r="57" spans="1:39" x14ac:dyDescent="0.25">
      <c r="A57" t="s">
        <v>24</v>
      </c>
      <c r="B57" t="s">
        <v>499</v>
      </c>
      <c r="C57" t="s">
        <v>895</v>
      </c>
      <c r="D57" t="s">
        <v>902</v>
      </c>
      <c r="E57" t="s">
        <v>896</v>
      </c>
      <c r="F57">
        <v>14</v>
      </c>
      <c r="G57" t="s">
        <v>2031</v>
      </c>
      <c r="H57" t="s">
        <v>3853</v>
      </c>
      <c r="I57"/>
      <c r="J57"/>
      <c r="K57"/>
      <c r="L57"/>
      <c r="N57"/>
      <c r="O57"/>
      <c r="P57"/>
      <c r="Q57" s="160"/>
      <c r="R57" s="160"/>
      <c r="S57"/>
      <c r="U57" s="160"/>
      <c r="V57" s="160"/>
      <c r="W57"/>
      <c r="Y57" s="160"/>
      <c r="Z57" s="160"/>
      <c r="AA57"/>
      <c r="AC57" s="160"/>
      <c r="AD57" s="160"/>
      <c r="AE57"/>
      <c r="AG57" s="160"/>
      <c r="AH57" s="160"/>
      <c r="AI57"/>
      <c r="AK57" s="160"/>
      <c r="AL57" s="160"/>
      <c r="AM57"/>
    </row>
    <row r="58" spans="1:39" x14ac:dyDescent="0.25">
      <c r="A58" t="s">
        <v>24</v>
      </c>
      <c r="B58" t="s">
        <v>499</v>
      </c>
      <c r="C58" t="s">
        <v>895</v>
      </c>
      <c r="D58" t="s">
        <v>902</v>
      </c>
      <c r="E58" t="s">
        <v>896</v>
      </c>
      <c r="F58">
        <v>14</v>
      </c>
      <c r="G58" t="s">
        <v>2033</v>
      </c>
      <c r="H58" t="s">
        <v>3854</v>
      </c>
      <c r="I58"/>
      <c r="J58"/>
      <c r="K58"/>
      <c r="L58"/>
      <c r="N58"/>
      <c r="O58"/>
      <c r="P58"/>
      <c r="Q58" s="160"/>
      <c r="R58" s="160"/>
      <c r="S58"/>
      <c r="U58" s="160"/>
      <c r="V58" s="160"/>
      <c r="W58"/>
      <c r="Y58" s="160"/>
      <c r="Z58" s="160"/>
      <c r="AA58"/>
      <c r="AC58" s="160"/>
      <c r="AD58" s="160"/>
      <c r="AE58"/>
      <c r="AG58" s="160"/>
      <c r="AH58" s="160"/>
      <c r="AI58"/>
      <c r="AK58" s="160"/>
      <c r="AL58" s="160"/>
      <c r="AM58"/>
    </row>
    <row r="59" spans="1:39" x14ac:dyDescent="0.25">
      <c r="A59" t="s">
        <v>24</v>
      </c>
      <c r="B59" t="s">
        <v>499</v>
      </c>
      <c r="C59" t="s">
        <v>895</v>
      </c>
      <c r="D59" t="s">
        <v>902</v>
      </c>
      <c r="E59" t="s">
        <v>896</v>
      </c>
      <c r="F59">
        <v>14</v>
      </c>
      <c r="G59" t="s">
        <v>2035</v>
      </c>
      <c r="H59" t="s">
        <v>3855</v>
      </c>
      <c r="I59"/>
      <c r="J59"/>
      <c r="K59"/>
      <c r="L59"/>
      <c r="N59"/>
      <c r="O59"/>
      <c r="P59"/>
      <c r="Q59" s="160"/>
      <c r="R59" s="160"/>
      <c r="S59"/>
      <c r="U59" s="160"/>
      <c r="V59" s="160"/>
      <c r="W59"/>
      <c r="Y59" s="160"/>
      <c r="Z59" s="160"/>
      <c r="AA59"/>
      <c r="AC59" s="160"/>
      <c r="AD59" s="160"/>
      <c r="AE59"/>
      <c r="AG59" s="160"/>
      <c r="AH59" s="160"/>
      <c r="AI59"/>
      <c r="AK59" s="160"/>
      <c r="AL59" s="160"/>
      <c r="AM59"/>
    </row>
    <row r="60" spans="1:39" x14ac:dyDescent="0.25">
      <c r="A60" t="s">
        <v>24</v>
      </c>
      <c r="B60" t="s">
        <v>499</v>
      </c>
      <c r="C60" t="s">
        <v>895</v>
      </c>
      <c r="D60" t="s">
        <v>902</v>
      </c>
      <c r="E60" t="s">
        <v>896</v>
      </c>
      <c r="F60">
        <v>14</v>
      </c>
      <c r="G60" t="s">
        <v>2037</v>
      </c>
      <c r="H60" t="s">
        <v>3856</v>
      </c>
      <c r="I60"/>
      <c r="J60"/>
      <c r="K60"/>
      <c r="L60"/>
      <c r="N60"/>
      <c r="O60"/>
      <c r="P60"/>
      <c r="Q60" s="160"/>
      <c r="R60" s="160"/>
      <c r="S60"/>
      <c r="U60" s="160"/>
      <c r="V60" s="160"/>
      <c r="W60"/>
      <c r="Y60" s="160"/>
      <c r="Z60" s="160"/>
      <c r="AA60"/>
      <c r="AC60" s="160"/>
      <c r="AD60" s="160"/>
      <c r="AE60"/>
      <c r="AG60" s="160"/>
      <c r="AH60" s="160"/>
      <c r="AI60"/>
      <c r="AK60" s="160"/>
      <c r="AL60" s="160"/>
      <c r="AM60"/>
    </row>
    <row r="61" spans="1:39" x14ac:dyDescent="0.25">
      <c r="A61" t="s">
        <v>24</v>
      </c>
      <c r="B61" t="s">
        <v>499</v>
      </c>
      <c r="C61" t="s">
        <v>895</v>
      </c>
      <c r="D61" t="s">
        <v>902</v>
      </c>
      <c r="E61" t="s">
        <v>896</v>
      </c>
      <c r="F61">
        <v>15</v>
      </c>
      <c r="G61"/>
      <c r="H61" t="s">
        <v>917</v>
      </c>
      <c r="I61"/>
      <c r="J61"/>
      <c r="K61"/>
      <c r="L61"/>
      <c r="N61"/>
      <c r="O61"/>
      <c r="P61"/>
      <c r="Q61" s="160"/>
      <c r="R61" s="160"/>
      <c r="S61"/>
      <c r="U61" s="160"/>
      <c r="V61" s="160"/>
      <c r="W61"/>
      <c r="Y61" s="160"/>
      <c r="Z61" s="160"/>
      <c r="AA61"/>
      <c r="AC61" s="160"/>
      <c r="AD61" s="160"/>
      <c r="AE61"/>
      <c r="AG61" s="160"/>
      <c r="AH61" s="160"/>
      <c r="AI61"/>
      <c r="AK61" s="160"/>
      <c r="AL61" s="160"/>
      <c r="AM61"/>
    </row>
    <row r="62" spans="1:39" x14ac:dyDescent="0.25">
      <c r="A62" t="s">
        <v>24</v>
      </c>
      <c r="B62" t="s">
        <v>499</v>
      </c>
      <c r="C62" t="s">
        <v>895</v>
      </c>
      <c r="D62" t="s">
        <v>902</v>
      </c>
      <c r="E62" t="s">
        <v>896</v>
      </c>
      <c r="F62">
        <v>15</v>
      </c>
      <c r="G62" t="s">
        <v>2054</v>
      </c>
      <c r="H62" t="s">
        <v>3857</v>
      </c>
      <c r="I62"/>
      <c r="J62"/>
      <c r="K62"/>
      <c r="L62"/>
      <c r="N62"/>
      <c r="O62"/>
      <c r="P62"/>
      <c r="Q62" s="160"/>
      <c r="R62" s="160"/>
      <c r="S62"/>
      <c r="U62" s="160"/>
      <c r="V62" s="160"/>
      <c r="W62"/>
      <c r="Y62" s="160"/>
      <c r="Z62" s="160"/>
      <c r="AA62"/>
      <c r="AC62" s="160"/>
      <c r="AD62" s="160"/>
      <c r="AE62"/>
      <c r="AG62" s="160"/>
      <c r="AH62" s="160"/>
      <c r="AI62"/>
      <c r="AK62" s="160"/>
      <c r="AL62" s="160"/>
      <c r="AM62"/>
    </row>
    <row r="63" spans="1:39" x14ac:dyDescent="0.25">
      <c r="A63" t="s">
        <v>24</v>
      </c>
      <c r="B63" t="s">
        <v>499</v>
      </c>
      <c r="C63" t="s">
        <v>895</v>
      </c>
      <c r="D63" t="s">
        <v>902</v>
      </c>
      <c r="E63" t="s">
        <v>896</v>
      </c>
      <c r="F63">
        <v>15</v>
      </c>
      <c r="G63" t="s">
        <v>2056</v>
      </c>
      <c r="H63" t="s">
        <v>3858</v>
      </c>
      <c r="I63"/>
      <c r="J63"/>
      <c r="K63"/>
      <c r="L63"/>
      <c r="N63"/>
      <c r="O63"/>
      <c r="P63"/>
      <c r="Q63" s="160"/>
      <c r="R63" s="160"/>
      <c r="S63"/>
      <c r="U63" s="160"/>
      <c r="V63" s="160"/>
      <c r="W63"/>
      <c r="Y63" s="160"/>
      <c r="Z63" s="160"/>
      <c r="AA63"/>
      <c r="AC63" s="160"/>
      <c r="AD63" s="160"/>
      <c r="AE63"/>
      <c r="AG63" s="160"/>
      <c r="AH63" s="160"/>
      <c r="AI63"/>
      <c r="AK63" s="160"/>
      <c r="AL63" s="160"/>
      <c r="AM63"/>
    </row>
    <row r="64" spans="1:39" x14ac:dyDescent="0.25">
      <c r="A64" t="s">
        <v>24</v>
      </c>
      <c r="B64" t="s">
        <v>499</v>
      </c>
      <c r="C64" t="s">
        <v>895</v>
      </c>
      <c r="D64" t="s">
        <v>902</v>
      </c>
      <c r="E64" t="s">
        <v>896</v>
      </c>
      <c r="F64">
        <v>15</v>
      </c>
      <c r="G64" t="s">
        <v>2058</v>
      </c>
      <c r="H64" t="s">
        <v>3859</v>
      </c>
      <c r="I64"/>
      <c r="J64"/>
      <c r="K64"/>
      <c r="L64"/>
      <c r="N64"/>
      <c r="O64"/>
      <c r="P64"/>
      <c r="Q64" s="160"/>
      <c r="R64" s="160"/>
      <c r="S64"/>
      <c r="U64" s="160"/>
      <c r="V64" s="160"/>
      <c r="W64"/>
      <c r="Y64" s="160"/>
      <c r="Z64" s="160"/>
      <c r="AA64"/>
      <c r="AC64" s="160"/>
      <c r="AD64" s="160"/>
      <c r="AE64"/>
      <c r="AG64" s="160"/>
      <c r="AH64" s="160"/>
      <c r="AI64"/>
      <c r="AK64" s="160"/>
      <c r="AL64" s="160"/>
      <c r="AM64"/>
    </row>
    <row r="65" spans="1:39" x14ac:dyDescent="0.25">
      <c r="A65" t="s">
        <v>24</v>
      </c>
      <c r="B65" t="s">
        <v>499</v>
      </c>
      <c r="C65" t="s">
        <v>895</v>
      </c>
      <c r="D65" t="s">
        <v>902</v>
      </c>
      <c r="E65" t="s">
        <v>896</v>
      </c>
      <c r="F65">
        <v>15</v>
      </c>
      <c r="G65" t="s">
        <v>2060</v>
      </c>
      <c r="H65" t="s">
        <v>3860</v>
      </c>
      <c r="I65"/>
      <c r="J65"/>
      <c r="K65"/>
      <c r="L65"/>
      <c r="N65"/>
      <c r="O65"/>
      <c r="P65"/>
      <c r="Q65" s="160"/>
      <c r="R65" s="160"/>
      <c r="S65"/>
      <c r="U65" s="160"/>
      <c r="V65" s="160"/>
      <c r="W65"/>
      <c r="Y65" s="160"/>
      <c r="Z65" s="160"/>
      <c r="AA65"/>
      <c r="AC65" s="160"/>
      <c r="AD65" s="160"/>
      <c r="AE65"/>
      <c r="AG65" s="160"/>
      <c r="AH65" s="160"/>
      <c r="AI65"/>
      <c r="AK65" s="160"/>
      <c r="AL65" s="160"/>
      <c r="AM65"/>
    </row>
    <row r="66" spans="1:39" x14ac:dyDescent="0.25">
      <c r="A66" t="s">
        <v>24</v>
      </c>
      <c r="B66" t="s">
        <v>499</v>
      </c>
      <c r="C66" t="s">
        <v>895</v>
      </c>
      <c r="D66" t="s">
        <v>902</v>
      </c>
      <c r="E66" t="s">
        <v>896</v>
      </c>
      <c r="F66">
        <v>15</v>
      </c>
      <c r="G66" t="s">
        <v>2062</v>
      </c>
      <c r="H66" t="s">
        <v>3861</v>
      </c>
      <c r="I66"/>
      <c r="J66"/>
      <c r="K66"/>
      <c r="L66"/>
      <c r="N66"/>
      <c r="O66"/>
      <c r="P66"/>
      <c r="Q66" s="160"/>
      <c r="R66" s="160"/>
      <c r="S66"/>
      <c r="U66" s="160"/>
      <c r="V66" s="160"/>
      <c r="W66"/>
      <c r="Y66" s="160"/>
      <c r="Z66" s="160"/>
      <c r="AA66"/>
      <c r="AC66" s="160"/>
      <c r="AD66" s="160"/>
      <c r="AE66"/>
      <c r="AG66" s="160"/>
      <c r="AH66" s="160"/>
      <c r="AI66"/>
      <c r="AK66" s="160"/>
      <c r="AL66" s="160"/>
      <c r="AM66"/>
    </row>
    <row r="67" spans="1:39" x14ac:dyDescent="0.25">
      <c r="A67" t="s">
        <v>24</v>
      </c>
      <c r="B67" t="s">
        <v>499</v>
      </c>
      <c r="C67" t="s">
        <v>895</v>
      </c>
      <c r="D67" t="s">
        <v>902</v>
      </c>
      <c r="E67" t="s">
        <v>896</v>
      </c>
      <c r="F67">
        <v>15</v>
      </c>
      <c r="G67" t="s">
        <v>2278</v>
      </c>
      <c r="H67" t="s">
        <v>3862</v>
      </c>
      <c r="I67"/>
      <c r="J67"/>
      <c r="K67"/>
      <c r="L67"/>
      <c r="N67"/>
      <c r="O67"/>
      <c r="P67"/>
      <c r="Q67" s="160"/>
      <c r="R67" s="160"/>
      <c r="S67"/>
      <c r="U67" s="160"/>
      <c r="V67" s="160"/>
      <c r="W67"/>
      <c r="Y67" s="160"/>
      <c r="Z67" s="160"/>
      <c r="AA67"/>
      <c r="AC67" s="160"/>
      <c r="AD67" s="160"/>
      <c r="AE67"/>
      <c r="AG67" s="160"/>
      <c r="AH67" s="160"/>
      <c r="AI67"/>
      <c r="AK67" s="160"/>
      <c r="AL67" s="160"/>
      <c r="AM67"/>
    </row>
    <row r="68" spans="1:39" x14ac:dyDescent="0.25">
      <c r="A68" t="s">
        <v>24</v>
      </c>
      <c r="B68" t="s">
        <v>499</v>
      </c>
      <c r="C68" t="s">
        <v>895</v>
      </c>
      <c r="D68" t="s">
        <v>902</v>
      </c>
      <c r="E68" t="s">
        <v>896</v>
      </c>
      <c r="F68">
        <v>15</v>
      </c>
      <c r="G68" t="s">
        <v>2353</v>
      </c>
      <c r="H68" t="s">
        <v>3863</v>
      </c>
      <c r="I68"/>
      <c r="J68"/>
      <c r="K68"/>
      <c r="L68"/>
      <c r="N68"/>
      <c r="O68"/>
      <c r="P68"/>
      <c r="Q68" s="160"/>
      <c r="R68" s="160"/>
      <c r="S68"/>
      <c r="U68" s="160"/>
      <c r="V68" s="160"/>
      <c r="W68"/>
      <c r="Y68" s="160"/>
      <c r="Z68" s="160"/>
      <c r="AA68"/>
      <c r="AC68" s="160"/>
      <c r="AD68" s="160"/>
      <c r="AE68"/>
      <c r="AG68" s="160"/>
      <c r="AH68" s="160"/>
      <c r="AI68"/>
      <c r="AK68" s="160"/>
      <c r="AL68" s="160"/>
      <c r="AM68"/>
    </row>
    <row r="69" spans="1:39" x14ac:dyDescent="0.25">
      <c r="A69" t="s">
        <v>24</v>
      </c>
      <c r="B69" t="s">
        <v>499</v>
      </c>
      <c r="C69" t="s">
        <v>895</v>
      </c>
      <c r="D69" t="s">
        <v>902</v>
      </c>
      <c r="E69" t="s">
        <v>896</v>
      </c>
      <c r="F69">
        <v>15</v>
      </c>
      <c r="G69" t="s">
        <v>3089</v>
      </c>
      <c r="H69" t="s">
        <v>3864</v>
      </c>
      <c r="I69"/>
      <c r="J69"/>
      <c r="K69"/>
      <c r="L69"/>
      <c r="N69"/>
      <c r="O69"/>
      <c r="P69"/>
      <c r="Q69" s="160"/>
      <c r="R69" s="160"/>
      <c r="S69"/>
      <c r="U69" s="160"/>
      <c r="V69" s="160"/>
      <c r="W69"/>
      <c r="Y69" s="160"/>
      <c r="Z69" s="160"/>
      <c r="AA69"/>
      <c r="AC69" s="160"/>
      <c r="AD69" s="160"/>
      <c r="AE69"/>
      <c r="AG69" s="160"/>
      <c r="AH69" s="160"/>
      <c r="AI69"/>
      <c r="AK69" s="160"/>
      <c r="AL69" s="160"/>
      <c r="AM69"/>
    </row>
    <row r="70" spans="1:39" x14ac:dyDescent="0.25">
      <c r="A70" t="s">
        <v>24</v>
      </c>
      <c r="B70" t="s">
        <v>499</v>
      </c>
      <c r="C70" t="s">
        <v>895</v>
      </c>
      <c r="D70" t="s">
        <v>902</v>
      </c>
      <c r="E70" t="s">
        <v>896</v>
      </c>
      <c r="F70">
        <v>15</v>
      </c>
      <c r="G70" t="s">
        <v>3090</v>
      </c>
      <c r="H70" t="s">
        <v>3865</v>
      </c>
      <c r="I70"/>
      <c r="J70"/>
      <c r="K70"/>
      <c r="L70"/>
      <c r="N70"/>
      <c r="O70"/>
      <c r="P70"/>
      <c r="Q70" s="160"/>
      <c r="R70" s="160"/>
      <c r="S70"/>
      <c r="U70" s="160"/>
      <c r="V70" s="160"/>
      <c r="W70"/>
      <c r="Y70" s="160"/>
      <c r="Z70" s="160"/>
      <c r="AA70"/>
      <c r="AC70" s="160"/>
      <c r="AD70" s="160"/>
      <c r="AE70"/>
      <c r="AG70" s="160"/>
      <c r="AH70" s="160"/>
      <c r="AI70"/>
      <c r="AK70" s="160"/>
      <c r="AL70" s="160"/>
      <c r="AM70"/>
    </row>
    <row r="71" spans="1:39" x14ac:dyDescent="0.25">
      <c r="A71" t="s">
        <v>24</v>
      </c>
      <c r="B71" t="s">
        <v>499</v>
      </c>
      <c r="C71" t="s">
        <v>895</v>
      </c>
      <c r="D71" t="s">
        <v>902</v>
      </c>
      <c r="E71" t="s">
        <v>896</v>
      </c>
      <c r="F71">
        <v>15</v>
      </c>
      <c r="G71" t="s">
        <v>643</v>
      </c>
      <c r="H71" t="s">
        <v>3866</v>
      </c>
      <c r="I71"/>
      <c r="J71"/>
      <c r="K71"/>
      <c r="L71"/>
      <c r="N71"/>
      <c r="O71"/>
      <c r="P71"/>
      <c r="Q71" s="160"/>
      <c r="R71" s="160"/>
      <c r="S71"/>
      <c r="U71" s="160"/>
      <c r="V71" s="160"/>
      <c r="W71"/>
      <c r="Y71" s="160"/>
      <c r="Z71" s="160"/>
      <c r="AA71"/>
      <c r="AC71" s="160"/>
      <c r="AD71" s="160"/>
      <c r="AE71"/>
      <c r="AG71" s="160"/>
      <c r="AH71" s="160"/>
      <c r="AI71"/>
      <c r="AK71" s="160"/>
      <c r="AL71" s="160"/>
      <c r="AM71"/>
    </row>
    <row r="72" spans="1:39" x14ac:dyDescent="0.25">
      <c r="A72" t="s">
        <v>24</v>
      </c>
      <c r="B72" t="s">
        <v>499</v>
      </c>
      <c r="C72" t="s">
        <v>895</v>
      </c>
      <c r="D72" t="s">
        <v>902</v>
      </c>
      <c r="E72" t="s">
        <v>896</v>
      </c>
      <c r="F72">
        <v>15</v>
      </c>
      <c r="G72" t="s">
        <v>3091</v>
      </c>
      <c r="H72" t="s">
        <v>3867</v>
      </c>
      <c r="I72"/>
      <c r="J72"/>
      <c r="K72"/>
      <c r="L72"/>
      <c r="N72"/>
      <c r="O72"/>
      <c r="P72"/>
      <c r="Q72" s="160"/>
      <c r="R72" s="160"/>
      <c r="S72"/>
      <c r="U72" s="160"/>
      <c r="V72" s="160"/>
      <c r="W72"/>
      <c r="Y72" s="160"/>
      <c r="Z72" s="160"/>
      <c r="AA72"/>
      <c r="AC72" s="160"/>
      <c r="AD72" s="160"/>
      <c r="AE72"/>
      <c r="AG72" s="160"/>
      <c r="AH72" s="160"/>
      <c r="AI72"/>
      <c r="AK72" s="160"/>
      <c r="AL72" s="160"/>
      <c r="AM72"/>
    </row>
    <row r="73" spans="1:39" x14ac:dyDescent="0.25">
      <c r="A73" t="s">
        <v>24</v>
      </c>
      <c r="B73" t="s">
        <v>499</v>
      </c>
      <c r="C73" t="s">
        <v>895</v>
      </c>
      <c r="D73" t="s">
        <v>902</v>
      </c>
      <c r="E73" t="s">
        <v>896</v>
      </c>
      <c r="F73">
        <v>15</v>
      </c>
      <c r="G73" t="s">
        <v>3093</v>
      </c>
      <c r="H73" t="s">
        <v>3868</v>
      </c>
      <c r="I73"/>
      <c r="J73"/>
      <c r="K73"/>
      <c r="L73"/>
      <c r="N73"/>
      <c r="O73"/>
      <c r="P73"/>
      <c r="Q73" s="160"/>
      <c r="R73" s="160"/>
      <c r="S73"/>
      <c r="U73" s="160"/>
      <c r="V73" s="160"/>
      <c r="W73"/>
      <c r="Y73" s="160"/>
      <c r="Z73" s="160"/>
      <c r="AA73"/>
      <c r="AC73" s="160"/>
      <c r="AD73" s="160"/>
      <c r="AE73"/>
      <c r="AG73" s="160"/>
      <c r="AH73" s="160"/>
      <c r="AI73"/>
      <c r="AK73" s="160"/>
      <c r="AL73" s="160"/>
      <c r="AM73"/>
    </row>
    <row r="74" spans="1:39" x14ac:dyDescent="0.25">
      <c r="A74" t="s">
        <v>24</v>
      </c>
      <c r="B74" t="s">
        <v>499</v>
      </c>
      <c r="C74" t="s">
        <v>895</v>
      </c>
      <c r="D74" t="s">
        <v>902</v>
      </c>
      <c r="E74" t="s">
        <v>896</v>
      </c>
      <c r="F74">
        <v>15</v>
      </c>
      <c r="G74" t="s">
        <v>3095</v>
      </c>
      <c r="H74" t="s">
        <v>3869</v>
      </c>
      <c r="I74"/>
      <c r="J74"/>
      <c r="K74"/>
      <c r="L74"/>
      <c r="N74"/>
      <c r="O74"/>
      <c r="P74"/>
      <c r="Q74" s="160"/>
      <c r="R74" s="160"/>
      <c r="S74"/>
      <c r="U74" s="160"/>
      <c r="V74" s="160"/>
      <c r="W74"/>
      <c r="Y74" s="160"/>
      <c r="Z74" s="160"/>
      <c r="AA74"/>
      <c r="AC74" s="160"/>
      <c r="AD74" s="160"/>
      <c r="AE74"/>
      <c r="AG74" s="160"/>
      <c r="AH74" s="160"/>
      <c r="AI74"/>
      <c r="AK74" s="160"/>
      <c r="AL74" s="160"/>
      <c r="AM74"/>
    </row>
    <row r="75" spans="1:39" x14ac:dyDescent="0.25">
      <c r="A75" t="s">
        <v>24</v>
      </c>
      <c r="B75" t="s">
        <v>499</v>
      </c>
      <c r="C75" t="s">
        <v>895</v>
      </c>
      <c r="D75" t="s">
        <v>902</v>
      </c>
      <c r="E75" t="s">
        <v>896</v>
      </c>
      <c r="F75">
        <v>16</v>
      </c>
      <c r="G75"/>
      <c r="H75" t="s">
        <v>918</v>
      </c>
      <c r="I75"/>
      <c r="J75"/>
      <c r="K75"/>
      <c r="L75"/>
      <c r="N75"/>
      <c r="O75"/>
      <c r="P75"/>
      <c r="Q75" s="160"/>
      <c r="R75" s="160"/>
      <c r="S75"/>
      <c r="U75" s="160"/>
      <c r="V75" s="160"/>
      <c r="W75"/>
      <c r="Y75" s="160"/>
      <c r="Z75" s="160"/>
      <c r="AA75"/>
      <c r="AC75" s="160"/>
      <c r="AD75" s="160"/>
      <c r="AE75"/>
      <c r="AG75" s="160"/>
      <c r="AH75" s="160"/>
      <c r="AI75"/>
      <c r="AK75" s="160"/>
      <c r="AL75" s="160"/>
      <c r="AM75"/>
    </row>
    <row r="76" spans="1:39" x14ac:dyDescent="0.25">
      <c r="A76" t="s">
        <v>24</v>
      </c>
      <c r="B76" t="s">
        <v>499</v>
      </c>
      <c r="C76" t="s">
        <v>895</v>
      </c>
      <c r="D76" t="s">
        <v>902</v>
      </c>
      <c r="E76" t="s">
        <v>896</v>
      </c>
      <c r="F76">
        <v>16</v>
      </c>
      <c r="G76" t="s">
        <v>1819</v>
      </c>
      <c r="H76" t="s">
        <v>3870</v>
      </c>
      <c r="I76"/>
      <c r="J76"/>
      <c r="K76"/>
      <c r="L76"/>
      <c r="N76"/>
      <c r="O76"/>
      <c r="P76"/>
      <c r="Q76" s="160"/>
      <c r="R76" s="160"/>
      <c r="S76"/>
      <c r="U76" s="160"/>
      <c r="V76" s="160"/>
      <c r="W76"/>
      <c r="Y76" s="160"/>
      <c r="Z76" s="160"/>
      <c r="AA76"/>
      <c r="AC76" s="160"/>
      <c r="AD76" s="160"/>
      <c r="AE76"/>
      <c r="AG76" s="160"/>
      <c r="AH76" s="160"/>
      <c r="AI76"/>
      <c r="AK76" s="160"/>
      <c r="AL76" s="160"/>
      <c r="AM76"/>
    </row>
    <row r="77" spans="1:39" x14ac:dyDescent="0.25">
      <c r="A77" t="s">
        <v>24</v>
      </c>
      <c r="B77" t="s">
        <v>499</v>
      </c>
      <c r="C77" t="s">
        <v>895</v>
      </c>
      <c r="D77" t="s">
        <v>902</v>
      </c>
      <c r="E77" t="s">
        <v>896</v>
      </c>
      <c r="F77">
        <v>16</v>
      </c>
      <c r="G77" t="s">
        <v>1821</v>
      </c>
      <c r="H77" t="s">
        <v>3871</v>
      </c>
      <c r="I77"/>
      <c r="J77"/>
      <c r="K77"/>
      <c r="L77"/>
      <c r="N77"/>
      <c r="O77"/>
      <c r="P77"/>
      <c r="Q77" s="160"/>
      <c r="R77" s="160"/>
      <c r="S77"/>
      <c r="U77" s="160"/>
      <c r="V77" s="160"/>
      <c r="W77"/>
      <c r="Y77" s="160"/>
      <c r="Z77" s="160"/>
      <c r="AA77"/>
      <c r="AC77" s="160"/>
      <c r="AD77" s="160"/>
      <c r="AE77"/>
      <c r="AG77" s="160"/>
      <c r="AH77" s="160"/>
      <c r="AI77"/>
      <c r="AK77" s="160"/>
      <c r="AL77" s="160"/>
      <c r="AM77"/>
    </row>
    <row r="78" spans="1:39" x14ac:dyDescent="0.25">
      <c r="A78" t="s">
        <v>24</v>
      </c>
      <c r="B78" t="s">
        <v>499</v>
      </c>
      <c r="C78" t="s">
        <v>895</v>
      </c>
      <c r="D78" t="s">
        <v>902</v>
      </c>
      <c r="E78" t="s">
        <v>896</v>
      </c>
      <c r="F78">
        <v>16</v>
      </c>
      <c r="G78" t="s">
        <v>1939</v>
      </c>
      <c r="H78" t="s">
        <v>3872</v>
      </c>
      <c r="I78"/>
      <c r="J78"/>
      <c r="K78"/>
      <c r="L78"/>
      <c r="N78"/>
      <c r="O78"/>
      <c r="P78"/>
      <c r="Q78" s="160"/>
      <c r="R78" s="160"/>
      <c r="S78"/>
      <c r="U78" s="160"/>
      <c r="V78" s="160"/>
      <c r="W78"/>
      <c r="Y78" s="160"/>
      <c r="Z78" s="160"/>
      <c r="AA78"/>
      <c r="AC78" s="160"/>
      <c r="AD78" s="160"/>
      <c r="AE78"/>
      <c r="AG78" s="160"/>
      <c r="AH78" s="160"/>
      <c r="AI78"/>
      <c r="AK78" s="160"/>
      <c r="AL78" s="160"/>
      <c r="AM78"/>
    </row>
    <row r="79" spans="1:39" x14ac:dyDescent="0.25">
      <c r="A79" t="s">
        <v>24</v>
      </c>
      <c r="B79" t="s">
        <v>499</v>
      </c>
      <c r="C79" t="s">
        <v>895</v>
      </c>
      <c r="D79" t="s">
        <v>902</v>
      </c>
      <c r="E79" t="s">
        <v>896</v>
      </c>
      <c r="F79">
        <v>17</v>
      </c>
      <c r="G79"/>
      <c r="H79" t="s">
        <v>919</v>
      </c>
      <c r="I79"/>
      <c r="J79"/>
      <c r="K79"/>
      <c r="L79"/>
      <c r="N79"/>
      <c r="O79"/>
      <c r="P79"/>
      <c r="Q79" s="160"/>
      <c r="R79" s="160"/>
      <c r="S79"/>
      <c r="U79" s="160"/>
      <c r="V79" s="160"/>
      <c r="W79"/>
      <c r="Y79" s="160"/>
      <c r="Z79" s="160"/>
      <c r="AA79"/>
      <c r="AC79" s="160"/>
      <c r="AD79" s="160"/>
      <c r="AE79"/>
      <c r="AG79" s="160"/>
      <c r="AH79" s="160"/>
      <c r="AI79"/>
      <c r="AK79" s="160"/>
      <c r="AL79" s="160"/>
      <c r="AM79"/>
    </row>
    <row r="80" spans="1:39" x14ac:dyDescent="0.25">
      <c r="A80" t="s">
        <v>24</v>
      </c>
      <c r="B80" t="s">
        <v>499</v>
      </c>
      <c r="C80" t="s">
        <v>895</v>
      </c>
      <c r="D80" t="s">
        <v>902</v>
      </c>
      <c r="E80" t="s">
        <v>896</v>
      </c>
      <c r="F80">
        <v>17</v>
      </c>
      <c r="G80" t="s">
        <v>1826</v>
      </c>
      <c r="H80" t="s">
        <v>3873</v>
      </c>
      <c r="I80"/>
      <c r="J80"/>
      <c r="K80"/>
      <c r="L80"/>
      <c r="N80"/>
      <c r="O80"/>
      <c r="P80"/>
      <c r="Q80" s="160"/>
      <c r="R80" s="160"/>
      <c r="S80"/>
      <c r="U80" s="160"/>
      <c r="V80" s="160"/>
      <c r="W80"/>
      <c r="Y80" s="160"/>
      <c r="Z80" s="160"/>
      <c r="AA80"/>
      <c r="AC80" s="160"/>
      <c r="AD80" s="160"/>
      <c r="AE80"/>
      <c r="AG80" s="160"/>
      <c r="AH80" s="160"/>
      <c r="AI80"/>
      <c r="AK80" s="160"/>
      <c r="AL80" s="160"/>
      <c r="AM80"/>
    </row>
    <row r="81" spans="1:39" x14ac:dyDescent="0.25">
      <c r="A81" t="s">
        <v>24</v>
      </c>
      <c r="B81" t="s">
        <v>499</v>
      </c>
      <c r="C81" t="s">
        <v>895</v>
      </c>
      <c r="D81" t="s">
        <v>902</v>
      </c>
      <c r="E81" t="s">
        <v>896</v>
      </c>
      <c r="F81">
        <v>17</v>
      </c>
      <c r="G81" t="s">
        <v>1836</v>
      </c>
      <c r="H81" t="s">
        <v>3874</v>
      </c>
      <c r="I81"/>
      <c r="J81"/>
      <c r="K81"/>
      <c r="L81"/>
      <c r="N81"/>
      <c r="O81"/>
      <c r="P81"/>
      <c r="Q81" s="160"/>
      <c r="R81" s="160"/>
      <c r="S81"/>
      <c r="U81" s="160"/>
      <c r="V81" s="160"/>
      <c r="W81"/>
      <c r="Y81" s="160"/>
      <c r="Z81" s="160"/>
      <c r="AA81"/>
      <c r="AC81" s="160"/>
      <c r="AD81" s="160"/>
      <c r="AE81"/>
      <c r="AG81" s="160"/>
      <c r="AH81" s="160"/>
      <c r="AI81"/>
      <c r="AK81" s="160"/>
      <c r="AL81" s="160"/>
      <c r="AM81"/>
    </row>
    <row r="82" spans="1:39" x14ac:dyDescent="0.25">
      <c r="A82" t="s">
        <v>24</v>
      </c>
      <c r="B82" t="s">
        <v>499</v>
      </c>
      <c r="C82" t="s">
        <v>895</v>
      </c>
      <c r="D82" t="s">
        <v>920</v>
      </c>
      <c r="E82" t="s">
        <v>896</v>
      </c>
      <c r="F82">
        <v>18</v>
      </c>
      <c r="G82"/>
      <c r="H82" t="s">
        <v>921</v>
      </c>
      <c r="I82"/>
      <c r="J82"/>
      <c r="K82"/>
      <c r="L82"/>
      <c r="N82"/>
      <c r="O82"/>
      <c r="P82"/>
      <c r="Q82" s="160"/>
      <c r="R82" s="160"/>
      <c r="S82"/>
      <c r="U82" s="160"/>
      <c r="V82" s="160"/>
      <c r="W82"/>
      <c r="Y82" s="160"/>
      <c r="Z82" s="160"/>
      <c r="AA82"/>
      <c r="AC82" s="160"/>
      <c r="AD82" s="160"/>
      <c r="AE82"/>
      <c r="AG82" s="160"/>
      <c r="AH82" s="160"/>
      <c r="AI82"/>
      <c r="AK82" s="160"/>
      <c r="AL82" s="160"/>
      <c r="AM82"/>
    </row>
    <row r="83" spans="1:39" x14ac:dyDescent="0.25">
      <c r="A83" t="s">
        <v>24</v>
      </c>
      <c r="B83" t="s">
        <v>499</v>
      </c>
      <c r="C83" t="s">
        <v>895</v>
      </c>
      <c r="D83" t="s">
        <v>920</v>
      </c>
      <c r="E83" t="s">
        <v>896</v>
      </c>
      <c r="F83">
        <v>18</v>
      </c>
      <c r="G83" t="s">
        <v>1952</v>
      </c>
      <c r="H83" t="s">
        <v>3875</v>
      </c>
      <c r="I83"/>
      <c r="J83"/>
      <c r="K83"/>
      <c r="L83"/>
      <c r="N83"/>
      <c r="O83"/>
      <c r="P83"/>
      <c r="Q83" s="160"/>
      <c r="R83" s="160"/>
      <c r="S83"/>
      <c r="U83" s="160"/>
      <c r="V83" s="160"/>
      <c r="W83"/>
      <c r="Y83" s="160"/>
      <c r="Z83" s="160"/>
      <c r="AA83"/>
      <c r="AC83" s="160"/>
      <c r="AD83" s="160"/>
      <c r="AE83"/>
      <c r="AG83" s="160"/>
      <c r="AH83" s="160"/>
      <c r="AI83"/>
      <c r="AK83" s="160"/>
      <c r="AL83" s="160"/>
      <c r="AM83"/>
    </row>
    <row r="84" spans="1:39" x14ac:dyDescent="0.25">
      <c r="A84" t="s">
        <v>24</v>
      </c>
      <c r="B84" t="s">
        <v>499</v>
      </c>
      <c r="C84" t="s">
        <v>895</v>
      </c>
      <c r="D84" t="s">
        <v>920</v>
      </c>
      <c r="E84" t="s">
        <v>896</v>
      </c>
      <c r="F84">
        <v>18</v>
      </c>
      <c r="G84" t="s">
        <v>1954</v>
      </c>
      <c r="H84" t="s">
        <v>3876</v>
      </c>
      <c r="I84"/>
      <c r="J84"/>
      <c r="K84"/>
      <c r="L84"/>
      <c r="N84"/>
      <c r="O84"/>
      <c r="P84"/>
      <c r="Q84" s="160"/>
      <c r="R84" s="160"/>
      <c r="S84"/>
      <c r="U84" s="160"/>
      <c r="V84" s="160"/>
      <c r="W84"/>
      <c r="Y84" s="160"/>
      <c r="Z84" s="160"/>
      <c r="AA84"/>
      <c r="AC84" s="160"/>
      <c r="AD84" s="160"/>
      <c r="AE84"/>
      <c r="AG84" s="160"/>
      <c r="AH84" s="160"/>
      <c r="AI84"/>
      <c r="AK84" s="160"/>
      <c r="AL84" s="160"/>
      <c r="AM84"/>
    </row>
    <row r="85" spans="1:39" x14ac:dyDescent="0.25">
      <c r="A85" t="s">
        <v>24</v>
      </c>
      <c r="B85" t="s">
        <v>499</v>
      </c>
      <c r="C85" t="s">
        <v>895</v>
      </c>
      <c r="D85" t="s">
        <v>920</v>
      </c>
      <c r="E85" t="s">
        <v>896</v>
      </c>
      <c r="F85">
        <v>18</v>
      </c>
      <c r="G85" t="s">
        <v>1956</v>
      </c>
      <c r="H85" t="s">
        <v>3877</v>
      </c>
      <c r="I85"/>
      <c r="J85"/>
      <c r="K85"/>
      <c r="L85"/>
      <c r="N85"/>
      <c r="O85"/>
      <c r="P85"/>
      <c r="Q85" s="160"/>
      <c r="R85" s="160"/>
      <c r="S85"/>
      <c r="U85" s="160"/>
      <c r="V85" s="160"/>
      <c r="W85"/>
      <c r="Y85" s="160"/>
      <c r="Z85" s="160"/>
      <c r="AA85"/>
      <c r="AC85" s="160"/>
      <c r="AD85" s="160"/>
      <c r="AE85"/>
      <c r="AG85" s="160"/>
      <c r="AH85" s="160"/>
      <c r="AI85"/>
      <c r="AK85" s="160"/>
      <c r="AL85" s="160"/>
      <c r="AM85"/>
    </row>
    <row r="86" spans="1:39" x14ac:dyDescent="0.25">
      <c r="A86" t="s">
        <v>24</v>
      </c>
      <c r="B86" t="s">
        <v>499</v>
      </c>
      <c r="C86" t="s">
        <v>895</v>
      </c>
      <c r="D86" t="s">
        <v>920</v>
      </c>
      <c r="E86" t="s">
        <v>896</v>
      </c>
      <c r="F86">
        <v>18</v>
      </c>
      <c r="G86" t="s">
        <v>1958</v>
      </c>
      <c r="H86" t="s">
        <v>3878</v>
      </c>
      <c r="I86"/>
      <c r="J86"/>
      <c r="K86"/>
      <c r="L86"/>
      <c r="N86"/>
      <c r="O86"/>
      <c r="P86"/>
      <c r="Q86" s="160"/>
      <c r="R86" s="160"/>
      <c r="S86"/>
      <c r="U86" s="160"/>
      <c r="V86" s="160"/>
      <c r="W86"/>
      <c r="Y86" s="160"/>
      <c r="Z86" s="160"/>
      <c r="AA86"/>
      <c r="AC86" s="160"/>
      <c r="AD86" s="160"/>
      <c r="AE86"/>
      <c r="AG86" s="160"/>
      <c r="AH86" s="160"/>
      <c r="AI86"/>
      <c r="AK86" s="160"/>
      <c r="AL86" s="160"/>
      <c r="AM86"/>
    </row>
    <row r="87" spans="1:39" x14ac:dyDescent="0.25">
      <c r="A87" t="s">
        <v>24</v>
      </c>
      <c r="B87" t="s">
        <v>499</v>
      </c>
      <c r="C87" t="s">
        <v>895</v>
      </c>
      <c r="D87" t="s">
        <v>920</v>
      </c>
      <c r="E87" t="s">
        <v>896</v>
      </c>
      <c r="F87">
        <v>18</v>
      </c>
      <c r="G87" t="s">
        <v>1960</v>
      </c>
      <c r="H87" t="s">
        <v>3879</v>
      </c>
      <c r="I87"/>
      <c r="J87"/>
      <c r="K87"/>
      <c r="L87"/>
      <c r="N87"/>
      <c r="O87"/>
      <c r="P87"/>
      <c r="Q87" s="160"/>
      <c r="R87" s="160"/>
      <c r="S87"/>
      <c r="U87" s="160"/>
      <c r="V87" s="160"/>
      <c r="W87"/>
      <c r="Y87" s="160"/>
      <c r="Z87" s="160"/>
      <c r="AA87"/>
      <c r="AC87" s="160"/>
      <c r="AD87" s="160"/>
      <c r="AE87"/>
      <c r="AG87" s="160"/>
      <c r="AH87" s="160"/>
      <c r="AI87"/>
      <c r="AK87" s="160"/>
      <c r="AL87" s="160"/>
      <c r="AM87"/>
    </row>
    <row r="88" spans="1:39" x14ac:dyDescent="0.25">
      <c r="A88" t="s">
        <v>24</v>
      </c>
      <c r="B88" t="s">
        <v>499</v>
      </c>
      <c r="C88" t="s">
        <v>895</v>
      </c>
      <c r="D88" t="s">
        <v>920</v>
      </c>
      <c r="E88" t="s">
        <v>896</v>
      </c>
      <c r="F88">
        <v>18</v>
      </c>
      <c r="G88" t="s">
        <v>1966</v>
      </c>
      <c r="H88" t="s">
        <v>3880</v>
      </c>
      <c r="I88"/>
      <c r="J88"/>
      <c r="K88"/>
      <c r="L88"/>
      <c r="N88"/>
      <c r="O88"/>
      <c r="P88"/>
      <c r="Q88" s="160"/>
      <c r="R88" s="160"/>
      <c r="S88"/>
      <c r="U88" s="160"/>
      <c r="V88" s="160"/>
      <c r="W88"/>
      <c r="Y88" s="160"/>
      <c r="Z88" s="160"/>
      <c r="AA88"/>
      <c r="AC88" s="160"/>
      <c r="AD88" s="160"/>
      <c r="AE88"/>
      <c r="AG88" s="160"/>
      <c r="AH88" s="160"/>
      <c r="AI88"/>
      <c r="AK88" s="160"/>
      <c r="AL88" s="160"/>
      <c r="AM88"/>
    </row>
    <row r="89" spans="1:39" x14ac:dyDescent="0.25">
      <c r="A89" t="s">
        <v>24</v>
      </c>
      <c r="B89" t="s">
        <v>499</v>
      </c>
      <c r="C89" t="s">
        <v>895</v>
      </c>
      <c r="D89" t="s">
        <v>920</v>
      </c>
      <c r="E89" t="s">
        <v>896</v>
      </c>
      <c r="F89">
        <v>18</v>
      </c>
      <c r="G89" t="s">
        <v>1968</v>
      </c>
      <c r="H89" t="s">
        <v>3881</v>
      </c>
      <c r="I89"/>
      <c r="J89"/>
      <c r="K89"/>
      <c r="L89"/>
      <c r="N89"/>
      <c r="O89"/>
      <c r="P89"/>
      <c r="Q89" s="160"/>
      <c r="R89" s="160"/>
      <c r="S89"/>
      <c r="U89" s="160"/>
      <c r="V89" s="160"/>
      <c r="W89"/>
      <c r="Y89" s="160"/>
      <c r="Z89" s="160"/>
      <c r="AA89"/>
      <c r="AC89" s="160"/>
      <c r="AD89" s="160"/>
      <c r="AE89"/>
      <c r="AG89" s="160"/>
      <c r="AH89" s="160"/>
      <c r="AI89"/>
      <c r="AK89" s="160"/>
      <c r="AL89" s="160"/>
      <c r="AM89"/>
    </row>
    <row r="90" spans="1:39" x14ac:dyDescent="0.25">
      <c r="A90" t="s">
        <v>24</v>
      </c>
      <c r="B90" t="s">
        <v>499</v>
      </c>
      <c r="C90" t="s">
        <v>895</v>
      </c>
      <c r="D90" t="s">
        <v>920</v>
      </c>
      <c r="E90" t="s">
        <v>896</v>
      </c>
      <c r="F90">
        <v>18</v>
      </c>
      <c r="G90" t="s">
        <v>1970</v>
      </c>
      <c r="H90" t="s">
        <v>3882</v>
      </c>
      <c r="I90"/>
      <c r="J90"/>
      <c r="K90"/>
      <c r="L90"/>
      <c r="N90"/>
      <c r="O90"/>
      <c r="P90"/>
      <c r="Q90" s="160"/>
      <c r="R90" s="160"/>
      <c r="S90"/>
      <c r="U90" s="160"/>
      <c r="V90" s="160"/>
      <c r="W90"/>
      <c r="Y90" s="160"/>
      <c r="Z90" s="160"/>
      <c r="AA90"/>
      <c r="AC90" s="160"/>
      <c r="AD90" s="160"/>
      <c r="AE90"/>
      <c r="AG90" s="160"/>
      <c r="AH90" s="160"/>
      <c r="AI90"/>
      <c r="AK90" s="160"/>
      <c r="AL90" s="160"/>
      <c r="AM90"/>
    </row>
    <row r="91" spans="1:39" x14ac:dyDescent="0.25">
      <c r="A91" t="s">
        <v>24</v>
      </c>
      <c r="B91" t="s">
        <v>499</v>
      </c>
      <c r="C91" t="s">
        <v>895</v>
      </c>
      <c r="D91" t="s">
        <v>920</v>
      </c>
      <c r="E91" t="s">
        <v>896</v>
      </c>
      <c r="F91">
        <v>18</v>
      </c>
      <c r="G91" t="s">
        <v>2655</v>
      </c>
      <c r="H91" t="s">
        <v>3883</v>
      </c>
      <c r="I91"/>
      <c r="J91"/>
      <c r="K91"/>
      <c r="L91"/>
      <c r="N91"/>
      <c r="O91"/>
      <c r="P91"/>
      <c r="Q91" s="160"/>
      <c r="R91" s="160"/>
      <c r="S91"/>
      <c r="U91" s="160"/>
      <c r="V91" s="160"/>
      <c r="W91"/>
      <c r="Y91" s="160"/>
      <c r="Z91" s="160"/>
      <c r="AA91"/>
      <c r="AC91" s="160"/>
      <c r="AD91" s="160"/>
      <c r="AE91"/>
      <c r="AG91" s="160"/>
      <c r="AH91" s="160"/>
      <c r="AI91"/>
      <c r="AK91" s="160"/>
      <c r="AL91" s="160"/>
      <c r="AM91"/>
    </row>
    <row r="92" spans="1:39" x14ac:dyDescent="0.25">
      <c r="A92" t="s">
        <v>24</v>
      </c>
      <c r="B92" t="s">
        <v>499</v>
      </c>
      <c r="C92" t="s">
        <v>895</v>
      </c>
      <c r="D92" t="s">
        <v>920</v>
      </c>
      <c r="E92" t="s">
        <v>896</v>
      </c>
      <c r="F92">
        <v>18</v>
      </c>
      <c r="G92" t="s">
        <v>849</v>
      </c>
      <c r="H92" t="s">
        <v>3884</v>
      </c>
      <c r="I92"/>
      <c r="J92"/>
      <c r="K92"/>
      <c r="L92"/>
      <c r="N92"/>
      <c r="O92"/>
      <c r="P92"/>
      <c r="Q92" s="160"/>
      <c r="R92" s="160"/>
      <c r="S92"/>
      <c r="U92" s="160"/>
      <c r="V92" s="160"/>
      <c r="W92"/>
      <c r="Y92" s="160"/>
      <c r="Z92" s="160"/>
      <c r="AA92"/>
      <c r="AC92" s="160"/>
      <c r="AD92" s="160"/>
      <c r="AE92"/>
      <c r="AG92" s="160"/>
      <c r="AH92" s="160"/>
      <c r="AI92"/>
      <c r="AK92" s="160"/>
      <c r="AL92" s="160"/>
      <c r="AM92"/>
    </row>
    <row r="93" spans="1:39" x14ac:dyDescent="0.25">
      <c r="A93" t="s">
        <v>24</v>
      </c>
      <c r="B93" t="s">
        <v>499</v>
      </c>
      <c r="C93" t="s">
        <v>895</v>
      </c>
      <c r="D93" t="s">
        <v>920</v>
      </c>
      <c r="E93" t="s">
        <v>896</v>
      </c>
      <c r="F93">
        <v>19</v>
      </c>
      <c r="G93"/>
      <c r="H93" t="s">
        <v>919</v>
      </c>
      <c r="I93"/>
      <c r="J93"/>
      <c r="K93"/>
      <c r="L93"/>
      <c r="N93"/>
      <c r="O93"/>
      <c r="P93"/>
      <c r="Q93" s="160"/>
      <c r="R93" s="160"/>
      <c r="S93"/>
      <c r="U93" s="160"/>
      <c r="V93" s="160"/>
      <c r="W93"/>
      <c r="Y93" s="160"/>
      <c r="Z93" s="160"/>
      <c r="AA93"/>
      <c r="AC93" s="160"/>
      <c r="AD93" s="160"/>
      <c r="AE93"/>
      <c r="AG93" s="160"/>
      <c r="AH93" s="160"/>
      <c r="AI93"/>
      <c r="AK93" s="160"/>
      <c r="AL93" s="160"/>
      <c r="AM93"/>
    </row>
    <row r="94" spans="1:39" x14ac:dyDescent="0.25">
      <c r="A94" t="s">
        <v>24</v>
      </c>
      <c r="B94" t="s">
        <v>499</v>
      </c>
      <c r="C94" t="s">
        <v>895</v>
      </c>
      <c r="D94" t="s">
        <v>920</v>
      </c>
      <c r="E94" t="s">
        <v>896</v>
      </c>
      <c r="F94">
        <v>19</v>
      </c>
      <c r="G94" t="s">
        <v>1972</v>
      </c>
      <c r="H94" t="s">
        <v>3885</v>
      </c>
      <c r="I94"/>
      <c r="J94"/>
      <c r="K94"/>
      <c r="L94"/>
      <c r="N94"/>
      <c r="O94"/>
      <c r="P94"/>
      <c r="Q94" s="160"/>
      <c r="R94" s="160"/>
      <c r="S94"/>
      <c r="U94" s="160"/>
      <c r="V94" s="160"/>
      <c r="W94"/>
      <c r="Y94" s="160"/>
      <c r="Z94" s="160"/>
      <c r="AA94"/>
      <c r="AC94" s="160"/>
      <c r="AD94" s="160"/>
      <c r="AE94"/>
      <c r="AG94" s="160"/>
      <c r="AH94" s="160"/>
      <c r="AI94"/>
      <c r="AK94" s="160"/>
      <c r="AL94" s="160"/>
      <c r="AM94"/>
    </row>
    <row r="95" spans="1:39" x14ac:dyDescent="0.25">
      <c r="A95" t="s">
        <v>24</v>
      </c>
      <c r="B95" t="s">
        <v>499</v>
      </c>
      <c r="C95" t="s">
        <v>895</v>
      </c>
      <c r="D95" t="s">
        <v>920</v>
      </c>
      <c r="E95" t="s">
        <v>896</v>
      </c>
      <c r="F95">
        <v>19</v>
      </c>
      <c r="G95" t="s">
        <v>1974</v>
      </c>
      <c r="H95" t="s">
        <v>3886</v>
      </c>
      <c r="I95"/>
      <c r="J95"/>
      <c r="K95"/>
      <c r="L95"/>
      <c r="N95"/>
      <c r="O95"/>
      <c r="P95"/>
      <c r="Q95" s="160"/>
      <c r="R95" s="160"/>
      <c r="S95"/>
      <c r="U95" s="160"/>
      <c r="V95" s="160"/>
      <c r="W95"/>
      <c r="Y95" s="160"/>
      <c r="Z95" s="160"/>
      <c r="AA95"/>
      <c r="AC95" s="160"/>
      <c r="AD95" s="160"/>
      <c r="AE95"/>
      <c r="AG95" s="160"/>
      <c r="AH95" s="160"/>
      <c r="AI95"/>
      <c r="AK95" s="160"/>
      <c r="AL95" s="160"/>
      <c r="AM95"/>
    </row>
    <row r="96" spans="1:39" x14ac:dyDescent="0.25">
      <c r="A96" t="s">
        <v>24</v>
      </c>
      <c r="B96" t="s">
        <v>499</v>
      </c>
      <c r="C96" t="s">
        <v>895</v>
      </c>
      <c r="D96" t="s">
        <v>920</v>
      </c>
      <c r="E96" t="s">
        <v>896</v>
      </c>
      <c r="F96">
        <v>20</v>
      </c>
      <c r="G96"/>
      <c r="H96" t="s">
        <v>922</v>
      </c>
      <c r="I96"/>
      <c r="J96"/>
      <c r="K96"/>
      <c r="L96"/>
      <c r="N96"/>
      <c r="O96"/>
      <c r="P96"/>
      <c r="Q96" s="160"/>
      <c r="R96" s="160"/>
      <c r="S96"/>
      <c r="U96" s="160"/>
      <c r="V96" s="160"/>
      <c r="W96"/>
      <c r="Y96" s="160"/>
      <c r="Z96" s="160"/>
      <c r="AA96"/>
      <c r="AC96" s="160"/>
      <c r="AD96" s="160"/>
      <c r="AE96"/>
      <c r="AG96" s="160"/>
      <c r="AH96" s="160"/>
      <c r="AI96"/>
      <c r="AK96" s="160"/>
      <c r="AL96" s="160"/>
      <c r="AM96"/>
    </row>
    <row r="97" spans="1:39" x14ac:dyDescent="0.25">
      <c r="A97" t="s">
        <v>24</v>
      </c>
      <c r="B97" t="s">
        <v>499</v>
      </c>
      <c r="C97" t="s">
        <v>895</v>
      </c>
      <c r="D97" t="s">
        <v>920</v>
      </c>
      <c r="E97" t="s">
        <v>896</v>
      </c>
      <c r="F97">
        <v>20</v>
      </c>
      <c r="G97" t="s">
        <v>1978</v>
      </c>
      <c r="H97" t="s">
        <v>3887</v>
      </c>
      <c r="I97"/>
      <c r="J97"/>
      <c r="K97"/>
      <c r="L97"/>
      <c r="N97"/>
      <c r="O97"/>
      <c r="P97"/>
      <c r="Q97" s="160"/>
      <c r="R97" s="160"/>
      <c r="S97"/>
      <c r="U97" s="160"/>
      <c r="V97" s="160"/>
      <c r="W97"/>
      <c r="Y97" s="160"/>
      <c r="Z97" s="160"/>
      <c r="AA97"/>
      <c r="AC97" s="160"/>
      <c r="AD97" s="160"/>
      <c r="AE97"/>
      <c r="AG97" s="160"/>
      <c r="AH97" s="160"/>
      <c r="AI97"/>
      <c r="AK97" s="160"/>
      <c r="AL97" s="160"/>
      <c r="AM97"/>
    </row>
    <row r="98" spans="1:39" x14ac:dyDescent="0.25">
      <c r="A98" t="s">
        <v>24</v>
      </c>
      <c r="B98" t="s">
        <v>499</v>
      </c>
      <c r="C98" t="s">
        <v>895</v>
      </c>
      <c r="D98" t="s">
        <v>920</v>
      </c>
      <c r="E98" t="s">
        <v>896</v>
      </c>
      <c r="F98">
        <v>20</v>
      </c>
      <c r="G98" t="s">
        <v>1980</v>
      </c>
      <c r="H98" t="s">
        <v>3888</v>
      </c>
      <c r="I98"/>
      <c r="J98"/>
      <c r="K98"/>
      <c r="L98"/>
      <c r="N98"/>
      <c r="O98"/>
      <c r="P98"/>
      <c r="Q98" s="160"/>
      <c r="R98" s="160"/>
      <c r="S98"/>
      <c r="U98" s="160"/>
      <c r="V98" s="160"/>
      <c r="W98"/>
      <c r="Y98" s="160"/>
      <c r="Z98" s="160"/>
      <c r="AA98"/>
      <c r="AC98" s="160"/>
      <c r="AD98" s="160"/>
      <c r="AE98"/>
      <c r="AG98" s="160"/>
      <c r="AH98" s="160"/>
      <c r="AI98"/>
      <c r="AK98" s="160"/>
      <c r="AL98" s="160"/>
      <c r="AM98"/>
    </row>
    <row r="99" spans="1:39" x14ac:dyDescent="0.25">
      <c r="A99" t="s">
        <v>24</v>
      </c>
      <c r="B99" t="s">
        <v>499</v>
      </c>
      <c r="C99" t="s">
        <v>895</v>
      </c>
      <c r="D99" t="s">
        <v>920</v>
      </c>
      <c r="E99" t="s">
        <v>896</v>
      </c>
      <c r="F99">
        <v>20</v>
      </c>
      <c r="G99" t="s">
        <v>2794</v>
      </c>
      <c r="H99" t="s">
        <v>3889</v>
      </c>
      <c r="I99"/>
      <c r="J99"/>
      <c r="K99"/>
      <c r="L99"/>
      <c r="N99"/>
      <c r="O99"/>
      <c r="P99"/>
      <c r="Q99" s="160"/>
      <c r="R99" s="160"/>
      <c r="S99"/>
      <c r="U99" s="160"/>
      <c r="V99" s="160"/>
      <c r="W99"/>
      <c r="Y99" s="160"/>
      <c r="Z99" s="160"/>
      <c r="AA99"/>
      <c r="AC99" s="160"/>
      <c r="AD99" s="160"/>
      <c r="AE99"/>
      <c r="AG99" s="160"/>
      <c r="AH99" s="160"/>
      <c r="AI99"/>
      <c r="AK99" s="160"/>
      <c r="AL99" s="160"/>
      <c r="AM99"/>
    </row>
    <row r="100" spans="1:39" x14ac:dyDescent="0.25">
      <c r="A100" t="s">
        <v>24</v>
      </c>
      <c r="B100" t="s">
        <v>499</v>
      </c>
      <c r="C100" t="s">
        <v>895</v>
      </c>
      <c r="D100" t="s">
        <v>920</v>
      </c>
      <c r="E100" t="s">
        <v>896</v>
      </c>
      <c r="F100">
        <v>20</v>
      </c>
      <c r="G100" t="s">
        <v>2796</v>
      </c>
      <c r="H100" t="s">
        <v>3890</v>
      </c>
      <c r="I100"/>
      <c r="J100"/>
      <c r="K100"/>
      <c r="L100"/>
      <c r="N100"/>
      <c r="O100"/>
      <c r="P100"/>
      <c r="Q100" s="160"/>
      <c r="R100" s="160"/>
      <c r="S100"/>
      <c r="U100" s="160"/>
      <c r="V100" s="160"/>
      <c r="W100"/>
      <c r="Y100" s="160"/>
      <c r="Z100" s="160"/>
      <c r="AA100"/>
      <c r="AC100" s="160"/>
      <c r="AD100" s="160"/>
      <c r="AE100"/>
      <c r="AG100" s="160"/>
      <c r="AH100" s="160"/>
      <c r="AI100"/>
      <c r="AK100" s="160"/>
      <c r="AL100" s="160"/>
      <c r="AM100"/>
    </row>
    <row r="101" spans="1:39" x14ac:dyDescent="0.25">
      <c r="A101" t="s">
        <v>24</v>
      </c>
      <c r="B101" t="s">
        <v>499</v>
      </c>
      <c r="C101" t="s">
        <v>895</v>
      </c>
      <c r="D101" t="s">
        <v>920</v>
      </c>
      <c r="E101" t="s">
        <v>896</v>
      </c>
      <c r="F101">
        <v>20</v>
      </c>
      <c r="G101" t="s">
        <v>2798</v>
      </c>
      <c r="H101" t="s">
        <v>3891</v>
      </c>
      <c r="I101"/>
      <c r="J101"/>
      <c r="K101"/>
      <c r="L101"/>
      <c r="N101"/>
      <c r="O101"/>
      <c r="P101"/>
      <c r="Q101" s="160"/>
      <c r="R101" s="160"/>
      <c r="S101"/>
      <c r="U101" s="160"/>
      <c r="V101" s="160"/>
      <c r="W101"/>
      <c r="Y101" s="160"/>
      <c r="Z101" s="160"/>
      <c r="AA101"/>
      <c r="AC101" s="160"/>
      <c r="AD101" s="160"/>
      <c r="AE101"/>
      <c r="AG101" s="160"/>
      <c r="AH101" s="160"/>
      <c r="AI101"/>
      <c r="AK101" s="160"/>
      <c r="AL101" s="160"/>
      <c r="AM101"/>
    </row>
    <row r="102" spans="1:39" x14ac:dyDescent="0.25">
      <c r="A102" t="s">
        <v>24</v>
      </c>
      <c r="B102" t="s">
        <v>499</v>
      </c>
      <c r="C102" t="s">
        <v>895</v>
      </c>
      <c r="D102" t="s">
        <v>920</v>
      </c>
      <c r="E102" t="s">
        <v>896</v>
      </c>
      <c r="F102">
        <v>21</v>
      </c>
      <c r="G102"/>
      <c r="H102" t="s">
        <v>923</v>
      </c>
      <c r="I102"/>
      <c r="J102"/>
      <c r="K102"/>
      <c r="L102"/>
      <c r="N102"/>
      <c r="O102"/>
      <c r="P102"/>
      <c r="Q102" s="160"/>
      <c r="R102" s="160"/>
      <c r="S102"/>
      <c r="U102" s="160"/>
      <c r="V102" s="160"/>
      <c r="W102"/>
      <c r="Y102" s="160"/>
      <c r="Z102" s="160"/>
      <c r="AA102"/>
      <c r="AC102" s="160"/>
      <c r="AD102" s="160"/>
      <c r="AE102"/>
      <c r="AG102" s="160"/>
      <c r="AH102" s="160"/>
      <c r="AI102"/>
      <c r="AK102" s="160"/>
      <c r="AL102" s="160"/>
      <c r="AM102"/>
    </row>
    <row r="103" spans="1:39" x14ac:dyDescent="0.25">
      <c r="A103" t="s">
        <v>24</v>
      </c>
      <c r="B103" t="s">
        <v>499</v>
      </c>
      <c r="C103" t="s">
        <v>895</v>
      </c>
      <c r="D103" t="s">
        <v>920</v>
      </c>
      <c r="E103" t="s">
        <v>896</v>
      </c>
      <c r="F103">
        <v>21</v>
      </c>
      <c r="G103" t="s">
        <v>1594</v>
      </c>
      <c r="H103" t="s">
        <v>3892</v>
      </c>
      <c r="I103"/>
      <c r="J103"/>
      <c r="K103"/>
      <c r="L103"/>
      <c r="N103"/>
      <c r="O103"/>
      <c r="P103"/>
      <c r="Q103" s="160"/>
      <c r="R103" s="160"/>
      <c r="S103"/>
      <c r="U103" s="160"/>
      <c r="V103" s="160"/>
      <c r="W103"/>
      <c r="Y103" s="160"/>
      <c r="Z103" s="160"/>
      <c r="AA103"/>
      <c r="AC103" s="160"/>
      <c r="AD103" s="160"/>
      <c r="AE103"/>
      <c r="AG103" s="160"/>
      <c r="AH103" s="160"/>
      <c r="AI103"/>
      <c r="AK103" s="160"/>
      <c r="AL103" s="160"/>
      <c r="AM103"/>
    </row>
    <row r="104" spans="1:39" x14ac:dyDescent="0.25">
      <c r="A104" t="s">
        <v>24</v>
      </c>
      <c r="B104" t="s">
        <v>499</v>
      </c>
      <c r="C104" t="s">
        <v>895</v>
      </c>
      <c r="D104" t="s">
        <v>920</v>
      </c>
      <c r="E104" t="s">
        <v>896</v>
      </c>
      <c r="F104">
        <v>21</v>
      </c>
      <c r="G104" t="s">
        <v>1596</v>
      </c>
      <c r="H104" t="s">
        <v>3893</v>
      </c>
      <c r="I104"/>
      <c r="J104"/>
      <c r="K104"/>
      <c r="L104"/>
      <c r="N104"/>
      <c r="O104"/>
      <c r="P104"/>
      <c r="Q104" s="160"/>
      <c r="R104" s="160"/>
      <c r="S104"/>
      <c r="U104" s="160"/>
      <c r="V104" s="160"/>
      <c r="W104"/>
      <c r="Y104" s="160"/>
      <c r="Z104" s="160"/>
      <c r="AA104"/>
      <c r="AC104" s="160"/>
      <c r="AD104" s="160"/>
      <c r="AE104"/>
      <c r="AG104" s="160"/>
      <c r="AH104" s="160"/>
      <c r="AI104"/>
      <c r="AK104" s="160"/>
      <c r="AL104" s="160"/>
      <c r="AM104"/>
    </row>
    <row r="105" spans="1:39" x14ac:dyDescent="0.25">
      <c r="A105" t="s">
        <v>24</v>
      </c>
      <c r="B105" t="s">
        <v>499</v>
      </c>
      <c r="C105" t="s">
        <v>895</v>
      </c>
      <c r="D105" t="s">
        <v>920</v>
      </c>
      <c r="E105" t="s">
        <v>896</v>
      </c>
      <c r="F105">
        <v>21</v>
      </c>
      <c r="G105" t="s">
        <v>1598</v>
      </c>
      <c r="H105" t="s">
        <v>3894</v>
      </c>
      <c r="I105"/>
      <c r="J105"/>
      <c r="K105"/>
      <c r="L105"/>
      <c r="N105"/>
      <c r="O105"/>
      <c r="P105"/>
      <c r="Q105" s="160"/>
      <c r="R105" s="160"/>
      <c r="S105"/>
      <c r="U105" s="160"/>
      <c r="V105" s="160"/>
      <c r="W105"/>
      <c r="Y105" s="160"/>
      <c r="Z105" s="160"/>
      <c r="AA105"/>
      <c r="AC105" s="160"/>
      <c r="AD105" s="160"/>
      <c r="AE105"/>
      <c r="AG105" s="160"/>
      <c r="AH105" s="160"/>
      <c r="AI105"/>
      <c r="AK105" s="160"/>
      <c r="AL105" s="160"/>
      <c r="AM105"/>
    </row>
    <row r="106" spans="1:39" x14ac:dyDescent="0.25">
      <c r="A106" t="s">
        <v>24</v>
      </c>
      <c r="B106" t="s">
        <v>499</v>
      </c>
      <c r="C106" t="s">
        <v>895</v>
      </c>
      <c r="D106" t="s">
        <v>920</v>
      </c>
      <c r="E106" t="s">
        <v>896</v>
      </c>
      <c r="F106">
        <v>21</v>
      </c>
      <c r="G106" t="s">
        <v>2369</v>
      </c>
      <c r="H106" t="s">
        <v>3869</v>
      </c>
      <c r="I106"/>
      <c r="J106"/>
      <c r="K106"/>
      <c r="L106"/>
      <c r="N106"/>
      <c r="O106"/>
      <c r="P106"/>
      <c r="Q106" s="160"/>
      <c r="R106" s="160"/>
      <c r="S106"/>
      <c r="U106" s="160"/>
      <c r="V106" s="160"/>
      <c r="W106"/>
      <c r="Y106" s="160"/>
      <c r="Z106" s="160"/>
      <c r="AA106"/>
      <c r="AC106" s="160"/>
      <c r="AD106" s="160"/>
      <c r="AE106"/>
      <c r="AG106" s="160"/>
      <c r="AH106" s="160"/>
      <c r="AI106"/>
      <c r="AK106" s="160"/>
      <c r="AL106" s="160"/>
      <c r="AM106"/>
    </row>
    <row r="107" spans="1:39" x14ac:dyDescent="0.25">
      <c r="A107" t="s">
        <v>24</v>
      </c>
      <c r="B107" t="s">
        <v>499</v>
      </c>
      <c r="C107" t="s">
        <v>895</v>
      </c>
      <c r="D107" t="s">
        <v>920</v>
      </c>
      <c r="E107" t="s">
        <v>896</v>
      </c>
      <c r="F107">
        <v>22</v>
      </c>
      <c r="G107"/>
      <c r="H107" t="s">
        <v>924</v>
      </c>
      <c r="I107"/>
      <c r="J107"/>
      <c r="K107"/>
      <c r="L107"/>
      <c r="N107"/>
      <c r="O107"/>
      <c r="P107"/>
      <c r="Q107" s="160"/>
      <c r="R107" s="160"/>
      <c r="S107"/>
      <c r="U107" s="160"/>
      <c r="V107" s="160"/>
      <c r="W107"/>
      <c r="Y107" s="160"/>
      <c r="Z107" s="160"/>
      <c r="AA107"/>
      <c r="AC107" s="160"/>
      <c r="AD107" s="160"/>
      <c r="AE107"/>
      <c r="AG107" s="160"/>
      <c r="AH107" s="160"/>
      <c r="AI107"/>
      <c r="AK107" s="160"/>
      <c r="AL107" s="160"/>
      <c r="AM107"/>
    </row>
    <row r="108" spans="1:39" x14ac:dyDescent="0.25">
      <c r="A108" t="s">
        <v>24</v>
      </c>
      <c r="B108" t="s">
        <v>499</v>
      </c>
      <c r="C108" t="s">
        <v>895</v>
      </c>
      <c r="D108" t="s">
        <v>920</v>
      </c>
      <c r="E108" t="s">
        <v>896</v>
      </c>
      <c r="F108">
        <v>22</v>
      </c>
      <c r="G108" t="s">
        <v>2103</v>
      </c>
      <c r="H108" t="s">
        <v>3895</v>
      </c>
      <c r="I108"/>
      <c r="J108"/>
      <c r="K108"/>
      <c r="L108"/>
      <c r="N108"/>
      <c r="O108"/>
      <c r="P108"/>
      <c r="Q108" s="160"/>
      <c r="R108" s="160"/>
      <c r="S108"/>
      <c r="U108" s="160"/>
      <c r="V108" s="160"/>
      <c r="W108"/>
      <c r="Y108" s="160"/>
      <c r="Z108" s="160"/>
      <c r="AA108"/>
      <c r="AC108" s="160"/>
      <c r="AD108" s="160"/>
      <c r="AE108"/>
      <c r="AG108" s="160"/>
      <c r="AH108" s="160"/>
      <c r="AI108"/>
      <c r="AK108" s="160"/>
      <c r="AL108" s="160"/>
      <c r="AM108"/>
    </row>
    <row r="109" spans="1:39" x14ac:dyDescent="0.25">
      <c r="A109" t="s">
        <v>24</v>
      </c>
      <c r="B109" t="s">
        <v>499</v>
      </c>
      <c r="C109" t="s">
        <v>895</v>
      </c>
      <c r="D109" t="s">
        <v>920</v>
      </c>
      <c r="E109" t="s">
        <v>896</v>
      </c>
      <c r="F109">
        <v>22</v>
      </c>
      <c r="G109" t="s">
        <v>2105</v>
      </c>
      <c r="H109" t="s">
        <v>3896</v>
      </c>
      <c r="I109"/>
      <c r="J109"/>
      <c r="K109"/>
      <c r="L109"/>
      <c r="N109"/>
      <c r="O109"/>
      <c r="P109"/>
      <c r="Q109" s="160"/>
      <c r="R109" s="160"/>
      <c r="S109"/>
      <c r="U109" s="160"/>
      <c r="V109" s="160"/>
      <c r="W109"/>
      <c r="Y109" s="160"/>
      <c r="Z109" s="160"/>
      <c r="AA109"/>
      <c r="AC109" s="160"/>
      <c r="AD109" s="160"/>
      <c r="AE109"/>
      <c r="AG109" s="160"/>
      <c r="AH109" s="160"/>
      <c r="AI109"/>
      <c r="AK109" s="160"/>
      <c r="AL109" s="160"/>
      <c r="AM109"/>
    </row>
    <row r="110" spans="1:39" x14ac:dyDescent="0.25">
      <c r="A110" t="s">
        <v>24</v>
      </c>
      <c r="B110" t="s">
        <v>506</v>
      </c>
      <c r="C110" t="s">
        <v>895</v>
      </c>
      <c r="D110"/>
      <c r="E110" t="s">
        <v>896</v>
      </c>
      <c r="F110">
        <v>23</v>
      </c>
      <c r="G110"/>
      <c r="H110" t="s">
        <v>925</v>
      </c>
      <c r="I110"/>
      <c r="J110"/>
      <c r="K110"/>
      <c r="L110"/>
      <c r="N110"/>
      <c r="O110"/>
      <c r="P110"/>
      <c r="Q110" s="160"/>
      <c r="R110" s="160"/>
      <c r="S110"/>
      <c r="U110" s="160"/>
      <c r="V110" s="160"/>
      <c r="W110"/>
      <c r="Y110" s="160"/>
      <c r="Z110" s="160"/>
      <c r="AA110"/>
      <c r="AC110" s="160"/>
      <c r="AD110" s="160"/>
      <c r="AE110"/>
      <c r="AG110" s="160"/>
      <c r="AH110" s="160"/>
      <c r="AI110"/>
      <c r="AK110" s="160"/>
      <c r="AL110" s="160"/>
      <c r="AM110"/>
    </row>
    <row r="111" spans="1:39" x14ac:dyDescent="0.25">
      <c r="A111" t="s">
        <v>24</v>
      </c>
      <c r="B111" t="s">
        <v>506</v>
      </c>
      <c r="C111" t="s">
        <v>895</v>
      </c>
      <c r="D111" t="s">
        <v>902</v>
      </c>
      <c r="E111" t="s">
        <v>896</v>
      </c>
      <c r="F111">
        <v>24</v>
      </c>
      <c r="G111"/>
      <c r="H111" t="s">
        <v>3897</v>
      </c>
      <c r="I111"/>
      <c r="J111"/>
      <c r="K111"/>
      <c r="L111"/>
      <c r="N111"/>
      <c r="O111"/>
      <c r="P111"/>
      <c r="Q111" s="160"/>
      <c r="R111" s="160"/>
      <c r="S111"/>
      <c r="U111" s="160"/>
      <c r="V111" s="160"/>
      <c r="W111"/>
      <c r="Y111" s="160"/>
      <c r="Z111" s="160"/>
      <c r="AA111"/>
      <c r="AC111" s="160"/>
      <c r="AD111" s="160"/>
      <c r="AE111"/>
      <c r="AG111" s="160"/>
      <c r="AH111" s="160"/>
      <c r="AI111"/>
      <c r="AK111" s="160"/>
      <c r="AL111" s="160"/>
      <c r="AM111"/>
    </row>
    <row r="112" spans="1:39" x14ac:dyDescent="0.25">
      <c r="A112" t="s">
        <v>24</v>
      </c>
      <c r="B112" t="s">
        <v>506</v>
      </c>
      <c r="C112" t="s">
        <v>895</v>
      </c>
      <c r="D112" t="s">
        <v>902</v>
      </c>
      <c r="E112" t="s">
        <v>896</v>
      </c>
      <c r="F112">
        <v>24</v>
      </c>
      <c r="G112" t="s">
        <v>1982</v>
      </c>
      <c r="H112" t="s">
        <v>3898</v>
      </c>
      <c r="I112"/>
      <c r="J112"/>
      <c r="K112"/>
      <c r="L112"/>
      <c r="N112"/>
      <c r="O112"/>
      <c r="P112"/>
      <c r="Q112" s="160"/>
      <c r="R112" s="160"/>
      <c r="S112"/>
      <c r="U112" s="160"/>
      <c r="V112" s="160"/>
      <c r="W112"/>
      <c r="Y112" s="160"/>
      <c r="Z112" s="160"/>
      <c r="AA112"/>
      <c r="AC112" s="160"/>
      <c r="AD112" s="160"/>
      <c r="AE112"/>
      <c r="AG112" s="160"/>
      <c r="AH112" s="160"/>
      <c r="AI112"/>
      <c r="AK112" s="160"/>
      <c r="AL112" s="160"/>
      <c r="AM112"/>
    </row>
    <row r="113" spans="1:39" x14ac:dyDescent="0.25">
      <c r="A113" t="s">
        <v>24</v>
      </c>
      <c r="B113" t="s">
        <v>506</v>
      </c>
      <c r="C113" t="s">
        <v>895</v>
      </c>
      <c r="D113" t="s">
        <v>902</v>
      </c>
      <c r="E113" t="s">
        <v>896</v>
      </c>
      <c r="F113">
        <v>24</v>
      </c>
      <c r="G113" t="s">
        <v>926</v>
      </c>
      <c r="H113" t="s">
        <v>3899</v>
      </c>
      <c r="I113"/>
      <c r="J113"/>
      <c r="K113"/>
      <c r="L113"/>
      <c r="N113"/>
      <c r="O113"/>
      <c r="P113"/>
      <c r="Q113" s="160"/>
      <c r="R113" s="160"/>
      <c r="S113"/>
      <c r="U113" s="160"/>
      <c r="V113" s="160"/>
      <c r="W113"/>
      <c r="Y113" s="160"/>
      <c r="Z113" s="160"/>
      <c r="AA113"/>
      <c r="AC113" s="160"/>
      <c r="AD113" s="160"/>
      <c r="AE113"/>
      <c r="AG113" s="160"/>
      <c r="AH113" s="160"/>
      <c r="AI113"/>
      <c r="AK113" s="160"/>
      <c r="AL113" s="160"/>
      <c r="AM113"/>
    </row>
    <row r="114" spans="1:39" x14ac:dyDescent="0.25">
      <c r="A114" t="s">
        <v>24</v>
      </c>
      <c r="B114" t="s">
        <v>506</v>
      </c>
      <c r="C114" t="s">
        <v>895</v>
      </c>
      <c r="D114" t="s">
        <v>902</v>
      </c>
      <c r="E114" t="s">
        <v>896</v>
      </c>
      <c r="F114">
        <v>24</v>
      </c>
      <c r="G114" t="s">
        <v>927</v>
      </c>
      <c r="H114" t="s">
        <v>3900</v>
      </c>
      <c r="I114"/>
      <c r="J114"/>
      <c r="K114"/>
      <c r="L114"/>
      <c r="N114"/>
      <c r="O114"/>
      <c r="P114"/>
      <c r="Q114" s="160"/>
      <c r="R114" s="160"/>
      <c r="S114"/>
      <c r="U114" s="160"/>
      <c r="V114" s="160"/>
      <c r="W114"/>
      <c r="Y114" s="160"/>
      <c r="Z114" s="160"/>
      <c r="AA114"/>
      <c r="AC114" s="160"/>
      <c r="AD114" s="160"/>
      <c r="AE114"/>
      <c r="AG114" s="160"/>
      <c r="AH114" s="160"/>
      <c r="AI114"/>
      <c r="AK114" s="160"/>
      <c r="AL114" s="160"/>
      <c r="AM114"/>
    </row>
    <row r="115" spans="1:39" x14ac:dyDescent="0.25">
      <c r="A115" t="s">
        <v>24</v>
      </c>
      <c r="B115" t="s">
        <v>506</v>
      </c>
      <c r="C115" t="s">
        <v>895</v>
      </c>
      <c r="D115" t="s">
        <v>902</v>
      </c>
      <c r="E115" t="s">
        <v>896</v>
      </c>
      <c r="F115">
        <v>24</v>
      </c>
      <c r="G115" t="s">
        <v>928</v>
      </c>
      <c r="H115" t="s">
        <v>3901</v>
      </c>
      <c r="I115"/>
      <c r="J115"/>
      <c r="K115"/>
      <c r="L115"/>
      <c r="N115"/>
      <c r="O115"/>
      <c r="P115"/>
      <c r="Q115" s="160"/>
      <c r="R115" s="160"/>
      <c r="S115"/>
      <c r="U115" s="160"/>
      <c r="V115" s="160"/>
      <c r="W115"/>
      <c r="Y115" s="160"/>
      <c r="Z115" s="160"/>
      <c r="AA115"/>
      <c r="AC115" s="160"/>
      <c r="AD115" s="160"/>
      <c r="AE115"/>
      <c r="AG115" s="160"/>
      <c r="AH115" s="160"/>
      <c r="AI115"/>
      <c r="AK115" s="160"/>
      <c r="AL115" s="160"/>
      <c r="AM115"/>
    </row>
    <row r="116" spans="1:39" x14ac:dyDescent="0.25">
      <c r="A116" t="s">
        <v>24</v>
      </c>
      <c r="B116" t="s">
        <v>506</v>
      </c>
      <c r="C116" t="s">
        <v>895</v>
      </c>
      <c r="D116" t="s">
        <v>902</v>
      </c>
      <c r="E116" t="s">
        <v>896</v>
      </c>
      <c r="F116">
        <v>24</v>
      </c>
      <c r="G116" t="s">
        <v>929</v>
      </c>
      <c r="H116" t="s">
        <v>3902</v>
      </c>
      <c r="I116"/>
      <c r="J116"/>
      <c r="K116"/>
      <c r="L116"/>
      <c r="N116"/>
      <c r="O116"/>
      <c r="P116"/>
      <c r="Q116" s="160"/>
      <c r="R116" s="160"/>
      <c r="S116"/>
      <c r="U116" s="160"/>
      <c r="V116" s="160"/>
      <c r="W116"/>
      <c r="Y116" s="160"/>
      <c r="Z116" s="160"/>
      <c r="AA116"/>
      <c r="AC116" s="160"/>
      <c r="AD116" s="160"/>
      <c r="AE116"/>
      <c r="AG116" s="160"/>
      <c r="AH116" s="160"/>
      <c r="AI116"/>
      <c r="AK116" s="160"/>
      <c r="AL116" s="160"/>
      <c r="AM116"/>
    </row>
    <row r="117" spans="1:39" x14ac:dyDescent="0.25">
      <c r="A117" t="s">
        <v>24</v>
      </c>
      <c r="B117" t="s">
        <v>506</v>
      </c>
      <c r="C117" t="s">
        <v>895</v>
      </c>
      <c r="D117" t="s">
        <v>902</v>
      </c>
      <c r="E117" t="s">
        <v>896</v>
      </c>
      <c r="F117">
        <v>24</v>
      </c>
      <c r="G117" t="s">
        <v>930</v>
      </c>
      <c r="H117" t="s">
        <v>3903</v>
      </c>
      <c r="I117"/>
      <c r="J117"/>
      <c r="K117"/>
      <c r="L117"/>
      <c r="N117"/>
      <c r="O117"/>
      <c r="P117"/>
      <c r="Q117" s="160"/>
      <c r="R117" s="160"/>
      <c r="S117"/>
      <c r="U117" s="160"/>
      <c r="V117" s="160"/>
      <c r="W117"/>
      <c r="Y117" s="160"/>
      <c r="Z117" s="160"/>
      <c r="AA117"/>
      <c r="AC117" s="160"/>
      <c r="AD117" s="160"/>
      <c r="AE117"/>
      <c r="AG117" s="160"/>
      <c r="AH117" s="160"/>
      <c r="AI117"/>
      <c r="AK117" s="160"/>
      <c r="AL117" s="160"/>
      <c r="AM117"/>
    </row>
    <row r="118" spans="1:39" x14ac:dyDescent="0.25">
      <c r="A118" t="s">
        <v>24</v>
      </c>
      <c r="B118" t="s">
        <v>506</v>
      </c>
      <c r="C118" t="s">
        <v>895</v>
      </c>
      <c r="D118" t="s">
        <v>902</v>
      </c>
      <c r="E118" t="s">
        <v>896</v>
      </c>
      <c r="F118">
        <v>24</v>
      </c>
      <c r="G118" t="s">
        <v>931</v>
      </c>
      <c r="H118" t="s">
        <v>3904</v>
      </c>
      <c r="I118"/>
      <c r="J118"/>
      <c r="K118"/>
      <c r="L118"/>
      <c r="N118"/>
      <c r="O118"/>
      <c r="P118"/>
      <c r="Q118" s="160"/>
      <c r="R118" s="160"/>
      <c r="S118"/>
      <c r="U118" s="160"/>
      <c r="V118" s="160"/>
      <c r="W118"/>
      <c r="Y118" s="160"/>
      <c r="Z118" s="160"/>
      <c r="AA118"/>
      <c r="AC118" s="160"/>
      <c r="AD118" s="160"/>
      <c r="AE118"/>
      <c r="AG118" s="160"/>
      <c r="AH118" s="160"/>
      <c r="AI118"/>
      <c r="AK118" s="160"/>
      <c r="AL118" s="160"/>
      <c r="AM118"/>
    </row>
    <row r="119" spans="1:39" x14ac:dyDescent="0.25">
      <c r="A119" t="s">
        <v>24</v>
      </c>
      <c r="B119" t="s">
        <v>506</v>
      </c>
      <c r="C119" t="s">
        <v>895</v>
      </c>
      <c r="D119" t="s">
        <v>902</v>
      </c>
      <c r="E119" t="s">
        <v>896</v>
      </c>
      <c r="F119">
        <v>24</v>
      </c>
      <c r="G119" t="s">
        <v>932</v>
      </c>
      <c r="H119" t="s">
        <v>3905</v>
      </c>
      <c r="I119"/>
      <c r="J119"/>
      <c r="K119"/>
      <c r="L119"/>
      <c r="N119"/>
      <c r="O119"/>
      <c r="P119"/>
      <c r="Q119" s="160"/>
      <c r="R119" s="160"/>
      <c r="S119"/>
      <c r="U119" s="160"/>
      <c r="V119" s="160"/>
      <c r="W119"/>
      <c r="Y119" s="160"/>
      <c r="Z119" s="160"/>
      <c r="AA119"/>
      <c r="AC119" s="160"/>
      <c r="AD119" s="160"/>
      <c r="AE119"/>
      <c r="AG119" s="160"/>
      <c r="AH119" s="160"/>
      <c r="AI119"/>
      <c r="AK119" s="160"/>
      <c r="AL119" s="160"/>
      <c r="AM119"/>
    </row>
    <row r="120" spans="1:39" x14ac:dyDescent="0.25">
      <c r="A120" t="s">
        <v>24</v>
      </c>
      <c r="B120" t="s">
        <v>506</v>
      </c>
      <c r="C120" t="s">
        <v>895</v>
      </c>
      <c r="D120" t="s">
        <v>905</v>
      </c>
      <c r="E120" t="s">
        <v>896</v>
      </c>
      <c r="F120">
        <v>25</v>
      </c>
      <c r="G120"/>
      <c r="H120" t="s">
        <v>934</v>
      </c>
      <c r="I120"/>
      <c r="J120"/>
      <c r="K120"/>
      <c r="L120"/>
      <c r="N120"/>
      <c r="O120"/>
      <c r="P120"/>
      <c r="Q120" s="160"/>
      <c r="R120" s="160"/>
      <c r="S120"/>
      <c r="U120" s="160"/>
      <c r="V120" s="160"/>
      <c r="W120"/>
      <c r="Y120" s="160"/>
      <c r="Z120" s="160"/>
      <c r="AA120"/>
      <c r="AC120" s="160"/>
      <c r="AD120" s="160"/>
      <c r="AE120"/>
      <c r="AG120" s="160"/>
      <c r="AH120" s="160"/>
      <c r="AI120"/>
      <c r="AK120" s="160"/>
      <c r="AL120" s="160"/>
      <c r="AM120"/>
    </row>
    <row r="121" spans="1:39" x14ac:dyDescent="0.25">
      <c r="A121" t="s">
        <v>24</v>
      </c>
      <c r="B121" t="s">
        <v>506</v>
      </c>
      <c r="C121" t="s">
        <v>895</v>
      </c>
      <c r="D121" t="s">
        <v>905</v>
      </c>
      <c r="E121" t="s">
        <v>896</v>
      </c>
      <c r="F121">
        <v>26</v>
      </c>
      <c r="G121"/>
      <c r="H121" t="s">
        <v>933</v>
      </c>
      <c r="I121"/>
      <c r="J121"/>
      <c r="K121"/>
      <c r="L121"/>
      <c r="N121"/>
      <c r="O121"/>
      <c r="P121"/>
      <c r="Q121" s="160"/>
      <c r="R121" s="160"/>
      <c r="S121"/>
      <c r="U121" s="160"/>
      <c r="V121" s="160"/>
      <c r="W121"/>
      <c r="Y121" s="160"/>
      <c r="Z121" s="160"/>
      <c r="AA121"/>
      <c r="AC121" s="160"/>
      <c r="AD121" s="160"/>
      <c r="AE121"/>
      <c r="AG121" s="160"/>
      <c r="AH121" s="160"/>
      <c r="AI121"/>
      <c r="AK121" s="160"/>
      <c r="AL121" s="160"/>
      <c r="AM121"/>
    </row>
    <row r="122" spans="1:39" x14ac:dyDescent="0.25">
      <c r="A122" t="s">
        <v>24</v>
      </c>
      <c r="B122" t="s">
        <v>506</v>
      </c>
      <c r="C122" t="s">
        <v>895</v>
      </c>
      <c r="D122" t="s">
        <v>905</v>
      </c>
      <c r="E122" t="s">
        <v>896</v>
      </c>
      <c r="F122">
        <v>26</v>
      </c>
      <c r="G122" t="s">
        <v>1616</v>
      </c>
      <c r="H122" t="s">
        <v>3906</v>
      </c>
      <c r="I122"/>
      <c r="J122"/>
      <c r="K122"/>
      <c r="L122"/>
      <c r="N122"/>
      <c r="O122"/>
      <c r="P122"/>
      <c r="Q122" s="160"/>
      <c r="R122" s="160"/>
      <c r="S122"/>
      <c r="U122" s="160"/>
      <c r="V122" s="160"/>
      <c r="W122"/>
      <c r="Y122" s="160"/>
      <c r="Z122" s="160"/>
      <c r="AA122"/>
      <c r="AC122" s="160"/>
      <c r="AD122" s="160"/>
      <c r="AE122"/>
      <c r="AG122" s="160"/>
      <c r="AH122" s="160"/>
      <c r="AI122"/>
      <c r="AK122" s="160"/>
      <c r="AL122" s="160"/>
      <c r="AM122"/>
    </row>
    <row r="123" spans="1:39" x14ac:dyDescent="0.25">
      <c r="A123" t="s">
        <v>24</v>
      </c>
      <c r="B123" t="s">
        <v>506</v>
      </c>
      <c r="C123" t="s">
        <v>895</v>
      </c>
      <c r="D123" t="s">
        <v>905</v>
      </c>
      <c r="E123" t="s">
        <v>896</v>
      </c>
      <c r="F123">
        <v>26</v>
      </c>
      <c r="G123" t="s">
        <v>1618</v>
      </c>
      <c r="H123" t="s">
        <v>3907</v>
      </c>
      <c r="I123"/>
      <c r="J123"/>
      <c r="K123"/>
      <c r="L123"/>
      <c r="N123"/>
      <c r="O123"/>
      <c r="P123"/>
      <c r="Q123" s="160"/>
      <c r="R123" s="160"/>
      <c r="S123"/>
      <c r="U123" s="160"/>
      <c r="V123" s="160"/>
      <c r="W123"/>
      <c r="Y123" s="160"/>
      <c r="Z123" s="160"/>
      <c r="AA123"/>
      <c r="AC123" s="160"/>
      <c r="AD123" s="160"/>
      <c r="AE123"/>
      <c r="AG123" s="160"/>
      <c r="AH123" s="160"/>
      <c r="AI123"/>
      <c r="AK123" s="160"/>
      <c r="AL123" s="160"/>
      <c r="AM123"/>
    </row>
    <row r="124" spans="1:39" x14ac:dyDescent="0.25">
      <c r="A124" t="s">
        <v>24</v>
      </c>
      <c r="B124" t="s">
        <v>506</v>
      </c>
      <c r="C124" t="s">
        <v>895</v>
      </c>
      <c r="D124" t="s">
        <v>905</v>
      </c>
      <c r="E124" t="s">
        <v>896</v>
      </c>
      <c r="F124">
        <v>26</v>
      </c>
      <c r="G124" t="s">
        <v>2131</v>
      </c>
      <c r="H124" t="s">
        <v>3908</v>
      </c>
      <c r="I124"/>
      <c r="J124"/>
      <c r="K124"/>
      <c r="L124"/>
      <c r="N124"/>
      <c r="O124"/>
      <c r="P124"/>
      <c r="Q124" s="160"/>
      <c r="R124" s="160"/>
      <c r="S124"/>
      <c r="U124" s="160"/>
      <c r="V124" s="160"/>
      <c r="W124"/>
      <c r="Y124" s="160"/>
      <c r="Z124" s="160"/>
      <c r="AA124"/>
      <c r="AC124" s="160"/>
      <c r="AD124" s="160"/>
      <c r="AE124"/>
      <c r="AG124" s="160"/>
      <c r="AH124" s="160"/>
      <c r="AI124"/>
      <c r="AK124" s="160"/>
      <c r="AL124" s="160"/>
      <c r="AM124"/>
    </row>
    <row r="125" spans="1:39" x14ac:dyDescent="0.25">
      <c r="A125" t="s">
        <v>24</v>
      </c>
      <c r="B125" t="s">
        <v>506</v>
      </c>
      <c r="C125" t="s">
        <v>895</v>
      </c>
      <c r="D125" t="s">
        <v>935</v>
      </c>
      <c r="E125" t="s">
        <v>896</v>
      </c>
      <c r="F125">
        <v>27</v>
      </c>
      <c r="G125"/>
      <c r="H125" t="s">
        <v>936</v>
      </c>
      <c r="I125"/>
      <c r="J125"/>
      <c r="K125"/>
      <c r="L125"/>
      <c r="N125"/>
      <c r="O125"/>
      <c r="P125"/>
      <c r="Q125" s="160"/>
      <c r="R125" s="160"/>
      <c r="S125"/>
      <c r="U125" s="160"/>
      <c r="V125" s="160"/>
      <c r="W125"/>
      <c r="Y125" s="160"/>
      <c r="Z125" s="160"/>
      <c r="AA125"/>
      <c r="AC125" s="160"/>
      <c r="AD125" s="160"/>
      <c r="AE125"/>
      <c r="AG125" s="160"/>
      <c r="AH125" s="160"/>
      <c r="AI125"/>
      <c r="AK125" s="160"/>
      <c r="AL125" s="160"/>
      <c r="AM125"/>
    </row>
    <row r="126" spans="1:39" x14ac:dyDescent="0.25">
      <c r="A126" t="s">
        <v>24</v>
      </c>
      <c r="B126" t="s">
        <v>506</v>
      </c>
      <c r="C126" t="s">
        <v>895</v>
      </c>
      <c r="D126" t="s">
        <v>935</v>
      </c>
      <c r="E126" t="s">
        <v>896</v>
      </c>
      <c r="F126">
        <v>27</v>
      </c>
      <c r="G126" t="s">
        <v>1620</v>
      </c>
      <c r="H126" t="s">
        <v>3909</v>
      </c>
      <c r="I126"/>
      <c r="J126"/>
      <c r="K126"/>
      <c r="L126"/>
      <c r="N126"/>
      <c r="O126"/>
      <c r="P126"/>
      <c r="Q126" s="160"/>
      <c r="R126" s="160"/>
      <c r="S126"/>
      <c r="U126" s="160"/>
      <c r="V126" s="160"/>
      <c r="W126"/>
      <c r="Y126" s="160"/>
      <c r="Z126" s="160"/>
      <c r="AA126"/>
      <c r="AC126" s="160"/>
      <c r="AD126" s="160"/>
      <c r="AE126"/>
      <c r="AG126" s="160"/>
      <c r="AH126" s="160"/>
      <c r="AI126"/>
      <c r="AK126" s="160"/>
      <c r="AL126" s="160"/>
      <c r="AM126"/>
    </row>
    <row r="127" spans="1:39" x14ac:dyDescent="0.25">
      <c r="A127" t="s">
        <v>24</v>
      </c>
      <c r="B127" t="s">
        <v>506</v>
      </c>
      <c r="C127" t="s">
        <v>895</v>
      </c>
      <c r="D127" t="s">
        <v>935</v>
      </c>
      <c r="E127" t="s">
        <v>896</v>
      </c>
      <c r="F127">
        <v>27</v>
      </c>
      <c r="G127" t="s">
        <v>1622</v>
      </c>
      <c r="H127" t="s">
        <v>3910</v>
      </c>
      <c r="I127"/>
      <c r="J127"/>
      <c r="K127"/>
      <c r="L127"/>
      <c r="N127"/>
      <c r="O127"/>
      <c r="P127"/>
      <c r="Q127" s="160"/>
      <c r="R127" s="160"/>
      <c r="S127"/>
      <c r="U127" s="160"/>
      <c r="V127" s="160"/>
      <c r="W127"/>
      <c r="Y127" s="160"/>
      <c r="Z127" s="160"/>
      <c r="AA127"/>
      <c r="AC127" s="160"/>
      <c r="AD127" s="160"/>
      <c r="AE127"/>
      <c r="AG127" s="160"/>
      <c r="AH127" s="160"/>
      <c r="AI127"/>
      <c r="AK127" s="160"/>
      <c r="AL127" s="160"/>
      <c r="AM127"/>
    </row>
    <row r="128" spans="1:39" x14ac:dyDescent="0.25">
      <c r="A128" t="s">
        <v>24</v>
      </c>
      <c r="B128" t="s">
        <v>506</v>
      </c>
      <c r="C128" t="s">
        <v>895</v>
      </c>
      <c r="D128" t="s">
        <v>935</v>
      </c>
      <c r="E128" t="s">
        <v>896</v>
      </c>
      <c r="F128">
        <v>27</v>
      </c>
      <c r="G128" t="s">
        <v>1627</v>
      </c>
      <c r="H128" t="s">
        <v>3911</v>
      </c>
      <c r="I128"/>
      <c r="J128"/>
      <c r="K128"/>
      <c r="L128"/>
      <c r="N128"/>
      <c r="O128"/>
      <c r="P128"/>
      <c r="Q128" s="160"/>
      <c r="R128" s="160"/>
      <c r="S128"/>
      <c r="U128" s="160"/>
      <c r="V128" s="160"/>
      <c r="W128"/>
      <c r="Y128" s="160"/>
      <c r="Z128" s="160"/>
      <c r="AA128"/>
      <c r="AC128" s="160"/>
      <c r="AD128" s="160"/>
      <c r="AE128"/>
      <c r="AG128" s="160"/>
      <c r="AH128" s="160"/>
      <c r="AI128"/>
      <c r="AK128" s="160"/>
      <c r="AL128" s="160"/>
      <c r="AM128"/>
    </row>
    <row r="129" spans="1:39" x14ac:dyDescent="0.25">
      <c r="A129" t="s">
        <v>24</v>
      </c>
      <c r="B129" t="s">
        <v>506</v>
      </c>
      <c r="C129" t="s">
        <v>895</v>
      </c>
      <c r="D129" t="s">
        <v>935</v>
      </c>
      <c r="E129" t="s">
        <v>896</v>
      </c>
      <c r="F129">
        <v>27</v>
      </c>
      <c r="G129" t="s">
        <v>3344</v>
      </c>
      <c r="H129" t="s">
        <v>3912</v>
      </c>
      <c r="I129"/>
      <c r="J129"/>
      <c r="K129"/>
      <c r="L129"/>
      <c r="N129"/>
      <c r="O129"/>
      <c r="P129"/>
      <c r="Q129" s="160"/>
      <c r="R129" s="160"/>
      <c r="S129"/>
      <c r="U129" s="160"/>
      <c r="V129" s="160"/>
      <c r="W129"/>
      <c r="Y129" s="160"/>
      <c r="Z129" s="160"/>
      <c r="AA129"/>
      <c r="AC129" s="160"/>
      <c r="AD129" s="160"/>
      <c r="AE129"/>
      <c r="AG129" s="160"/>
      <c r="AH129" s="160"/>
      <c r="AI129"/>
      <c r="AK129" s="160"/>
      <c r="AL129" s="160"/>
      <c r="AM129"/>
    </row>
    <row r="130" spans="1:39" x14ac:dyDescent="0.25">
      <c r="A130" t="s">
        <v>24</v>
      </c>
      <c r="B130" t="s">
        <v>506</v>
      </c>
      <c r="C130" t="s">
        <v>895</v>
      </c>
      <c r="D130" t="s">
        <v>935</v>
      </c>
      <c r="E130" t="s">
        <v>896</v>
      </c>
      <c r="F130">
        <v>27</v>
      </c>
      <c r="G130" t="s">
        <v>3345</v>
      </c>
      <c r="H130" t="s">
        <v>3913</v>
      </c>
      <c r="I130"/>
      <c r="J130"/>
      <c r="K130"/>
      <c r="L130"/>
      <c r="N130"/>
      <c r="O130"/>
      <c r="P130"/>
      <c r="Q130" s="160"/>
      <c r="R130" s="160"/>
      <c r="S130"/>
      <c r="U130" s="160"/>
      <c r="V130" s="160"/>
      <c r="W130"/>
      <c r="Y130" s="160"/>
      <c r="Z130" s="160"/>
      <c r="AA130"/>
      <c r="AC130" s="160"/>
      <c r="AD130" s="160"/>
      <c r="AE130"/>
      <c r="AG130" s="160"/>
      <c r="AH130" s="160"/>
      <c r="AI130"/>
      <c r="AK130" s="160"/>
      <c r="AL130" s="160"/>
      <c r="AM130"/>
    </row>
    <row r="131" spans="1:39" x14ac:dyDescent="0.25">
      <c r="A131" t="s">
        <v>24</v>
      </c>
      <c r="B131" t="s">
        <v>506</v>
      </c>
      <c r="C131" t="s">
        <v>895</v>
      </c>
      <c r="D131" t="s">
        <v>935</v>
      </c>
      <c r="E131" t="s">
        <v>896</v>
      </c>
      <c r="F131">
        <v>27</v>
      </c>
      <c r="G131" t="s">
        <v>3346</v>
      </c>
      <c r="H131" t="s">
        <v>3914</v>
      </c>
      <c r="I131"/>
      <c r="J131"/>
      <c r="K131"/>
      <c r="L131"/>
      <c r="N131"/>
      <c r="O131"/>
      <c r="P131"/>
      <c r="Q131" s="160"/>
      <c r="R131" s="160"/>
      <c r="S131"/>
      <c r="U131" s="160"/>
      <c r="V131" s="160"/>
      <c r="W131"/>
      <c r="Y131" s="160"/>
      <c r="Z131" s="160"/>
      <c r="AA131"/>
      <c r="AC131" s="160"/>
      <c r="AD131" s="160"/>
      <c r="AE131"/>
      <c r="AG131" s="160"/>
      <c r="AH131" s="160"/>
      <c r="AI131"/>
      <c r="AK131" s="160"/>
      <c r="AL131" s="160"/>
      <c r="AM131"/>
    </row>
    <row r="132" spans="1:39" x14ac:dyDescent="0.25">
      <c r="A132" t="s">
        <v>24</v>
      </c>
      <c r="B132" t="s">
        <v>506</v>
      </c>
      <c r="C132" t="s">
        <v>895</v>
      </c>
      <c r="D132" t="s">
        <v>935</v>
      </c>
      <c r="E132" t="s">
        <v>896</v>
      </c>
      <c r="F132">
        <v>27</v>
      </c>
      <c r="G132" t="s">
        <v>3347</v>
      </c>
      <c r="H132" t="s">
        <v>3915</v>
      </c>
      <c r="I132"/>
      <c r="J132"/>
      <c r="K132"/>
      <c r="L132"/>
      <c r="N132"/>
      <c r="O132"/>
      <c r="P132"/>
      <c r="Q132" s="160"/>
      <c r="R132" s="160"/>
      <c r="S132"/>
      <c r="U132" s="160"/>
      <c r="V132" s="160"/>
      <c r="W132"/>
      <c r="Y132" s="160"/>
      <c r="Z132" s="160"/>
      <c r="AA132"/>
      <c r="AC132" s="160"/>
      <c r="AD132" s="160"/>
      <c r="AE132"/>
      <c r="AG132" s="160"/>
      <c r="AH132" s="160"/>
      <c r="AI132"/>
      <c r="AK132" s="160"/>
      <c r="AL132" s="160"/>
      <c r="AM132"/>
    </row>
    <row r="133" spans="1:39" x14ac:dyDescent="0.25">
      <c r="A133" t="s">
        <v>24</v>
      </c>
      <c r="B133" t="s">
        <v>506</v>
      </c>
      <c r="C133" t="s">
        <v>895</v>
      </c>
      <c r="D133" t="s">
        <v>935</v>
      </c>
      <c r="E133" t="s">
        <v>896</v>
      </c>
      <c r="F133">
        <v>27</v>
      </c>
      <c r="G133" t="s">
        <v>3916</v>
      </c>
      <c r="H133" t="s">
        <v>3917</v>
      </c>
      <c r="I133"/>
      <c r="J133"/>
      <c r="K133"/>
      <c r="L133"/>
      <c r="N133"/>
      <c r="O133"/>
      <c r="P133"/>
      <c r="Q133" s="160"/>
      <c r="R133" s="160"/>
      <c r="S133"/>
      <c r="U133" s="160"/>
      <c r="V133" s="160"/>
      <c r="W133"/>
      <c r="Y133" s="160"/>
      <c r="Z133" s="160"/>
      <c r="AA133"/>
      <c r="AC133" s="160"/>
      <c r="AD133" s="160"/>
      <c r="AE133"/>
      <c r="AG133" s="160"/>
      <c r="AH133" s="160"/>
      <c r="AI133"/>
      <c r="AK133" s="160"/>
      <c r="AL133" s="160"/>
      <c r="AM133"/>
    </row>
    <row r="134" spans="1:39" x14ac:dyDescent="0.25">
      <c r="A134" t="s">
        <v>24</v>
      </c>
      <c r="B134" t="s">
        <v>506</v>
      </c>
      <c r="C134" t="s">
        <v>895</v>
      </c>
      <c r="D134" t="s">
        <v>935</v>
      </c>
      <c r="E134" t="s">
        <v>896</v>
      </c>
      <c r="F134">
        <v>27</v>
      </c>
      <c r="G134" t="s">
        <v>3918</v>
      </c>
      <c r="H134" t="s">
        <v>3919</v>
      </c>
      <c r="I134"/>
      <c r="J134"/>
      <c r="K134"/>
      <c r="L134"/>
      <c r="N134"/>
      <c r="O134"/>
      <c r="P134"/>
      <c r="Q134" s="160"/>
      <c r="R134" s="160"/>
      <c r="S134"/>
      <c r="U134" s="160"/>
      <c r="V134" s="160"/>
      <c r="W134"/>
      <c r="Y134" s="160"/>
      <c r="Z134" s="160"/>
      <c r="AA134"/>
      <c r="AC134" s="160"/>
      <c r="AD134" s="160"/>
      <c r="AE134"/>
      <c r="AG134" s="160"/>
      <c r="AH134" s="160"/>
      <c r="AI134"/>
      <c r="AK134" s="160"/>
      <c r="AL134" s="160"/>
      <c r="AM134"/>
    </row>
    <row r="135" spans="1:39" x14ac:dyDescent="0.25">
      <c r="A135" t="s">
        <v>24</v>
      </c>
      <c r="B135" t="s">
        <v>506</v>
      </c>
      <c r="C135" t="s">
        <v>895</v>
      </c>
      <c r="D135" t="s">
        <v>935</v>
      </c>
      <c r="E135" t="s">
        <v>896</v>
      </c>
      <c r="F135">
        <v>28</v>
      </c>
      <c r="G135"/>
      <c r="H135" t="s">
        <v>937</v>
      </c>
      <c r="I135"/>
      <c r="J135"/>
      <c r="K135"/>
      <c r="L135"/>
      <c r="N135"/>
      <c r="O135"/>
      <c r="P135"/>
      <c r="Q135" s="160"/>
      <c r="R135" s="160"/>
      <c r="S135"/>
      <c r="U135" s="160"/>
      <c r="V135" s="160"/>
      <c r="W135"/>
      <c r="Y135" s="160"/>
      <c r="Z135" s="160"/>
      <c r="AA135"/>
      <c r="AC135" s="160"/>
      <c r="AD135" s="160"/>
      <c r="AE135"/>
      <c r="AG135" s="160"/>
      <c r="AH135" s="160"/>
      <c r="AI135"/>
      <c r="AK135" s="160"/>
      <c r="AL135" s="160"/>
      <c r="AM135"/>
    </row>
    <row r="136" spans="1:39" x14ac:dyDescent="0.25">
      <c r="A136" t="s">
        <v>24</v>
      </c>
      <c r="B136" t="s">
        <v>506</v>
      </c>
      <c r="C136" t="s">
        <v>895</v>
      </c>
      <c r="D136" t="s">
        <v>935</v>
      </c>
      <c r="E136" t="s">
        <v>896</v>
      </c>
      <c r="F136">
        <v>28</v>
      </c>
      <c r="G136" t="s">
        <v>1629</v>
      </c>
      <c r="H136" t="s">
        <v>3920</v>
      </c>
      <c r="I136"/>
      <c r="J136"/>
      <c r="K136"/>
      <c r="L136"/>
      <c r="N136"/>
      <c r="O136"/>
      <c r="P136"/>
      <c r="Q136" s="160"/>
      <c r="R136" s="160"/>
      <c r="S136"/>
      <c r="U136" s="160"/>
      <c r="V136" s="160"/>
      <c r="W136"/>
      <c r="Y136" s="160"/>
      <c r="Z136" s="160"/>
      <c r="AA136"/>
      <c r="AC136" s="160"/>
      <c r="AD136" s="160"/>
      <c r="AE136"/>
      <c r="AG136" s="160"/>
      <c r="AH136" s="160"/>
      <c r="AI136"/>
      <c r="AK136" s="160"/>
      <c r="AL136" s="160"/>
      <c r="AM136"/>
    </row>
    <row r="137" spans="1:39" x14ac:dyDescent="0.25">
      <c r="A137" t="s">
        <v>24</v>
      </c>
      <c r="B137" t="s">
        <v>506</v>
      </c>
      <c r="C137" t="s">
        <v>895</v>
      </c>
      <c r="D137" t="s">
        <v>935</v>
      </c>
      <c r="E137" t="s">
        <v>896</v>
      </c>
      <c r="F137">
        <v>28</v>
      </c>
      <c r="G137" t="s">
        <v>1634</v>
      </c>
      <c r="H137" t="s">
        <v>3921</v>
      </c>
      <c r="I137"/>
      <c r="J137"/>
      <c r="K137"/>
      <c r="L137"/>
      <c r="N137"/>
      <c r="O137"/>
      <c r="P137"/>
      <c r="Q137" s="160"/>
      <c r="R137" s="160"/>
      <c r="S137"/>
      <c r="U137" s="160"/>
      <c r="V137" s="160"/>
      <c r="W137"/>
      <c r="Y137" s="160"/>
      <c r="Z137" s="160"/>
      <c r="AA137"/>
      <c r="AC137" s="160"/>
      <c r="AD137" s="160"/>
      <c r="AE137"/>
      <c r="AG137" s="160"/>
      <c r="AH137" s="160"/>
      <c r="AI137"/>
      <c r="AK137" s="160"/>
      <c r="AL137" s="160"/>
      <c r="AM137"/>
    </row>
    <row r="138" spans="1:39" x14ac:dyDescent="0.25">
      <c r="A138" t="s">
        <v>24</v>
      </c>
      <c r="B138" t="s">
        <v>506</v>
      </c>
      <c r="C138" t="s">
        <v>895</v>
      </c>
      <c r="D138" t="s">
        <v>935</v>
      </c>
      <c r="E138" t="s">
        <v>896</v>
      </c>
      <c r="F138">
        <v>28</v>
      </c>
      <c r="G138" t="s">
        <v>1642</v>
      </c>
      <c r="H138" t="s">
        <v>3922</v>
      </c>
      <c r="I138"/>
      <c r="J138"/>
      <c r="K138"/>
      <c r="L138"/>
      <c r="N138"/>
      <c r="O138"/>
      <c r="P138"/>
      <c r="Q138" s="160"/>
      <c r="R138" s="160"/>
      <c r="S138"/>
      <c r="U138" s="160"/>
      <c r="V138" s="160"/>
      <c r="W138"/>
      <c r="Y138" s="160"/>
      <c r="Z138" s="160"/>
      <c r="AA138"/>
      <c r="AC138" s="160"/>
      <c r="AD138" s="160"/>
      <c r="AE138"/>
      <c r="AG138" s="160"/>
      <c r="AH138" s="160"/>
      <c r="AI138"/>
      <c r="AK138" s="160"/>
      <c r="AL138" s="160"/>
      <c r="AM138"/>
    </row>
    <row r="139" spans="1:39" x14ac:dyDescent="0.25">
      <c r="A139" t="s">
        <v>24</v>
      </c>
      <c r="B139" t="s">
        <v>506</v>
      </c>
      <c r="C139" t="s">
        <v>895</v>
      </c>
      <c r="D139" t="s">
        <v>935</v>
      </c>
      <c r="E139" t="s">
        <v>896</v>
      </c>
      <c r="F139">
        <v>29</v>
      </c>
      <c r="G139"/>
      <c r="H139" t="s">
        <v>938</v>
      </c>
      <c r="I139"/>
      <c r="J139"/>
      <c r="K139"/>
      <c r="L139"/>
      <c r="N139"/>
      <c r="O139"/>
      <c r="P139"/>
      <c r="Q139" s="160"/>
      <c r="R139" s="160"/>
      <c r="S139"/>
      <c r="U139" s="160"/>
      <c r="V139" s="160"/>
      <c r="W139"/>
      <c r="Y139" s="160"/>
      <c r="Z139" s="160"/>
      <c r="AA139"/>
      <c r="AC139" s="160"/>
      <c r="AD139" s="160"/>
      <c r="AE139"/>
      <c r="AG139" s="160"/>
      <c r="AH139" s="160"/>
      <c r="AI139"/>
      <c r="AK139" s="160"/>
      <c r="AL139" s="160"/>
      <c r="AM139"/>
    </row>
    <row r="140" spans="1:39" x14ac:dyDescent="0.25">
      <c r="A140" t="s">
        <v>24</v>
      </c>
      <c r="B140" t="s">
        <v>506</v>
      </c>
      <c r="C140" t="s">
        <v>895</v>
      </c>
      <c r="D140" t="s">
        <v>935</v>
      </c>
      <c r="E140" t="s">
        <v>896</v>
      </c>
      <c r="F140">
        <v>29</v>
      </c>
      <c r="G140" t="s">
        <v>1652</v>
      </c>
      <c r="H140" t="s">
        <v>3923</v>
      </c>
      <c r="I140"/>
      <c r="J140"/>
      <c r="K140"/>
      <c r="L140"/>
      <c r="N140"/>
      <c r="O140"/>
      <c r="P140"/>
      <c r="Q140" s="160"/>
      <c r="R140" s="160"/>
      <c r="S140"/>
      <c r="U140" s="160"/>
      <c r="V140" s="160"/>
      <c r="W140"/>
      <c r="Y140" s="160"/>
      <c r="Z140" s="160"/>
      <c r="AA140"/>
      <c r="AC140" s="160"/>
      <c r="AD140" s="160"/>
      <c r="AE140"/>
      <c r="AG140" s="160"/>
      <c r="AH140" s="160"/>
      <c r="AI140"/>
      <c r="AK140" s="160"/>
      <c r="AL140" s="160"/>
      <c r="AM140"/>
    </row>
    <row r="141" spans="1:39" x14ac:dyDescent="0.25">
      <c r="A141" t="s">
        <v>24</v>
      </c>
      <c r="B141" t="s">
        <v>506</v>
      </c>
      <c r="C141" t="s">
        <v>895</v>
      </c>
      <c r="D141" t="s">
        <v>935</v>
      </c>
      <c r="E141" t="s">
        <v>896</v>
      </c>
      <c r="F141">
        <v>29</v>
      </c>
      <c r="G141" t="s">
        <v>1654</v>
      </c>
      <c r="H141" t="s">
        <v>3924</v>
      </c>
      <c r="I141"/>
      <c r="J141"/>
      <c r="K141"/>
      <c r="L141"/>
      <c r="N141"/>
      <c r="O141"/>
      <c r="P141"/>
      <c r="Q141" s="160"/>
      <c r="R141" s="160"/>
      <c r="S141"/>
      <c r="U141" s="160"/>
      <c r="V141" s="160"/>
      <c r="W141"/>
      <c r="Y141" s="160"/>
      <c r="Z141" s="160"/>
      <c r="AA141"/>
      <c r="AC141" s="160"/>
      <c r="AD141" s="160"/>
      <c r="AE141"/>
      <c r="AG141" s="160"/>
      <c r="AH141" s="160"/>
      <c r="AI141"/>
      <c r="AK141" s="160"/>
      <c r="AL141" s="160"/>
      <c r="AM141"/>
    </row>
    <row r="142" spans="1:39" ht="15.75" thickBot="1" x14ac:dyDescent="0.3">
      <c r="A142" t="s">
        <v>24</v>
      </c>
      <c r="B142" t="s">
        <v>592</v>
      </c>
      <c r="C142" t="s">
        <v>906</v>
      </c>
      <c r="D142"/>
      <c r="E142" t="s">
        <v>896</v>
      </c>
      <c r="F142">
        <v>30</v>
      </c>
      <c r="G142"/>
      <c r="H142" t="s">
        <v>308</v>
      </c>
      <c r="I142"/>
      <c r="J142"/>
      <c r="K142"/>
      <c r="L142"/>
      <c r="N142"/>
      <c r="O142"/>
      <c r="P142"/>
      <c r="Q142" s="160"/>
      <c r="R142" s="160"/>
      <c r="S142"/>
      <c r="U142" s="160"/>
      <c r="V142" s="160"/>
      <c r="W142"/>
      <c r="Y142" s="160"/>
      <c r="Z142" s="160"/>
      <c r="AA142"/>
      <c r="AC142" s="160"/>
      <c r="AD142" s="160"/>
      <c r="AE142"/>
      <c r="AG142" s="160"/>
      <c r="AH142" s="160"/>
      <c r="AI142"/>
      <c r="AK142" s="160"/>
      <c r="AL142" s="160"/>
      <c r="AM142"/>
    </row>
    <row r="143" spans="1:39" ht="15.75" thickTop="1" x14ac:dyDescent="0.25">
      <c r="A143" t="s">
        <v>125</v>
      </c>
      <c r="B143" t="s">
        <v>499</v>
      </c>
      <c r="C143" t="s">
        <v>895</v>
      </c>
      <c r="D143" t="s">
        <v>904</v>
      </c>
      <c r="E143" t="s">
        <v>896</v>
      </c>
      <c r="F143">
        <v>31</v>
      </c>
      <c r="G143"/>
      <c r="H143" t="s">
        <v>3925</v>
      </c>
      <c r="I143"/>
      <c r="J143"/>
      <c r="K143"/>
      <c r="L143"/>
      <c r="N143"/>
      <c r="O143"/>
      <c r="P143"/>
      <c r="Q143" s="160"/>
      <c r="R143" s="160"/>
      <c r="S143"/>
      <c r="U143" s="160"/>
      <c r="V143" s="160"/>
      <c r="W143"/>
      <c r="Y143" s="160"/>
      <c r="Z143" s="160"/>
      <c r="AA143"/>
      <c r="AC143" s="160"/>
      <c r="AD143" s="160"/>
      <c r="AE143"/>
      <c r="AG143" s="160"/>
      <c r="AH143" s="160"/>
      <c r="AI143"/>
      <c r="AK143" s="160"/>
      <c r="AL143" s="160"/>
      <c r="AM143"/>
    </row>
    <row r="144" spans="1:39" x14ac:dyDescent="0.25">
      <c r="A144" t="s">
        <v>125</v>
      </c>
      <c r="B144" t="s">
        <v>499</v>
      </c>
      <c r="C144" t="s">
        <v>895</v>
      </c>
      <c r="D144" t="s">
        <v>904</v>
      </c>
      <c r="E144" t="s">
        <v>896</v>
      </c>
      <c r="F144">
        <v>31</v>
      </c>
      <c r="G144" t="s">
        <v>1993</v>
      </c>
      <c r="H144" t="s">
        <v>3926</v>
      </c>
      <c r="I144"/>
      <c r="J144"/>
      <c r="K144"/>
      <c r="L144"/>
      <c r="N144"/>
      <c r="O144"/>
      <c r="P144"/>
      <c r="Q144" s="160"/>
      <c r="R144" s="160"/>
      <c r="S144"/>
      <c r="U144" s="160"/>
      <c r="V144" s="160"/>
      <c r="W144"/>
      <c r="Y144" s="160"/>
      <c r="Z144" s="160"/>
      <c r="AA144"/>
      <c r="AC144" s="160"/>
      <c r="AD144" s="160"/>
      <c r="AE144"/>
      <c r="AG144" s="160"/>
      <c r="AH144" s="160"/>
      <c r="AI144"/>
      <c r="AK144" s="160"/>
      <c r="AL144" s="160"/>
      <c r="AM144"/>
    </row>
    <row r="145" spans="1:39" x14ac:dyDescent="0.25">
      <c r="A145" t="s">
        <v>125</v>
      </c>
      <c r="B145" t="s">
        <v>499</v>
      </c>
      <c r="C145" t="s">
        <v>895</v>
      </c>
      <c r="D145" t="s">
        <v>904</v>
      </c>
      <c r="E145" t="s">
        <v>896</v>
      </c>
      <c r="F145">
        <v>31</v>
      </c>
      <c r="G145" t="s">
        <v>1995</v>
      </c>
      <c r="H145" t="s">
        <v>3927</v>
      </c>
      <c r="I145"/>
      <c r="J145"/>
      <c r="K145"/>
      <c r="L145"/>
      <c r="N145"/>
      <c r="O145"/>
      <c r="P145"/>
      <c r="Q145" s="160"/>
      <c r="R145" s="160"/>
      <c r="S145"/>
      <c r="U145" s="160"/>
      <c r="V145" s="160"/>
      <c r="W145"/>
      <c r="Y145" s="160"/>
      <c r="Z145" s="160"/>
      <c r="AA145"/>
      <c r="AC145" s="160"/>
      <c r="AD145" s="160"/>
      <c r="AE145"/>
      <c r="AG145" s="160"/>
      <c r="AH145" s="160"/>
      <c r="AI145"/>
      <c r="AK145" s="160"/>
      <c r="AL145" s="160"/>
      <c r="AM145"/>
    </row>
    <row r="146" spans="1:39" x14ac:dyDescent="0.25">
      <c r="A146" t="s">
        <v>125</v>
      </c>
      <c r="B146" t="s">
        <v>499</v>
      </c>
      <c r="C146" t="s">
        <v>895</v>
      </c>
      <c r="D146" t="s">
        <v>904</v>
      </c>
      <c r="E146" t="s">
        <v>896</v>
      </c>
      <c r="F146">
        <v>31</v>
      </c>
      <c r="G146" t="s">
        <v>1997</v>
      </c>
      <c r="H146" t="s">
        <v>3765</v>
      </c>
      <c r="I146"/>
      <c r="J146"/>
      <c r="K146"/>
      <c r="L146"/>
      <c r="N146"/>
      <c r="O146"/>
      <c r="P146"/>
      <c r="Q146" s="160"/>
      <c r="R146" s="160"/>
      <c r="S146"/>
      <c r="U146" s="160"/>
      <c r="V146" s="160"/>
      <c r="W146"/>
      <c r="Y146" s="160"/>
      <c r="Z146" s="160"/>
      <c r="AA146"/>
      <c r="AC146" s="160"/>
      <c r="AD146" s="160"/>
      <c r="AE146"/>
      <c r="AG146" s="160"/>
      <c r="AH146" s="160"/>
      <c r="AI146"/>
      <c r="AK146" s="160"/>
      <c r="AL146" s="160"/>
      <c r="AM146"/>
    </row>
    <row r="147" spans="1:39" x14ac:dyDescent="0.25">
      <c r="A147" t="s">
        <v>125</v>
      </c>
      <c r="B147" t="s">
        <v>499</v>
      </c>
      <c r="C147" t="s">
        <v>895</v>
      </c>
      <c r="D147" t="s">
        <v>904</v>
      </c>
      <c r="E147" t="s">
        <v>896</v>
      </c>
      <c r="F147">
        <v>31</v>
      </c>
      <c r="G147" t="s">
        <v>1999</v>
      </c>
      <c r="H147" t="s">
        <v>3928</v>
      </c>
      <c r="I147"/>
      <c r="J147"/>
      <c r="K147"/>
      <c r="L147"/>
      <c r="N147"/>
      <c r="O147"/>
      <c r="P147"/>
      <c r="Q147" s="160"/>
      <c r="R147" s="160"/>
      <c r="S147"/>
      <c r="U147" s="160"/>
      <c r="V147" s="160"/>
      <c r="W147"/>
      <c r="Y147" s="160"/>
      <c r="Z147" s="160"/>
      <c r="AA147"/>
      <c r="AC147" s="160"/>
      <c r="AD147" s="160"/>
      <c r="AE147"/>
      <c r="AG147" s="160"/>
      <c r="AH147" s="160"/>
      <c r="AI147"/>
      <c r="AK147" s="160"/>
      <c r="AL147" s="160"/>
      <c r="AM147"/>
    </row>
    <row r="148" spans="1:39" x14ac:dyDescent="0.25">
      <c r="A148" t="s">
        <v>125</v>
      </c>
      <c r="B148" t="s">
        <v>499</v>
      </c>
      <c r="C148" t="s">
        <v>895</v>
      </c>
      <c r="D148" t="s">
        <v>904</v>
      </c>
      <c r="E148" t="s">
        <v>896</v>
      </c>
      <c r="F148">
        <v>31</v>
      </c>
      <c r="G148" t="s">
        <v>2001</v>
      </c>
      <c r="H148" t="s">
        <v>3929</v>
      </c>
      <c r="I148"/>
      <c r="J148"/>
      <c r="K148"/>
      <c r="L148"/>
      <c r="N148"/>
      <c r="O148"/>
      <c r="P148"/>
      <c r="Q148" s="160"/>
      <c r="R148" s="160"/>
      <c r="S148"/>
      <c r="U148" s="160"/>
      <c r="V148" s="160"/>
      <c r="W148"/>
      <c r="Y148" s="160"/>
      <c r="Z148" s="160"/>
      <c r="AA148"/>
      <c r="AC148" s="160"/>
      <c r="AD148" s="160"/>
      <c r="AE148"/>
      <c r="AG148" s="160"/>
      <c r="AH148" s="160"/>
      <c r="AI148"/>
      <c r="AK148" s="160"/>
      <c r="AL148" s="160"/>
      <c r="AM148"/>
    </row>
    <row r="149" spans="1:39" x14ac:dyDescent="0.25">
      <c r="A149" t="s">
        <v>125</v>
      </c>
      <c r="B149" t="s">
        <v>499</v>
      </c>
      <c r="C149" t="s">
        <v>895</v>
      </c>
      <c r="D149" t="s">
        <v>904</v>
      </c>
      <c r="E149" t="s">
        <v>896</v>
      </c>
      <c r="F149">
        <v>31</v>
      </c>
      <c r="G149" t="s">
        <v>2003</v>
      </c>
      <c r="H149" t="s">
        <v>2124</v>
      </c>
      <c r="I149"/>
      <c r="J149"/>
      <c r="K149"/>
      <c r="L149"/>
      <c r="N149"/>
      <c r="O149"/>
      <c r="P149"/>
      <c r="Q149" s="160"/>
      <c r="R149" s="160"/>
      <c r="S149"/>
      <c r="U149" s="160"/>
      <c r="V149" s="160"/>
      <c r="W149"/>
      <c r="Y149" s="160"/>
      <c r="Z149" s="160"/>
      <c r="AA149"/>
      <c r="AC149" s="160"/>
      <c r="AD149" s="160"/>
      <c r="AE149"/>
      <c r="AG149" s="160"/>
      <c r="AH149" s="160"/>
      <c r="AI149"/>
      <c r="AK149" s="160"/>
      <c r="AL149" s="160"/>
      <c r="AM149"/>
    </row>
    <row r="150" spans="1:39" x14ac:dyDescent="0.25">
      <c r="A150" t="s">
        <v>125</v>
      </c>
      <c r="B150" t="s">
        <v>499</v>
      </c>
      <c r="C150" t="s">
        <v>895</v>
      </c>
      <c r="D150" t="s">
        <v>904</v>
      </c>
      <c r="E150" t="s">
        <v>896</v>
      </c>
      <c r="F150">
        <v>31</v>
      </c>
      <c r="G150" t="s">
        <v>2005</v>
      </c>
      <c r="H150" t="s">
        <v>3930</v>
      </c>
      <c r="I150"/>
      <c r="J150"/>
      <c r="K150"/>
      <c r="L150"/>
      <c r="N150"/>
      <c r="O150"/>
      <c r="P150"/>
      <c r="Q150" s="160"/>
      <c r="R150" s="160"/>
      <c r="S150"/>
      <c r="U150" s="160"/>
      <c r="V150" s="160"/>
      <c r="W150"/>
      <c r="Y150" s="160"/>
      <c r="Z150" s="160"/>
      <c r="AA150"/>
      <c r="AC150" s="160"/>
      <c r="AD150" s="160"/>
      <c r="AE150"/>
      <c r="AG150" s="160"/>
      <c r="AH150" s="160"/>
      <c r="AI150"/>
      <c r="AK150" s="160"/>
      <c r="AL150" s="160"/>
      <c r="AM150"/>
    </row>
    <row r="151" spans="1:39" x14ac:dyDescent="0.25">
      <c r="A151" t="s">
        <v>125</v>
      </c>
      <c r="B151" t="s">
        <v>499</v>
      </c>
      <c r="C151" t="s">
        <v>895</v>
      </c>
      <c r="D151" t="s">
        <v>904</v>
      </c>
      <c r="E151" t="s">
        <v>896</v>
      </c>
      <c r="F151">
        <v>31</v>
      </c>
      <c r="G151" t="s">
        <v>3489</v>
      </c>
      <c r="H151" t="s">
        <v>3931</v>
      </c>
      <c r="I151"/>
      <c r="J151"/>
      <c r="K151"/>
      <c r="L151"/>
      <c r="N151"/>
      <c r="O151"/>
      <c r="P151"/>
      <c r="Q151" s="160"/>
      <c r="R151" s="160"/>
      <c r="S151"/>
      <c r="U151" s="160"/>
      <c r="V151" s="160"/>
      <c r="W151"/>
      <c r="Y151" s="160"/>
      <c r="Z151" s="160"/>
      <c r="AA151"/>
      <c r="AC151" s="160"/>
      <c r="AD151" s="160"/>
      <c r="AE151"/>
      <c r="AG151" s="160"/>
      <c r="AH151" s="160"/>
      <c r="AI151"/>
      <c r="AK151" s="160"/>
      <c r="AL151" s="160"/>
      <c r="AM151"/>
    </row>
    <row r="152" spans="1:39" x14ac:dyDescent="0.25">
      <c r="A152" t="s">
        <v>125</v>
      </c>
      <c r="B152" t="s">
        <v>499</v>
      </c>
      <c r="C152" t="s">
        <v>895</v>
      </c>
      <c r="D152" t="s">
        <v>904</v>
      </c>
      <c r="E152" t="s">
        <v>896</v>
      </c>
      <c r="F152">
        <v>31</v>
      </c>
      <c r="G152" t="s">
        <v>3491</v>
      </c>
      <c r="H152" t="s">
        <v>3932</v>
      </c>
      <c r="I152"/>
      <c r="J152"/>
      <c r="K152"/>
      <c r="L152"/>
      <c r="N152"/>
      <c r="O152"/>
      <c r="P152"/>
      <c r="Q152" s="160"/>
      <c r="R152" s="160"/>
      <c r="S152"/>
      <c r="U152" s="160"/>
      <c r="V152" s="160"/>
      <c r="W152"/>
      <c r="Y152" s="160"/>
      <c r="Z152" s="160"/>
      <c r="AA152"/>
      <c r="AC152" s="160"/>
      <c r="AD152" s="160"/>
      <c r="AE152"/>
      <c r="AG152" s="160"/>
      <c r="AH152" s="160"/>
      <c r="AI152"/>
      <c r="AK152" s="160"/>
      <c r="AL152" s="160"/>
      <c r="AM152"/>
    </row>
    <row r="153" spans="1:39" x14ac:dyDescent="0.25">
      <c r="A153" t="s">
        <v>125</v>
      </c>
      <c r="B153" t="s">
        <v>499</v>
      </c>
      <c r="C153" t="s">
        <v>895</v>
      </c>
      <c r="D153" t="s">
        <v>904</v>
      </c>
      <c r="E153" t="s">
        <v>896</v>
      </c>
      <c r="F153">
        <v>31</v>
      </c>
      <c r="G153" t="s">
        <v>794</v>
      </c>
      <c r="H153" t="s">
        <v>3933</v>
      </c>
      <c r="I153"/>
      <c r="J153"/>
      <c r="K153"/>
      <c r="L153"/>
      <c r="N153"/>
      <c r="O153"/>
      <c r="P153"/>
      <c r="Q153" s="160"/>
      <c r="R153" s="160"/>
      <c r="S153"/>
      <c r="U153" s="160"/>
      <c r="V153" s="160"/>
      <c r="W153"/>
      <c r="Y153" s="160"/>
      <c r="Z153" s="160"/>
      <c r="AA153"/>
      <c r="AC153" s="160"/>
      <c r="AD153" s="160"/>
      <c r="AE153"/>
      <c r="AG153" s="160"/>
      <c r="AH153" s="160"/>
      <c r="AI153"/>
      <c r="AK153" s="160"/>
      <c r="AL153" s="160"/>
      <c r="AM153"/>
    </row>
    <row r="154" spans="1:39" x14ac:dyDescent="0.25">
      <c r="A154" t="s">
        <v>125</v>
      </c>
      <c r="B154" t="s">
        <v>499</v>
      </c>
      <c r="C154" t="s">
        <v>895</v>
      </c>
      <c r="D154" t="s">
        <v>904</v>
      </c>
      <c r="E154" t="s">
        <v>896</v>
      </c>
      <c r="F154">
        <v>31</v>
      </c>
      <c r="G154" t="s">
        <v>3494</v>
      </c>
      <c r="H154" t="s">
        <v>3934</v>
      </c>
      <c r="I154"/>
      <c r="J154"/>
      <c r="K154"/>
      <c r="L154"/>
      <c r="N154"/>
      <c r="O154"/>
      <c r="P154"/>
      <c r="Q154" s="160"/>
      <c r="R154" s="160"/>
      <c r="S154"/>
      <c r="U154" s="160"/>
      <c r="V154" s="160"/>
      <c r="W154"/>
      <c r="Y154" s="160"/>
      <c r="Z154" s="160"/>
      <c r="AA154"/>
      <c r="AC154" s="160"/>
      <c r="AD154" s="160"/>
      <c r="AE154"/>
      <c r="AG154" s="160"/>
      <c r="AH154" s="160"/>
      <c r="AI154"/>
      <c r="AK154" s="160"/>
      <c r="AL154" s="160"/>
      <c r="AM154"/>
    </row>
    <row r="155" spans="1:39" x14ac:dyDescent="0.25">
      <c r="A155" t="s">
        <v>125</v>
      </c>
      <c r="B155" t="s">
        <v>499</v>
      </c>
      <c r="C155" t="s">
        <v>895</v>
      </c>
      <c r="D155" t="s">
        <v>904</v>
      </c>
      <c r="E155" t="s">
        <v>896</v>
      </c>
      <c r="F155">
        <v>31</v>
      </c>
      <c r="G155" t="s">
        <v>3495</v>
      </c>
      <c r="H155" t="s">
        <v>3935</v>
      </c>
      <c r="I155"/>
      <c r="J155"/>
      <c r="K155"/>
      <c r="L155"/>
      <c r="N155"/>
      <c r="O155"/>
      <c r="P155"/>
      <c r="Q155" s="160"/>
      <c r="R155" s="160"/>
      <c r="S155"/>
      <c r="U155" s="160"/>
      <c r="V155" s="160"/>
      <c r="W155"/>
      <c r="Y155" s="160"/>
      <c r="Z155" s="160"/>
      <c r="AA155"/>
      <c r="AC155" s="160"/>
      <c r="AD155" s="160"/>
      <c r="AE155"/>
      <c r="AG155" s="160"/>
      <c r="AH155" s="160"/>
      <c r="AI155"/>
      <c r="AK155" s="160"/>
      <c r="AL155" s="160"/>
      <c r="AM155"/>
    </row>
    <row r="156" spans="1:39" x14ac:dyDescent="0.25">
      <c r="A156" t="s">
        <v>125</v>
      </c>
      <c r="B156" t="s">
        <v>499</v>
      </c>
      <c r="C156" t="s">
        <v>895</v>
      </c>
      <c r="D156" t="s">
        <v>904</v>
      </c>
      <c r="E156" t="s">
        <v>896</v>
      </c>
      <c r="F156">
        <v>31</v>
      </c>
      <c r="G156" t="s">
        <v>3497</v>
      </c>
      <c r="H156" t="s">
        <v>3936</v>
      </c>
      <c r="I156"/>
      <c r="J156"/>
      <c r="K156"/>
      <c r="L156"/>
      <c r="N156"/>
      <c r="O156"/>
      <c r="P156"/>
      <c r="Q156" s="160"/>
      <c r="R156" s="160"/>
      <c r="S156"/>
      <c r="U156" s="160"/>
      <c r="V156" s="160"/>
      <c r="W156"/>
      <c r="Y156" s="160"/>
      <c r="Z156" s="160"/>
      <c r="AA156"/>
      <c r="AC156" s="160"/>
      <c r="AD156" s="160"/>
      <c r="AE156"/>
      <c r="AG156" s="160"/>
      <c r="AH156" s="160"/>
      <c r="AI156"/>
      <c r="AK156" s="160"/>
      <c r="AL156" s="160"/>
      <c r="AM156"/>
    </row>
    <row r="157" spans="1:39" x14ac:dyDescent="0.25">
      <c r="A157" t="s">
        <v>125</v>
      </c>
      <c r="B157" t="s">
        <v>499</v>
      </c>
      <c r="C157" t="s">
        <v>895</v>
      </c>
      <c r="D157" t="s">
        <v>904</v>
      </c>
      <c r="E157" t="s">
        <v>896</v>
      </c>
      <c r="F157">
        <v>31</v>
      </c>
      <c r="G157" t="s">
        <v>3499</v>
      </c>
      <c r="H157" t="s">
        <v>3937</v>
      </c>
      <c r="I157"/>
      <c r="J157"/>
      <c r="K157"/>
      <c r="L157"/>
      <c r="N157"/>
      <c r="O157"/>
      <c r="P157"/>
      <c r="Q157" s="160"/>
      <c r="R157" s="160"/>
      <c r="S157"/>
      <c r="U157" s="160"/>
      <c r="V157" s="160"/>
      <c r="W157"/>
      <c r="Y157" s="160"/>
      <c r="Z157" s="160"/>
      <c r="AA157"/>
      <c r="AC157" s="160"/>
      <c r="AD157" s="160"/>
      <c r="AE157"/>
      <c r="AG157" s="160"/>
      <c r="AH157" s="160"/>
      <c r="AI157"/>
      <c r="AK157" s="160"/>
      <c r="AL157" s="160"/>
      <c r="AM157"/>
    </row>
    <row r="158" spans="1:39" x14ac:dyDescent="0.25">
      <c r="A158" t="s">
        <v>125</v>
      </c>
      <c r="B158" t="s">
        <v>499</v>
      </c>
      <c r="C158" t="s">
        <v>895</v>
      </c>
      <c r="D158" t="s">
        <v>904</v>
      </c>
      <c r="E158" t="s">
        <v>896</v>
      </c>
      <c r="F158">
        <v>31</v>
      </c>
      <c r="G158" t="s">
        <v>3500</v>
      </c>
      <c r="H158" t="s">
        <v>3938</v>
      </c>
      <c r="I158"/>
      <c r="J158"/>
      <c r="K158"/>
      <c r="L158"/>
      <c r="N158"/>
      <c r="O158"/>
      <c r="P158"/>
      <c r="Q158" s="160"/>
      <c r="R158" s="160"/>
      <c r="S158"/>
      <c r="U158" s="160"/>
      <c r="V158" s="160"/>
      <c r="W158"/>
      <c r="Y158" s="160"/>
      <c r="Z158" s="160"/>
      <c r="AA158"/>
      <c r="AC158" s="160"/>
      <c r="AD158" s="160"/>
      <c r="AE158"/>
      <c r="AG158" s="160"/>
      <c r="AH158" s="160"/>
      <c r="AI158"/>
      <c r="AK158" s="160"/>
      <c r="AL158" s="160"/>
      <c r="AM158"/>
    </row>
    <row r="159" spans="1:39" x14ac:dyDescent="0.25">
      <c r="A159" t="s">
        <v>125</v>
      </c>
      <c r="B159" t="s">
        <v>499</v>
      </c>
      <c r="C159" t="s">
        <v>895</v>
      </c>
      <c r="D159" t="s">
        <v>904</v>
      </c>
      <c r="E159" t="s">
        <v>896</v>
      </c>
      <c r="F159">
        <v>31</v>
      </c>
      <c r="G159" t="s">
        <v>3502</v>
      </c>
      <c r="H159" t="s">
        <v>3939</v>
      </c>
      <c r="I159"/>
      <c r="J159"/>
      <c r="K159"/>
      <c r="L159"/>
      <c r="N159"/>
      <c r="O159"/>
      <c r="P159"/>
      <c r="Q159" s="160"/>
      <c r="R159" s="160"/>
      <c r="S159"/>
      <c r="U159" s="160"/>
      <c r="V159" s="160"/>
      <c r="W159"/>
      <c r="Y159" s="160"/>
      <c r="Z159" s="160"/>
      <c r="AA159"/>
      <c r="AC159" s="160"/>
      <c r="AD159" s="160"/>
      <c r="AE159"/>
      <c r="AG159" s="160"/>
      <c r="AH159" s="160"/>
      <c r="AI159"/>
      <c r="AK159" s="160"/>
      <c r="AL159" s="160"/>
      <c r="AM159"/>
    </row>
    <row r="160" spans="1:39" x14ac:dyDescent="0.25">
      <c r="A160" t="s">
        <v>125</v>
      </c>
      <c r="B160" t="s">
        <v>499</v>
      </c>
      <c r="C160" t="s">
        <v>895</v>
      </c>
      <c r="D160" t="s">
        <v>904</v>
      </c>
      <c r="E160" t="s">
        <v>896</v>
      </c>
      <c r="F160">
        <v>31</v>
      </c>
      <c r="G160" t="s">
        <v>3504</v>
      </c>
      <c r="H160" t="s">
        <v>3940</v>
      </c>
      <c r="I160"/>
      <c r="J160"/>
      <c r="K160"/>
      <c r="L160"/>
      <c r="N160"/>
      <c r="O160"/>
      <c r="P160"/>
      <c r="Q160" s="160"/>
      <c r="R160" s="160"/>
      <c r="S160"/>
      <c r="U160" s="160"/>
      <c r="V160" s="160"/>
      <c r="W160"/>
      <c r="Y160" s="160"/>
      <c r="Z160" s="160"/>
      <c r="AA160"/>
      <c r="AC160" s="160"/>
      <c r="AD160" s="160"/>
      <c r="AE160"/>
      <c r="AG160" s="160"/>
      <c r="AH160" s="160"/>
      <c r="AI160"/>
      <c r="AK160" s="160"/>
      <c r="AL160" s="160"/>
      <c r="AM160"/>
    </row>
    <row r="161" spans="1:39" x14ac:dyDescent="0.25">
      <c r="A161" t="s">
        <v>125</v>
      </c>
      <c r="B161" t="s">
        <v>499</v>
      </c>
      <c r="C161" t="s">
        <v>895</v>
      </c>
      <c r="D161" t="s">
        <v>904</v>
      </c>
      <c r="E161" t="s">
        <v>896</v>
      </c>
      <c r="F161">
        <v>31</v>
      </c>
      <c r="G161" t="s">
        <v>3506</v>
      </c>
      <c r="H161" t="s">
        <v>3941</v>
      </c>
      <c r="I161"/>
      <c r="J161"/>
      <c r="K161"/>
      <c r="L161"/>
      <c r="N161"/>
      <c r="O161"/>
      <c r="P161"/>
      <c r="Q161" s="160"/>
      <c r="R161" s="160"/>
      <c r="S161"/>
      <c r="U161" s="160"/>
      <c r="V161" s="160"/>
      <c r="W161"/>
      <c r="Y161" s="160"/>
      <c r="Z161" s="160"/>
      <c r="AA161"/>
      <c r="AC161" s="160"/>
      <c r="AD161" s="160"/>
      <c r="AE161"/>
      <c r="AG161" s="160"/>
      <c r="AH161" s="160"/>
      <c r="AI161"/>
      <c r="AK161" s="160"/>
      <c r="AL161" s="160"/>
      <c r="AM161"/>
    </row>
    <row r="162" spans="1:39" x14ac:dyDescent="0.25">
      <c r="A162" t="s">
        <v>125</v>
      </c>
      <c r="B162" t="s">
        <v>499</v>
      </c>
      <c r="C162" t="s">
        <v>895</v>
      </c>
      <c r="D162" t="s">
        <v>904</v>
      </c>
      <c r="E162" t="s">
        <v>896</v>
      </c>
      <c r="F162">
        <v>31</v>
      </c>
      <c r="G162" t="s">
        <v>3508</v>
      </c>
      <c r="H162" t="s">
        <v>3942</v>
      </c>
      <c r="I162"/>
      <c r="J162"/>
      <c r="K162"/>
      <c r="L162"/>
      <c r="N162"/>
      <c r="O162"/>
      <c r="P162"/>
      <c r="Q162" s="160"/>
      <c r="R162" s="160"/>
      <c r="S162"/>
      <c r="U162" s="160"/>
      <c r="V162" s="160"/>
      <c r="W162"/>
      <c r="Y162" s="160"/>
      <c r="Z162" s="160"/>
      <c r="AA162"/>
      <c r="AC162" s="160"/>
      <c r="AD162" s="160"/>
      <c r="AE162"/>
      <c r="AG162" s="160"/>
      <c r="AH162" s="160"/>
      <c r="AI162"/>
      <c r="AK162" s="160"/>
      <c r="AL162" s="160"/>
      <c r="AM162"/>
    </row>
    <row r="163" spans="1:39" x14ac:dyDescent="0.25">
      <c r="A163" t="s">
        <v>125</v>
      </c>
      <c r="B163" t="s">
        <v>499</v>
      </c>
      <c r="C163" t="s">
        <v>895</v>
      </c>
      <c r="D163" t="s">
        <v>904</v>
      </c>
      <c r="E163" t="s">
        <v>896</v>
      </c>
      <c r="F163">
        <v>31</v>
      </c>
      <c r="G163" t="s">
        <v>804</v>
      </c>
      <c r="H163" t="s">
        <v>3943</v>
      </c>
      <c r="I163"/>
      <c r="J163"/>
      <c r="K163"/>
      <c r="L163"/>
      <c r="N163"/>
      <c r="O163"/>
      <c r="P163"/>
      <c r="Q163" s="160"/>
      <c r="R163" s="160"/>
      <c r="S163"/>
      <c r="U163" s="160"/>
      <c r="V163" s="160"/>
      <c r="W163"/>
      <c r="Y163" s="160"/>
      <c r="Z163" s="160"/>
      <c r="AA163"/>
      <c r="AC163" s="160"/>
      <c r="AD163" s="160"/>
      <c r="AE163"/>
      <c r="AG163" s="160"/>
      <c r="AH163" s="160"/>
      <c r="AI163"/>
      <c r="AK163" s="160"/>
      <c r="AL163" s="160"/>
      <c r="AM163"/>
    </row>
    <row r="164" spans="1:39" x14ac:dyDescent="0.25">
      <c r="A164" t="s">
        <v>125</v>
      </c>
      <c r="B164" t="s">
        <v>499</v>
      </c>
      <c r="C164" t="s">
        <v>895</v>
      </c>
      <c r="D164" t="s">
        <v>904</v>
      </c>
      <c r="E164" t="s">
        <v>896</v>
      </c>
      <c r="F164">
        <v>31</v>
      </c>
      <c r="G164" t="s">
        <v>3511</v>
      </c>
      <c r="H164" t="s">
        <v>3944</v>
      </c>
      <c r="I164"/>
      <c r="J164"/>
      <c r="K164"/>
      <c r="L164"/>
      <c r="N164"/>
      <c r="O164"/>
      <c r="P164"/>
      <c r="Q164" s="160"/>
      <c r="R164" s="160"/>
      <c r="S164"/>
      <c r="U164" s="160"/>
      <c r="V164" s="160"/>
      <c r="W164"/>
      <c r="Y164" s="160"/>
      <c r="Z164" s="160"/>
      <c r="AA164"/>
      <c r="AC164" s="160"/>
      <c r="AD164" s="160"/>
      <c r="AE164"/>
      <c r="AG164" s="160"/>
      <c r="AH164" s="160"/>
      <c r="AI164"/>
      <c r="AK164" s="160"/>
      <c r="AL164" s="160"/>
      <c r="AM164"/>
    </row>
    <row r="165" spans="1:39" x14ac:dyDescent="0.25">
      <c r="A165" t="s">
        <v>125</v>
      </c>
      <c r="B165" t="s">
        <v>499</v>
      </c>
      <c r="C165" t="s">
        <v>895</v>
      </c>
      <c r="D165" t="s">
        <v>904</v>
      </c>
      <c r="E165" t="s">
        <v>896</v>
      </c>
      <c r="F165">
        <v>31</v>
      </c>
      <c r="G165" t="s">
        <v>3514</v>
      </c>
      <c r="H165" t="s">
        <v>3945</v>
      </c>
      <c r="I165"/>
      <c r="J165"/>
      <c r="K165"/>
      <c r="L165"/>
      <c r="N165"/>
      <c r="O165"/>
      <c r="P165"/>
      <c r="Q165" s="160"/>
      <c r="R165" s="160"/>
      <c r="S165"/>
      <c r="U165" s="160"/>
      <c r="V165" s="160"/>
      <c r="W165"/>
      <c r="Y165" s="160"/>
      <c r="Z165" s="160"/>
      <c r="AA165"/>
      <c r="AC165" s="160"/>
      <c r="AD165" s="160"/>
      <c r="AE165"/>
      <c r="AG165" s="160"/>
      <c r="AH165" s="160"/>
      <c r="AI165"/>
      <c r="AK165" s="160"/>
      <c r="AL165" s="160"/>
      <c r="AM165"/>
    </row>
    <row r="166" spans="1:39" x14ac:dyDescent="0.25">
      <c r="A166" t="s">
        <v>125</v>
      </c>
      <c r="B166" t="s">
        <v>499</v>
      </c>
      <c r="C166" t="s">
        <v>895</v>
      </c>
      <c r="D166" t="s">
        <v>904</v>
      </c>
      <c r="E166" t="s">
        <v>896</v>
      </c>
      <c r="F166">
        <v>31</v>
      </c>
      <c r="G166" t="s">
        <v>3517</v>
      </c>
      <c r="H166" t="s">
        <v>1797</v>
      </c>
      <c r="I166"/>
      <c r="J166"/>
      <c r="K166"/>
      <c r="L166"/>
      <c r="N166"/>
      <c r="O166"/>
      <c r="P166"/>
      <c r="Q166" s="160"/>
      <c r="R166" s="160"/>
      <c r="S166"/>
      <c r="U166" s="160"/>
      <c r="V166" s="160"/>
      <c r="W166"/>
      <c r="Y166" s="160"/>
      <c r="Z166" s="160"/>
      <c r="AA166"/>
      <c r="AC166" s="160"/>
      <c r="AD166" s="160"/>
      <c r="AE166"/>
      <c r="AG166" s="160"/>
      <c r="AH166" s="160"/>
      <c r="AI166"/>
      <c r="AK166" s="160"/>
      <c r="AL166" s="160"/>
      <c r="AM166"/>
    </row>
    <row r="167" spans="1:39" x14ac:dyDescent="0.25">
      <c r="A167" t="s">
        <v>125</v>
      </c>
      <c r="B167" t="s">
        <v>499</v>
      </c>
      <c r="C167" t="s">
        <v>895</v>
      </c>
      <c r="D167" t="s">
        <v>904</v>
      </c>
      <c r="E167" t="s">
        <v>896</v>
      </c>
      <c r="F167">
        <v>31</v>
      </c>
      <c r="G167" t="s">
        <v>3518</v>
      </c>
      <c r="H167" t="s">
        <v>3946</v>
      </c>
      <c r="I167"/>
      <c r="J167"/>
      <c r="K167"/>
      <c r="L167"/>
      <c r="N167"/>
      <c r="O167"/>
      <c r="P167"/>
      <c r="Q167" s="160"/>
      <c r="R167" s="160"/>
      <c r="S167"/>
      <c r="U167" s="160"/>
      <c r="V167" s="160"/>
      <c r="W167"/>
      <c r="Y167" s="160"/>
      <c r="Z167" s="160"/>
      <c r="AA167"/>
      <c r="AC167" s="160"/>
      <c r="AD167" s="160"/>
      <c r="AE167"/>
      <c r="AG167" s="160"/>
      <c r="AH167" s="160"/>
      <c r="AI167"/>
      <c r="AK167" s="160"/>
      <c r="AL167" s="160"/>
      <c r="AM167"/>
    </row>
    <row r="168" spans="1:39" x14ac:dyDescent="0.25">
      <c r="A168" t="s">
        <v>125</v>
      </c>
      <c r="B168" t="s">
        <v>499</v>
      </c>
      <c r="C168" t="s">
        <v>895</v>
      </c>
      <c r="D168" t="s">
        <v>904</v>
      </c>
      <c r="E168" t="s">
        <v>896</v>
      </c>
      <c r="F168">
        <v>31</v>
      </c>
      <c r="G168" t="s">
        <v>3947</v>
      </c>
      <c r="H168" t="s">
        <v>3948</v>
      </c>
      <c r="I168"/>
      <c r="J168"/>
      <c r="K168"/>
      <c r="L168"/>
      <c r="N168"/>
      <c r="O168"/>
      <c r="P168"/>
      <c r="Q168" s="160"/>
      <c r="R168" s="160"/>
      <c r="S168"/>
      <c r="U168" s="160"/>
      <c r="V168" s="160"/>
      <c r="W168"/>
      <c r="Y168" s="160"/>
      <c r="Z168" s="160"/>
      <c r="AA168"/>
      <c r="AC168" s="160"/>
      <c r="AD168" s="160"/>
      <c r="AE168"/>
      <c r="AG168" s="160"/>
      <c r="AH168" s="160"/>
      <c r="AI168"/>
      <c r="AK168" s="160"/>
      <c r="AL168" s="160"/>
      <c r="AM168"/>
    </row>
    <row r="169" spans="1:39" x14ac:dyDescent="0.25">
      <c r="A169" t="s">
        <v>125</v>
      </c>
      <c r="B169" t="s">
        <v>499</v>
      </c>
      <c r="C169" t="s">
        <v>895</v>
      </c>
      <c r="D169" t="s">
        <v>904</v>
      </c>
      <c r="E169" t="s">
        <v>896</v>
      </c>
      <c r="F169">
        <v>31</v>
      </c>
      <c r="G169" t="s">
        <v>939</v>
      </c>
      <c r="H169" t="s">
        <v>1802</v>
      </c>
      <c r="I169"/>
      <c r="J169"/>
      <c r="K169"/>
      <c r="L169"/>
      <c r="N169"/>
      <c r="O169"/>
      <c r="P169"/>
      <c r="Q169" s="160"/>
      <c r="R169" s="160"/>
      <c r="S169"/>
      <c r="U169" s="160"/>
      <c r="V169" s="160"/>
      <c r="W169"/>
      <c r="Y169" s="160"/>
      <c r="Z169" s="160"/>
      <c r="AA169"/>
      <c r="AC169" s="160"/>
      <c r="AD169" s="160"/>
      <c r="AE169"/>
      <c r="AG169" s="160"/>
      <c r="AH169" s="160"/>
      <c r="AI169"/>
      <c r="AK169" s="160"/>
      <c r="AL169" s="160"/>
      <c r="AM169"/>
    </row>
    <row r="170" spans="1:39" x14ac:dyDescent="0.25">
      <c r="A170" t="s">
        <v>125</v>
      </c>
      <c r="B170" t="s">
        <v>499</v>
      </c>
      <c r="C170" t="s">
        <v>895</v>
      </c>
      <c r="D170" t="s">
        <v>904</v>
      </c>
      <c r="E170" t="s">
        <v>896</v>
      </c>
      <c r="F170">
        <v>31</v>
      </c>
      <c r="G170" t="s">
        <v>940</v>
      </c>
      <c r="H170" t="s">
        <v>1804</v>
      </c>
      <c r="I170"/>
      <c r="J170"/>
      <c r="K170"/>
      <c r="L170"/>
      <c r="N170"/>
      <c r="O170"/>
      <c r="P170"/>
      <c r="Q170" s="160"/>
      <c r="R170" s="160"/>
      <c r="S170"/>
      <c r="U170" s="160"/>
      <c r="V170" s="160"/>
      <c r="W170"/>
      <c r="Y170" s="160"/>
      <c r="Z170" s="160"/>
      <c r="AA170"/>
      <c r="AC170" s="160"/>
      <c r="AD170" s="160"/>
      <c r="AE170"/>
      <c r="AG170" s="160"/>
      <c r="AH170" s="160"/>
      <c r="AI170"/>
      <c r="AK170" s="160"/>
      <c r="AL170" s="160"/>
      <c r="AM170"/>
    </row>
    <row r="171" spans="1:39" x14ac:dyDescent="0.25">
      <c r="A171" t="s">
        <v>125</v>
      </c>
      <c r="B171" t="s">
        <v>499</v>
      </c>
      <c r="C171" t="s">
        <v>895</v>
      </c>
      <c r="D171" t="s">
        <v>904</v>
      </c>
      <c r="E171" t="s">
        <v>896</v>
      </c>
      <c r="F171">
        <v>31</v>
      </c>
      <c r="G171" t="s">
        <v>941</v>
      </c>
      <c r="H171" t="s">
        <v>1806</v>
      </c>
      <c r="I171"/>
      <c r="J171"/>
      <c r="K171"/>
      <c r="L171"/>
      <c r="N171"/>
      <c r="O171"/>
      <c r="P171"/>
      <c r="Q171" s="160"/>
      <c r="R171" s="160"/>
      <c r="S171"/>
      <c r="U171" s="160"/>
      <c r="V171" s="160"/>
      <c r="W171"/>
      <c r="Y171" s="160"/>
      <c r="Z171" s="160"/>
      <c r="AA171"/>
      <c r="AC171" s="160"/>
      <c r="AD171" s="160"/>
      <c r="AE171"/>
      <c r="AG171" s="160"/>
      <c r="AH171" s="160"/>
      <c r="AI171"/>
      <c r="AK171" s="160"/>
      <c r="AL171" s="160"/>
      <c r="AM171"/>
    </row>
    <row r="172" spans="1:39" x14ac:dyDescent="0.25">
      <c r="A172" t="s">
        <v>125</v>
      </c>
      <c r="B172" t="s">
        <v>506</v>
      </c>
      <c r="C172" t="s">
        <v>895</v>
      </c>
      <c r="D172" t="s">
        <v>904</v>
      </c>
      <c r="E172" t="s">
        <v>896</v>
      </c>
      <c r="F172">
        <v>32</v>
      </c>
      <c r="G172"/>
      <c r="H172" t="s">
        <v>951</v>
      </c>
      <c r="I172"/>
      <c r="J172"/>
      <c r="K172"/>
      <c r="L172"/>
      <c r="N172"/>
      <c r="O172"/>
      <c r="P172"/>
      <c r="Q172" s="160"/>
      <c r="R172" s="160"/>
      <c r="S172"/>
      <c r="U172" s="160"/>
      <c r="V172" s="160"/>
      <c r="W172"/>
      <c r="Y172" s="160"/>
      <c r="Z172" s="160"/>
      <c r="AA172"/>
      <c r="AC172" s="160"/>
      <c r="AD172" s="160"/>
      <c r="AE172"/>
      <c r="AG172" s="160"/>
      <c r="AH172" s="160"/>
      <c r="AI172"/>
      <c r="AK172" s="160"/>
      <c r="AL172" s="160"/>
      <c r="AM172"/>
    </row>
    <row r="173" spans="1:39" x14ac:dyDescent="0.25">
      <c r="A173" t="s">
        <v>125</v>
      </c>
      <c r="B173" t="s">
        <v>506</v>
      </c>
      <c r="C173" t="s">
        <v>895</v>
      </c>
      <c r="D173" t="s">
        <v>904</v>
      </c>
      <c r="E173" t="s">
        <v>896</v>
      </c>
      <c r="F173">
        <v>32</v>
      </c>
      <c r="G173" t="s">
        <v>1675</v>
      </c>
      <c r="H173" t="s">
        <v>3949</v>
      </c>
      <c r="I173"/>
      <c r="J173"/>
      <c r="K173"/>
      <c r="L173"/>
      <c r="N173"/>
      <c r="O173"/>
      <c r="P173"/>
      <c r="Q173" s="160"/>
      <c r="R173" s="160"/>
      <c r="S173"/>
      <c r="U173" s="160"/>
      <c r="V173" s="160"/>
      <c r="W173"/>
      <c r="Y173" s="160"/>
      <c r="Z173" s="160"/>
      <c r="AA173"/>
      <c r="AC173" s="160"/>
      <c r="AD173" s="160"/>
      <c r="AE173"/>
      <c r="AG173" s="160"/>
      <c r="AH173" s="160"/>
      <c r="AI173"/>
      <c r="AK173" s="160"/>
      <c r="AL173" s="160"/>
      <c r="AM173"/>
    </row>
    <row r="174" spans="1:39" x14ac:dyDescent="0.25">
      <c r="A174" t="s">
        <v>125</v>
      </c>
      <c r="B174" t="s">
        <v>506</v>
      </c>
      <c r="C174" t="s">
        <v>895</v>
      </c>
      <c r="D174" t="s">
        <v>904</v>
      </c>
      <c r="E174" t="s">
        <v>896</v>
      </c>
      <c r="F174">
        <v>32</v>
      </c>
      <c r="G174" t="s">
        <v>1677</v>
      </c>
      <c r="H174" t="s">
        <v>3950</v>
      </c>
      <c r="I174"/>
      <c r="J174"/>
      <c r="K174"/>
      <c r="L174"/>
      <c r="N174"/>
      <c r="O174"/>
      <c r="P174"/>
      <c r="Q174" s="160"/>
      <c r="R174" s="160"/>
      <c r="S174"/>
      <c r="U174" s="160"/>
      <c r="V174" s="160"/>
      <c r="W174"/>
      <c r="Y174" s="160"/>
      <c r="Z174" s="160"/>
      <c r="AA174"/>
      <c r="AC174" s="160"/>
      <c r="AD174" s="160"/>
      <c r="AE174"/>
      <c r="AG174" s="160"/>
      <c r="AH174" s="160"/>
      <c r="AI174"/>
      <c r="AK174" s="160"/>
      <c r="AL174" s="160"/>
      <c r="AM174"/>
    </row>
    <row r="175" spans="1:39" x14ac:dyDescent="0.25">
      <c r="A175" t="s">
        <v>125</v>
      </c>
      <c r="B175" t="s">
        <v>506</v>
      </c>
      <c r="C175" t="s">
        <v>895</v>
      </c>
      <c r="D175" t="s">
        <v>904</v>
      </c>
      <c r="E175" t="s">
        <v>896</v>
      </c>
      <c r="F175">
        <v>32</v>
      </c>
      <c r="G175" t="s">
        <v>942</v>
      </c>
      <c r="H175" t="s">
        <v>3951</v>
      </c>
      <c r="I175"/>
      <c r="J175"/>
      <c r="K175"/>
      <c r="L175"/>
      <c r="N175"/>
      <c r="O175"/>
      <c r="P175"/>
      <c r="Q175" s="160"/>
      <c r="R175" s="160"/>
      <c r="S175"/>
      <c r="U175" s="160"/>
      <c r="V175" s="160"/>
      <c r="W175"/>
      <c r="Y175" s="160"/>
      <c r="Z175" s="160"/>
      <c r="AA175"/>
      <c r="AC175" s="160"/>
      <c r="AD175" s="160"/>
      <c r="AE175"/>
      <c r="AG175" s="160"/>
      <c r="AH175" s="160"/>
      <c r="AI175"/>
      <c r="AK175" s="160"/>
      <c r="AL175" s="160"/>
      <c r="AM175"/>
    </row>
    <row r="176" spans="1:39" x14ac:dyDescent="0.25">
      <c r="A176" t="s">
        <v>125</v>
      </c>
      <c r="B176" t="s">
        <v>506</v>
      </c>
      <c r="C176" t="s">
        <v>895</v>
      </c>
      <c r="D176" t="s">
        <v>904</v>
      </c>
      <c r="E176" t="s">
        <v>896</v>
      </c>
      <c r="F176">
        <v>32</v>
      </c>
      <c r="G176" t="s">
        <v>944</v>
      </c>
      <c r="H176" t="s">
        <v>3952</v>
      </c>
      <c r="I176"/>
      <c r="J176"/>
      <c r="K176"/>
      <c r="L176"/>
      <c r="N176"/>
      <c r="O176"/>
      <c r="P176"/>
      <c r="Q176" s="160"/>
      <c r="R176" s="160"/>
      <c r="S176"/>
      <c r="U176" s="160"/>
      <c r="V176" s="160"/>
      <c r="W176"/>
      <c r="Y176" s="160"/>
      <c r="Z176" s="160"/>
      <c r="AA176"/>
      <c r="AC176" s="160"/>
      <c r="AD176" s="160"/>
      <c r="AE176"/>
      <c r="AG176" s="160"/>
      <c r="AH176" s="160"/>
      <c r="AI176"/>
      <c r="AK176" s="160"/>
      <c r="AL176" s="160"/>
      <c r="AM176"/>
    </row>
    <row r="177" spans="1:39" x14ac:dyDescent="0.25">
      <c r="A177" t="s">
        <v>125</v>
      </c>
      <c r="B177" t="s">
        <v>506</v>
      </c>
      <c r="C177" t="s">
        <v>895</v>
      </c>
      <c r="D177" t="s">
        <v>904</v>
      </c>
      <c r="E177" t="s">
        <v>896</v>
      </c>
      <c r="F177">
        <v>32</v>
      </c>
      <c r="G177" t="s">
        <v>945</v>
      </c>
      <c r="H177" t="s">
        <v>3953</v>
      </c>
      <c r="I177"/>
      <c r="J177"/>
      <c r="K177"/>
      <c r="L177"/>
      <c r="N177"/>
      <c r="O177"/>
      <c r="P177"/>
      <c r="Q177" s="160"/>
      <c r="R177" s="160"/>
      <c r="S177"/>
      <c r="U177" s="160"/>
      <c r="V177" s="160"/>
      <c r="W177"/>
      <c r="Y177" s="160"/>
      <c r="Z177" s="160"/>
      <c r="AA177"/>
      <c r="AC177" s="160"/>
      <c r="AD177" s="160"/>
      <c r="AE177"/>
      <c r="AG177" s="160"/>
      <c r="AH177" s="160"/>
      <c r="AI177"/>
      <c r="AK177" s="160"/>
      <c r="AL177" s="160"/>
      <c r="AM177"/>
    </row>
    <row r="178" spans="1:39" x14ac:dyDescent="0.25">
      <c r="A178" t="s">
        <v>125</v>
      </c>
      <c r="B178" t="s">
        <v>506</v>
      </c>
      <c r="C178" t="s">
        <v>895</v>
      </c>
      <c r="D178" t="s">
        <v>904</v>
      </c>
      <c r="E178" t="s">
        <v>896</v>
      </c>
      <c r="F178">
        <v>32</v>
      </c>
      <c r="G178" t="s">
        <v>946</v>
      </c>
      <c r="H178" t="s">
        <v>3954</v>
      </c>
      <c r="I178"/>
      <c r="J178"/>
      <c r="K178"/>
      <c r="L178"/>
      <c r="N178"/>
      <c r="O178"/>
      <c r="P178"/>
      <c r="Q178" s="160"/>
      <c r="R178" s="160"/>
      <c r="S178"/>
      <c r="U178" s="160"/>
      <c r="V178" s="160"/>
      <c r="W178"/>
      <c r="Y178" s="160"/>
      <c r="Z178" s="160"/>
      <c r="AA178"/>
      <c r="AC178" s="160"/>
      <c r="AD178" s="160"/>
      <c r="AE178"/>
      <c r="AG178" s="160"/>
      <c r="AH178" s="160"/>
      <c r="AI178"/>
      <c r="AK178" s="160"/>
      <c r="AL178" s="160"/>
      <c r="AM178"/>
    </row>
    <row r="179" spans="1:39" x14ac:dyDescent="0.25">
      <c r="A179" t="s">
        <v>125</v>
      </c>
      <c r="B179" t="s">
        <v>506</v>
      </c>
      <c r="C179" t="s">
        <v>895</v>
      </c>
      <c r="D179" t="s">
        <v>904</v>
      </c>
      <c r="E179" t="s">
        <v>896</v>
      </c>
      <c r="F179">
        <v>32</v>
      </c>
      <c r="G179" t="s">
        <v>947</v>
      </c>
      <c r="H179" t="s">
        <v>3955</v>
      </c>
      <c r="I179"/>
      <c r="J179"/>
      <c r="K179"/>
      <c r="L179"/>
      <c r="N179"/>
      <c r="O179"/>
      <c r="P179"/>
      <c r="Q179" s="160"/>
      <c r="R179" s="160"/>
      <c r="S179"/>
      <c r="U179" s="160"/>
      <c r="V179" s="160"/>
      <c r="W179"/>
      <c r="Y179" s="160"/>
      <c r="Z179" s="160"/>
      <c r="AA179"/>
      <c r="AC179" s="160"/>
      <c r="AD179" s="160"/>
      <c r="AE179"/>
      <c r="AG179" s="160"/>
      <c r="AH179" s="160"/>
      <c r="AI179"/>
      <c r="AK179" s="160"/>
      <c r="AL179" s="160"/>
      <c r="AM179"/>
    </row>
    <row r="180" spans="1:39" x14ac:dyDescent="0.25">
      <c r="A180" t="s">
        <v>125</v>
      </c>
      <c r="B180" t="s">
        <v>506</v>
      </c>
      <c r="C180" t="s">
        <v>895</v>
      </c>
      <c r="D180" t="s">
        <v>904</v>
      </c>
      <c r="E180" t="s">
        <v>896</v>
      </c>
      <c r="F180">
        <v>32</v>
      </c>
      <c r="G180" t="s">
        <v>943</v>
      </c>
      <c r="H180" t="s">
        <v>3956</v>
      </c>
      <c r="I180"/>
      <c r="J180"/>
      <c r="K180"/>
      <c r="L180"/>
      <c r="N180"/>
      <c r="O180"/>
      <c r="P180"/>
      <c r="Q180" s="160"/>
      <c r="R180" s="160"/>
      <c r="S180"/>
      <c r="U180" s="160"/>
      <c r="V180" s="160"/>
      <c r="W180"/>
      <c r="Y180" s="160"/>
      <c r="Z180" s="160"/>
      <c r="AA180"/>
      <c r="AC180" s="160"/>
      <c r="AD180" s="160"/>
      <c r="AE180"/>
      <c r="AG180" s="160"/>
      <c r="AH180" s="160"/>
      <c r="AI180"/>
      <c r="AK180" s="160"/>
      <c r="AL180" s="160"/>
      <c r="AM180"/>
    </row>
    <row r="181" spans="1:39" x14ac:dyDescent="0.25">
      <c r="A181" t="s">
        <v>125</v>
      </c>
      <c r="B181" t="s">
        <v>506</v>
      </c>
      <c r="C181" t="s">
        <v>895</v>
      </c>
      <c r="D181" t="s">
        <v>904</v>
      </c>
      <c r="E181" t="s">
        <v>896</v>
      </c>
      <c r="F181">
        <v>32</v>
      </c>
      <c r="G181" t="s">
        <v>948</v>
      </c>
      <c r="H181" t="s">
        <v>3957</v>
      </c>
      <c r="I181"/>
      <c r="J181"/>
      <c r="K181"/>
      <c r="L181"/>
      <c r="N181"/>
      <c r="O181"/>
      <c r="P181"/>
      <c r="Q181" s="160"/>
      <c r="R181" s="160"/>
      <c r="S181"/>
      <c r="U181" s="160"/>
      <c r="V181" s="160"/>
      <c r="W181"/>
      <c r="Y181" s="160"/>
      <c r="Z181" s="160"/>
      <c r="AA181"/>
      <c r="AC181" s="160"/>
      <c r="AD181" s="160"/>
      <c r="AE181"/>
      <c r="AG181" s="160"/>
      <c r="AH181" s="160"/>
      <c r="AI181"/>
      <c r="AK181" s="160"/>
      <c r="AL181" s="160"/>
      <c r="AM181"/>
    </row>
    <row r="182" spans="1:39" x14ac:dyDescent="0.25">
      <c r="A182" t="s">
        <v>125</v>
      </c>
      <c r="B182" t="s">
        <v>506</v>
      </c>
      <c r="C182" t="s">
        <v>895</v>
      </c>
      <c r="D182" t="s">
        <v>904</v>
      </c>
      <c r="E182" t="s">
        <v>896</v>
      </c>
      <c r="F182">
        <v>32</v>
      </c>
      <c r="G182" t="s">
        <v>949</v>
      </c>
      <c r="H182" t="s">
        <v>3958</v>
      </c>
      <c r="I182"/>
      <c r="J182"/>
      <c r="K182"/>
      <c r="L182"/>
      <c r="N182"/>
      <c r="O182"/>
      <c r="P182"/>
      <c r="Q182" s="160"/>
      <c r="R182" s="160"/>
      <c r="S182"/>
      <c r="U182" s="160"/>
      <c r="V182" s="160"/>
      <c r="W182"/>
      <c r="Y182" s="160"/>
      <c r="Z182" s="160"/>
      <c r="AA182"/>
      <c r="AC182" s="160"/>
      <c r="AD182" s="160"/>
      <c r="AE182"/>
      <c r="AG182" s="160"/>
      <c r="AH182" s="160"/>
      <c r="AI182"/>
      <c r="AK182" s="160"/>
      <c r="AL182" s="160"/>
      <c r="AM182"/>
    </row>
    <row r="183" spans="1:39" x14ac:dyDescent="0.25">
      <c r="A183" t="s">
        <v>125</v>
      </c>
      <c r="B183" t="s">
        <v>506</v>
      </c>
      <c r="C183" t="s">
        <v>895</v>
      </c>
      <c r="D183" t="s">
        <v>904</v>
      </c>
      <c r="E183" t="s">
        <v>896</v>
      </c>
      <c r="F183">
        <v>32</v>
      </c>
      <c r="G183" t="s">
        <v>950</v>
      </c>
      <c r="H183" t="s">
        <v>3959</v>
      </c>
      <c r="I183"/>
      <c r="J183"/>
      <c r="K183"/>
      <c r="L183"/>
      <c r="N183"/>
      <c r="O183"/>
      <c r="P183"/>
      <c r="Q183" s="160"/>
      <c r="R183" s="160"/>
      <c r="S183"/>
      <c r="U183" s="160"/>
      <c r="V183" s="160"/>
      <c r="W183"/>
      <c r="Y183" s="160"/>
      <c r="Z183" s="160"/>
      <c r="AA183"/>
      <c r="AC183" s="160"/>
      <c r="AD183" s="160"/>
      <c r="AE183"/>
      <c r="AG183" s="160"/>
      <c r="AH183" s="160"/>
      <c r="AI183"/>
      <c r="AK183" s="160"/>
      <c r="AL183" s="160"/>
      <c r="AM183"/>
    </row>
    <row r="184" spans="1:39" x14ac:dyDescent="0.25">
      <c r="A184" t="s">
        <v>125</v>
      </c>
      <c r="B184" t="s">
        <v>506</v>
      </c>
      <c r="C184" t="s">
        <v>895</v>
      </c>
      <c r="D184" t="s">
        <v>904</v>
      </c>
      <c r="E184" t="s">
        <v>896</v>
      </c>
      <c r="F184">
        <v>32</v>
      </c>
      <c r="G184" t="s">
        <v>1679</v>
      </c>
      <c r="H184" t="s">
        <v>3960</v>
      </c>
      <c r="I184"/>
      <c r="J184"/>
      <c r="K184"/>
      <c r="L184"/>
      <c r="N184"/>
      <c r="O184"/>
      <c r="P184"/>
      <c r="Q184" s="160"/>
      <c r="R184" s="160"/>
      <c r="S184"/>
      <c r="U184" s="160"/>
      <c r="V184" s="160"/>
      <c r="W184"/>
      <c r="Y184" s="160"/>
      <c r="Z184" s="160"/>
      <c r="AA184"/>
      <c r="AC184" s="160"/>
      <c r="AD184" s="160"/>
      <c r="AE184"/>
      <c r="AG184" s="160"/>
      <c r="AH184" s="160"/>
      <c r="AI184"/>
      <c r="AK184" s="160"/>
      <c r="AL184" s="160"/>
      <c r="AM184"/>
    </row>
    <row r="185" spans="1:39" x14ac:dyDescent="0.25">
      <c r="A185" t="s">
        <v>125</v>
      </c>
      <c r="B185" t="s">
        <v>506</v>
      </c>
      <c r="C185" t="s">
        <v>895</v>
      </c>
      <c r="D185" t="s">
        <v>904</v>
      </c>
      <c r="E185" t="s">
        <v>896</v>
      </c>
      <c r="F185">
        <v>32</v>
      </c>
      <c r="G185" t="s">
        <v>2983</v>
      </c>
      <c r="H185" t="s">
        <v>3961</v>
      </c>
      <c r="I185"/>
      <c r="J185"/>
      <c r="K185"/>
      <c r="L185"/>
      <c r="N185"/>
      <c r="O185"/>
      <c r="P185"/>
      <c r="Q185" s="160"/>
      <c r="R185" s="160"/>
      <c r="S185"/>
      <c r="U185" s="160"/>
      <c r="V185" s="160"/>
      <c r="W185"/>
      <c r="Y185" s="160"/>
      <c r="Z185" s="160"/>
      <c r="AA185"/>
      <c r="AC185" s="160"/>
      <c r="AD185" s="160"/>
      <c r="AE185"/>
      <c r="AG185" s="160"/>
      <c r="AH185" s="160"/>
      <c r="AI185"/>
      <c r="AK185" s="160"/>
      <c r="AL185" s="160"/>
      <c r="AM185"/>
    </row>
    <row r="186" spans="1:39" x14ac:dyDescent="0.25">
      <c r="A186" t="s">
        <v>125</v>
      </c>
      <c r="B186" t="s">
        <v>506</v>
      </c>
      <c r="C186" t="s">
        <v>895</v>
      </c>
      <c r="D186" t="s">
        <v>904</v>
      </c>
      <c r="E186" t="s">
        <v>896</v>
      </c>
      <c r="F186">
        <v>32</v>
      </c>
      <c r="G186" t="s">
        <v>2984</v>
      </c>
      <c r="H186" t="s">
        <v>3962</v>
      </c>
      <c r="I186"/>
      <c r="J186"/>
      <c r="K186"/>
      <c r="L186"/>
      <c r="N186"/>
      <c r="O186"/>
      <c r="P186"/>
      <c r="Q186" s="160"/>
      <c r="R186" s="160"/>
      <c r="S186"/>
      <c r="U186" s="160"/>
      <c r="V186" s="160"/>
      <c r="W186"/>
      <c r="Y186" s="160"/>
      <c r="Z186" s="160"/>
      <c r="AA186"/>
      <c r="AC186" s="160"/>
      <c r="AD186" s="160"/>
      <c r="AE186"/>
      <c r="AG186" s="160"/>
      <c r="AH186" s="160"/>
      <c r="AI186"/>
      <c r="AK186" s="160"/>
      <c r="AL186" s="160"/>
      <c r="AM186"/>
    </row>
    <row r="187" spans="1:39" x14ac:dyDescent="0.25">
      <c r="A187" t="s">
        <v>125</v>
      </c>
      <c r="B187" t="s">
        <v>506</v>
      </c>
      <c r="C187" t="s">
        <v>895</v>
      </c>
      <c r="D187" t="s">
        <v>904</v>
      </c>
      <c r="E187" t="s">
        <v>896</v>
      </c>
      <c r="F187">
        <v>32</v>
      </c>
      <c r="G187" t="s">
        <v>3963</v>
      </c>
      <c r="H187" t="s">
        <v>3964</v>
      </c>
      <c r="I187"/>
      <c r="J187"/>
      <c r="K187"/>
      <c r="L187"/>
      <c r="N187"/>
      <c r="O187"/>
      <c r="P187"/>
      <c r="Q187" s="160"/>
      <c r="R187" s="160"/>
      <c r="S187"/>
      <c r="U187" s="160"/>
      <c r="V187" s="160"/>
      <c r="W187"/>
      <c r="Y187" s="160"/>
      <c r="Z187" s="160"/>
      <c r="AA187"/>
      <c r="AC187" s="160"/>
      <c r="AD187" s="160"/>
      <c r="AE187"/>
      <c r="AG187" s="160"/>
      <c r="AH187" s="160"/>
      <c r="AI187"/>
      <c r="AK187" s="160"/>
      <c r="AL187" s="160"/>
      <c r="AM187"/>
    </row>
    <row r="188" spans="1:39" x14ac:dyDescent="0.25">
      <c r="A188" t="s">
        <v>125</v>
      </c>
      <c r="B188" t="s">
        <v>506</v>
      </c>
      <c r="C188" t="s">
        <v>895</v>
      </c>
      <c r="D188" t="s">
        <v>904</v>
      </c>
      <c r="E188" t="s">
        <v>896</v>
      </c>
      <c r="F188">
        <v>33</v>
      </c>
      <c r="G188"/>
      <c r="H188" t="s">
        <v>952</v>
      </c>
      <c r="I188"/>
      <c r="J188"/>
      <c r="K188"/>
      <c r="L188"/>
      <c r="N188"/>
      <c r="O188"/>
      <c r="P188"/>
      <c r="Q188" s="160"/>
      <c r="R188" s="160"/>
      <c r="S188"/>
      <c r="U188" s="160"/>
      <c r="V188" s="160"/>
      <c r="W188"/>
      <c r="Y188" s="160"/>
      <c r="Z188" s="160"/>
      <c r="AA188"/>
      <c r="AC188" s="160"/>
      <c r="AD188" s="160"/>
      <c r="AE188"/>
      <c r="AG188" s="160"/>
      <c r="AH188" s="160"/>
      <c r="AI188"/>
      <c r="AK188" s="160"/>
      <c r="AL188" s="160"/>
      <c r="AM188"/>
    </row>
    <row r="189" spans="1:39" x14ac:dyDescent="0.25">
      <c r="A189" t="s">
        <v>125</v>
      </c>
      <c r="B189" t="s">
        <v>506</v>
      </c>
      <c r="C189" t="s">
        <v>895</v>
      </c>
      <c r="D189" t="s">
        <v>904</v>
      </c>
      <c r="E189" t="s">
        <v>896</v>
      </c>
      <c r="F189">
        <v>33</v>
      </c>
      <c r="G189" t="s">
        <v>1681</v>
      </c>
      <c r="H189" t="s">
        <v>3965</v>
      </c>
      <c r="I189"/>
      <c r="J189"/>
      <c r="K189"/>
      <c r="L189"/>
      <c r="N189"/>
      <c r="O189"/>
      <c r="P189"/>
      <c r="Q189" s="160"/>
      <c r="R189" s="160"/>
      <c r="S189"/>
      <c r="U189" s="160"/>
      <c r="V189" s="160"/>
      <c r="W189"/>
      <c r="Y189" s="160"/>
      <c r="Z189" s="160"/>
      <c r="AA189"/>
      <c r="AC189" s="160"/>
      <c r="AD189" s="160"/>
      <c r="AE189"/>
      <c r="AG189" s="160"/>
      <c r="AH189" s="160"/>
      <c r="AI189"/>
      <c r="AK189" s="160"/>
      <c r="AL189" s="160"/>
      <c r="AM189"/>
    </row>
    <row r="190" spans="1:39" x14ac:dyDescent="0.25">
      <c r="A190" t="s">
        <v>125</v>
      </c>
      <c r="B190" t="s">
        <v>506</v>
      </c>
      <c r="C190" t="s">
        <v>895</v>
      </c>
      <c r="D190" t="s">
        <v>904</v>
      </c>
      <c r="E190" t="s">
        <v>896</v>
      </c>
      <c r="F190">
        <v>33</v>
      </c>
      <c r="G190" t="s">
        <v>1682</v>
      </c>
      <c r="H190" t="s">
        <v>3966</v>
      </c>
      <c r="I190"/>
      <c r="J190"/>
      <c r="K190"/>
      <c r="L190"/>
      <c r="N190"/>
      <c r="O190"/>
      <c r="P190"/>
      <c r="Q190" s="160"/>
      <c r="R190" s="160"/>
      <c r="S190"/>
      <c r="U190" s="160"/>
      <c r="V190" s="160"/>
      <c r="W190"/>
      <c r="Y190" s="160"/>
      <c r="Z190" s="160"/>
      <c r="AA190"/>
      <c r="AC190" s="160"/>
      <c r="AD190" s="160"/>
      <c r="AE190"/>
      <c r="AG190" s="160"/>
      <c r="AH190" s="160"/>
      <c r="AI190"/>
      <c r="AK190" s="160"/>
      <c r="AL190" s="160"/>
      <c r="AM190"/>
    </row>
    <row r="191" spans="1:39" x14ac:dyDescent="0.25">
      <c r="A191" t="s">
        <v>125</v>
      </c>
      <c r="B191" t="s">
        <v>506</v>
      </c>
      <c r="C191" t="s">
        <v>895</v>
      </c>
      <c r="D191" t="s">
        <v>905</v>
      </c>
      <c r="E191" t="s">
        <v>896</v>
      </c>
      <c r="F191">
        <v>34</v>
      </c>
      <c r="G191"/>
      <c r="H191" t="s">
        <v>955</v>
      </c>
      <c r="I191"/>
      <c r="J191"/>
      <c r="K191"/>
      <c r="L191"/>
      <c r="N191"/>
      <c r="O191"/>
      <c r="P191"/>
      <c r="Q191" s="160"/>
      <c r="R191" s="160"/>
      <c r="S191"/>
      <c r="U191" s="160"/>
      <c r="V191" s="160"/>
      <c r="W191"/>
      <c r="Y191" s="160"/>
      <c r="Z191" s="160"/>
      <c r="AA191"/>
      <c r="AC191" s="160"/>
      <c r="AD191" s="160"/>
      <c r="AE191"/>
      <c r="AG191" s="160"/>
      <c r="AH191" s="160"/>
      <c r="AI191"/>
      <c r="AK191" s="160"/>
      <c r="AL191" s="160"/>
      <c r="AM191"/>
    </row>
    <row r="192" spans="1:39" x14ac:dyDescent="0.25">
      <c r="A192" t="s">
        <v>125</v>
      </c>
      <c r="B192" t="s">
        <v>506</v>
      </c>
      <c r="C192" t="s">
        <v>895</v>
      </c>
      <c r="D192" t="s">
        <v>905</v>
      </c>
      <c r="E192" t="s">
        <v>896</v>
      </c>
      <c r="F192">
        <v>34</v>
      </c>
      <c r="G192" t="s">
        <v>1685</v>
      </c>
      <c r="H192" t="s">
        <v>3967</v>
      </c>
      <c r="I192"/>
      <c r="J192"/>
      <c r="K192"/>
      <c r="L192"/>
      <c r="N192"/>
      <c r="O192"/>
      <c r="P192"/>
      <c r="Q192" s="160"/>
      <c r="R192" s="160"/>
      <c r="S192"/>
      <c r="U192" s="160"/>
      <c r="V192" s="160"/>
      <c r="W192"/>
      <c r="Y192" s="160"/>
      <c r="Z192" s="160"/>
      <c r="AA192"/>
      <c r="AC192" s="160"/>
      <c r="AD192" s="160"/>
      <c r="AE192"/>
      <c r="AG192" s="160"/>
      <c r="AH192" s="160"/>
      <c r="AI192"/>
      <c r="AK192" s="160"/>
      <c r="AL192" s="160"/>
      <c r="AM192"/>
    </row>
    <row r="193" spans="1:39" x14ac:dyDescent="0.25">
      <c r="A193" t="s">
        <v>125</v>
      </c>
      <c r="B193" t="s">
        <v>506</v>
      </c>
      <c r="C193" t="s">
        <v>895</v>
      </c>
      <c r="D193" t="s">
        <v>905</v>
      </c>
      <c r="E193" t="s">
        <v>896</v>
      </c>
      <c r="F193">
        <v>34</v>
      </c>
      <c r="G193" t="s">
        <v>1686</v>
      </c>
      <c r="H193" t="s">
        <v>3968</v>
      </c>
      <c r="I193"/>
      <c r="J193"/>
      <c r="K193"/>
      <c r="L193"/>
      <c r="N193"/>
      <c r="O193"/>
      <c r="P193"/>
      <c r="Q193" s="160"/>
      <c r="R193" s="160"/>
      <c r="S193"/>
      <c r="U193" s="160"/>
      <c r="V193" s="160"/>
      <c r="W193"/>
      <c r="Y193" s="160"/>
      <c r="Z193" s="160"/>
      <c r="AA193"/>
      <c r="AC193" s="160"/>
      <c r="AD193" s="160"/>
      <c r="AE193"/>
      <c r="AG193" s="160"/>
      <c r="AH193" s="160"/>
      <c r="AI193"/>
      <c r="AK193" s="160"/>
      <c r="AL193" s="160"/>
      <c r="AM193"/>
    </row>
    <row r="194" spans="1:39" x14ac:dyDescent="0.25">
      <c r="A194" t="s">
        <v>125</v>
      </c>
      <c r="B194" t="s">
        <v>506</v>
      </c>
      <c r="C194" t="s">
        <v>895</v>
      </c>
      <c r="D194" t="s">
        <v>905</v>
      </c>
      <c r="E194" t="s">
        <v>896</v>
      </c>
      <c r="F194">
        <v>34</v>
      </c>
      <c r="G194" t="s">
        <v>3685</v>
      </c>
      <c r="H194" t="s">
        <v>3969</v>
      </c>
      <c r="I194"/>
      <c r="J194"/>
      <c r="K194"/>
      <c r="L194"/>
      <c r="N194"/>
      <c r="O194"/>
      <c r="P194"/>
      <c r="Q194" s="160"/>
      <c r="R194" s="160"/>
      <c r="S194"/>
      <c r="U194" s="160"/>
      <c r="V194" s="160"/>
      <c r="W194"/>
      <c r="Y194" s="160"/>
      <c r="Z194" s="160"/>
      <c r="AA194"/>
      <c r="AC194" s="160"/>
      <c r="AD194" s="160"/>
      <c r="AE194"/>
      <c r="AG194" s="160"/>
      <c r="AH194" s="160"/>
      <c r="AI194"/>
      <c r="AK194" s="160"/>
      <c r="AL194" s="160"/>
      <c r="AM194"/>
    </row>
    <row r="195" spans="1:39" x14ac:dyDescent="0.25">
      <c r="A195" t="s">
        <v>125</v>
      </c>
      <c r="B195" t="s">
        <v>506</v>
      </c>
      <c r="C195" t="s">
        <v>895</v>
      </c>
      <c r="D195" t="s">
        <v>905</v>
      </c>
      <c r="E195" t="s">
        <v>896</v>
      </c>
      <c r="F195">
        <v>34</v>
      </c>
      <c r="G195" t="s">
        <v>3687</v>
      </c>
      <c r="H195" t="s">
        <v>3970</v>
      </c>
      <c r="I195"/>
      <c r="J195"/>
      <c r="K195"/>
      <c r="L195"/>
      <c r="N195"/>
      <c r="O195"/>
      <c r="P195"/>
      <c r="Q195" s="160"/>
      <c r="R195" s="160"/>
      <c r="S195"/>
      <c r="U195" s="160"/>
      <c r="V195" s="160"/>
      <c r="W195"/>
      <c r="Y195" s="160"/>
      <c r="Z195" s="160"/>
      <c r="AA195"/>
      <c r="AC195" s="160"/>
      <c r="AD195" s="160"/>
      <c r="AE195"/>
      <c r="AG195" s="160"/>
      <c r="AH195" s="160"/>
      <c r="AI195"/>
      <c r="AK195" s="160"/>
      <c r="AL195" s="160"/>
      <c r="AM195"/>
    </row>
    <row r="196" spans="1:39" x14ac:dyDescent="0.25">
      <c r="A196" t="s">
        <v>125</v>
      </c>
      <c r="B196" t="s">
        <v>506</v>
      </c>
      <c r="C196" t="s">
        <v>895</v>
      </c>
      <c r="D196" t="s">
        <v>905</v>
      </c>
      <c r="E196" t="s">
        <v>896</v>
      </c>
      <c r="F196">
        <v>34</v>
      </c>
      <c r="G196" t="s">
        <v>953</v>
      </c>
      <c r="H196" t="s">
        <v>3971</v>
      </c>
      <c r="I196"/>
      <c r="J196"/>
      <c r="K196"/>
      <c r="L196"/>
      <c r="N196"/>
      <c r="O196"/>
      <c r="P196"/>
      <c r="Q196" s="160"/>
      <c r="R196" s="160"/>
      <c r="S196"/>
      <c r="U196" s="160"/>
      <c r="V196" s="160"/>
      <c r="W196"/>
      <c r="Y196" s="160"/>
      <c r="Z196" s="160"/>
      <c r="AA196"/>
      <c r="AC196" s="160"/>
      <c r="AD196" s="160"/>
      <c r="AE196"/>
      <c r="AG196" s="160"/>
      <c r="AH196" s="160"/>
      <c r="AI196"/>
      <c r="AK196" s="160"/>
      <c r="AL196" s="160"/>
      <c r="AM196"/>
    </row>
    <row r="197" spans="1:39" x14ac:dyDescent="0.25">
      <c r="A197" t="s">
        <v>125</v>
      </c>
      <c r="B197" t="s">
        <v>506</v>
      </c>
      <c r="C197" t="s">
        <v>895</v>
      </c>
      <c r="D197" t="s">
        <v>905</v>
      </c>
      <c r="E197" t="s">
        <v>896</v>
      </c>
      <c r="F197">
        <v>34</v>
      </c>
      <c r="G197" t="s">
        <v>954</v>
      </c>
      <c r="H197" t="s">
        <v>3972</v>
      </c>
      <c r="I197"/>
      <c r="J197"/>
      <c r="K197"/>
      <c r="L197"/>
      <c r="N197"/>
      <c r="O197"/>
      <c r="P197"/>
      <c r="Q197" s="160"/>
      <c r="R197" s="160"/>
      <c r="S197"/>
      <c r="U197" s="160"/>
      <c r="V197" s="160"/>
      <c r="W197"/>
      <c r="Y197" s="160"/>
      <c r="Z197" s="160"/>
      <c r="AA197"/>
      <c r="AC197" s="160"/>
      <c r="AD197" s="160"/>
      <c r="AE197"/>
      <c r="AG197" s="160"/>
      <c r="AH197" s="160"/>
      <c r="AI197"/>
      <c r="AK197" s="160"/>
      <c r="AL197" s="160"/>
      <c r="AM197"/>
    </row>
    <row r="198" spans="1:39" ht="15.75" thickBot="1" x14ac:dyDescent="0.3">
      <c r="A198" t="s">
        <v>125</v>
      </c>
      <c r="B198" t="s">
        <v>592</v>
      </c>
      <c r="C198" t="s">
        <v>956</v>
      </c>
      <c r="D198" t="s">
        <v>905</v>
      </c>
      <c r="E198" t="s">
        <v>896</v>
      </c>
      <c r="F198">
        <v>35</v>
      </c>
      <c r="G198"/>
      <c r="H198" t="s">
        <v>308</v>
      </c>
      <c r="I198"/>
      <c r="J198"/>
      <c r="K198"/>
      <c r="L198"/>
      <c r="N198"/>
      <c r="O198"/>
      <c r="P198"/>
      <c r="Q198" s="160"/>
      <c r="R198" s="160"/>
      <c r="S198"/>
      <c r="U198" s="160"/>
      <c r="V198" s="160"/>
      <c r="W198"/>
      <c r="Y198" s="160"/>
      <c r="Z198" s="160"/>
      <c r="AA198"/>
      <c r="AC198" s="160"/>
      <c r="AD198" s="160"/>
      <c r="AE198"/>
      <c r="AG198" s="160"/>
      <c r="AH198" s="160"/>
      <c r="AI198"/>
      <c r="AK198" s="160"/>
      <c r="AL198" s="160"/>
      <c r="AM198"/>
    </row>
    <row r="199" spans="1:39" ht="15.75" thickTop="1" x14ac:dyDescent="0.25">
      <c r="A199" t="s">
        <v>167</v>
      </c>
      <c r="B199" t="s">
        <v>499</v>
      </c>
      <c r="C199" t="s">
        <v>895</v>
      </c>
      <c r="D199" t="s">
        <v>904</v>
      </c>
      <c r="E199" t="s">
        <v>896</v>
      </c>
      <c r="F199">
        <v>36</v>
      </c>
      <c r="G199"/>
      <c r="H199" t="s">
        <v>957</v>
      </c>
      <c r="I199"/>
      <c r="J199"/>
      <c r="K199"/>
      <c r="L199"/>
      <c r="N199"/>
      <c r="O199"/>
      <c r="P199"/>
      <c r="Q199" s="160"/>
      <c r="R199" s="160"/>
      <c r="S199"/>
      <c r="U199" s="160"/>
      <c r="V199" s="160"/>
      <c r="W199"/>
      <c r="Y199" s="160"/>
      <c r="Z199" s="160"/>
      <c r="AA199"/>
      <c r="AC199" s="160"/>
      <c r="AD199" s="160"/>
      <c r="AE199"/>
      <c r="AG199" s="160"/>
      <c r="AH199" s="160"/>
      <c r="AI199"/>
      <c r="AK199" s="160"/>
      <c r="AL199" s="160"/>
      <c r="AM199"/>
    </row>
    <row r="200" spans="1:39" x14ac:dyDescent="0.25">
      <c r="A200" t="s">
        <v>167</v>
      </c>
      <c r="B200" t="s">
        <v>499</v>
      </c>
      <c r="C200" t="s">
        <v>895</v>
      </c>
      <c r="D200" t="s">
        <v>904</v>
      </c>
      <c r="E200" t="s">
        <v>896</v>
      </c>
      <c r="F200">
        <v>37</v>
      </c>
      <c r="G200"/>
      <c r="H200" t="s">
        <v>250</v>
      </c>
      <c r="I200"/>
      <c r="J200"/>
      <c r="K200"/>
      <c r="L200"/>
      <c r="N200"/>
      <c r="O200"/>
      <c r="P200"/>
      <c r="Q200" s="160"/>
      <c r="R200" s="160"/>
      <c r="S200"/>
      <c r="U200" s="160"/>
      <c r="V200" s="160"/>
      <c r="W200"/>
      <c r="Y200" s="160"/>
      <c r="Z200" s="160"/>
      <c r="AA200"/>
      <c r="AC200" s="160"/>
      <c r="AD200" s="160"/>
      <c r="AE200"/>
      <c r="AG200" s="160"/>
      <c r="AH200" s="160"/>
      <c r="AI200"/>
      <c r="AK200" s="160"/>
      <c r="AL200" s="160"/>
      <c r="AM200"/>
    </row>
    <row r="201" spans="1:39" x14ac:dyDescent="0.25">
      <c r="A201" t="s">
        <v>167</v>
      </c>
      <c r="B201" t="s">
        <v>499</v>
      </c>
      <c r="C201" t="s">
        <v>895</v>
      </c>
      <c r="D201" t="s">
        <v>904</v>
      </c>
      <c r="E201" t="s">
        <v>896</v>
      </c>
      <c r="F201">
        <v>37</v>
      </c>
      <c r="G201" t="s">
        <v>1712</v>
      </c>
      <c r="H201" t="s">
        <v>2471</v>
      </c>
      <c r="I201"/>
      <c r="J201"/>
      <c r="K201"/>
      <c r="L201"/>
      <c r="N201"/>
      <c r="O201"/>
      <c r="P201"/>
      <c r="Q201" s="160"/>
      <c r="R201" s="160"/>
      <c r="S201"/>
      <c r="U201" s="160"/>
      <c r="V201" s="160"/>
      <c r="W201"/>
      <c r="Y201" s="160"/>
      <c r="Z201" s="160"/>
      <c r="AA201"/>
      <c r="AC201" s="160"/>
      <c r="AD201" s="160"/>
      <c r="AE201"/>
      <c r="AG201" s="160"/>
      <c r="AH201" s="160"/>
      <c r="AI201"/>
      <c r="AK201" s="160"/>
      <c r="AL201" s="160"/>
      <c r="AM201"/>
    </row>
    <row r="202" spans="1:39" x14ac:dyDescent="0.25">
      <c r="A202" t="s">
        <v>167</v>
      </c>
      <c r="B202" t="s">
        <v>499</v>
      </c>
      <c r="C202" t="s">
        <v>895</v>
      </c>
      <c r="D202" t="s">
        <v>904</v>
      </c>
      <c r="E202" t="s">
        <v>896</v>
      </c>
      <c r="F202">
        <v>37</v>
      </c>
      <c r="G202" t="s">
        <v>1713</v>
      </c>
      <c r="H202" t="s">
        <v>3973</v>
      </c>
      <c r="I202"/>
      <c r="J202"/>
      <c r="K202"/>
      <c r="L202"/>
      <c r="N202"/>
      <c r="O202"/>
      <c r="P202"/>
      <c r="Q202" s="160"/>
      <c r="R202" s="160"/>
      <c r="S202"/>
      <c r="U202" s="160"/>
      <c r="V202" s="160"/>
      <c r="W202"/>
      <c r="Y202" s="160"/>
      <c r="Z202" s="160"/>
      <c r="AA202"/>
      <c r="AC202" s="160"/>
      <c r="AD202" s="160"/>
      <c r="AE202"/>
      <c r="AG202" s="160"/>
      <c r="AH202" s="160"/>
      <c r="AI202"/>
      <c r="AK202" s="160"/>
      <c r="AL202" s="160"/>
      <c r="AM202"/>
    </row>
    <row r="203" spans="1:39" x14ac:dyDescent="0.25">
      <c r="A203" t="s">
        <v>167</v>
      </c>
      <c r="B203" t="s">
        <v>506</v>
      </c>
      <c r="C203" t="s">
        <v>895</v>
      </c>
      <c r="D203" t="s">
        <v>904</v>
      </c>
      <c r="E203" t="s">
        <v>896</v>
      </c>
      <c r="F203">
        <v>38</v>
      </c>
      <c r="G203"/>
      <c r="H203" t="s">
        <v>958</v>
      </c>
      <c r="I203"/>
      <c r="J203"/>
      <c r="K203"/>
      <c r="L203"/>
      <c r="N203"/>
      <c r="O203"/>
      <c r="P203"/>
      <c r="Q203" s="160"/>
      <c r="R203" s="160"/>
      <c r="S203"/>
      <c r="U203" s="160"/>
      <c r="V203" s="160"/>
      <c r="W203"/>
      <c r="Y203" s="160"/>
      <c r="Z203" s="160"/>
      <c r="AA203"/>
      <c r="AC203" s="160"/>
      <c r="AD203" s="160"/>
      <c r="AE203"/>
      <c r="AG203" s="160"/>
      <c r="AH203" s="160"/>
      <c r="AI203"/>
      <c r="AK203" s="160"/>
      <c r="AL203" s="160"/>
      <c r="AM203"/>
    </row>
    <row r="204" spans="1:39" x14ac:dyDescent="0.25">
      <c r="A204" t="s">
        <v>167</v>
      </c>
      <c r="B204" t="s">
        <v>506</v>
      </c>
      <c r="C204" t="s">
        <v>895</v>
      </c>
      <c r="D204" t="s">
        <v>904</v>
      </c>
      <c r="E204" t="s">
        <v>896</v>
      </c>
      <c r="F204">
        <v>39</v>
      </c>
      <c r="G204"/>
      <c r="H204" t="s">
        <v>959</v>
      </c>
      <c r="I204"/>
      <c r="J204"/>
      <c r="K204"/>
      <c r="L204"/>
      <c r="N204"/>
      <c r="O204"/>
      <c r="P204"/>
      <c r="Q204" s="160"/>
      <c r="R204" s="160"/>
      <c r="S204"/>
      <c r="U204" s="160"/>
      <c r="V204" s="160"/>
      <c r="W204"/>
      <c r="Y204" s="160"/>
      <c r="Z204" s="160"/>
      <c r="AA204"/>
      <c r="AC204" s="160"/>
      <c r="AD204" s="160"/>
      <c r="AE204"/>
      <c r="AG204" s="160"/>
      <c r="AH204" s="160"/>
      <c r="AI204"/>
      <c r="AK204" s="160"/>
      <c r="AL204" s="160"/>
      <c r="AM204"/>
    </row>
    <row r="205" spans="1:39" x14ac:dyDescent="0.25">
      <c r="A205" t="s">
        <v>167</v>
      </c>
      <c r="B205" t="s">
        <v>506</v>
      </c>
      <c r="C205" t="s">
        <v>895</v>
      </c>
      <c r="D205" t="s">
        <v>904</v>
      </c>
      <c r="E205" t="s">
        <v>896</v>
      </c>
      <c r="F205">
        <v>39</v>
      </c>
      <c r="G205" t="s">
        <v>2304</v>
      </c>
      <c r="H205" t="s">
        <v>3974</v>
      </c>
      <c r="I205"/>
      <c r="J205"/>
      <c r="K205"/>
      <c r="L205"/>
      <c r="N205"/>
      <c r="O205"/>
      <c r="P205"/>
      <c r="Q205" s="160"/>
      <c r="R205" s="160"/>
      <c r="S205"/>
      <c r="U205" s="160"/>
      <c r="V205" s="160"/>
      <c r="W205"/>
      <c r="Y205" s="160"/>
      <c r="Z205" s="160"/>
      <c r="AA205"/>
      <c r="AC205" s="160"/>
      <c r="AD205" s="160"/>
      <c r="AE205"/>
      <c r="AG205" s="160"/>
      <c r="AH205" s="160"/>
      <c r="AI205"/>
      <c r="AK205" s="160"/>
      <c r="AL205" s="160"/>
      <c r="AM205"/>
    </row>
    <row r="206" spans="1:39" x14ac:dyDescent="0.25">
      <c r="A206" t="s">
        <v>167</v>
      </c>
      <c r="B206" t="s">
        <v>506</v>
      </c>
      <c r="C206" t="s">
        <v>895</v>
      </c>
      <c r="D206" t="s">
        <v>905</v>
      </c>
      <c r="E206" t="s">
        <v>896</v>
      </c>
      <c r="F206">
        <v>40</v>
      </c>
      <c r="G206"/>
      <c r="H206" t="s">
        <v>960</v>
      </c>
      <c r="I206"/>
      <c r="J206"/>
      <c r="K206"/>
      <c r="L206"/>
      <c r="N206"/>
      <c r="O206"/>
      <c r="P206"/>
      <c r="Q206" s="160"/>
      <c r="R206" s="160"/>
      <c r="S206"/>
      <c r="U206" s="160"/>
      <c r="V206" s="160"/>
      <c r="W206"/>
      <c r="Y206" s="160"/>
      <c r="Z206" s="160"/>
      <c r="AA206"/>
      <c r="AC206" s="160"/>
      <c r="AD206" s="160"/>
      <c r="AE206"/>
      <c r="AG206" s="160"/>
      <c r="AH206" s="160"/>
      <c r="AI206"/>
      <c r="AK206" s="160"/>
      <c r="AL206" s="160"/>
      <c r="AM206"/>
    </row>
    <row r="207" spans="1:39" x14ac:dyDescent="0.25">
      <c r="A207" t="s">
        <v>167</v>
      </c>
      <c r="B207" t="s">
        <v>506</v>
      </c>
      <c r="C207" t="s">
        <v>895</v>
      </c>
      <c r="D207" t="s">
        <v>905</v>
      </c>
      <c r="E207" t="s">
        <v>896</v>
      </c>
      <c r="F207">
        <v>40</v>
      </c>
      <c r="G207" t="s">
        <v>1723</v>
      </c>
      <c r="H207" t="s">
        <v>3975</v>
      </c>
      <c r="I207"/>
      <c r="J207"/>
      <c r="K207"/>
      <c r="L207"/>
      <c r="N207"/>
      <c r="O207"/>
      <c r="P207"/>
      <c r="Q207" s="160"/>
      <c r="R207" s="160"/>
      <c r="S207"/>
      <c r="U207" s="160"/>
      <c r="V207" s="160"/>
      <c r="W207"/>
      <c r="Y207" s="160"/>
      <c r="Z207" s="160"/>
      <c r="AA207"/>
      <c r="AC207" s="160"/>
      <c r="AD207" s="160"/>
      <c r="AE207"/>
      <c r="AG207" s="160"/>
      <c r="AH207" s="160"/>
      <c r="AI207"/>
      <c r="AK207" s="160"/>
      <c r="AL207" s="160"/>
      <c r="AM207"/>
    </row>
    <row r="208" spans="1:39" ht="15.75" thickBot="1" x14ac:dyDescent="0.3">
      <c r="A208" t="s">
        <v>167</v>
      </c>
      <c r="B208" t="s">
        <v>506</v>
      </c>
      <c r="C208" t="s">
        <v>895</v>
      </c>
      <c r="D208" t="s">
        <v>905</v>
      </c>
      <c r="E208" t="s">
        <v>896</v>
      </c>
      <c r="F208">
        <v>40</v>
      </c>
      <c r="G208" t="s">
        <v>1725</v>
      </c>
      <c r="H208" t="s">
        <v>3976</v>
      </c>
      <c r="I208"/>
      <c r="J208"/>
      <c r="K208"/>
      <c r="L208"/>
      <c r="N208"/>
      <c r="O208"/>
      <c r="P208"/>
      <c r="Q208" s="160"/>
      <c r="R208" s="160"/>
      <c r="S208"/>
      <c r="U208" s="160"/>
      <c r="V208" s="160"/>
      <c r="W208"/>
      <c r="Y208" s="160"/>
      <c r="Z208" s="160"/>
      <c r="AA208"/>
      <c r="AC208" s="160"/>
      <c r="AD208" s="160"/>
      <c r="AE208"/>
      <c r="AG208" s="160"/>
      <c r="AH208" s="160"/>
      <c r="AI208"/>
      <c r="AK208" s="160"/>
      <c r="AL208" s="160"/>
      <c r="AM208"/>
    </row>
    <row r="209" spans="1:39" ht="15.75" thickTop="1" x14ac:dyDescent="0.25">
      <c r="A209" t="s">
        <v>189</v>
      </c>
      <c r="B209" t="s">
        <v>592</v>
      </c>
      <c r="C209" t="s">
        <v>895</v>
      </c>
      <c r="D209" t="s">
        <v>961</v>
      </c>
      <c r="E209" t="s">
        <v>896</v>
      </c>
      <c r="F209">
        <v>41</v>
      </c>
      <c r="G209"/>
      <c r="H209" t="s">
        <v>346</v>
      </c>
      <c r="I209"/>
      <c r="J209"/>
      <c r="K209"/>
      <c r="L209"/>
      <c r="N209"/>
      <c r="O209"/>
      <c r="P209"/>
      <c r="Q209" s="160"/>
      <c r="R209" s="160"/>
      <c r="S209"/>
      <c r="U209" s="160"/>
      <c r="V209" s="160"/>
      <c r="W209"/>
      <c r="Y209" s="160"/>
      <c r="Z209" s="160"/>
      <c r="AA209"/>
      <c r="AC209" s="160"/>
      <c r="AD209" s="160"/>
      <c r="AE209"/>
      <c r="AG209" s="160"/>
      <c r="AH209" s="160"/>
      <c r="AI209"/>
      <c r="AK209" s="160"/>
      <c r="AL209" s="160"/>
      <c r="AM209"/>
    </row>
    <row r="210" spans="1:39" x14ac:dyDescent="0.25">
      <c r="A210" t="s">
        <v>189</v>
      </c>
      <c r="B210" t="s">
        <v>592</v>
      </c>
      <c r="C210" t="s">
        <v>895</v>
      </c>
      <c r="D210" t="s">
        <v>961</v>
      </c>
      <c r="E210" t="s">
        <v>896</v>
      </c>
      <c r="F210">
        <v>41</v>
      </c>
      <c r="G210" t="s">
        <v>3000</v>
      </c>
      <c r="H210" t="s">
        <v>3977</v>
      </c>
      <c r="I210"/>
      <c r="J210"/>
      <c r="K210"/>
      <c r="L210"/>
      <c r="N210"/>
      <c r="O210"/>
      <c r="P210"/>
      <c r="Q210" s="160"/>
      <c r="R210" s="160"/>
      <c r="S210"/>
      <c r="U210" s="160"/>
      <c r="V210" s="160"/>
      <c r="W210"/>
      <c r="Y210" s="160"/>
      <c r="Z210" s="160"/>
      <c r="AA210"/>
      <c r="AC210" s="160"/>
      <c r="AD210" s="160"/>
      <c r="AE210"/>
      <c r="AG210" s="160"/>
      <c r="AH210" s="160"/>
      <c r="AI210"/>
      <c r="AK210" s="160"/>
      <c r="AL210" s="160"/>
      <c r="AM210"/>
    </row>
    <row r="211" spans="1:39" x14ac:dyDescent="0.25">
      <c r="A211" t="s">
        <v>189</v>
      </c>
      <c r="B211" t="s">
        <v>592</v>
      </c>
      <c r="C211" t="s">
        <v>895</v>
      </c>
      <c r="D211" t="s">
        <v>961</v>
      </c>
      <c r="E211" t="s">
        <v>896</v>
      </c>
      <c r="F211">
        <v>41</v>
      </c>
      <c r="G211" t="s">
        <v>3002</v>
      </c>
      <c r="H211" t="s">
        <v>3978</v>
      </c>
      <c r="I211"/>
      <c r="J211"/>
      <c r="K211"/>
      <c r="L211"/>
      <c r="N211"/>
      <c r="O211"/>
      <c r="P211"/>
      <c r="Q211" s="160"/>
      <c r="R211" s="160"/>
      <c r="S211"/>
      <c r="U211" s="160"/>
      <c r="V211" s="160"/>
      <c r="W211"/>
      <c r="Y211" s="160"/>
      <c r="Z211" s="160"/>
      <c r="AA211"/>
      <c r="AC211" s="160"/>
      <c r="AD211" s="160"/>
      <c r="AE211"/>
      <c r="AG211" s="160"/>
      <c r="AH211" s="160"/>
      <c r="AI211"/>
      <c r="AK211" s="160"/>
      <c r="AL211" s="160"/>
      <c r="AM211"/>
    </row>
    <row r="212" spans="1:39" x14ac:dyDescent="0.25">
      <c r="A212" t="s">
        <v>189</v>
      </c>
      <c r="B212" t="s">
        <v>592</v>
      </c>
      <c r="C212" t="s">
        <v>895</v>
      </c>
      <c r="D212" t="s">
        <v>961</v>
      </c>
      <c r="E212" t="s">
        <v>896</v>
      </c>
      <c r="F212">
        <v>41</v>
      </c>
      <c r="G212" t="s">
        <v>3004</v>
      </c>
      <c r="H212" t="s">
        <v>3979</v>
      </c>
      <c r="I212"/>
      <c r="J212"/>
      <c r="K212"/>
      <c r="L212"/>
      <c r="N212"/>
      <c r="O212"/>
      <c r="P212"/>
      <c r="Q212" s="160"/>
      <c r="R212" s="160"/>
      <c r="S212"/>
      <c r="U212" s="160"/>
      <c r="V212" s="160"/>
      <c r="W212"/>
      <c r="Y212" s="160"/>
      <c r="Z212" s="160"/>
      <c r="AA212"/>
      <c r="AC212" s="160"/>
      <c r="AD212" s="160"/>
      <c r="AE212"/>
      <c r="AG212" s="160"/>
      <c r="AH212" s="160"/>
      <c r="AI212"/>
      <c r="AK212" s="160"/>
      <c r="AL212" s="160"/>
      <c r="AM212"/>
    </row>
    <row r="213" spans="1:39" x14ac:dyDescent="0.25">
      <c r="A213" t="s">
        <v>189</v>
      </c>
      <c r="B213" t="s">
        <v>592</v>
      </c>
      <c r="C213" t="s">
        <v>895</v>
      </c>
      <c r="D213" t="s">
        <v>961</v>
      </c>
      <c r="E213" t="s">
        <v>896</v>
      </c>
      <c r="F213">
        <v>41</v>
      </c>
      <c r="G213" t="s">
        <v>3819</v>
      </c>
      <c r="H213" t="s">
        <v>3980</v>
      </c>
      <c r="I213"/>
      <c r="J213"/>
      <c r="K213"/>
      <c r="L213"/>
      <c r="N213"/>
      <c r="O213"/>
      <c r="P213"/>
      <c r="Q213" s="160"/>
      <c r="R213" s="160"/>
      <c r="S213"/>
      <c r="U213" s="160"/>
      <c r="V213" s="160"/>
      <c r="W213"/>
      <c r="Y213" s="160"/>
      <c r="Z213" s="160"/>
      <c r="AA213"/>
      <c r="AC213" s="160"/>
      <c r="AD213" s="160"/>
      <c r="AE213"/>
      <c r="AG213" s="160"/>
      <c r="AH213" s="160"/>
      <c r="AI213"/>
      <c r="AK213" s="160"/>
      <c r="AL213" s="160"/>
      <c r="AM213"/>
    </row>
    <row r="214" spans="1:39" x14ac:dyDescent="0.25">
      <c r="A214" t="s">
        <v>189</v>
      </c>
      <c r="B214" t="s">
        <v>592</v>
      </c>
      <c r="C214" t="s">
        <v>895</v>
      </c>
      <c r="D214" t="s">
        <v>961</v>
      </c>
      <c r="E214" t="s">
        <v>896</v>
      </c>
      <c r="F214">
        <v>41</v>
      </c>
      <c r="G214" t="s">
        <v>3820</v>
      </c>
      <c r="H214" t="s">
        <v>3981</v>
      </c>
      <c r="I214"/>
      <c r="J214"/>
      <c r="K214"/>
      <c r="L214"/>
      <c r="N214"/>
      <c r="O214"/>
      <c r="P214"/>
      <c r="Q214" s="160"/>
      <c r="R214" s="160"/>
      <c r="S214"/>
      <c r="U214" s="160"/>
      <c r="V214" s="160"/>
      <c r="W214"/>
      <c r="Y214" s="160"/>
      <c r="Z214" s="160"/>
      <c r="AA214"/>
      <c r="AC214" s="160"/>
      <c r="AD214" s="160"/>
      <c r="AE214"/>
      <c r="AG214" s="160"/>
      <c r="AH214" s="160"/>
      <c r="AI214"/>
      <c r="AK214" s="160"/>
      <c r="AL214" s="160"/>
      <c r="AM214"/>
    </row>
    <row r="215" spans="1:39" x14ac:dyDescent="0.25">
      <c r="A215" t="s">
        <v>189</v>
      </c>
      <c r="B215" t="s">
        <v>592</v>
      </c>
      <c r="C215" t="s">
        <v>895</v>
      </c>
      <c r="D215" t="s">
        <v>961</v>
      </c>
      <c r="E215" t="s">
        <v>896</v>
      </c>
      <c r="F215">
        <v>41</v>
      </c>
      <c r="G215" t="s">
        <v>3821</v>
      </c>
      <c r="H215" t="s">
        <v>3982</v>
      </c>
      <c r="I215"/>
      <c r="J215"/>
      <c r="K215"/>
      <c r="L215"/>
      <c r="N215"/>
      <c r="O215"/>
      <c r="P215"/>
      <c r="Q215" s="160"/>
      <c r="R215" s="160"/>
      <c r="S215"/>
      <c r="U215" s="160"/>
      <c r="V215" s="160"/>
      <c r="W215"/>
      <c r="Y215" s="160"/>
      <c r="Z215" s="160"/>
      <c r="AA215"/>
      <c r="AC215" s="160"/>
      <c r="AD215" s="160"/>
      <c r="AE215"/>
      <c r="AG215" s="160"/>
      <c r="AH215" s="160"/>
      <c r="AI215"/>
      <c r="AK215" s="160"/>
      <c r="AL215" s="160"/>
      <c r="AM215"/>
    </row>
    <row r="216" spans="1:39" ht="15.75" thickBot="1" x14ac:dyDescent="0.3">
      <c r="A216" t="s">
        <v>189</v>
      </c>
      <c r="B216" t="s">
        <v>592</v>
      </c>
      <c r="C216" t="s">
        <v>906</v>
      </c>
      <c r="D216" t="s">
        <v>961</v>
      </c>
      <c r="E216" t="s">
        <v>896</v>
      </c>
      <c r="F216">
        <v>42</v>
      </c>
      <c r="G216"/>
      <c r="H216" t="s">
        <v>308</v>
      </c>
      <c r="I216"/>
      <c r="J216"/>
      <c r="K216"/>
      <c r="L216"/>
      <c r="N216"/>
      <c r="O216"/>
      <c r="P216"/>
      <c r="Q216" s="160"/>
      <c r="R216" s="160"/>
      <c r="S216"/>
      <c r="U216" s="160"/>
      <c r="V216" s="160"/>
      <c r="W216"/>
      <c r="Y216" s="160"/>
      <c r="Z216" s="160"/>
      <c r="AA216"/>
      <c r="AC216" s="160"/>
      <c r="AD216" s="160"/>
      <c r="AE216"/>
      <c r="AG216" s="160"/>
      <c r="AH216" s="160"/>
      <c r="AI216"/>
      <c r="AK216" s="160"/>
      <c r="AL216" s="160"/>
      <c r="AM216"/>
    </row>
    <row r="217" spans="1:39" ht="15.75" thickTop="1" x14ac:dyDescent="0.25">
      <c r="A217" t="s">
        <v>363</v>
      </c>
      <c r="B217" t="s">
        <v>592</v>
      </c>
      <c r="C217" t="s">
        <v>895</v>
      </c>
      <c r="D217"/>
      <c r="E217" t="s">
        <v>896</v>
      </c>
      <c r="F217">
        <v>43</v>
      </c>
      <c r="G217"/>
      <c r="H217" t="s">
        <v>341</v>
      </c>
      <c r="I217"/>
      <c r="J217"/>
      <c r="K217"/>
      <c r="L217"/>
      <c r="N217"/>
      <c r="O217"/>
      <c r="P217"/>
      <c r="Q217" s="160"/>
      <c r="R217" s="160"/>
      <c r="S217"/>
      <c r="U217" s="160"/>
      <c r="V217" s="160"/>
      <c r="W217"/>
      <c r="Y217" s="160"/>
      <c r="Z217" s="160"/>
      <c r="AA217"/>
      <c r="AC217" s="160"/>
      <c r="AD217" s="160"/>
      <c r="AE217"/>
      <c r="AG217" s="160"/>
      <c r="AH217" s="160"/>
      <c r="AI217"/>
      <c r="AK217" s="160"/>
      <c r="AL217" s="160"/>
      <c r="AM217"/>
    </row>
    <row r="218" spans="1:39" x14ac:dyDescent="0.25">
      <c r="A218" t="s">
        <v>363</v>
      </c>
      <c r="B218" t="s">
        <v>592</v>
      </c>
      <c r="C218" t="s">
        <v>895</v>
      </c>
      <c r="D218"/>
      <c r="E218" t="s">
        <v>896</v>
      </c>
      <c r="F218">
        <v>43</v>
      </c>
      <c r="G218" t="s">
        <v>2929</v>
      </c>
      <c r="H218" t="s">
        <v>3983</v>
      </c>
      <c r="I218"/>
      <c r="J218"/>
      <c r="K218"/>
      <c r="L218"/>
      <c r="N218"/>
      <c r="O218"/>
      <c r="P218"/>
      <c r="Q218" s="160"/>
      <c r="R218" s="160"/>
      <c r="S218"/>
      <c r="U218" s="160"/>
      <c r="V218" s="160"/>
      <c r="W218"/>
      <c r="Y218" s="160"/>
      <c r="Z218" s="160"/>
      <c r="AA218"/>
      <c r="AC218" s="160"/>
      <c r="AD218" s="160"/>
      <c r="AE218"/>
      <c r="AG218" s="160"/>
      <c r="AH218" s="160"/>
      <c r="AI218"/>
      <c r="AK218" s="160"/>
      <c r="AL218" s="160"/>
      <c r="AM218"/>
    </row>
    <row r="219" spans="1:39" x14ac:dyDescent="0.25">
      <c r="A219" t="s">
        <v>363</v>
      </c>
      <c r="B219" t="s">
        <v>592</v>
      </c>
      <c r="C219" t="s">
        <v>895</v>
      </c>
      <c r="D219"/>
      <c r="E219" t="s">
        <v>896</v>
      </c>
      <c r="F219">
        <v>43</v>
      </c>
      <c r="G219" t="s">
        <v>963</v>
      </c>
      <c r="H219" t="s">
        <v>3984</v>
      </c>
      <c r="I219"/>
      <c r="J219"/>
      <c r="K219"/>
      <c r="L219"/>
      <c r="N219"/>
      <c r="O219"/>
      <c r="P219"/>
      <c r="Q219" s="160"/>
      <c r="R219" s="160"/>
      <c r="S219"/>
      <c r="U219" s="160"/>
      <c r="V219" s="160"/>
      <c r="W219"/>
      <c r="Y219" s="160"/>
      <c r="Z219" s="160"/>
      <c r="AA219"/>
      <c r="AC219" s="160"/>
      <c r="AD219" s="160"/>
      <c r="AE219"/>
      <c r="AG219" s="160"/>
      <c r="AH219" s="160"/>
      <c r="AI219"/>
      <c r="AK219" s="160"/>
      <c r="AL219" s="160"/>
      <c r="AM219"/>
    </row>
    <row r="220" spans="1:39" x14ac:dyDescent="0.25">
      <c r="A220" t="s">
        <v>363</v>
      </c>
      <c r="B220" t="s">
        <v>592</v>
      </c>
      <c r="C220" t="s">
        <v>895</v>
      </c>
      <c r="D220"/>
      <c r="E220" t="s">
        <v>896</v>
      </c>
      <c r="F220">
        <v>43</v>
      </c>
      <c r="G220" t="s">
        <v>964</v>
      </c>
      <c r="H220" t="s">
        <v>3985</v>
      </c>
      <c r="I220"/>
      <c r="J220"/>
      <c r="K220"/>
      <c r="L220"/>
      <c r="N220"/>
      <c r="O220"/>
      <c r="P220"/>
      <c r="Q220" s="160"/>
      <c r="R220" s="160"/>
      <c r="S220"/>
      <c r="U220" s="160"/>
      <c r="V220" s="160"/>
      <c r="W220"/>
      <c r="Y220" s="160"/>
      <c r="Z220" s="160"/>
      <c r="AA220"/>
      <c r="AC220" s="160"/>
      <c r="AD220" s="160"/>
      <c r="AE220"/>
      <c r="AG220" s="160"/>
      <c r="AH220" s="160"/>
      <c r="AI220"/>
      <c r="AK220" s="160"/>
      <c r="AL220" s="160"/>
      <c r="AM220"/>
    </row>
    <row r="221" spans="1:39" x14ac:dyDescent="0.25">
      <c r="A221" t="s">
        <v>363</v>
      </c>
      <c r="B221" t="s">
        <v>592</v>
      </c>
      <c r="C221" t="s">
        <v>895</v>
      </c>
      <c r="D221"/>
      <c r="E221" t="s">
        <v>896</v>
      </c>
      <c r="F221">
        <v>43</v>
      </c>
      <c r="G221" t="s">
        <v>965</v>
      </c>
      <c r="H221" t="s">
        <v>3986</v>
      </c>
      <c r="I221"/>
      <c r="J221"/>
      <c r="K221"/>
      <c r="L221"/>
      <c r="N221"/>
      <c r="O221"/>
      <c r="P221"/>
      <c r="Q221" s="160"/>
      <c r="R221" s="160"/>
      <c r="S221"/>
      <c r="U221" s="160"/>
      <c r="V221" s="160"/>
      <c r="W221"/>
      <c r="Y221" s="160"/>
      <c r="Z221" s="160"/>
      <c r="AA221"/>
      <c r="AC221" s="160"/>
      <c r="AD221" s="160"/>
      <c r="AE221"/>
      <c r="AG221" s="160"/>
      <c r="AH221" s="160"/>
      <c r="AI221"/>
      <c r="AK221" s="160"/>
      <c r="AL221" s="160"/>
      <c r="AM221"/>
    </row>
    <row r="222" spans="1:39" x14ac:dyDescent="0.25">
      <c r="A222" t="s">
        <v>363</v>
      </c>
      <c r="B222" t="s">
        <v>592</v>
      </c>
      <c r="C222" t="s">
        <v>895</v>
      </c>
      <c r="D222"/>
      <c r="E222" t="s">
        <v>896</v>
      </c>
      <c r="F222">
        <v>43</v>
      </c>
      <c r="G222" t="s">
        <v>966</v>
      </c>
      <c r="H222" t="s">
        <v>3987</v>
      </c>
      <c r="I222"/>
      <c r="J222"/>
      <c r="K222"/>
      <c r="L222"/>
      <c r="N222"/>
      <c r="O222"/>
      <c r="P222"/>
      <c r="Q222" s="160"/>
      <c r="R222" s="160"/>
      <c r="S222"/>
      <c r="U222" s="160"/>
      <c r="V222" s="160"/>
      <c r="W222"/>
      <c r="Y222" s="160"/>
      <c r="Z222" s="160"/>
      <c r="AA222"/>
      <c r="AC222" s="160"/>
      <c r="AD222" s="160"/>
      <c r="AE222"/>
      <c r="AG222" s="160"/>
      <c r="AH222" s="160"/>
      <c r="AI222"/>
      <c r="AK222" s="160"/>
      <c r="AL222" s="160"/>
      <c r="AM222"/>
    </row>
    <row r="223" spans="1:39" x14ac:dyDescent="0.25">
      <c r="A223" t="s">
        <v>363</v>
      </c>
      <c r="B223" t="s">
        <v>592</v>
      </c>
      <c r="C223" t="s">
        <v>895</v>
      </c>
      <c r="D223"/>
      <c r="E223" t="s">
        <v>896</v>
      </c>
      <c r="F223">
        <v>43</v>
      </c>
      <c r="G223" t="s">
        <v>962</v>
      </c>
      <c r="H223" t="s">
        <v>3988</v>
      </c>
      <c r="I223"/>
      <c r="J223"/>
      <c r="K223"/>
      <c r="L223"/>
      <c r="N223"/>
      <c r="O223"/>
      <c r="P223"/>
      <c r="Q223" s="160"/>
      <c r="R223" s="160"/>
      <c r="S223"/>
      <c r="U223" s="160"/>
      <c r="V223" s="160"/>
      <c r="W223"/>
      <c r="Y223" s="160"/>
      <c r="Z223" s="160"/>
      <c r="AA223"/>
      <c r="AC223" s="160"/>
      <c r="AD223" s="160"/>
      <c r="AE223"/>
      <c r="AG223" s="160"/>
      <c r="AH223" s="160"/>
      <c r="AI223"/>
      <c r="AK223" s="160"/>
      <c r="AL223" s="160"/>
      <c r="AM223"/>
    </row>
    <row r="224" spans="1:39" x14ac:dyDescent="0.25">
      <c r="A224" t="s">
        <v>363</v>
      </c>
      <c r="B224" t="s">
        <v>592</v>
      </c>
      <c r="C224" t="s">
        <v>895</v>
      </c>
      <c r="D224"/>
      <c r="E224" t="s">
        <v>896</v>
      </c>
      <c r="F224">
        <v>43</v>
      </c>
      <c r="G224" t="s">
        <v>967</v>
      </c>
      <c r="H224" t="s">
        <v>3989</v>
      </c>
      <c r="I224"/>
      <c r="J224"/>
      <c r="K224"/>
      <c r="L224"/>
      <c r="N224"/>
      <c r="O224"/>
      <c r="P224"/>
      <c r="Q224" s="160"/>
      <c r="R224" s="160"/>
      <c r="S224"/>
      <c r="U224" s="160"/>
      <c r="V224" s="160"/>
      <c r="W224"/>
      <c r="Y224" s="160"/>
      <c r="Z224" s="160"/>
      <c r="AA224"/>
      <c r="AC224" s="160"/>
      <c r="AD224" s="160"/>
      <c r="AE224"/>
      <c r="AG224" s="160"/>
      <c r="AH224" s="160"/>
      <c r="AI224"/>
      <c r="AK224" s="160"/>
      <c r="AL224" s="160"/>
      <c r="AM224"/>
    </row>
    <row r="225" spans="1:39" x14ac:dyDescent="0.25">
      <c r="A225" t="s">
        <v>363</v>
      </c>
      <c r="B225" t="s">
        <v>592</v>
      </c>
      <c r="C225" t="s">
        <v>895</v>
      </c>
      <c r="D225"/>
      <c r="E225" t="s">
        <v>896</v>
      </c>
      <c r="F225">
        <v>43</v>
      </c>
      <c r="G225" t="s">
        <v>968</v>
      </c>
      <c r="H225" t="s">
        <v>3990</v>
      </c>
      <c r="I225"/>
      <c r="J225"/>
      <c r="K225"/>
      <c r="L225"/>
      <c r="N225"/>
      <c r="O225"/>
      <c r="P225"/>
      <c r="Q225" s="160"/>
      <c r="R225" s="160"/>
      <c r="S225"/>
      <c r="U225" s="160"/>
      <c r="V225" s="160"/>
      <c r="W225"/>
      <c r="Y225" s="160"/>
      <c r="Z225" s="160"/>
      <c r="AA225"/>
      <c r="AC225" s="160"/>
      <c r="AD225" s="160"/>
      <c r="AE225"/>
      <c r="AG225" s="160"/>
      <c r="AH225" s="160"/>
      <c r="AI225"/>
      <c r="AK225" s="160"/>
      <c r="AL225" s="160"/>
      <c r="AM225"/>
    </row>
    <row r="226" spans="1:39" x14ac:dyDescent="0.25">
      <c r="A226" t="s">
        <v>363</v>
      </c>
      <c r="B226" t="s">
        <v>592</v>
      </c>
      <c r="C226" t="s">
        <v>895</v>
      </c>
      <c r="D226"/>
      <c r="E226" t="s">
        <v>896</v>
      </c>
      <c r="F226">
        <v>43</v>
      </c>
      <c r="G226" t="s">
        <v>969</v>
      </c>
      <c r="H226" t="s">
        <v>3991</v>
      </c>
      <c r="I226"/>
      <c r="J226"/>
      <c r="K226"/>
      <c r="L226"/>
      <c r="N226"/>
      <c r="O226"/>
      <c r="P226"/>
      <c r="Q226" s="160"/>
      <c r="R226" s="160"/>
      <c r="S226"/>
      <c r="U226" s="160"/>
      <c r="V226" s="160"/>
      <c r="W226"/>
      <c r="Y226" s="160"/>
      <c r="Z226" s="160"/>
      <c r="AA226"/>
      <c r="AC226" s="160"/>
      <c r="AD226" s="160"/>
      <c r="AE226"/>
      <c r="AG226" s="160"/>
      <c r="AH226" s="160"/>
      <c r="AI226"/>
      <c r="AK226" s="160"/>
      <c r="AL226" s="160"/>
      <c r="AM226"/>
    </row>
    <row r="227" spans="1:39" x14ac:dyDescent="0.25">
      <c r="A227" t="s">
        <v>363</v>
      </c>
      <c r="B227" t="s">
        <v>592</v>
      </c>
      <c r="C227" t="s">
        <v>895</v>
      </c>
      <c r="D227"/>
      <c r="E227" t="s">
        <v>896</v>
      </c>
      <c r="F227">
        <v>43</v>
      </c>
      <c r="G227" t="s">
        <v>970</v>
      </c>
      <c r="H227" t="s">
        <v>3992</v>
      </c>
      <c r="I227"/>
      <c r="J227"/>
      <c r="K227"/>
      <c r="L227"/>
      <c r="N227"/>
      <c r="O227"/>
      <c r="P227"/>
      <c r="Q227" s="160"/>
      <c r="R227" s="160"/>
      <c r="S227"/>
      <c r="U227" s="160"/>
      <c r="V227" s="160"/>
      <c r="W227"/>
      <c r="Y227" s="160"/>
      <c r="Z227" s="160"/>
      <c r="AA227"/>
      <c r="AC227" s="160"/>
      <c r="AD227" s="160"/>
      <c r="AE227"/>
      <c r="AG227" s="160"/>
      <c r="AH227" s="160"/>
      <c r="AI227"/>
      <c r="AK227" s="160"/>
      <c r="AL227" s="160"/>
      <c r="AM227"/>
    </row>
    <row r="228" spans="1:39" ht="15.75" thickBot="1" x14ac:dyDescent="0.3">
      <c r="A228" t="s">
        <v>363</v>
      </c>
      <c r="B228" t="s">
        <v>592</v>
      </c>
      <c r="C228" t="s">
        <v>121</v>
      </c>
      <c r="D228"/>
      <c r="E228" t="s">
        <v>896</v>
      </c>
      <c r="F228">
        <v>44</v>
      </c>
      <c r="G228"/>
      <c r="H228" t="s">
        <v>308</v>
      </c>
      <c r="I228"/>
      <c r="J228"/>
      <c r="K228"/>
      <c r="L228"/>
      <c r="N228"/>
      <c r="O228"/>
      <c r="P228"/>
      <c r="Q228" s="160"/>
      <c r="R228" s="160"/>
      <c r="S228"/>
      <c r="U228" s="160"/>
      <c r="V228" s="160"/>
      <c r="W228"/>
      <c r="Y228" s="160"/>
      <c r="Z228" s="160"/>
      <c r="AA228"/>
      <c r="AC228" s="160"/>
      <c r="AD228" s="160"/>
      <c r="AE228"/>
      <c r="AG228" s="160"/>
      <c r="AH228" s="160"/>
      <c r="AI228"/>
      <c r="AK228" s="160"/>
      <c r="AL228" s="160"/>
      <c r="AM228"/>
    </row>
    <row r="229" spans="1:39" ht="15.75" thickTop="1" x14ac:dyDescent="0.25">
      <c r="A229" t="s">
        <v>254</v>
      </c>
      <c r="B229" t="s">
        <v>592</v>
      </c>
      <c r="C229" t="s">
        <v>971</v>
      </c>
      <c r="D229"/>
      <c r="E229" t="s">
        <v>896</v>
      </c>
      <c r="F229">
        <v>45</v>
      </c>
      <c r="G229"/>
      <c r="H229" t="s">
        <v>335</v>
      </c>
      <c r="I229"/>
      <c r="J229"/>
      <c r="K229"/>
      <c r="L229"/>
      <c r="N229"/>
      <c r="O229"/>
      <c r="P229"/>
      <c r="Q229" s="160"/>
      <c r="R229" s="160"/>
      <c r="S229"/>
      <c r="U229" s="160"/>
      <c r="V229" s="160"/>
      <c r="W229"/>
      <c r="Y229" s="160"/>
      <c r="Z229" s="160"/>
      <c r="AA229"/>
      <c r="AC229" s="160"/>
      <c r="AD229" s="160"/>
      <c r="AE229"/>
      <c r="AG229" s="160"/>
      <c r="AH229" s="160"/>
      <c r="AI229"/>
      <c r="AK229" s="160"/>
      <c r="AL229" s="160"/>
      <c r="AM229"/>
    </row>
    <row r="230" spans="1:39" x14ac:dyDescent="0.25">
      <c r="I230">
        <f>COUNTA(I10:I229)</f>
        <v>0</v>
      </c>
      <c r="J230">
        <f t="shared" ref="J230:K230" si="7">COUNTA(J10:J229)</f>
        <v>0</v>
      </c>
      <c r="K230">
        <f t="shared" si="7"/>
        <v>0</v>
      </c>
    </row>
    <row r="231" spans="1:39" ht="44.25" customHeight="1" x14ac:dyDescent="0.25">
      <c r="A231" s="161" t="s">
        <v>4153</v>
      </c>
      <c r="B231" s="160"/>
      <c r="C231" s="160"/>
      <c r="D231" s="160"/>
      <c r="E231" s="160"/>
    </row>
    <row r="232" spans="1:39" ht="30" x14ac:dyDescent="0.25">
      <c r="A232" s="52" t="s">
        <v>3</v>
      </c>
      <c r="B232" s="52" t="s">
        <v>4112</v>
      </c>
      <c r="C232" s="52" t="s">
        <v>4113</v>
      </c>
      <c r="D232" s="52" t="s">
        <v>4114</v>
      </c>
      <c r="E232" s="52" t="s">
        <v>4115</v>
      </c>
    </row>
    <row r="233" spans="1:39" x14ac:dyDescent="0.25">
      <c r="A233" s="54" t="s">
        <v>0</v>
      </c>
      <c r="B233" s="53">
        <f>COUNTIFS($A$10:$A$229,$A233,I$10:I$229,"&lt;&gt;")</f>
        <v>0</v>
      </c>
      <c r="C233" s="53">
        <f t="shared" ref="C233:D233" si="8">COUNTIFS($A$10:$A$229,$A233,J$10:J$229,"&lt;&gt;")</f>
        <v>0</v>
      </c>
      <c r="D233" s="53">
        <f t="shared" si="8"/>
        <v>0</v>
      </c>
      <c r="E233" s="57" t="str">
        <f>IFERROR(B233/(B233+C233),"")</f>
        <v/>
      </c>
    </row>
    <row r="234" spans="1:39" x14ac:dyDescent="0.25">
      <c r="A234" s="54" t="s">
        <v>24</v>
      </c>
      <c r="B234" s="53">
        <f t="shared" ref="B234:B239" si="9">COUNTIFS($A$10:$A$229,$A234,I$10:I$229,"&lt;&gt;")</f>
        <v>0</v>
      </c>
      <c r="C234" s="53">
        <f t="shared" ref="C234:C239" si="10">COUNTIFS($A$10:$A$229,$A234,J$10:J$229,"&lt;&gt;")</f>
        <v>0</v>
      </c>
      <c r="D234" s="53">
        <f t="shared" ref="D234:D239" si="11">COUNTIFS($A$10:$A$229,$A234,K$10:K$229,"&lt;&gt;")</f>
        <v>0</v>
      </c>
      <c r="E234" s="57" t="str">
        <f t="shared" ref="E234:E240" si="12">IFERROR(B234/(B234+C234),"")</f>
        <v/>
      </c>
    </row>
    <row r="235" spans="1:39" x14ac:dyDescent="0.25">
      <c r="A235" s="54" t="s">
        <v>125</v>
      </c>
      <c r="B235" s="53">
        <f t="shared" si="9"/>
        <v>0</v>
      </c>
      <c r="C235" s="53">
        <f t="shared" si="10"/>
        <v>0</v>
      </c>
      <c r="D235" s="53">
        <f t="shared" si="11"/>
        <v>0</v>
      </c>
      <c r="E235" s="57" t="str">
        <f t="shared" si="12"/>
        <v/>
      </c>
    </row>
    <row r="236" spans="1:39" ht="30" x14ac:dyDescent="0.25">
      <c r="A236" s="54" t="s">
        <v>167</v>
      </c>
      <c r="B236" s="53">
        <f t="shared" si="9"/>
        <v>0</v>
      </c>
      <c r="C236" s="53">
        <f t="shared" si="10"/>
        <v>0</v>
      </c>
      <c r="D236" s="53">
        <f t="shared" si="11"/>
        <v>0</v>
      </c>
      <c r="E236" s="57" t="str">
        <f t="shared" si="12"/>
        <v/>
      </c>
    </row>
    <row r="237" spans="1:39" ht="30" x14ac:dyDescent="0.25">
      <c r="A237" s="54" t="s">
        <v>189</v>
      </c>
      <c r="B237" s="53">
        <f t="shared" si="9"/>
        <v>0</v>
      </c>
      <c r="C237" s="53">
        <f t="shared" si="10"/>
        <v>0</v>
      </c>
      <c r="D237" s="53">
        <f t="shared" si="11"/>
        <v>0</v>
      </c>
      <c r="E237" s="57" t="str">
        <f t="shared" si="12"/>
        <v/>
      </c>
    </row>
    <row r="238" spans="1:39" ht="30" x14ac:dyDescent="0.25">
      <c r="A238" s="54" t="s">
        <v>363</v>
      </c>
      <c r="B238" s="53">
        <f t="shared" si="9"/>
        <v>0</v>
      </c>
      <c r="C238" s="53">
        <f t="shared" si="10"/>
        <v>0</v>
      </c>
      <c r="D238" s="53">
        <f t="shared" si="11"/>
        <v>0</v>
      </c>
      <c r="E238" s="57" t="str">
        <f t="shared" si="12"/>
        <v/>
      </c>
    </row>
    <row r="239" spans="1:39" x14ac:dyDescent="0.25">
      <c r="A239" s="54" t="s">
        <v>254</v>
      </c>
      <c r="B239" s="53">
        <f t="shared" si="9"/>
        <v>0</v>
      </c>
      <c r="C239" s="53">
        <f t="shared" si="10"/>
        <v>0</v>
      </c>
      <c r="D239" s="53">
        <f t="shared" si="11"/>
        <v>0</v>
      </c>
      <c r="E239" s="57" t="str">
        <f t="shared" si="12"/>
        <v/>
      </c>
    </row>
    <row r="240" spans="1:39" x14ac:dyDescent="0.25">
      <c r="A240" s="56" t="s">
        <v>1456</v>
      </c>
      <c r="B240" s="55">
        <f>SUM(B233:B239)</f>
        <v>0</v>
      </c>
      <c r="C240" s="55">
        <f t="shared" ref="C240:D240" si="13">SUM(C233:C239)</f>
        <v>0</v>
      </c>
      <c r="D240" s="55">
        <f t="shared" si="13"/>
        <v>0</v>
      </c>
      <c r="E240" s="58" t="str">
        <f t="shared" si="12"/>
        <v/>
      </c>
    </row>
  </sheetData>
  <mergeCells count="1342">
    <mergeCell ref="A231:E231"/>
    <mergeCell ref="AK229:AL229"/>
    <mergeCell ref="Q229:R229"/>
    <mergeCell ref="U229:V229"/>
    <mergeCell ref="Y229:Z229"/>
    <mergeCell ref="AC229:AD229"/>
    <mergeCell ref="AG229:AH229"/>
    <mergeCell ref="AK227:AL227"/>
    <mergeCell ref="Q228:R228"/>
    <mergeCell ref="U228:V228"/>
    <mergeCell ref="Y228:Z228"/>
    <mergeCell ref="AC228:AD228"/>
    <mergeCell ref="AG228:AH228"/>
    <mergeCell ref="AK228:AL228"/>
    <mergeCell ref="Q227:R227"/>
    <mergeCell ref="U227:V227"/>
    <mergeCell ref="Y227:Z227"/>
    <mergeCell ref="AC227:AD227"/>
    <mergeCell ref="AG227:AH227"/>
    <mergeCell ref="AK225:AL225"/>
    <mergeCell ref="Q226:R226"/>
    <mergeCell ref="U226:V226"/>
    <mergeCell ref="Y226:Z226"/>
    <mergeCell ref="AC226:AD226"/>
    <mergeCell ref="AG226:AH226"/>
    <mergeCell ref="AK226:AL226"/>
    <mergeCell ref="Q225:R225"/>
    <mergeCell ref="U225:V225"/>
    <mergeCell ref="Y225:Z225"/>
    <mergeCell ref="AC225:AD225"/>
    <mergeCell ref="AG225:AH225"/>
    <mergeCell ref="AK223:AL223"/>
    <mergeCell ref="Q224:R224"/>
    <mergeCell ref="U224:V224"/>
    <mergeCell ref="Y224:Z224"/>
    <mergeCell ref="AC224:AD224"/>
    <mergeCell ref="AG224:AH224"/>
    <mergeCell ref="AK224:AL224"/>
    <mergeCell ref="Q223:R223"/>
    <mergeCell ref="U223:V223"/>
    <mergeCell ref="Y223:Z223"/>
    <mergeCell ref="AC223:AD223"/>
    <mergeCell ref="AG223:AH223"/>
    <mergeCell ref="AK221:AL221"/>
    <mergeCell ref="Q222:R222"/>
    <mergeCell ref="U222:V222"/>
    <mergeCell ref="Y222:Z222"/>
    <mergeCell ref="AC222:AD222"/>
    <mergeCell ref="AG222:AH222"/>
    <mergeCell ref="AK222:AL222"/>
    <mergeCell ref="Q221:R221"/>
    <mergeCell ref="U221:V221"/>
    <mergeCell ref="Y221:Z221"/>
    <mergeCell ref="AC221:AD221"/>
    <mergeCell ref="AG221:AH221"/>
    <mergeCell ref="AK219:AL219"/>
    <mergeCell ref="Q220:R220"/>
    <mergeCell ref="U220:V220"/>
    <mergeCell ref="Y220:Z220"/>
    <mergeCell ref="AC220:AD220"/>
    <mergeCell ref="AG220:AH220"/>
    <mergeCell ref="AK220:AL220"/>
    <mergeCell ref="Q219:R219"/>
    <mergeCell ref="U219:V219"/>
    <mergeCell ref="Y219:Z219"/>
    <mergeCell ref="AC219:AD219"/>
    <mergeCell ref="AG219:AH219"/>
    <mergeCell ref="AK217:AL217"/>
    <mergeCell ref="Q218:R218"/>
    <mergeCell ref="U218:V218"/>
    <mergeCell ref="Y218:Z218"/>
    <mergeCell ref="AC218:AD218"/>
    <mergeCell ref="AG218:AH218"/>
    <mergeCell ref="AK218:AL218"/>
    <mergeCell ref="Q217:R217"/>
    <mergeCell ref="U217:V217"/>
    <mergeCell ref="Y217:Z217"/>
    <mergeCell ref="AC217:AD217"/>
    <mergeCell ref="AG217:AH217"/>
    <mergeCell ref="AK215:AL215"/>
    <mergeCell ref="Q216:R216"/>
    <mergeCell ref="U216:V216"/>
    <mergeCell ref="Y216:Z216"/>
    <mergeCell ref="AC216:AD216"/>
    <mergeCell ref="AG216:AH216"/>
    <mergeCell ref="AK216:AL216"/>
    <mergeCell ref="Q215:R215"/>
    <mergeCell ref="U215:V215"/>
    <mergeCell ref="Y215:Z215"/>
    <mergeCell ref="AC215:AD215"/>
    <mergeCell ref="AG215:AH215"/>
    <mergeCell ref="AK213:AL213"/>
    <mergeCell ref="Q214:R214"/>
    <mergeCell ref="U214:V214"/>
    <mergeCell ref="Y214:Z214"/>
    <mergeCell ref="AC214:AD214"/>
    <mergeCell ref="AG214:AH214"/>
    <mergeCell ref="AK214:AL214"/>
    <mergeCell ref="Q213:R213"/>
    <mergeCell ref="U213:V213"/>
    <mergeCell ref="Y213:Z213"/>
    <mergeCell ref="AC213:AD213"/>
    <mergeCell ref="AG213:AH213"/>
    <mergeCell ref="AK211:AL211"/>
    <mergeCell ref="Q212:R212"/>
    <mergeCell ref="U212:V212"/>
    <mergeCell ref="Y212:Z212"/>
    <mergeCell ref="AC212:AD212"/>
    <mergeCell ref="AG212:AH212"/>
    <mergeCell ref="AK212:AL212"/>
    <mergeCell ref="Q211:R211"/>
    <mergeCell ref="U211:V211"/>
    <mergeCell ref="Y211:Z211"/>
    <mergeCell ref="AC211:AD211"/>
    <mergeCell ref="AG211:AH211"/>
    <mergeCell ref="AK209:AL209"/>
    <mergeCell ref="Q210:R210"/>
    <mergeCell ref="U210:V210"/>
    <mergeCell ref="Y210:Z210"/>
    <mergeCell ref="AC210:AD210"/>
    <mergeCell ref="AG210:AH210"/>
    <mergeCell ref="AK210:AL210"/>
    <mergeCell ref="Q209:R209"/>
    <mergeCell ref="U209:V209"/>
    <mergeCell ref="Y209:Z209"/>
    <mergeCell ref="AC209:AD209"/>
    <mergeCell ref="AG209:AH209"/>
    <mergeCell ref="AK207:AL207"/>
    <mergeCell ref="Q208:R208"/>
    <mergeCell ref="U208:V208"/>
    <mergeCell ref="Y208:Z208"/>
    <mergeCell ref="AC208:AD208"/>
    <mergeCell ref="AG208:AH208"/>
    <mergeCell ref="AK208:AL208"/>
    <mergeCell ref="Q207:R207"/>
    <mergeCell ref="U207:V207"/>
    <mergeCell ref="Y207:Z207"/>
    <mergeCell ref="AC207:AD207"/>
    <mergeCell ref="AG207:AH207"/>
    <mergeCell ref="AK205:AL205"/>
    <mergeCell ref="Q206:R206"/>
    <mergeCell ref="U206:V206"/>
    <mergeCell ref="Y206:Z206"/>
    <mergeCell ref="AC206:AD206"/>
    <mergeCell ref="AG206:AH206"/>
    <mergeCell ref="AK206:AL206"/>
    <mergeCell ref="Q205:R205"/>
    <mergeCell ref="U205:V205"/>
    <mergeCell ref="Y205:Z205"/>
    <mergeCell ref="AC205:AD205"/>
    <mergeCell ref="AG205:AH205"/>
    <mergeCell ref="AK203:AL203"/>
    <mergeCell ref="Q204:R204"/>
    <mergeCell ref="U204:V204"/>
    <mergeCell ref="Y204:Z204"/>
    <mergeCell ref="AC204:AD204"/>
    <mergeCell ref="AG204:AH204"/>
    <mergeCell ref="AK204:AL204"/>
    <mergeCell ref="Q203:R203"/>
    <mergeCell ref="U203:V203"/>
    <mergeCell ref="Y203:Z203"/>
    <mergeCell ref="AC203:AD203"/>
    <mergeCell ref="AG203:AH203"/>
    <mergeCell ref="AK201:AL201"/>
    <mergeCell ref="Q202:R202"/>
    <mergeCell ref="U202:V202"/>
    <mergeCell ref="Y202:Z202"/>
    <mergeCell ref="AC202:AD202"/>
    <mergeCell ref="AG202:AH202"/>
    <mergeCell ref="AK202:AL202"/>
    <mergeCell ref="Q201:R201"/>
    <mergeCell ref="U201:V201"/>
    <mergeCell ref="Y201:Z201"/>
    <mergeCell ref="AC201:AD201"/>
    <mergeCell ref="AG201:AH201"/>
    <mergeCell ref="AK199:AL199"/>
    <mergeCell ref="Q200:R200"/>
    <mergeCell ref="U200:V200"/>
    <mergeCell ref="Y200:Z200"/>
    <mergeCell ref="AC200:AD200"/>
    <mergeCell ref="AG200:AH200"/>
    <mergeCell ref="AK200:AL200"/>
    <mergeCell ref="Q199:R199"/>
    <mergeCell ref="U199:V199"/>
    <mergeCell ref="Y199:Z199"/>
    <mergeCell ref="AC199:AD199"/>
    <mergeCell ref="AG199:AH199"/>
    <mergeCell ref="AK197:AL197"/>
    <mergeCell ref="Q198:R198"/>
    <mergeCell ref="U198:V198"/>
    <mergeCell ref="Y198:Z198"/>
    <mergeCell ref="AC198:AD198"/>
    <mergeCell ref="AG198:AH198"/>
    <mergeCell ref="AK198:AL198"/>
    <mergeCell ref="Q197:R197"/>
    <mergeCell ref="U197:V197"/>
    <mergeCell ref="Y197:Z197"/>
    <mergeCell ref="AC197:AD197"/>
    <mergeCell ref="AG197:AH197"/>
    <mergeCell ref="AK195:AL195"/>
    <mergeCell ref="Q196:R196"/>
    <mergeCell ref="U196:V196"/>
    <mergeCell ref="Y196:Z196"/>
    <mergeCell ref="AC196:AD196"/>
    <mergeCell ref="AG196:AH196"/>
    <mergeCell ref="AK196:AL196"/>
    <mergeCell ref="Q195:R195"/>
    <mergeCell ref="U195:V195"/>
    <mergeCell ref="Y195:Z195"/>
    <mergeCell ref="AC195:AD195"/>
    <mergeCell ref="AG195:AH195"/>
    <mergeCell ref="AK193:AL193"/>
    <mergeCell ref="Q194:R194"/>
    <mergeCell ref="U194:V194"/>
    <mergeCell ref="Y194:Z194"/>
    <mergeCell ref="AC194:AD194"/>
    <mergeCell ref="AG194:AH194"/>
    <mergeCell ref="AK194:AL194"/>
    <mergeCell ref="Q193:R193"/>
    <mergeCell ref="U193:V193"/>
    <mergeCell ref="Y193:Z193"/>
    <mergeCell ref="AC193:AD193"/>
    <mergeCell ref="AG193:AH193"/>
    <mergeCell ref="AK191:AL191"/>
    <mergeCell ref="Q192:R192"/>
    <mergeCell ref="U192:V192"/>
    <mergeCell ref="Y192:Z192"/>
    <mergeCell ref="AC192:AD192"/>
    <mergeCell ref="AG192:AH192"/>
    <mergeCell ref="AK192:AL192"/>
    <mergeCell ref="Q191:R191"/>
    <mergeCell ref="U191:V191"/>
    <mergeCell ref="Y191:Z191"/>
    <mergeCell ref="AC191:AD191"/>
    <mergeCell ref="AG191:AH191"/>
    <mergeCell ref="AK189:AL189"/>
    <mergeCell ref="Q190:R190"/>
    <mergeCell ref="U190:V190"/>
    <mergeCell ref="Y190:Z190"/>
    <mergeCell ref="AC190:AD190"/>
    <mergeCell ref="AG190:AH190"/>
    <mergeCell ref="AK190:AL190"/>
    <mergeCell ref="Q189:R189"/>
    <mergeCell ref="U189:V189"/>
    <mergeCell ref="Y189:Z189"/>
    <mergeCell ref="AC189:AD189"/>
    <mergeCell ref="AG189:AH189"/>
    <mergeCell ref="AK187:AL187"/>
    <mergeCell ref="Q188:R188"/>
    <mergeCell ref="U188:V188"/>
    <mergeCell ref="Y188:Z188"/>
    <mergeCell ref="AC188:AD188"/>
    <mergeCell ref="AG188:AH188"/>
    <mergeCell ref="AK188:AL188"/>
    <mergeCell ref="Q187:R187"/>
    <mergeCell ref="U187:V187"/>
    <mergeCell ref="Y187:Z187"/>
    <mergeCell ref="AC187:AD187"/>
    <mergeCell ref="AG187:AH187"/>
    <mergeCell ref="AK185:AL185"/>
    <mergeCell ref="Q186:R186"/>
    <mergeCell ref="U186:V186"/>
    <mergeCell ref="Y186:Z186"/>
    <mergeCell ref="AC186:AD186"/>
    <mergeCell ref="AG186:AH186"/>
    <mergeCell ref="AK186:AL186"/>
    <mergeCell ref="Q185:R185"/>
    <mergeCell ref="U185:V185"/>
    <mergeCell ref="Y185:Z185"/>
    <mergeCell ref="AC185:AD185"/>
    <mergeCell ref="AG185:AH185"/>
    <mergeCell ref="AK183:AL183"/>
    <mergeCell ref="Q184:R184"/>
    <mergeCell ref="U184:V184"/>
    <mergeCell ref="Y184:Z184"/>
    <mergeCell ref="AC184:AD184"/>
    <mergeCell ref="AG184:AH184"/>
    <mergeCell ref="AK184:AL184"/>
    <mergeCell ref="Q183:R183"/>
    <mergeCell ref="U183:V183"/>
    <mergeCell ref="Y183:Z183"/>
    <mergeCell ref="AC183:AD183"/>
    <mergeCell ref="AG183:AH183"/>
    <mergeCell ref="AK181:AL181"/>
    <mergeCell ref="Q182:R182"/>
    <mergeCell ref="U182:V182"/>
    <mergeCell ref="Y182:Z182"/>
    <mergeCell ref="AC182:AD182"/>
    <mergeCell ref="AG182:AH182"/>
    <mergeCell ref="AK182:AL182"/>
    <mergeCell ref="Q181:R181"/>
    <mergeCell ref="U181:V181"/>
    <mergeCell ref="Y181:Z181"/>
    <mergeCell ref="AC181:AD181"/>
    <mergeCell ref="AG181:AH181"/>
    <mergeCell ref="AK179:AL179"/>
    <mergeCell ref="Q180:R180"/>
    <mergeCell ref="U180:V180"/>
    <mergeCell ref="Y180:Z180"/>
    <mergeCell ref="AC180:AD180"/>
    <mergeCell ref="AG180:AH180"/>
    <mergeCell ref="AK180:AL180"/>
    <mergeCell ref="Q179:R179"/>
    <mergeCell ref="U179:V179"/>
    <mergeCell ref="Y179:Z179"/>
    <mergeCell ref="AC179:AD179"/>
    <mergeCell ref="AG179:AH179"/>
    <mergeCell ref="AK177:AL177"/>
    <mergeCell ref="Q178:R178"/>
    <mergeCell ref="U178:V178"/>
    <mergeCell ref="Y178:Z178"/>
    <mergeCell ref="AC178:AD178"/>
    <mergeCell ref="AG178:AH178"/>
    <mergeCell ref="AK178:AL178"/>
    <mergeCell ref="Q177:R177"/>
    <mergeCell ref="U177:V177"/>
    <mergeCell ref="Y177:Z177"/>
    <mergeCell ref="AC177:AD177"/>
    <mergeCell ref="AG177:AH177"/>
    <mergeCell ref="AK175:AL175"/>
    <mergeCell ref="Q176:R176"/>
    <mergeCell ref="U176:V176"/>
    <mergeCell ref="Y176:Z176"/>
    <mergeCell ref="AC176:AD176"/>
    <mergeCell ref="AG176:AH176"/>
    <mergeCell ref="AK176:AL176"/>
    <mergeCell ref="Q175:R175"/>
    <mergeCell ref="U175:V175"/>
    <mergeCell ref="Y175:Z175"/>
    <mergeCell ref="AC175:AD175"/>
    <mergeCell ref="AG175:AH175"/>
    <mergeCell ref="AK173:AL173"/>
    <mergeCell ref="Q174:R174"/>
    <mergeCell ref="U174:V174"/>
    <mergeCell ref="Y174:Z174"/>
    <mergeCell ref="AC174:AD174"/>
    <mergeCell ref="AG174:AH174"/>
    <mergeCell ref="AK174:AL174"/>
    <mergeCell ref="Q173:R173"/>
    <mergeCell ref="U173:V173"/>
    <mergeCell ref="Y173:Z173"/>
    <mergeCell ref="AC173:AD173"/>
    <mergeCell ref="AG173:AH173"/>
    <mergeCell ref="AK171:AL171"/>
    <mergeCell ref="Q172:R172"/>
    <mergeCell ref="U172:V172"/>
    <mergeCell ref="Y172:Z172"/>
    <mergeCell ref="AC172:AD172"/>
    <mergeCell ref="AG172:AH172"/>
    <mergeCell ref="AK172:AL172"/>
    <mergeCell ref="Q171:R171"/>
    <mergeCell ref="U171:V171"/>
    <mergeCell ref="Y171:Z171"/>
    <mergeCell ref="AC171:AD171"/>
    <mergeCell ref="AG171:AH171"/>
    <mergeCell ref="AK169:AL169"/>
    <mergeCell ref="Q170:R170"/>
    <mergeCell ref="U170:V170"/>
    <mergeCell ref="Y170:Z170"/>
    <mergeCell ref="AC170:AD170"/>
    <mergeCell ref="AG170:AH170"/>
    <mergeCell ref="AK170:AL170"/>
    <mergeCell ref="Q169:R169"/>
    <mergeCell ref="U169:V169"/>
    <mergeCell ref="Y169:Z169"/>
    <mergeCell ref="AC169:AD169"/>
    <mergeCell ref="AG169:AH169"/>
    <mergeCell ref="AK167:AL167"/>
    <mergeCell ref="Q168:R168"/>
    <mergeCell ref="U168:V168"/>
    <mergeCell ref="Y168:Z168"/>
    <mergeCell ref="AC168:AD168"/>
    <mergeCell ref="AG168:AH168"/>
    <mergeCell ref="AK168:AL168"/>
    <mergeCell ref="Q167:R167"/>
    <mergeCell ref="U167:V167"/>
    <mergeCell ref="Y167:Z167"/>
    <mergeCell ref="AC167:AD167"/>
    <mergeCell ref="AG167:AH167"/>
    <mergeCell ref="AK165:AL165"/>
    <mergeCell ref="Q166:R166"/>
    <mergeCell ref="U166:V166"/>
    <mergeCell ref="Y166:Z166"/>
    <mergeCell ref="AC166:AD166"/>
    <mergeCell ref="AG166:AH166"/>
    <mergeCell ref="AK166:AL166"/>
    <mergeCell ref="Q165:R165"/>
    <mergeCell ref="U165:V165"/>
    <mergeCell ref="Y165:Z165"/>
    <mergeCell ref="AC165:AD165"/>
    <mergeCell ref="AG165:AH165"/>
    <mergeCell ref="AK163:AL163"/>
    <mergeCell ref="Q164:R164"/>
    <mergeCell ref="U164:V164"/>
    <mergeCell ref="Y164:Z164"/>
    <mergeCell ref="AC164:AD164"/>
    <mergeCell ref="AG164:AH164"/>
    <mergeCell ref="AK164:AL164"/>
    <mergeCell ref="Q163:R163"/>
    <mergeCell ref="U163:V163"/>
    <mergeCell ref="Y163:Z163"/>
    <mergeCell ref="AC163:AD163"/>
    <mergeCell ref="AG163:AH163"/>
    <mergeCell ref="AK161:AL161"/>
    <mergeCell ref="Q162:R162"/>
    <mergeCell ref="U162:V162"/>
    <mergeCell ref="Y162:Z162"/>
    <mergeCell ref="AC162:AD162"/>
    <mergeCell ref="AG162:AH162"/>
    <mergeCell ref="AK162:AL162"/>
    <mergeCell ref="Q161:R161"/>
    <mergeCell ref="U161:V161"/>
    <mergeCell ref="Y161:Z161"/>
    <mergeCell ref="AC161:AD161"/>
    <mergeCell ref="AG161:AH161"/>
    <mergeCell ref="AK159:AL159"/>
    <mergeCell ref="Q160:R160"/>
    <mergeCell ref="U160:V160"/>
    <mergeCell ref="Y160:Z160"/>
    <mergeCell ref="AC160:AD160"/>
    <mergeCell ref="AG160:AH160"/>
    <mergeCell ref="AK160:AL160"/>
    <mergeCell ref="Q159:R159"/>
    <mergeCell ref="U159:V159"/>
    <mergeCell ref="Y159:Z159"/>
    <mergeCell ref="AC159:AD159"/>
    <mergeCell ref="AG159:AH159"/>
    <mergeCell ref="AK157:AL157"/>
    <mergeCell ref="Q158:R158"/>
    <mergeCell ref="U158:V158"/>
    <mergeCell ref="Y158:Z158"/>
    <mergeCell ref="AC158:AD158"/>
    <mergeCell ref="AG158:AH158"/>
    <mergeCell ref="AK158:AL158"/>
    <mergeCell ref="Q157:R157"/>
    <mergeCell ref="U157:V157"/>
    <mergeCell ref="Y157:Z157"/>
    <mergeCell ref="AC157:AD157"/>
    <mergeCell ref="AG157:AH157"/>
    <mergeCell ref="AK155:AL155"/>
    <mergeCell ref="Q156:R156"/>
    <mergeCell ref="U156:V156"/>
    <mergeCell ref="Y156:Z156"/>
    <mergeCell ref="AC156:AD156"/>
    <mergeCell ref="AG156:AH156"/>
    <mergeCell ref="AK156:AL156"/>
    <mergeCell ref="Q155:R155"/>
    <mergeCell ref="U155:V155"/>
    <mergeCell ref="Y155:Z155"/>
    <mergeCell ref="AC155:AD155"/>
    <mergeCell ref="AG155:AH155"/>
    <mergeCell ref="AK153:AL153"/>
    <mergeCell ref="Q154:R154"/>
    <mergeCell ref="U154:V154"/>
    <mergeCell ref="Y154:Z154"/>
    <mergeCell ref="AC154:AD154"/>
    <mergeCell ref="AG154:AH154"/>
    <mergeCell ref="AK154:AL154"/>
    <mergeCell ref="Q153:R153"/>
    <mergeCell ref="U153:V153"/>
    <mergeCell ref="Y153:Z153"/>
    <mergeCell ref="AC153:AD153"/>
    <mergeCell ref="AG153:AH153"/>
    <mergeCell ref="AK151:AL151"/>
    <mergeCell ref="Q152:R152"/>
    <mergeCell ref="U152:V152"/>
    <mergeCell ref="Y152:Z152"/>
    <mergeCell ref="AC152:AD152"/>
    <mergeCell ref="AG152:AH152"/>
    <mergeCell ref="AK152:AL152"/>
    <mergeCell ref="Q151:R151"/>
    <mergeCell ref="U151:V151"/>
    <mergeCell ref="Y151:Z151"/>
    <mergeCell ref="AC151:AD151"/>
    <mergeCell ref="AG151:AH151"/>
    <mergeCell ref="AK149:AL149"/>
    <mergeCell ref="Q150:R150"/>
    <mergeCell ref="U150:V150"/>
    <mergeCell ref="Y150:Z150"/>
    <mergeCell ref="AC150:AD150"/>
    <mergeCell ref="AG150:AH150"/>
    <mergeCell ref="AK150:AL150"/>
    <mergeCell ref="Q149:R149"/>
    <mergeCell ref="U149:V149"/>
    <mergeCell ref="Y149:Z149"/>
    <mergeCell ref="AC149:AD149"/>
    <mergeCell ref="AG149:AH149"/>
    <mergeCell ref="AK147:AL147"/>
    <mergeCell ref="Q148:R148"/>
    <mergeCell ref="U148:V148"/>
    <mergeCell ref="Y148:Z148"/>
    <mergeCell ref="AC148:AD148"/>
    <mergeCell ref="AG148:AH148"/>
    <mergeCell ref="AK148:AL148"/>
    <mergeCell ref="Q147:R147"/>
    <mergeCell ref="U147:V147"/>
    <mergeCell ref="Y147:Z147"/>
    <mergeCell ref="AC147:AD147"/>
    <mergeCell ref="AG147:AH147"/>
    <mergeCell ref="AK145:AL145"/>
    <mergeCell ref="Q146:R146"/>
    <mergeCell ref="U146:V146"/>
    <mergeCell ref="Y146:Z146"/>
    <mergeCell ref="AC146:AD146"/>
    <mergeCell ref="AG146:AH146"/>
    <mergeCell ref="AK146:AL146"/>
    <mergeCell ref="Q145:R145"/>
    <mergeCell ref="U145:V145"/>
    <mergeCell ref="Y145:Z145"/>
    <mergeCell ref="AC145:AD145"/>
    <mergeCell ref="AG145:AH145"/>
    <mergeCell ref="AK143:AL143"/>
    <mergeCell ref="Q144:R144"/>
    <mergeCell ref="U144:V144"/>
    <mergeCell ref="Y144:Z144"/>
    <mergeCell ref="AC144:AD144"/>
    <mergeCell ref="AG144:AH144"/>
    <mergeCell ref="AK144:AL144"/>
    <mergeCell ref="Q143:R143"/>
    <mergeCell ref="U143:V143"/>
    <mergeCell ref="Y143:Z143"/>
    <mergeCell ref="AC143:AD143"/>
    <mergeCell ref="AG143:AH143"/>
    <mergeCell ref="AK141:AL141"/>
    <mergeCell ref="Q142:R142"/>
    <mergeCell ref="U142:V142"/>
    <mergeCell ref="Y142:Z142"/>
    <mergeCell ref="AC142:AD142"/>
    <mergeCell ref="AG142:AH142"/>
    <mergeCell ref="AK142:AL142"/>
    <mergeCell ref="Q141:R141"/>
    <mergeCell ref="U141:V141"/>
    <mergeCell ref="Y141:Z141"/>
    <mergeCell ref="AC141:AD141"/>
    <mergeCell ref="AG141:AH141"/>
    <mergeCell ref="AK139:AL139"/>
    <mergeCell ref="Q140:R140"/>
    <mergeCell ref="U140:V140"/>
    <mergeCell ref="Y140:Z140"/>
    <mergeCell ref="AC140:AD140"/>
    <mergeCell ref="AG140:AH140"/>
    <mergeCell ref="AK140:AL140"/>
    <mergeCell ref="Q139:R139"/>
    <mergeCell ref="U139:V139"/>
    <mergeCell ref="Y139:Z139"/>
    <mergeCell ref="AC139:AD139"/>
    <mergeCell ref="AG139:AH139"/>
    <mergeCell ref="AK137:AL137"/>
    <mergeCell ref="Q138:R138"/>
    <mergeCell ref="U138:V138"/>
    <mergeCell ref="Y138:Z138"/>
    <mergeCell ref="AC138:AD138"/>
    <mergeCell ref="AG138:AH138"/>
    <mergeCell ref="AK138:AL138"/>
    <mergeCell ref="Q137:R137"/>
    <mergeCell ref="U137:V137"/>
    <mergeCell ref="Y137:Z137"/>
    <mergeCell ref="AC137:AD137"/>
    <mergeCell ref="AG137:AH137"/>
    <mergeCell ref="AK135:AL135"/>
    <mergeCell ref="Q136:R136"/>
    <mergeCell ref="U136:V136"/>
    <mergeCell ref="Y136:Z136"/>
    <mergeCell ref="AC136:AD136"/>
    <mergeCell ref="AG136:AH136"/>
    <mergeCell ref="AK136:AL136"/>
    <mergeCell ref="Q135:R135"/>
    <mergeCell ref="U135:V135"/>
    <mergeCell ref="Y135:Z135"/>
    <mergeCell ref="AC135:AD135"/>
    <mergeCell ref="AG135:AH135"/>
    <mergeCell ref="AK133:AL133"/>
    <mergeCell ref="Q134:R134"/>
    <mergeCell ref="U134:V134"/>
    <mergeCell ref="Y134:Z134"/>
    <mergeCell ref="AC134:AD134"/>
    <mergeCell ref="AG134:AH134"/>
    <mergeCell ref="AK134:AL134"/>
    <mergeCell ref="Q133:R133"/>
    <mergeCell ref="U133:V133"/>
    <mergeCell ref="Y133:Z133"/>
    <mergeCell ref="AC133:AD133"/>
    <mergeCell ref="AG133:AH133"/>
    <mergeCell ref="AK131:AL131"/>
    <mergeCell ref="Q132:R132"/>
    <mergeCell ref="U132:V132"/>
    <mergeCell ref="Y132:Z132"/>
    <mergeCell ref="AC132:AD132"/>
    <mergeCell ref="AG132:AH132"/>
    <mergeCell ref="AK132:AL132"/>
    <mergeCell ref="Q131:R131"/>
    <mergeCell ref="U131:V131"/>
    <mergeCell ref="Y131:Z131"/>
    <mergeCell ref="AC131:AD131"/>
    <mergeCell ref="AG131:AH131"/>
    <mergeCell ref="AK129:AL129"/>
    <mergeCell ref="Q130:R130"/>
    <mergeCell ref="U130:V130"/>
    <mergeCell ref="Y130:Z130"/>
    <mergeCell ref="AC130:AD130"/>
    <mergeCell ref="AG130:AH130"/>
    <mergeCell ref="AK130:AL130"/>
    <mergeCell ref="Q129:R129"/>
    <mergeCell ref="U129:V129"/>
    <mergeCell ref="Y129:Z129"/>
    <mergeCell ref="AC129:AD129"/>
    <mergeCell ref="AG129:AH129"/>
    <mergeCell ref="AK127:AL127"/>
    <mergeCell ref="Q128:R128"/>
    <mergeCell ref="U128:V128"/>
    <mergeCell ref="Y128:Z128"/>
    <mergeCell ref="AC128:AD128"/>
    <mergeCell ref="AG128:AH128"/>
    <mergeCell ref="AK128:AL128"/>
    <mergeCell ref="Q127:R127"/>
    <mergeCell ref="U127:V127"/>
    <mergeCell ref="Y127:Z127"/>
    <mergeCell ref="AC127:AD127"/>
    <mergeCell ref="AG127:AH127"/>
    <mergeCell ref="AK125:AL125"/>
    <mergeCell ref="Q126:R126"/>
    <mergeCell ref="U126:V126"/>
    <mergeCell ref="Y126:Z126"/>
    <mergeCell ref="AC126:AD126"/>
    <mergeCell ref="AG126:AH126"/>
    <mergeCell ref="AK126:AL126"/>
    <mergeCell ref="Q125:R125"/>
    <mergeCell ref="U125:V125"/>
    <mergeCell ref="Y125:Z125"/>
    <mergeCell ref="AC125:AD125"/>
    <mergeCell ref="AG125:AH125"/>
    <mergeCell ref="AK123:AL123"/>
    <mergeCell ref="Q124:R124"/>
    <mergeCell ref="U124:V124"/>
    <mergeCell ref="Y124:Z124"/>
    <mergeCell ref="AC124:AD124"/>
    <mergeCell ref="AG124:AH124"/>
    <mergeCell ref="AK124:AL124"/>
    <mergeCell ref="Q123:R123"/>
    <mergeCell ref="U123:V123"/>
    <mergeCell ref="Y123:Z123"/>
    <mergeCell ref="AC123:AD123"/>
    <mergeCell ref="AG123:AH123"/>
    <mergeCell ref="AK121:AL121"/>
    <mergeCell ref="Q122:R122"/>
    <mergeCell ref="U122:V122"/>
    <mergeCell ref="Y122:Z122"/>
    <mergeCell ref="AC122:AD122"/>
    <mergeCell ref="AG122:AH122"/>
    <mergeCell ref="AK122:AL122"/>
    <mergeCell ref="Q121:R121"/>
    <mergeCell ref="U121:V121"/>
    <mergeCell ref="Y121:Z121"/>
    <mergeCell ref="AC121:AD121"/>
    <mergeCell ref="AG121:AH121"/>
    <mergeCell ref="AK119:AL119"/>
    <mergeCell ref="Q120:R120"/>
    <mergeCell ref="U120:V120"/>
    <mergeCell ref="Y120:Z120"/>
    <mergeCell ref="AC120:AD120"/>
    <mergeCell ref="AG120:AH120"/>
    <mergeCell ref="AK120:AL120"/>
    <mergeCell ref="Q119:R119"/>
    <mergeCell ref="U119:V119"/>
    <mergeCell ref="Y119:Z119"/>
    <mergeCell ref="AC119:AD119"/>
    <mergeCell ref="AG119:AH119"/>
    <mergeCell ref="AK117:AL117"/>
    <mergeCell ref="Q118:R118"/>
    <mergeCell ref="U118:V118"/>
    <mergeCell ref="Y118:Z118"/>
    <mergeCell ref="AC118:AD118"/>
    <mergeCell ref="AG118:AH118"/>
    <mergeCell ref="AK118:AL118"/>
    <mergeCell ref="Q117:R117"/>
    <mergeCell ref="U117:V117"/>
    <mergeCell ref="Y117:Z117"/>
    <mergeCell ref="AC117:AD117"/>
    <mergeCell ref="AG117:AH117"/>
    <mergeCell ref="AK115:AL115"/>
    <mergeCell ref="Q116:R116"/>
    <mergeCell ref="U116:V116"/>
    <mergeCell ref="Y116:Z116"/>
    <mergeCell ref="AC116:AD116"/>
    <mergeCell ref="AG116:AH116"/>
    <mergeCell ref="AK116:AL116"/>
    <mergeCell ref="Q115:R115"/>
    <mergeCell ref="U115:V115"/>
    <mergeCell ref="Y115:Z115"/>
    <mergeCell ref="AC115:AD115"/>
    <mergeCell ref="AG115:AH115"/>
    <mergeCell ref="AK113:AL113"/>
    <mergeCell ref="Q114:R114"/>
    <mergeCell ref="U114:V114"/>
    <mergeCell ref="Y114:Z114"/>
    <mergeCell ref="AC114:AD114"/>
    <mergeCell ref="AG114:AH114"/>
    <mergeCell ref="AK114:AL114"/>
    <mergeCell ref="Q113:R113"/>
    <mergeCell ref="U113:V113"/>
    <mergeCell ref="Y113:Z113"/>
    <mergeCell ref="AC113:AD113"/>
    <mergeCell ref="AG113:AH113"/>
    <mergeCell ref="AK111:AL111"/>
    <mergeCell ref="Q112:R112"/>
    <mergeCell ref="U112:V112"/>
    <mergeCell ref="Y112:Z112"/>
    <mergeCell ref="AC112:AD112"/>
    <mergeCell ref="AG112:AH112"/>
    <mergeCell ref="AK112:AL112"/>
    <mergeCell ref="Q111:R111"/>
    <mergeCell ref="U111:V111"/>
    <mergeCell ref="Y111:Z111"/>
    <mergeCell ref="AC111:AD111"/>
    <mergeCell ref="AG111:AH111"/>
    <mergeCell ref="AK109:AL109"/>
    <mergeCell ref="Q110:R110"/>
    <mergeCell ref="U110:V110"/>
    <mergeCell ref="Y110:Z110"/>
    <mergeCell ref="AC110:AD110"/>
    <mergeCell ref="AG110:AH110"/>
    <mergeCell ref="AK110:AL110"/>
    <mergeCell ref="Q109:R109"/>
    <mergeCell ref="U109:V109"/>
    <mergeCell ref="Y109:Z109"/>
    <mergeCell ref="AC109:AD109"/>
    <mergeCell ref="AG109:AH109"/>
    <mergeCell ref="AK107:AL107"/>
    <mergeCell ref="Q108:R108"/>
    <mergeCell ref="U108:V108"/>
    <mergeCell ref="Y108:Z108"/>
    <mergeCell ref="AC108:AD108"/>
    <mergeCell ref="AG108:AH108"/>
    <mergeCell ref="AK108:AL108"/>
    <mergeCell ref="Q107:R107"/>
    <mergeCell ref="U107:V107"/>
    <mergeCell ref="Y107:Z107"/>
    <mergeCell ref="AC107:AD107"/>
    <mergeCell ref="AG107:AH107"/>
    <mergeCell ref="AK105:AL105"/>
    <mergeCell ref="Q106:R106"/>
    <mergeCell ref="U106:V106"/>
    <mergeCell ref="Y106:Z106"/>
    <mergeCell ref="AC106:AD106"/>
    <mergeCell ref="AG106:AH106"/>
    <mergeCell ref="AK106:AL106"/>
    <mergeCell ref="Q105:R105"/>
    <mergeCell ref="U105:V105"/>
    <mergeCell ref="Y105:Z105"/>
    <mergeCell ref="AC105:AD105"/>
    <mergeCell ref="AG105:AH105"/>
    <mergeCell ref="AK103:AL103"/>
    <mergeCell ref="Q104:R104"/>
    <mergeCell ref="U104:V104"/>
    <mergeCell ref="Y104:Z104"/>
    <mergeCell ref="AC104:AD104"/>
    <mergeCell ref="AG104:AH104"/>
    <mergeCell ref="AK104:AL104"/>
    <mergeCell ref="Q103:R103"/>
    <mergeCell ref="U103:V103"/>
    <mergeCell ref="Y103:Z103"/>
    <mergeCell ref="AC103:AD103"/>
    <mergeCell ref="AG103:AH103"/>
    <mergeCell ref="AK101:AL101"/>
    <mergeCell ref="Q102:R102"/>
    <mergeCell ref="U102:V102"/>
    <mergeCell ref="Y102:Z102"/>
    <mergeCell ref="AC102:AD102"/>
    <mergeCell ref="AG102:AH102"/>
    <mergeCell ref="AK102:AL102"/>
    <mergeCell ref="Q101:R101"/>
    <mergeCell ref="U101:V101"/>
    <mergeCell ref="Y101:Z101"/>
    <mergeCell ref="AC101:AD101"/>
    <mergeCell ref="AG101:AH101"/>
    <mergeCell ref="AK99:AL99"/>
    <mergeCell ref="Q100:R100"/>
    <mergeCell ref="U100:V100"/>
    <mergeCell ref="Y100:Z100"/>
    <mergeCell ref="AC100:AD100"/>
    <mergeCell ref="AG100:AH100"/>
    <mergeCell ref="AK100:AL100"/>
    <mergeCell ref="Q99:R99"/>
    <mergeCell ref="U99:V99"/>
    <mergeCell ref="Y99:Z99"/>
    <mergeCell ref="AC99:AD99"/>
    <mergeCell ref="AG99:AH99"/>
    <mergeCell ref="AK97:AL97"/>
    <mergeCell ref="Q98:R98"/>
    <mergeCell ref="U98:V98"/>
    <mergeCell ref="Y98:Z98"/>
    <mergeCell ref="AC98:AD98"/>
    <mergeCell ref="AG98:AH98"/>
    <mergeCell ref="AK98:AL98"/>
    <mergeCell ref="Q97:R97"/>
    <mergeCell ref="U97:V97"/>
    <mergeCell ref="Y97:Z97"/>
    <mergeCell ref="AC97:AD97"/>
    <mergeCell ref="AG97:AH97"/>
    <mergeCell ref="AK95:AL95"/>
    <mergeCell ref="Q96:R96"/>
    <mergeCell ref="U96:V96"/>
    <mergeCell ref="Y96:Z96"/>
    <mergeCell ref="AC96:AD96"/>
    <mergeCell ref="AG96:AH96"/>
    <mergeCell ref="AK96:AL96"/>
    <mergeCell ref="Q95:R95"/>
    <mergeCell ref="U95:V95"/>
    <mergeCell ref="Y95:Z95"/>
    <mergeCell ref="AC95:AD95"/>
    <mergeCell ref="AG95:AH95"/>
    <mergeCell ref="AK93:AL93"/>
    <mergeCell ref="Q94:R94"/>
    <mergeCell ref="U94:V94"/>
    <mergeCell ref="Y94:Z94"/>
    <mergeCell ref="AC94:AD94"/>
    <mergeCell ref="AG94:AH94"/>
    <mergeCell ref="AK94:AL94"/>
    <mergeCell ref="Q93:R93"/>
    <mergeCell ref="U93:V93"/>
    <mergeCell ref="Y93:Z93"/>
    <mergeCell ref="AC93:AD93"/>
    <mergeCell ref="AG93:AH93"/>
    <mergeCell ref="AK91:AL91"/>
    <mergeCell ref="Q92:R92"/>
    <mergeCell ref="U92:V92"/>
    <mergeCell ref="Y92:Z92"/>
    <mergeCell ref="AC92:AD92"/>
    <mergeCell ref="AG92:AH92"/>
    <mergeCell ref="AK92:AL92"/>
    <mergeCell ref="Q91:R91"/>
    <mergeCell ref="U91:V91"/>
    <mergeCell ref="Y91:Z91"/>
    <mergeCell ref="AC91:AD91"/>
    <mergeCell ref="AG91:AH91"/>
    <mergeCell ref="AK89:AL89"/>
    <mergeCell ref="Q90:R90"/>
    <mergeCell ref="U90:V90"/>
    <mergeCell ref="Y90:Z90"/>
    <mergeCell ref="AC90:AD90"/>
    <mergeCell ref="AG90:AH90"/>
    <mergeCell ref="AK90:AL90"/>
    <mergeCell ref="Q89:R89"/>
    <mergeCell ref="U89:V89"/>
    <mergeCell ref="Y89:Z89"/>
    <mergeCell ref="AC89:AD89"/>
    <mergeCell ref="AG89:AH89"/>
    <mergeCell ref="AK87:AL87"/>
    <mergeCell ref="Q88:R88"/>
    <mergeCell ref="U88:V88"/>
    <mergeCell ref="Y88:Z88"/>
    <mergeCell ref="AC88:AD88"/>
    <mergeCell ref="AG88:AH88"/>
    <mergeCell ref="AK88:AL88"/>
    <mergeCell ref="Q87:R87"/>
    <mergeCell ref="U87:V87"/>
    <mergeCell ref="Y87:Z87"/>
    <mergeCell ref="AC87:AD87"/>
    <mergeCell ref="AG87:AH87"/>
    <mergeCell ref="AK85:AL85"/>
    <mergeCell ref="Q86:R86"/>
    <mergeCell ref="U86:V86"/>
    <mergeCell ref="Y86:Z86"/>
    <mergeCell ref="AC86:AD86"/>
    <mergeCell ref="AG86:AH86"/>
    <mergeCell ref="AK86:AL86"/>
    <mergeCell ref="Q85:R85"/>
    <mergeCell ref="U85:V85"/>
    <mergeCell ref="Y85:Z85"/>
    <mergeCell ref="AC85:AD85"/>
    <mergeCell ref="AG85:AH85"/>
    <mergeCell ref="AK83:AL83"/>
    <mergeCell ref="Q84:R84"/>
    <mergeCell ref="U84:V84"/>
    <mergeCell ref="Y84:Z84"/>
    <mergeCell ref="AC84:AD84"/>
    <mergeCell ref="AG84:AH84"/>
    <mergeCell ref="AK84:AL84"/>
    <mergeCell ref="Q83:R83"/>
    <mergeCell ref="U83:V83"/>
    <mergeCell ref="Y83:Z83"/>
    <mergeCell ref="AC83:AD83"/>
    <mergeCell ref="AG83:AH83"/>
    <mergeCell ref="AK81:AL81"/>
    <mergeCell ref="Q82:R82"/>
    <mergeCell ref="U82:V82"/>
    <mergeCell ref="Y82:Z82"/>
    <mergeCell ref="AC82:AD82"/>
    <mergeCell ref="AG82:AH82"/>
    <mergeCell ref="AK82:AL82"/>
    <mergeCell ref="Q81:R81"/>
    <mergeCell ref="U81:V81"/>
    <mergeCell ref="Y81:Z81"/>
    <mergeCell ref="AC81:AD81"/>
    <mergeCell ref="AG81:AH81"/>
    <mergeCell ref="AK79:AL79"/>
    <mergeCell ref="Q80:R80"/>
    <mergeCell ref="U80:V80"/>
    <mergeCell ref="Y80:Z80"/>
    <mergeCell ref="AC80:AD80"/>
    <mergeCell ref="AG80:AH80"/>
    <mergeCell ref="AK80:AL80"/>
    <mergeCell ref="Q79:R79"/>
    <mergeCell ref="U79:V79"/>
    <mergeCell ref="Y79:Z79"/>
    <mergeCell ref="AC79:AD79"/>
    <mergeCell ref="AG79:AH79"/>
    <mergeCell ref="AK77:AL77"/>
    <mergeCell ref="Q78:R78"/>
    <mergeCell ref="U78:V78"/>
    <mergeCell ref="Y78:Z78"/>
    <mergeCell ref="AC78:AD78"/>
    <mergeCell ref="AG78:AH78"/>
    <mergeCell ref="AK78:AL78"/>
    <mergeCell ref="Q77:R77"/>
    <mergeCell ref="U77:V77"/>
    <mergeCell ref="Y77:Z77"/>
    <mergeCell ref="AC77:AD77"/>
    <mergeCell ref="AG77:AH77"/>
    <mergeCell ref="AK75:AL75"/>
    <mergeCell ref="Q76:R76"/>
    <mergeCell ref="U76:V76"/>
    <mergeCell ref="Y76:Z76"/>
    <mergeCell ref="AC76:AD76"/>
    <mergeCell ref="AG76:AH76"/>
    <mergeCell ref="AK76:AL76"/>
    <mergeCell ref="Q75:R75"/>
    <mergeCell ref="U75:V75"/>
    <mergeCell ref="Y75:Z75"/>
    <mergeCell ref="AC75:AD75"/>
    <mergeCell ref="AG75:AH75"/>
    <mergeCell ref="AK73:AL73"/>
    <mergeCell ref="Q74:R74"/>
    <mergeCell ref="U74:V74"/>
    <mergeCell ref="Y74:Z74"/>
    <mergeCell ref="AC74:AD74"/>
    <mergeCell ref="AG74:AH74"/>
    <mergeCell ref="AK74:AL74"/>
    <mergeCell ref="Q73:R73"/>
    <mergeCell ref="U73:V73"/>
    <mergeCell ref="Y73:Z73"/>
    <mergeCell ref="AC73:AD73"/>
    <mergeCell ref="AG73:AH73"/>
    <mergeCell ref="AK71:AL71"/>
    <mergeCell ref="Q72:R72"/>
    <mergeCell ref="U72:V72"/>
    <mergeCell ref="Y72:Z72"/>
    <mergeCell ref="AC72:AD72"/>
    <mergeCell ref="AG72:AH72"/>
    <mergeCell ref="AK72:AL72"/>
    <mergeCell ref="Q71:R71"/>
    <mergeCell ref="U71:V71"/>
    <mergeCell ref="Y71:Z71"/>
    <mergeCell ref="AC71:AD71"/>
    <mergeCell ref="AG71:AH71"/>
    <mergeCell ref="AK69:AL69"/>
    <mergeCell ref="Q70:R70"/>
    <mergeCell ref="U70:V70"/>
    <mergeCell ref="Y70:Z70"/>
    <mergeCell ref="AC70:AD70"/>
    <mergeCell ref="AG70:AH70"/>
    <mergeCell ref="AK70:AL70"/>
    <mergeCell ref="Q69:R69"/>
    <mergeCell ref="U69:V69"/>
    <mergeCell ref="Y69:Z69"/>
    <mergeCell ref="AC69:AD69"/>
    <mergeCell ref="AG69:AH69"/>
    <mergeCell ref="AK67:AL67"/>
    <mergeCell ref="Q68:R68"/>
    <mergeCell ref="U68:V68"/>
    <mergeCell ref="Y68:Z68"/>
    <mergeCell ref="AC68:AD68"/>
    <mergeCell ref="AG68:AH68"/>
    <mergeCell ref="AK68:AL68"/>
    <mergeCell ref="Q67:R67"/>
    <mergeCell ref="U67:V67"/>
    <mergeCell ref="Y67:Z67"/>
    <mergeCell ref="AC67:AD67"/>
    <mergeCell ref="AG67:AH67"/>
    <mergeCell ref="AK65:AL65"/>
    <mergeCell ref="Q66:R66"/>
    <mergeCell ref="U66:V66"/>
    <mergeCell ref="Y66:Z66"/>
    <mergeCell ref="AC66:AD66"/>
    <mergeCell ref="AG66:AH66"/>
    <mergeCell ref="AK66:AL66"/>
    <mergeCell ref="Q65:R65"/>
    <mergeCell ref="U65:V65"/>
    <mergeCell ref="Y65:Z65"/>
    <mergeCell ref="AC65:AD65"/>
    <mergeCell ref="AG65:AH65"/>
    <mergeCell ref="AK63:AL63"/>
    <mergeCell ref="Q64:R64"/>
    <mergeCell ref="U64:V64"/>
    <mergeCell ref="Y64:Z64"/>
    <mergeCell ref="AC64:AD64"/>
    <mergeCell ref="AG64:AH64"/>
    <mergeCell ref="AK64:AL64"/>
    <mergeCell ref="Q63:R63"/>
    <mergeCell ref="U63:V63"/>
    <mergeCell ref="Y63:Z63"/>
    <mergeCell ref="AC63:AD63"/>
    <mergeCell ref="AG63:AH63"/>
    <mergeCell ref="AK61:AL61"/>
    <mergeCell ref="Q62:R62"/>
    <mergeCell ref="U62:V62"/>
    <mergeCell ref="Y62:Z62"/>
    <mergeCell ref="AC62:AD62"/>
    <mergeCell ref="AG62:AH62"/>
    <mergeCell ref="AK62:AL62"/>
    <mergeCell ref="Q61:R61"/>
    <mergeCell ref="U61:V61"/>
    <mergeCell ref="Y61:Z61"/>
    <mergeCell ref="AC61:AD61"/>
    <mergeCell ref="AG61:AH61"/>
    <mergeCell ref="AK59:AL59"/>
    <mergeCell ref="Q60:R60"/>
    <mergeCell ref="U60:V60"/>
    <mergeCell ref="Y60:Z60"/>
    <mergeCell ref="AC60:AD60"/>
    <mergeCell ref="AG60:AH60"/>
    <mergeCell ref="AK60:AL60"/>
    <mergeCell ref="Q59:R59"/>
    <mergeCell ref="U59:V59"/>
    <mergeCell ref="Y59:Z59"/>
    <mergeCell ref="AC59:AD59"/>
    <mergeCell ref="AG59:AH59"/>
    <mergeCell ref="AK57:AL57"/>
    <mergeCell ref="Q58:R58"/>
    <mergeCell ref="U58:V58"/>
    <mergeCell ref="Y58:Z58"/>
    <mergeCell ref="AC58:AD58"/>
    <mergeCell ref="AG58:AH58"/>
    <mergeCell ref="AK58:AL58"/>
    <mergeCell ref="Q57:R57"/>
    <mergeCell ref="U57:V57"/>
    <mergeCell ref="Y57:Z57"/>
    <mergeCell ref="AC57:AD57"/>
    <mergeCell ref="AG57:AH57"/>
    <mergeCell ref="AK55:AL55"/>
    <mergeCell ref="Q56:R56"/>
    <mergeCell ref="U56:V56"/>
    <mergeCell ref="Y56:Z56"/>
    <mergeCell ref="AC56:AD56"/>
    <mergeCell ref="AG56:AH56"/>
    <mergeCell ref="AK56:AL56"/>
    <mergeCell ref="Q55:R55"/>
    <mergeCell ref="U55:V55"/>
    <mergeCell ref="Y55:Z55"/>
    <mergeCell ref="AC55:AD55"/>
    <mergeCell ref="AG55:AH55"/>
    <mergeCell ref="AK53:AL53"/>
    <mergeCell ref="Q54:R54"/>
    <mergeCell ref="U54:V54"/>
    <mergeCell ref="Y54:Z54"/>
    <mergeCell ref="AC54:AD54"/>
    <mergeCell ref="AG54:AH54"/>
    <mergeCell ref="AK54:AL54"/>
    <mergeCell ref="Q53:R53"/>
    <mergeCell ref="U53:V53"/>
    <mergeCell ref="Y53:Z53"/>
    <mergeCell ref="AC53:AD53"/>
    <mergeCell ref="AG53:AH53"/>
    <mergeCell ref="AK51:AL51"/>
    <mergeCell ref="Q52:R52"/>
    <mergeCell ref="U52:V52"/>
    <mergeCell ref="Y52:Z52"/>
    <mergeCell ref="AC52:AD52"/>
    <mergeCell ref="AG52:AH52"/>
    <mergeCell ref="AK52:AL52"/>
    <mergeCell ref="Q51:R51"/>
    <mergeCell ref="U51:V51"/>
    <mergeCell ref="Y51:Z51"/>
    <mergeCell ref="AC51:AD51"/>
    <mergeCell ref="AG51:AH51"/>
    <mergeCell ref="AK49:AL49"/>
    <mergeCell ref="Q50:R50"/>
    <mergeCell ref="U50:V50"/>
    <mergeCell ref="Y50:Z50"/>
    <mergeCell ref="AC50:AD50"/>
    <mergeCell ref="AG50:AH50"/>
    <mergeCell ref="AK50:AL50"/>
    <mergeCell ref="Q49:R49"/>
    <mergeCell ref="U49:V49"/>
    <mergeCell ref="Y49:Z49"/>
    <mergeCell ref="AC49:AD49"/>
    <mergeCell ref="AG49:AH49"/>
    <mergeCell ref="AK47:AL47"/>
    <mergeCell ref="Q48:R48"/>
    <mergeCell ref="U48:V48"/>
    <mergeCell ref="Y48:Z48"/>
    <mergeCell ref="AC48:AD48"/>
    <mergeCell ref="AG48:AH48"/>
    <mergeCell ref="AK48:AL48"/>
    <mergeCell ref="Q47:R47"/>
    <mergeCell ref="U47:V47"/>
    <mergeCell ref="Y47:Z47"/>
    <mergeCell ref="AC47:AD47"/>
    <mergeCell ref="AG47:AH47"/>
    <mergeCell ref="AK45:AL45"/>
    <mergeCell ref="Q46:R46"/>
    <mergeCell ref="U46:V46"/>
    <mergeCell ref="Y46:Z46"/>
    <mergeCell ref="AC46:AD46"/>
    <mergeCell ref="AG46:AH46"/>
    <mergeCell ref="AK46:AL46"/>
    <mergeCell ref="Q45:R45"/>
    <mergeCell ref="U45:V45"/>
    <mergeCell ref="Y45:Z45"/>
    <mergeCell ref="AC45:AD45"/>
    <mergeCell ref="AG45:AH45"/>
    <mergeCell ref="AK43:AL43"/>
    <mergeCell ref="Q44:R44"/>
    <mergeCell ref="U44:V44"/>
    <mergeCell ref="Y44:Z44"/>
    <mergeCell ref="AC44:AD44"/>
    <mergeCell ref="AG44:AH44"/>
    <mergeCell ref="AK44:AL44"/>
    <mergeCell ref="Q43:R43"/>
    <mergeCell ref="U43:V43"/>
    <mergeCell ref="Y43:Z43"/>
    <mergeCell ref="AC43:AD43"/>
    <mergeCell ref="AG43:AH43"/>
    <mergeCell ref="AK41:AL41"/>
    <mergeCell ref="Q42:R42"/>
    <mergeCell ref="U42:V42"/>
    <mergeCell ref="Y42:Z42"/>
    <mergeCell ref="AC42:AD42"/>
    <mergeCell ref="AG42:AH42"/>
    <mergeCell ref="AK42:AL42"/>
    <mergeCell ref="Q41:R41"/>
    <mergeCell ref="U41:V41"/>
    <mergeCell ref="Y41:Z41"/>
    <mergeCell ref="AC41:AD41"/>
    <mergeCell ref="AG41:AH41"/>
    <mergeCell ref="AK39:AL39"/>
    <mergeCell ref="Q40:R40"/>
    <mergeCell ref="U40:V40"/>
    <mergeCell ref="Y40:Z40"/>
    <mergeCell ref="AC40:AD40"/>
    <mergeCell ref="AG40:AH40"/>
    <mergeCell ref="AK40:AL40"/>
    <mergeCell ref="Q39:R39"/>
    <mergeCell ref="U39:V39"/>
    <mergeCell ref="Y39:Z39"/>
    <mergeCell ref="AC39:AD39"/>
    <mergeCell ref="AG39:AH39"/>
    <mergeCell ref="AK37:AL37"/>
    <mergeCell ref="Q38:R38"/>
    <mergeCell ref="U38:V38"/>
    <mergeCell ref="Y38:Z38"/>
    <mergeCell ref="AC38:AD38"/>
    <mergeCell ref="AG38:AH38"/>
    <mergeCell ref="AK38:AL38"/>
    <mergeCell ref="Q37:R37"/>
    <mergeCell ref="U37:V37"/>
    <mergeCell ref="Y37:Z37"/>
    <mergeCell ref="AC37:AD37"/>
    <mergeCell ref="AG37:AH37"/>
    <mergeCell ref="AK35:AL35"/>
    <mergeCell ref="Q36:R36"/>
    <mergeCell ref="U36:V36"/>
    <mergeCell ref="Y36:Z36"/>
    <mergeCell ref="AC36:AD36"/>
    <mergeCell ref="AG36:AH36"/>
    <mergeCell ref="AK36:AL36"/>
    <mergeCell ref="Q35:R35"/>
    <mergeCell ref="U35:V35"/>
    <mergeCell ref="Y35:Z35"/>
    <mergeCell ref="AC35:AD35"/>
    <mergeCell ref="AG35:AH35"/>
    <mergeCell ref="AK33:AL33"/>
    <mergeCell ref="Q34:R34"/>
    <mergeCell ref="U34:V34"/>
    <mergeCell ref="Y34:Z34"/>
    <mergeCell ref="AC34:AD34"/>
    <mergeCell ref="AG34:AH34"/>
    <mergeCell ref="AK34:AL34"/>
    <mergeCell ref="Q33:R33"/>
    <mergeCell ref="U33:V33"/>
    <mergeCell ref="Y33:Z33"/>
    <mergeCell ref="AC33:AD33"/>
    <mergeCell ref="AG33:AH33"/>
    <mergeCell ref="AK31:AL31"/>
    <mergeCell ref="Q32:R32"/>
    <mergeCell ref="U32:V32"/>
    <mergeCell ref="Y32:Z32"/>
    <mergeCell ref="AC32:AD32"/>
    <mergeCell ref="AG32:AH32"/>
    <mergeCell ref="AK32:AL32"/>
    <mergeCell ref="Q31:R31"/>
    <mergeCell ref="U31:V31"/>
    <mergeCell ref="Y31:Z31"/>
    <mergeCell ref="AC31:AD31"/>
    <mergeCell ref="AG31:AH31"/>
    <mergeCell ref="AK29:AL29"/>
    <mergeCell ref="Q30:R30"/>
    <mergeCell ref="U30:V30"/>
    <mergeCell ref="Y30:Z30"/>
    <mergeCell ref="AC30:AD30"/>
    <mergeCell ref="AG30:AH30"/>
    <mergeCell ref="AK30:AL30"/>
    <mergeCell ref="Q29:R29"/>
    <mergeCell ref="U29:V29"/>
    <mergeCell ref="Y29:Z29"/>
    <mergeCell ref="AC29:AD29"/>
    <mergeCell ref="AG29:AH29"/>
    <mergeCell ref="AK27:AL27"/>
    <mergeCell ref="Q28:R28"/>
    <mergeCell ref="U28:V28"/>
    <mergeCell ref="Y28:Z28"/>
    <mergeCell ref="AC28:AD28"/>
    <mergeCell ref="AG28:AH28"/>
    <mergeCell ref="AK28:AL28"/>
    <mergeCell ref="Q27:R27"/>
    <mergeCell ref="U27:V27"/>
    <mergeCell ref="Y27:Z27"/>
    <mergeCell ref="AC27:AD27"/>
    <mergeCell ref="AG27:AH27"/>
    <mergeCell ref="AK25:AL25"/>
    <mergeCell ref="Q26:R26"/>
    <mergeCell ref="U26:V26"/>
    <mergeCell ref="Y26:Z26"/>
    <mergeCell ref="AC26:AD26"/>
    <mergeCell ref="AG26:AH26"/>
    <mergeCell ref="AK26:AL26"/>
    <mergeCell ref="Q25:R25"/>
    <mergeCell ref="U25:V25"/>
    <mergeCell ref="Y25:Z25"/>
    <mergeCell ref="AC25:AD25"/>
    <mergeCell ref="AG25:AH25"/>
    <mergeCell ref="AK23:AL23"/>
    <mergeCell ref="Q24:R24"/>
    <mergeCell ref="U24:V24"/>
    <mergeCell ref="Y24:Z24"/>
    <mergeCell ref="AC24:AD24"/>
    <mergeCell ref="AG24:AH24"/>
    <mergeCell ref="AK24:AL24"/>
    <mergeCell ref="Q23:R23"/>
    <mergeCell ref="U23:V23"/>
    <mergeCell ref="Y23:Z23"/>
    <mergeCell ref="AC23:AD23"/>
    <mergeCell ref="AG23:AH23"/>
    <mergeCell ref="AK21:AL21"/>
    <mergeCell ref="Q22:R22"/>
    <mergeCell ref="U22:V22"/>
    <mergeCell ref="Y22:Z22"/>
    <mergeCell ref="AC22:AD22"/>
    <mergeCell ref="AG22:AH22"/>
    <mergeCell ref="AK22:AL22"/>
    <mergeCell ref="Q21:R21"/>
    <mergeCell ref="U21:V21"/>
    <mergeCell ref="Y21:Z21"/>
    <mergeCell ref="AC21:AD21"/>
    <mergeCell ref="AG21:AH21"/>
    <mergeCell ref="AK19:AL19"/>
    <mergeCell ref="Q20:R20"/>
    <mergeCell ref="U20:V20"/>
    <mergeCell ref="Y20:Z20"/>
    <mergeCell ref="AC20:AD20"/>
    <mergeCell ref="AG20:AH20"/>
    <mergeCell ref="AK20:AL20"/>
    <mergeCell ref="Q19:R19"/>
    <mergeCell ref="U19:V19"/>
    <mergeCell ref="Y19:Z19"/>
    <mergeCell ref="AC19:AD19"/>
    <mergeCell ref="AG19:AH19"/>
    <mergeCell ref="AK17:AL17"/>
    <mergeCell ref="Q18:R18"/>
    <mergeCell ref="U18:V18"/>
    <mergeCell ref="Y18:Z18"/>
    <mergeCell ref="AC18:AD18"/>
    <mergeCell ref="AG18:AH18"/>
    <mergeCell ref="AK18:AL18"/>
    <mergeCell ref="Q17:R17"/>
    <mergeCell ref="U17:V17"/>
    <mergeCell ref="Y17:Z17"/>
    <mergeCell ref="AC17:AD17"/>
    <mergeCell ref="AG17:AH17"/>
    <mergeCell ref="AK15:AL15"/>
    <mergeCell ref="Q16:R16"/>
    <mergeCell ref="U16:V16"/>
    <mergeCell ref="Y16:Z16"/>
    <mergeCell ref="AC16:AD16"/>
    <mergeCell ref="AG16:AH16"/>
    <mergeCell ref="AK16:AL16"/>
    <mergeCell ref="Q15:R15"/>
    <mergeCell ref="U15:V15"/>
    <mergeCell ref="Y15:Z15"/>
    <mergeCell ref="AC15:AD15"/>
    <mergeCell ref="AG15:AH15"/>
    <mergeCell ref="AK13:AL13"/>
    <mergeCell ref="Q14:R14"/>
    <mergeCell ref="U14:V14"/>
    <mergeCell ref="Y14:Z14"/>
    <mergeCell ref="AC14:AD14"/>
    <mergeCell ref="AG14:AH14"/>
    <mergeCell ref="AK14:AL14"/>
    <mergeCell ref="Q13:R13"/>
    <mergeCell ref="U13:V13"/>
    <mergeCell ref="Y13:Z13"/>
    <mergeCell ref="AC13:AD13"/>
    <mergeCell ref="AG13:AH13"/>
    <mergeCell ref="AK11:AL11"/>
    <mergeCell ref="Q12:R12"/>
    <mergeCell ref="U12:V12"/>
    <mergeCell ref="Y12:Z12"/>
    <mergeCell ref="AC12:AD12"/>
    <mergeCell ref="AG12:AH12"/>
    <mergeCell ref="AK12:AL12"/>
    <mergeCell ref="Q11:R11"/>
    <mergeCell ref="U11:V11"/>
    <mergeCell ref="Y11:Z11"/>
    <mergeCell ref="AC11:AD11"/>
    <mergeCell ref="AG11:AH11"/>
    <mergeCell ref="B1:J1"/>
    <mergeCell ref="A4:B4"/>
    <mergeCell ref="A5:B5"/>
    <mergeCell ref="Q1:S1"/>
    <mergeCell ref="U1:W1"/>
    <mergeCell ref="AK9:AL9"/>
    <mergeCell ref="Q10:R10"/>
    <mergeCell ref="U10:V10"/>
    <mergeCell ref="Y10:Z10"/>
    <mergeCell ref="AC10:AD10"/>
    <mergeCell ref="AG10:AH10"/>
    <mergeCell ref="AK10:AL10"/>
    <mergeCell ref="Q9:R9"/>
    <mergeCell ref="U9:V9"/>
    <mergeCell ref="Y9:Z9"/>
    <mergeCell ref="AC9:AD9"/>
    <mergeCell ref="AG9:AH9"/>
    <mergeCell ref="Y1:AA1"/>
    <mergeCell ref="AC1:AE1"/>
    <mergeCell ref="AG1:AI1"/>
    <mergeCell ref="AK1:AM1"/>
    <mergeCell ref="Q8:S8"/>
    <mergeCell ref="U8:W8"/>
    <mergeCell ref="Y8:AA8"/>
    <mergeCell ref="AC8:AE8"/>
    <mergeCell ref="AG8:AI8"/>
    <mergeCell ref="AK8:AM8"/>
  </mergeCells>
  <conditionalFormatting sqref="I10:K229">
    <cfRule type="duplicateValues" dxfId="80" priority="30"/>
  </conditionalFormatting>
  <conditionalFormatting sqref="U10:W229 Y10:AA229 AC10:AE229 AG10:AI229 AK10:AM229 N10:S229">
    <cfRule type="expression" dxfId="79" priority="1">
      <formula>$I10&lt;&gt;""</formula>
    </cfRule>
    <cfRule type="expression" dxfId="78" priority="2">
      <formula>$K10&lt;&gt;""</formula>
    </cfRule>
  </conditionalFormatting>
  <conditionalFormatting sqref="S10:S229">
    <cfRule type="cellIs" dxfId="77" priority="23" operator="equal">
      <formula>"CERRADA"</formula>
    </cfRule>
    <cfRule type="cellIs" dxfId="76" priority="24" operator="equal">
      <formula>"CANCELADA"</formula>
    </cfRule>
    <cfRule type="cellIs" dxfId="75" priority="25" operator="equal">
      <formula>"EN EJECUCION"</formula>
    </cfRule>
    <cfRule type="cellIs" dxfId="74" priority="26" operator="equal">
      <formula>"SIN INICIAR"</formula>
    </cfRule>
  </conditionalFormatting>
  <conditionalFormatting sqref="W10:W229">
    <cfRule type="cellIs" dxfId="73" priority="19" operator="equal">
      <formula>"CERRADA"</formula>
    </cfRule>
    <cfRule type="cellIs" dxfId="72" priority="20" operator="equal">
      <formula>"CANCELADA"</formula>
    </cfRule>
    <cfRule type="cellIs" dxfId="71" priority="21" operator="equal">
      <formula>"EN EJECUCION"</formula>
    </cfRule>
    <cfRule type="cellIs" dxfId="70" priority="22" operator="equal">
      <formula>"SIN INICIAR"</formula>
    </cfRule>
  </conditionalFormatting>
  <conditionalFormatting sqref="AA10:AA229">
    <cfRule type="cellIs" dxfId="69" priority="15" operator="equal">
      <formula>"CERRADA"</formula>
    </cfRule>
    <cfRule type="cellIs" dxfId="68" priority="16" operator="equal">
      <formula>"CANCELADA"</formula>
    </cfRule>
    <cfRule type="cellIs" dxfId="67" priority="17" operator="equal">
      <formula>"EN EJECUCION"</formula>
    </cfRule>
    <cfRule type="cellIs" dxfId="66" priority="18" operator="equal">
      <formula>"SIN INICIAR"</formula>
    </cfRule>
  </conditionalFormatting>
  <conditionalFormatting sqref="AE10:AE229">
    <cfRule type="cellIs" dxfId="65" priority="11" operator="equal">
      <formula>"CERRADA"</formula>
    </cfRule>
    <cfRule type="cellIs" dxfId="64" priority="12" operator="equal">
      <formula>"CANCELADA"</formula>
    </cfRule>
    <cfRule type="cellIs" dxfId="63" priority="13" operator="equal">
      <formula>"EN EJECUCION"</formula>
    </cfRule>
    <cfRule type="cellIs" dxfId="62" priority="14" operator="equal">
      <formula>"SIN INICIAR"</formula>
    </cfRule>
  </conditionalFormatting>
  <conditionalFormatting sqref="AI10:AI229">
    <cfRule type="cellIs" dxfId="61" priority="7" operator="equal">
      <formula>"CERRADA"</formula>
    </cfRule>
    <cfRule type="cellIs" dxfId="60" priority="8" operator="equal">
      <formula>"CANCELADA"</formula>
    </cfRule>
    <cfRule type="cellIs" dxfId="59" priority="9" operator="equal">
      <formula>"EN EJECUCION"</formula>
    </cfRule>
    <cfRule type="cellIs" dxfId="58" priority="10" operator="equal">
      <formula>"SIN INICIAR"</formula>
    </cfRule>
  </conditionalFormatting>
  <conditionalFormatting sqref="AM10:AM229">
    <cfRule type="cellIs" dxfId="57" priority="3" operator="equal">
      <formula>"CERRADA"</formula>
    </cfRule>
    <cfRule type="cellIs" dxfId="56" priority="4" operator="equal">
      <formula>"CANCELADA"</formula>
    </cfRule>
    <cfRule type="cellIs" dxfId="55" priority="5" operator="equal">
      <formula>"EN EJECUCION"</formula>
    </cfRule>
    <cfRule type="cellIs" dxfId="54" priority="6" operator="equal">
      <formula>"SIN INICIAR"</formula>
    </cfRule>
  </conditionalFormatting>
  <dataValidations count="1">
    <dataValidation type="list" allowBlank="1" showInputMessage="1" showErrorMessage="1" sqref="AE10:AE229 AA10:AA229 W10:W229 S10:S229 AI10:AI229 AM10:AM229" xr:uid="{00000000-0002-0000-2600-000000000000}">
      <formula1>"SIN INICIAR,EN EJECUCION,CERRADA,CANCELADA"</formula1>
    </dataValidation>
  </dataValidations>
  <pageMargins left="0.31496062992125984" right="0.11811023622047245" top="0.15748031496062992" bottom="0.35433070866141736" header="0.31496062992125984" footer="0.31496062992125984"/>
  <pageSetup scale="48" fitToHeight="20" orientation="landscape" r:id="rId1"/>
  <drawing r:id="rId2"/>
  <legacyDrawing r:id="rId3"/>
  <tableParts count="1">
    <tablePart r:id="rId4"/>
  </tableParts>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1">
    <tabColor theme="1" tint="4.9989318521683403E-2"/>
    <pageSetUpPr fitToPage="1"/>
  </sheetPr>
  <dimension ref="A1:AL94"/>
  <sheetViews>
    <sheetView showGridLines="0" zoomScale="85" zoomScaleNormal="85" zoomScaleSheetLayoutView="80" workbookViewId="0">
      <selection activeCell="K88" sqref="K88"/>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4" style="48" customWidth="1"/>
    <col min="13" max="14" width="37.28515625" style="48" customWidth="1"/>
    <col min="15" max="15" width="30.5703125" style="48" customWidth="1"/>
    <col min="16" max="18" width="24.140625" style="48" customWidth="1"/>
    <col min="19" max="19" width="2.28515625" style="48" customWidth="1"/>
    <col min="20" max="22" width="24.140625" style="48" customWidth="1"/>
    <col min="23" max="23" width="2.5703125" style="48" customWidth="1"/>
    <col min="24" max="26" width="24.140625" style="48" customWidth="1"/>
    <col min="27" max="27" width="2.140625" style="48" customWidth="1"/>
    <col min="28" max="30" width="24.140625" style="48" customWidth="1"/>
    <col min="31" max="31" width="2.28515625" style="48" customWidth="1"/>
    <col min="32" max="34" width="24.140625" style="48" customWidth="1"/>
    <col min="35" max="35" width="1.5703125" style="48" customWidth="1"/>
    <col min="36" max="38" width="24.140625" style="48" customWidth="1"/>
    <col min="39" max="16384" width="11.42578125" style="48"/>
  </cols>
  <sheetData>
    <row r="1" spans="1:38" ht="56.25" customHeight="1" x14ac:dyDescent="0.25">
      <c r="B1" s="160" t="s">
        <v>1428</v>
      </c>
      <c r="C1" s="160"/>
      <c r="D1" s="160"/>
      <c r="E1" s="160"/>
      <c r="F1" s="160"/>
      <c r="G1" s="160"/>
      <c r="H1" s="160"/>
      <c r="I1" s="160"/>
      <c r="J1" s="48"/>
      <c r="K1" s="48"/>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8"/>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8"/>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COUNTA(H10:H83)</f>
        <v>0</v>
      </c>
      <c r="D4">
        <f t="shared" ref="D4:E4" si="6">COUNTA(I10:I83)</f>
        <v>0</v>
      </c>
      <c r="E4">
        <f t="shared" si="6"/>
        <v>0</v>
      </c>
      <c r="F4"/>
      <c r="H4" s="51"/>
      <c r="J4" s="48"/>
      <c r="K4" s="48"/>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8"/>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ht="37.5" customHeight="1" x14ac:dyDescent="0.25">
      <c r="A6" s="50"/>
      <c r="B6"/>
      <c r="C6"/>
      <c r="D6"/>
      <c r="E6"/>
      <c r="F6"/>
      <c r="H6" s="51"/>
      <c r="J6" s="48"/>
      <c r="K6" s="48"/>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8"/>
    </row>
    <row r="8" spans="1:38" x14ac:dyDescent="0.25">
      <c r="A8" s="50"/>
      <c r="B8"/>
      <c r="C8"/>
      <c r="D8"/>
      <c r="E8"/>
      <c r="F8"/>
      <c r="H8" s="51"/>
      <c r="J8" s="48"/>
      <c r="K8" s="48"/>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1332</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499</v>
      </c>
      <c r="C10" t="s">
        <v>895</v>
      </c>
      <c r="D10" t="s">
        <v>973</v>
      </c>
      <c r="E10">
        <v>1</v>
      </c>
      <c r="F10"/>
      <c r="G10" t="s">
        <v>341</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499</v>
      </c>
      <c r="C11" t="s">
        <v>895</v>
      </c>
      <c r="D11" t="s">
        <v>973</v>
      </c>
      <c r="E11">
        <v>1</v>
      </c>
      <c r="F11" t="s">
        <v>1778</v>
      </c>
      <c r="G11" t="s">
        <v>3993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499</v>
      </c>
      <c r="C12" t="s">
        <v>895</v>
      </c>
      <c r="D12" t="s">
        <v>973</v>
      </c>
      <c r="E12">
        <v>1</v>
      </c>
      <c r="F12" t="s">
        <v>1780</v>
      </c>
      <c r="G12" t="s">
        <v>3994</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499</v>
      </c>
      <c r="C13" t="s">
        <v>906</v>
      </c>
      <c r="D13" t="s">
        <v>973</v>
      </c>
      <c r="E13">
        <v>2</v>
      </c>
      <c r="F13"/>
      <c r="G13" t="s">
        <v>313</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499</v>
      </c>
      <c r="C14" t="s">
        <v>906</v>
      </c>
      <c r="D14" t="s">
        <v>973</v>
      </c>
      <c r="E14">
        <v>3</v>
      </c>
      <c r="F14"/>
      <c r="G14" t="s">
        <v>974</v>
      </c>
      <c r="H14"/>
      <c r="I14"/>
      <c r="J14"/>
      <c r="K14"/>
      <c r="M14"/>
      <c r="N14"/>
      <c r="O14"/>
      <c r="P14" s="160"/>
      <c r="Q14" s="160"/>
      <c r="R14"/>
      <c r="T14" s="160"/>
      <c r="U14" s="160"/>
      <c r="V14"/>
      <c r="X14" s="160"/>
      <c r="Y14" s="160"/>
      <c r="Z14"/>
      <c r="AB14" s="160"/>
      <c r="AC14" s="160"/>
      <c r="AD14"/>
      <c r="AF14" s="160"/>
      <c r="AG14" s="160"/>
      <c r="AH14"/>
      <c r="AJ14" s="160"/>
      <c r="AK14" s="160"/>
      <c r="AL14"/>
    </row>
    <row r="15" spans="1:38" ht="15.75" thickBot="1" x14ac:dyDescent="0.3">
      <c r="A15" t="s">
        <v>0</v>
      </c>
      <c r="B15" t="s">
        <v>499</v>
      </c>
      <c r="C15" t="s">
        <v>906</v>
      </c>
      <c r="D15" t="s">
        <v>973</v>
      </c>
      <c r="E15">
        <v>4</v>
      </c>
      <c r="F15"/>
      <c r="G15" t="s">
        <v>975</v>
      </c>
      <c r="H15"/>
      <c r="I15"/>
      <c r="J15"/>
      <c r="K15"/>
      <c r="M15"/>
      <c r="N15"/>
      <c r="O15"/>
      <c r="P15" s="160"/>
      <c r="Q15" s="160"/>
      <c r="R15"/>
      <c r="T15" s="160"/>
      <c r="U15" s="160"/>
      <c r="V15"/>
      <c r="X15" s="160"/>
      <c r="Y15" s="160"/>
      <c r="Z15"/>
      <c r="AB15" s="160"/>
      <c r="AC15" s="160"/>
      <c r="AD15"/>
      <c r="AF15" s="160"/>
      <c r="AG15" s="160"/>
      <c r="AH15"/>
      <c r="AJ15" s="160"/>
      <c r="AK15" s="160"/>
      <c r="AL15"/>
    </row>
    <row r="16" spans="1:38" ht="15.75" thickTop="1" x14ac:dyDescent="0.25">
      <c r="A16" t="s">
        <v>24</v>
      </c>
      <c r="B16" t="s">
        <v>499</v>
      </c>
      <c r="C16" t="s">
        <v>976</v>
      </c>
      <c r="D16" t="s">
        <v>973</v>
      </c>
      <c r="E16">
        <v>5</v>
      </c>
      <c r="F16"/>
      <c r="G16" t="s">
        <v>292</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24</v>
      </c>
      <c r="B17" t="s">
        <v>499</v>
      </c>
      <c r="C17" t="s">
        <v>976</v>
      </c>
      <c r="D17" t="s">
        <v>973</v>
      </c>
      <c r="E17">
        <v>5</v>
      </c>
      <c r="F17" t="s">
        <v>1578</v>
      </c>
      <c r="G17" t="s">
        <v>3995</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24</v>
      </c>
      <c r="B18" t="s">
        <v>499</v>
      </c>
      <c r="C18" t="s">
        <v>976</v>
      </c>
      <c r="D18" t="s">
        <v>973</v>
      </c>
      <c r="E18">
        <v>5</v>
      </c>
      <c r="F18" t="s">
        <v>977</v>
      </c>
      <c r="G18" t="s">
        <v>3996</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24</v>
      </c>
      <c r="B19" t="s">
        <v>499</v>
      </c>
      <c r="C19" t="s">
        <v>976</v>
      </c>
      <c r="D19" t="s">
        <v>973</v>
      </c>
      <c r="E19">
        <v>5</v>
      </c>
      <c r="F19" t="s">
        <v>978</v>
      </c>
      <c r="G19" t="s">
        <v>1730</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24</v>
      </c>
      <c r="B20" t="s">
        <v>499</v>
      </c>
      <c r="C20" t="s">
        <v>976</v>
      </c>
      <c r="D20" t="s">
        <v>973</v>
      </c>
      <c r="E20">
        <v>5</v>
      </c>
      <c r="F20" t="s">
        <v>979</v>
      </c>
      <c r="G20" t="s">
        <v>3997</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24</v>
      </c>
      <c r="B21" t="s">
        <v>499</v>
      </c>
      <c r="C21" t="s">
        <v>976</v>
      </c>
      <c r="D21" t="s">
        <v>973</v>
      </c>
      <c r="E21">
        <v>5</v>
      </c>
      <c r="F21" t="s">
        <v>980</v>
      </c>
      <c r="G21" t="s">
        <v>3843</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24</v>
      </c>
      <c r="B22" t="s">
        <v>499</v>
      </c>
      <c r="C22" t="s">
        <v>976</v>
      </c>
      <c r="D22" t="s">
        <v>973</v>
      </c>
      <c r="E22">
        <v>6</v>
      </c>
      <c r="F22"/>
      <c r="G22" t="s">
        <v>3998</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24</v>
      </c>
      <c r="B23" t="s">
        <v>499</v>
      </c>
      <c r="C23" t="s">
        <v>976</v>
      </c>
      <c r="D23" t="s">
        <v>973</v>
      </c>
      <c r="E23">
        <v>7</v>
      </c>
      <c r="F23"/>
      <c r="G23" t="s">
        <v>981</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24</v>
      </c>
      <c r="B24" t="s">
        <v>499</v>
      </c>
      <c r="C24" t="s">
        <v>976</v>
      </c>
      <c r="D24" t="s">
        <v>973</v>
      </c>
      <c r="E24">
        <v>8</v>
      </c>
      <c r="F24"/>
      <c r="G24" t="s">
        <v>982</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24</v>
      </c>
      <c r="B25" t="s">
        <v>499</v>
      </c>
      <c r="C25" t="s">
        <v>976</v>
      </c>
      <c r="D25" t="s">
        <v>973</v>
      </c>
      <c r="E25">
        <v>8</v>
      </c>
      <c r="F25" t="s">
        <v>1794</v>
      </c>
      <c r="G25" t="s">
        <v>3999</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24</v>
      </c>
      <c r="B26" t="s">
        <v>499</v>
      </c>
      <c r="C26" t="s">
        <v>976</v>
      </c>
      <c r="D26" t="s">
        <v>973</v>
      </c>
      <c r="E26">
        <v>8</v>
      </c>
      <c r="F26" t="s">
        <v>1796</v>
      </c>
      <c r="G26" t="s">
        <v>4000</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24</v>
      </c>
      <c r="B27" t="s">
        <v>499</v>
      </c>
      <c r="C27" t="s">
        <v>976</v>
      </c>
      <c r="D27" t="s">
        <v>973</v>
      </c>
      <c r="E27">
        <v>8</v>
      </c>
      <c r="F27" t="s">
        <v>1798</v>
      </c>
      <c r="G27" t="s">
        <v>4001</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24</v>
      </c>
      <c r="B28" t="s">
        <v>499</v>
      </c>
      <c r="C28" t="s">
        <v>976</v>
      </c>
      <c r="D28" t="s">
        <v>973</v>
      </c>
      <c r="E28">
        <v>8</v>
      </c>
      <c r="F28" t="s">
        <v>1800</v>
      </c>
      <c r="G28" t="s">
        <v>4002</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Bot="1" x14ac:dyDescent="0.3">
      <c r="A29" t="s">
        <v>24</v>
      </c>
      <c r="B29" t="s">
        <v>499</v>
      </c>
      <c r="C29" t="s">
        <v>906</v>
      </c>
      <c r="D29" t="s">
        <v>973</v>
      </c>
      <c r="E29">
        <v>9</v>
      </c>
      <c r="F29"/>
      <c r="G29" t="s">
        <v>308</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Top="1" x14ac:dyDescent="0.25">
      <c r="A30" t="s">
        <v>125</v>
      </c>
      <c r="B30" t="s">
        <v>499</v>
      </c>
      <c r="C30" t="s">
        <v>119</v>
      </c>
      <c r="D30" t="s">
        <v>973</v>
      </c>
      <c r="E30">
        <v>10</v>
      </c>
      <c r="F30"/>
      <c r="G30" t="s">
        <v>988</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125</v>
      </c>
      <c r="B31" t="s">
        <v>499</v>
      </c>
      <c r="C31" t="s">
        <v>119</v>
      </c>
      <c r="D31" t="s">
        <v>973</v>
      </c>
      <c r="E31">
        <v>10</v>
      </c>
      <c r="F31" t="s">
        <v>2079</v>
      </c>
      <c r="G31" t="s">
        <v>3926</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125</v>
      </c>
      <c r="B32" t="s">
        <v>499</v>
      </c>
      <c r="C32" t="s">
        <v>119</v>
      </c>
      <c r="D32" t="s">
        <v>973</v>
      </c>
      <c r="E32">
        <v>10</v>
      </c>
      <c r="F32" t="s">
        <v>2081</v>
      </c>
      <c r="G32" t="s">
        <v>1797</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125</v>
      </c>
      <c r="B33" t="s">
        <v>499</v>
      </c>
      <c r="C33" t="s">
        <v>119</v>
      </c>
      <c r="D33" t="s">
        <v>973</v>
      </c>
      <c r="E33">
        <v>10</v>
      </c>
      <c r="F33" t="s">
        <v>2082</v>
      </c>
      <c r="G33" t="s">
        <v>4003</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125</v>
      </c>
      <c r="B34" t="s">
        <v>499</v>
      </c>
      <c r="C34" t="s">
        <v>119</v>
      </c>
      <c r="D34" t="s">
        <v>973</v>
      </c>
      <c r="E34">
        <v>10</v>
      </c>
      <c r="F34" t="s">
        <v>2340</v>
      </c>
      <c r="G34" t="s">
        <v>1801</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125</v>
      </c>
      <c r="B35" t="s">
        <v>499</v>
      </c>
      <c r="C35" t="s">
        <v>119</v>
      </c>
      <c r="D35" t="s">
        <v>973</v>
      </c>
      <c r="E35">
        <v>10</v>
      </c>
      <c r="F35" t="s">
        <v>739</v>
      </c>
      <c r="G35" t="s">
        <v>1802</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125</v>
      </c>
      <c r="B36" t="s">
        <v>499</v>
      </c>
      <c r="C36" t="s">
        <v>119</v>
      </c>
      <c r="D36" t="s">
        <v>973</v>
      </c>
      <c r="E36">
        <v>10</v>
      </c>
      <c r="F36" t="s">
        <v>740</v>
      </c>
      <c r="G36" t="s">
        <v>4004</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125</v>
      </c>
      <c r="B37" t="s">
        <v>499</v>
      </c>
      <c r="C37" t="s">
        <v>119</v>
      </c>
      <c r="D37" t="s">
        <v>973</v>
      </c>
      <c r="E37">
        <v>10</v>
      </c>
      <c r="F37" t="s">
        <v>983</v>
      </c>
      <c r="G37" t="s">
        <v>1806</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125</v>
      </c>
      <c r="B38" t="s">
        <v>499</v>
      </c>
      <c r="C38" t="s">
        <v>119</v>
      </c>
      <c r="D38" t="s">
        <v>973</v>
      </c>
      <c r="E38">
        <v>10</v>
      </c>
      <c r="F38" t="s">
        <v>3299</v>
      </c>
      <c r="G38" t="s">
        <v>3173</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125</v>
      </c>
      <c r="B39" t="s">
        <v>499</v>
      </c>
      <c r="C39" t="s">
        <v>119</v>
      </c>
      <c r="D39" t="s">
        <v>973</v>
      </c>
      <c r="E39">
        <v>10</v>
      </c>
      <c r="F39" t="s">
        <v>3301</v>
      </c>
      <c r="G39" t="s">
        <v>4005</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125</v>
      </c>
      <c r="B40" t="s">
        <v>499</v>
      </c>
      <c r="C40" t="s">
        <v>119</v>
      </c>
      <c r="D40" t="s">
        <v>973</v>
      </c>
      <c r="E40">
        <v>10</v>
      </c>
      <c r="F40" t="s">
        <v>3302</v>
      </c>
      <c r="G40" t="s">
        <v>4006</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125</v>
      </c>
      <c r="B41" t="s">
        <v>499</v>
      </c>
      <c r="C41" t="s">
        <v>119</v>
      </c>
      <c r="D41" t="s">
        <v>973</v>
      </c>
      <c r="E41">
        <v>10</v>
      </c>
      <c r="F41" t="s">
        <v>984</v>
      </c>
      <c r="G41" t="s">
        <v>4007</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125</v>
      </c>
      <c r="B42" t="s">
        <v>499</v>
      </c>
      <c r="C42" t="s">
        <v>119</v>
      </c>
      <c r="D42" t="s">
        <v>973</v>
      </c>
      <c r="E42">
        <v>10</v>
      </c>
      <c r="F42" t="s">
        <v>985</v>
      </c>
      <c r="G42" t="s">
        <v>4008</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125</v>
      </c>
      <c r="B43" t="s">
        <v>499</v>
      </c>
      <c r="C43" t="s">
        <v>119</v>
      </c>
      <c r="D43" t="s">
        <v>973</v>
      </c>
      <c r="E43">
        <v>10</v>
      </c>
      <c r="F43" t="s">
        <v>986</v>
      </c>
      <c r="G43" t="s">
        <v>4009</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125</v>
      </c>
      <c r="B44" t="s">
        <v>499</v>
      </c>
      <c r="C44" t="s">
        <v>119</v>
      </c>
      <c r="D44" t="s">
        <v>973</v>
      </c>
      <c r="E44">
        <v>10</v>
      </c>
      <c r="F44" t="s">
        <v>987</v>
      </c>
      <c r="G44" t="s">
        <v>4010</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125</v>
      </c>
      <c r="B45" t="s">
        <v>499</v>
      </c>
      <c r="C45" t="s">
        <v>119</v>
      </c>
      <c r="D45" t="s">
        <v>973</v>
      </c>
      <c r="E45">
        <v>10</v>
      </c>
      <c r="F45" t="s">
        <v>989</v>
      </c>
      <c r="G45" t="s">
        <v>4011</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125</v>
      </c>
      <c r="B46" t="s">
        <v>499</v>
      </c>
      <c r="C46" t="s">
        <v>119</v>
      </c>
      <c r="D46" t="s">
        <v>973</v>
      </c>
      <c r="E46">
        <v>10</v>
      </c>
      <c r="F46" t="s">
        <v>990</v>
      </c>
      <c r="G46" t="s">
        <v>4012</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125</v>
      </c>
      <c r="B47" t="s">
        <v>499</v>
      </c>
      <c r="C47" t="s">
        <v>119</v>
      </c>
      <c r="D47" t="s">
        <v>973</v>
      </c>
      <c r="E47">
        <v>10</v>
      </c>
      <c r="F47" t="s">
        <v>991</v>
      </c>
      <c r="G47" t="s">
        <v>4013</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125</v>
      </c>
      <c r="B48" t="s">
        <v>499</v>
      </c>
      <c r="C48" t="s">
        <v>119</v>
      </c>
      <c r="D48" t="s">
        <v>973</v>
      </c>
      <c r="E48">
        <v>10</v>
      </c>
      <c r="F48" t="s">
        <v>992</v>
      </c>
      <c r="G48" t="s">
        <v>4014</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125</v>
      </c>
      <c r="B49" t="s">
        <v>499</v>
      </c>
      <c r="C49" t="s">
        <v>119</v>
      </c>
      <c r="D49" t="s">
        <v>973</v>
      </c>
      <c r="E49">
        <v>10</v>
      </c>
      <c r="F49" t="s">
        <v>993</v>
      </c>
      <c r="G49" t="s">
        <v>4015</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125</v>
      </c>
      <c r="B50" t="s">
        <v>499</v>
      </c>
      <c r="C50" t="s">
        <v>119</v>
      </c>
      <c r="D50" t="s">
        <v>973</v>
      </c>
      <c r="E50">
        <v>10</v>
      </c>
      <c r="F50" t="s">
        <v>4016</v>
      </c>
      <c r="G50" t="s">
        <v>4017</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125</v>
      </c>
      <c r="B51" t="s">
        <v>499</v>
      </c>
      <c r="C51" t="s">
        <v>119</v>
      </c>
      <c r="D51" t="s">
        <v>973</v>
      </c>
      <c r="E51">
        <v>10</v>
      </c>
      <c r="F51" t="s">
        <v>994</v>
      </c>
      <c r="G51" t="s">
        <v>4018</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125</v>
      </c>
      <c r="B52" t="s">
        <v>499</v>
      </c>
      <c r="C52" t="s">
        <v>119</v>
      </c>
      <c r="D52" t="s">
        <v>973</v>
      </c>
      <c r="E52">
        <v>10</v>
      </c>
      <c r="F52" t="s">
        <v>995</v>
      </c>
      <c r="G52" t="s">
        <v>4019</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125</v>
      </c>
      <c r="B53" t="s">
        <v>499</v>
      </c>
      <c r="C53" t="s">
        <v>119</v>
      </c>
      <c r="D53" t="s">
        <v>973</v>
      </c>
      <c r="E53">
        <v>10</v>
      </c>
      <c r="F53" t="s">
        <v>996</v>
      </c>
      <c r="G53" t="s">
        <v>4020</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125</v>
      </c>
      <c r="B54" t="s">
        <v>499</v>
      </c>
      <c r="C54" t="s">
        <v>119</v>
      </c>
      <c r="D54" t="s">
        <v>973</v>
      </c>
      <c r="E54">
        <v>10</v>
      </c>
      <c r="F54" t="s">
        <v>997</v>
      </c>
      <c r="G54" t="s">
        <v>4021</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125</v>
      </c>
      <c r="B55" t="s">
        <v>499</v>
      </c>
      <c r="C55" t="s">
        <v>119</v>
      </c>
      <c r="D55" t="s">
        <v>973</v>
      </c>
      <c r="E55">
        <v>10</v>
      </c>
      <c r="F55" t="s">
        <v>998</v>
      </c>
      <c r="G55" t="s">
        <v>4022</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125</v>
      </c>
      <c r="B56" t="s">
        <v>499</v>
      </c>
      <c r="C56" t="s">
        <v>119</v>
      </c>
      <c r="D56" t="s">
        <v>973</v>
      </c>
      <c r="E56">
        <v>10</v>
      </c>
      <c r="F56" t="s">
        <v>999</v>
      </c>
      <c r="G56" t="s">
        <v>4023</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125</v>
      </c>
      <c r="B57" t="s">
        <v>499</v>
      </c>
      <c r="C57" t="s">
        <v>119</v>
      </c>
      <c r="D57" t="s">
        <v>973</v>
      </c>
      <c r="E57">
        <v>10</v>
      </c>
      <c r="F57" t="s">
        <v>1000</v>
      </c>
      <c r="G57" t="s">
        <v>4024</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125</v>
      </c>
      <c r="B58" t="s">
        <v>499</v>
      </c>
      <c r="C58" t="s">
        <v>119</v>
      </c>
      <c r="D58" t="s">
        <v>973</v>
      </c>
      <c r="E58">
        <v>10</v>
      </c>
      <c r="F58" t="s">
        <v>1001</v>
      </c>
      <c r="G58" t="s">
        <v>4025</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125</v>
      </c>
      <c r="B59" t="s">
        <v>499</v>
      </c>
      <c r="C59" t="s">
        <v>119</v>
      </c>
      <c r="D59" t="s">
        <v>973</v>
      </c>
      <c r="E59">
        <v>10</v>
      </c>
      <c r="F59" t="s">
        <v>1002</v>
      </c>
      <c r="G59" t="s">
        <v>4026</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125</v>
      </c>
      <c r="B60" t="s">
        <v>499</v>
      </c>
      <c r="C60" t="s">
        <v>119</v>
      </c>
      <c r="D60" t="s">
        <v>973</v>
      </c>
      <c r="E60">
        <v>10</v>
      </c>
      <c r="F60" t="s">
        <v>1003</v>
      </c>
      <c r="G60" t="s">
        <v>4027</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125</v>
      </c>
      <c r="B61" t="s">
        <v>499</v>
      </c>
      <c r="C61" t="s">
        <v>119</v>
      </c>
      <c r="D61" t="s">
        <v>973</v>
      </c>
      <c r="E61">
        <v>10</v>
      </c>
      <c r="F61" t="s">
        <v>1004</v>
      </c>
      <c r="G61" t="s">
        <v>4028</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125</v>
      </c>
      <c r="B62" t="s">
        <v>499</v>
      </c>
      <c r="C62" t="s">
        <v>119</v>
      </c>
      <c r="D62" t="s">
        <v>973</v>
      </c>
      <c r="E62">
        <v>10</v>
      </c>
      <c r="F62" t="s">
        <v>1005</v>
      </c>
      <c r="G62" t="s">
        <v>2122</v>
      </c>
      <c r="H62"/>
      <c r="I62"/>
      <c r="J62"/>
      <c r="K62"/>
      <c r="M62"/>
      <c r="N62"/>
      <c r="O62"/>
      <c r="P62" s="160"/>
      <c r="Q62" s="160"/>
      <c r="R62"/>
      <c r="T62" s="160"/>
      <c r="U62" s="160"/>
      <c r="V62"/>
      <c r="X62" s="160"/>
      <c r="Y62" s="160"/>
      <c r="Z62"/>
      <c r="AB62" s="160"/>
      <c r="AC62" s="160"/>
      <c r="AD62"/>
      <c r="AF62" s="160"/>
      <c r="AG62" s="160"/>
      <c r="AH62"/>
      <c r="AJ62" s="160"/>
      <c r="AK62" s="160"/>
      <c r="AL62"/>
    </row>
    <row r="63" spans="1:38" ht="15.75" thickBot="1" x14ac:dyDescent="0.3">
      <c r="A63" t="s">
        <v>125</v>
      </c>
      <c r="B63" t="s">
        <v>499</v>
      </c>
      <c r="C63" t="s">
        <v>906</v>
      </c>
      <c r="D63" t="s">
        <v>973</v>
      </c>
      <c r="E63">
        <v>11</v>
      </c>
      <c r="F63"/>
      <c r="G63" t="s">
        <v>308</v>
      </c>
      <c r="H63"/>
      <c r="I63"/>
      <c r="J63"/>
      <c r="K63"/>
      <c r="M63"/>
      <c r="N63"/>
      <c r="O63"/>
      <c r="P63" s="160"/>
      <c r="Q63" s="160"/>
      <c r="R63"/>
      <c r="T63" s="160"/>
      <c r="U63" s="160"/>
      <c r="V63"/>
      <c r="X63" s="160"/>
      <c r="Y63" s="160"/>
      <c r="Z63"/>
      <c r="AB63" s="160"/>
      <c r="AC63" s="160"/>
      <c r="AD63"/>
      <c r="AF63" s="160"/>
      <c r="AG63" s="160"/>
      <c r="AH63"/>
      <c r="AJ63" s="160"/>
      <c r="AK63" s="160"/>
      <c r="AL63"/>
    </row>
    <row r="64" spans="1:38" ht="15.75" thickTop="1" x14ac:dyDescent="0.25">
      <c r="A64" t="s">
        <v>167</v>
      </c>
      <c r="B64" t="s">
        <v>499</v>
      </c>
      <c r="C64" t="s">
        <v>895</v>
      </c>
      <c r="D64" t="s">
        <v>973</v>
      </c>
      <c r="E64">
        <v>12</v>
      </c>
      <c r="F64"/>
      <c r="G64" t="s">
        <v>292</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167</v>
      </c>
      <c r="B65" t="s">
        <v>499</v>
      </c>
      <c r="C65" t="s">
        <v>895</v>
      </c>
      <c r="D65" t="s">
        <v>973</v>
      </c>
      <c r="E65">
        <v>12</v>
      </c>
      <c r="F65" t="s">
        <v>1913</v>
      </c>
      <c r="G65" t="s">
        <v>4029</v>
      </c>
      <c r="H65"/>
      <c r="I65"/>
      <c r="J65"/>
      <c r="K65"/>
      <c r="M65"/>
      <c r="N65"/>
      <c r="O65"/>
      <c r="P65" s="160"/>
      <c r="Q65" s="160"/>
      <c r="R65"/>
      <c r="T65" s="160"/>
      <c r="U65" s="160"/>
      <c r="V65"/>
      <c r="X65" s="160"/>
      <c r="Y65" s="160"/>
      <c r="Z65"/>
      <c r="AB65" s="160"/>
      <c r="AC65" s="160"/>
      <c r="AD65"/>
      <c r="AF65" s="160"/>
      <c r="AG65" s="160"/>
      <c r="AH65"/>
      <c r="AJ65" s="160"/>
      <c r="AK65" s="160"/>
      <c r="AL65"/>
    </row>
    <row r="66" spans="1:38" ht="15.75" thickBot="1" x14ac:dyDescent="0.3">
      <c r="A66" t="s">
        <v>167</v>
      </c>
      <c r="B66" t="s">
        <v>499</v>
      </c>
      <c r="C66" t="s">
        <v>906</v>
      </c>
      <c r="D66" t="s">
        <v>973</v>
      </c>
      <c r="E66">
        <v>13</v>
      </c>
      <c r="F66"/>
      <c r="G66" t="s">
        <v>308</v>
      </c>
      <c r="H66"/>
      <c r="I66"/>
      <c r="J66"/>
      <c r="K66"/>
      <c r="M66"/>
      <c r="N66"/>
      <c r="O66"/>
      <c r="P66" s="160"/>
      <c r="Q66" s="160"/>
      <c r="R66"/>
      <c r="T66" s="160"/>
      <c r="U66" s="160"/>
      <c r="V66"/>
      <c r="X66" s="160"/>
      <c r="Y66" s="160"/>
      <c r="Z66"/>
      <c r="AB66" s="160"/>
      <c r="AC66" s="160"/>
      <c r="AD66"/>
      <c r="AF66" s="160"/>
      <c r="AG66" s="160"/>
      <c r="AH66"/>
      <c r="AJ66" s="160"/>
      <c r="AK66" s="160"/>
      <c r="AL66"/>
    </row>
    <row r="67" spans="1:38" ht="15.75" thickTop="1" x14ac:dyDescent="0.25">
      <c r="A67" t="s">
        <v>189</v>
      </c>
      <c r="B67" t="s">
        <v>499</v>
      </c>
      <c r="C67" t="s">
        <v>895</v>
      </c>
      <c r="D67" t="s">
        <v>973</v>
      </c>
      <c r="E67">
        <v>14</v>
      </c>
      <c r="F67"/>
      <c r="G67" t="s">
        <v>346</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189</v>
      </c>
      <c r="B68" t="s">
        <v>499</v>
      </c>
      <c r="C68" t="s">
        <v>895</v>
      </c>
      <c r="D68" t="s">
        <v>973</v>
      </c>
      <c r="E68">
        <v>14</v>
      </c>
      <c r="F68" t="s">
        <v>2031</v>
      </c>
      <c r="G68" t="s">
        <v>4030</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189</v>
      </c>
      <c r="B69" t="s">
        <v>499</v>
      </c>
      <c r="C69" t="s">
        <v>895</v>
      </c>
      <c r="D69" t="s">
        <v>973</v>
      </c>
      <c r="E69">
        <v>14</v>
      </c>
      <c r="F69" t="s">
        <v>2033</v>
      </c>
      <c r="G69" t="s">
        <v>3979</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189</v>
      </c>
      <c r="B70" t="s">
        <v>499</v>
      </c>
      <c r="C70" t="s">
        <v>895</v>
      </c>
      <c r="D70" t="s">
        <v>973</v>
      </c>
      <c r="E70">
        <v>14</v>
      </c>
      <c r="F70" t="s">
        <v>2035</v>
      </c>
      <c r="G70" t="s">
        <v>4031</v>
      </c>
      <c r="H70"/>
      <c r="I70"/>
      <c r="J70"/>
      <c r="K70"/>
      <c r="M70"/>
      <c r="N70"/>
      <c r="O70"/>
      <c r="P70" s="160"/>
      <c r="Q70" s="160"/>
      <c r="R70"/>
      <c r="T70" s="160"/>
      <c r="U70" s="160"/>
      <c r="V70"/>
      <c r="X70" s="160"/>
      <c r="Y70" s="160"/>
      <c r="Z70"/>
      <c r="AB70" s="160"/>
      <c r="AC70" s="160"/>
      <c r="AD70"/>
      <c r="AF70" s="160"/>
      <c r="AG70" s="160"/>
      <c r="AH70"/>
      <c r="AJ70" s="160"/>
      <c r="AK70" s="160"/>
      <c r="AL70"/>
    </row>
    <row r="71" spans="1:38" ht="15.75" thickBot="1" x14ac:dyDescent="0.3">
      <c r="A71" t="s">
        <v>189</v>
      </c>
      <c r="B71" t="s">
        <v>499</v>
      </c>
      <c r="C71" t="s">
        <v>956</v>
      </c>
      <c r="D71" t="s">
        <v>973</v>
      </c>
      <c r="E71">
        <v>15</v>
      </c>
      <c r="F71"/>
      <c r="G71" t="s">
        <v>308</v>
      </c>
      <c r="H71"/>
      <c r="I71"/>
      <c r="J71"/>
      <c r="K71"/>
      <c r="M71"/>
      <c r="N71"/>
      <c r="O71"/>
      <c r="P71" s="160"/>
      <c r="Q71" s="160"/>
      <c r="R71"/>
      <c r="T71" s="160"/>
      <c r="U71" s="160"/>
      <c r="V71"/>
      <c r="X71" s="160"/>
      <c r="Y71" s="160"/>
      <c r="Z71"/>
      <c r="AB71" s="160"/>
      <c r="AC71" s="160"/>
      <c r="AD71"/>
      <c r="AF71" s="160"/>
      <c r="AG71" s="160"/>
      <c r="AH71"/>
      <c r="AJ71" s="160"/>
      <c r="AK71" s="160"/>
      <c r="AL71"/>
    </row>
    <row r="72" spans="1:38" ht="15.75" thickTop="1" x14ac:dyDescent="0.25">
      <c r="A72" t="s">
        <v>363</v>
      </c>
      <c r="B72" t="s">
        <v>499</v>
      </c>
      <c r="C72" t="s">
        <v>895</v>
      </c>
      <c r="D72" t="s">
        <v>973</v>
      </c>
      <c r="E72">
        <v>16</v>
      </c>
      <c r="F72"/>
      <c r="G72" t="s">
        <v>1006</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363</v>
      </c>
      <c r="B73" t="s">
        <v>499</v>
      </c>
      <c r="C73" t="s">
        <v>895</v>
      </c>
      <c r="D73" t="s">
        <v>973</v>
      </c>
      <c r="E73">
        <v>16</v>
      </c>
      <c r="F73" t="s">
        <v>1819</v>
      </c>
      <c r="G73" t="s">
        <v>4032</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363</v>
      </c>
      <c r="B74" t="s">
        <v>499</v>
      </c>
      <c r="C74" t="s">
        <v>895</v>
      </c>
      <c r="D74" t="s">
        <v>973</v>
      </c>
      <c r="E74">
        <v>16</v>
      </c>
      <c r="F74" t="s">
        <v>1821</v>
      </c>
      <c r="G74" t="s">
        <v>4033</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363</v>
      </c>
      <c r="B75" t="s">
        <v>499</v>
      </c>
      <c r="C75" t="s">
        <v>895</v>
      </c>
      <c r="D75" t="s">
        <v>973</v>
      </c>
      <c r="E75">
        <v>16</v>
      </c>
      <c r="F75" t="s">
        <v>144</v>
      </c>
      <c r="G75" t="s">
        <v>3986</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363</v>
      </c>
      <c r="B76" t="s">
        <v>499</v>
      </c>
      <c r="C76" t="s">
        <v>895</v>
      </c>
      <c r="D76" t="s">
        <v>973</v>
      </c>
      <c r="E76">
        <v>16</v>
      </c>
      <c r="F76" t="s">
        <v>145</v>
      </c>
      <c r="G76" t="s">
        <v>3987</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363</v>
      </c>
      <c r="B77" t="s">
        <v>499</v>
      </c>
      <c r="C77" t="s">
        <v>895</v>
      </c>
      <c r="D77" t="s">
        <v>973</v>
      </c>
      <c r="E77">
        <v>16</v>
      </c>
      <c r="F77" t="s">
        <v>146</v>
      </c>
      <c r="G77" t="s">
        <v>4034</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363</v>
      </c>
      <c r="B78" t="s">
        <v>499</v>
      </c>
      <c r="C78" t="s">
        <v>895</v>
      </c>
      <c r="D78" t="s">
        <v>973</v>
      </c>
      <c r="E78">
        <v>16</v>
      </c>
      <c r="F78" t="s">
        <v>1007</v>
      </c>
      <c r="G78" t="s">
        <v>3990</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363</v>
      </c>
      <c r="B79" t="s">
        <v>499</v>
      </c>
      <c r="C79" t="s">
        <v>895</v>
      </c>
      <c r="D79" t="s">
        <v>973</v>
      </c>
      <c r="E79">
        <v>16</v>
      </c>
      <c r="F79" t="s">
        <v>1008</v>
      </c>
      <c r="G79" t="s">
        <v>3991</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363</v>
      </c>
      <c r="B80" t="s">
        <v>499</v>
      </c>
      <c r="C80" t="s">
        <v>895</v>
      </c>
      <c r="D80" t="s">
        <v>973</v>
      </c>
      <c r="E80">
        <v>16</v>
      </c>
      <c r="F80" t="s">
        <v>1009</v>
      </c>
      <c r="G80" t="s">
        <v>4035</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363</v>
      </c>
      <c r="B81" t="s">
        <v>499</v>
      </c>
      <c r="C81" t="s">
        <v>895</v>
      </c>
      <c r="D81" t="s">
        <v>973</v>
      </c>
      <c r="E81">
        <v>16</v>
      </c>
      <c r="F81" t="s">
        <v>1010</v>
      </c>
      <c r="G81" t="s">
        <v>4036</v>
      </c>
      <c r="H81"/>
      <c r="I81"/>
      <c r="J81"/>
      <c r="K81"/>
      <c r="M81"/>
      <c r="N81"/>
      <c r="O81"/>
      <c r="P81" s="160"/>
      <c r="Q81" s="160"/>
      <c r="R81"/>
      <c r="T81" s="160"/>
      <c r="U81" s="160"/>
      <c r="V81"/>
      <c r="X81" s="160"/>
      <c r="Y81" s="160"/>
      <c r="Z81"/>
      <c r="AB81" s="160"/>
      <c r="AC81" s="160"/>
      <c r="AD81"/>
      <c r="AF81" s="160"/>
      <c r="AG81" s="160"/>
      <c r="AH81"/>
      <c r="AJ81" s="160"/>
      <c r="AK81" s="160"/>
      <c r="AL81"/>
    </row>
    <row r="82" spans="1:38" ht="15.75" thickBot="1" x14ac:dyDescent="0.3">
      <c r="A82" t="s">
        <v>363</v>
      </c>
      <c r="B82" t="s">
        <v>499</v>
      </c>
      <c r="C82" t="s">
        <v>906</v>
      </c>
      <c r="D82" t="s">
        <v>973</v>
      </c>
      <c r="E82">
        <v>17</v>
      </c>
      <c r="F82"/>
      <c r="G82" t="s">
        <v>308</v>
      </c>
      <c r="H82"/>
      <c r="I82"/>
      <c r="J82"/>
      <c r="K82"/>
      <c r="M82"/>
      <c r="N82"/>
      <c r="O82"/>
      <c r="P82" s="160"/>
      <c r="Q82" s="160"/>
      <c r="R82"/>
      <c r="T82" s="160"/>
      <c r="U82" s="160"/>
      <c r="V82"/>
      <c r="X82" s="160"/>
      <c r="Y82" s="160"/>
      <c r="Z82"/>
      <c r="AB82" s="160"/>
      <c r="AC82" s="160"/>
      <c r="AD82"/>
      <c r="AF82" s="160"/>
      <c r="AG82" s="160"/>
      <c r="AH82"/>
      <c r="AJ82" s="160"/>
      <c r="AK82" s="160"/>
      <c r="AL82"/>
    </row>
    <row r="83" spans="1:38" ht="15.75" thickTop="1" x14ac:dyDescent="0.25">
      <c r="A83" t="s">
        <v>254</v>
      </c>
      <c r="B83" t="s">
        <v>499</v>
      </c>
      <c r="C83" t="s">
        <v>971</v>
      </c>
      <c r="D83" t="s">
        <v>973</v>
      </c>
      <c r="E83">
        <v>18</v>
      </c>
      <c r="F83"/>
      <c r="G83" t="s">
        <v>335</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H84">
        <f>COUNTA(H10:H83)</f>
        <v>0</v>
      </c>
      <c r="I84">
        <f t="shared" ref="I84:J84" si="7">COUNTA(I10:I83)</f>
        <v>0</v>
      </c>
      <c r="J84">
        <f t="shared" si="7"/>
        <v>0</v>
      </c>
    </row>
    <row r="85" spans="1:38" ht="42" customHeight="1" x14ac:dyDescent="0.25">
      <c r="A85" s="161" t="s">
        <v>4154</v>
      </c>
      <c r="B85" s="160"/>
      <c r="C85" s="160"/>
      <c r="D85" s="160"/>
      <c r="E85" s="160"/>
    </row>
    <row r="86" spans="1:38" ht="45" x14ac:dyDescent="0.25">
      <c r="A86" s="52" t="s">
        <v>3</v>
      </c>
      <c r="B86" s="52" t="s">
        <v>4112</v>
      </c>
      <c r="C86" s="52" t="s">
        <v>4113</v>
      </c>
      <c r="D86" s="52" t="s">
        <v>4114</v>
      </c>
      <c r="E86" s="52" t="s">
        <v>4115</v>
      </c>
    </row>
    <row r="87" spans="1:38" x14ac:dyDescent="0.25">
      <c r="A87" s="54" t="s">
        <v>0</v>
      </c>
      <c r="B87" s="53">
        <f>COUNTIFS($A$10:$A$83,$A87,H$10:H$83,"&lt;&gt;")</f>
        <v>0</v>
      </c>
      <c r="C87" s="53">
        <f t="shared" ref="C87:D87" si="8">COUNTIFS($A$10:$A$83,$A87,I$10:I$83,"&lt;&gt;")</f>
        <v>0</v>
      </c>
      <c r="D87" s="53">
        <f t="shared" si="8"/>
        <v>0</v>
      </c>
      <c r="E87" s="57" t="str">
        <f>IFERROR(B87/(B87+C87),"")</f>
        <v/>
      </c>
    </row>
    <row r="88" spans="1:38" x14ac:dyDescent="0.25">
      <c r="A88" s="54" t="s">
        <v>24</v>
      </c>
      <c r="B88" s="53">
        <f t="shared" ref="B88:B93" si="9">COUNTIFS($A$10:$A$83,$A88,H$10:H$83,"&lt;&gt;")</f>
        <v>0</v>
      </c>
      <c r="C88" s="53">
        <f t="shared" ref="C88:C93" si="10">COUNTIFS($A$10:$A$83,$A88,I$10:I$83,"&lt;&gt;")</f>
        <v>0</v>
      </c>
      <c r="D88" s="53">
        <f t="shared" ref="D88:D93" si="11">COUNTIFS($A$10:$A$83,$A88,J$10:J$83,"&lt;&gt;")</f>
        <v>0</v>
      </c>
      <c r="E88" s="57" t="str">
        <f t="shared" ref="E88:E94" si="12">IFERROR(B88/(B88+C88),"")</f>
        <v/>
      </c>
    </row>
    <row r="89" spans="1:38" x14ac:dyDescent="0.25">
      <c r="A89" s="54" t="s">
        <v>125</v>
      </c>
      <c r="B89" s="53">
        <f t="shared" si="9"/>
        <v>0</v>
      </c>
      <c r="C89" s="53">
        <f t="shared" si="10"/>
        <v>0</v>
      </c>
      <c r="D89" s="53">
        <f t="shared" si="11"/>
        <v>0</v>
      </c>
      <c r="E89" s="57" t="str">
        <f t="shared" si="12"/>
        <v/>
      </c>
    </row>
    <row r="90" spans="1:38" ht="30" x14ac:dyDescent="0.25">
      <c r="A90" s="54" t="s">
        <v>167</v>
      </c>
      <c r="B90" s="53">
        <f t="shared" si="9"/>
        <v>0</v>
      </c>
      <c r="C90" s="53">
        <f t="shared" si="10"/>
        <v>0</v>
      </c>
      <c r="D90" s="53">
        <f t="shared" si="11"/>
        <v>0</v>
      </c>
      <c r="E90" s="57" t="str">
        <f t="shared" si="12"/>
        <v/>
      </c>
    </row>
    <row r="91" spans="1:38" ht="30" x14ac:dyDescent="0.25">
      <c r="A91" s="54" t="s">
        <v>189</v>
      </c>
      <c r="B91" s="53">
        <f t="shared" si="9"/>
        <v>0</v>
      </c>
      <c r="C91" s="53">
        <f t="shared" si="10"/>
        <v>0</v>
      </c>
      <c r="D91" s="53">
        <f t="shared" si="11"/>
        <v>0</v>
      </c>
      <c r="E91" s="57" t="str">
        <f t="shared" si="12"/>
        <v/>
      </c>
    </row>
    <row r="92" spans="1:38" ht="30" x14ac:dyDescent="0.25">
      <c r="A92" s="54" t="s">
        <v>363</v>
      </c>
      <c r="B92" s="53">
        <f t="shared" si="9"/>
        <v>0</v>
      </c>
      <c r="C92" s="53">
        <f t="shared" si="10"/>
        <v>0</v>
      </c>
      <c r="D92" s="53">
        <f t="shared" si="11"/>
        <v>0</v>
      </c>
      <c r="E92" s="57" t="str">
        <f t="shared" si="12"/>
        <v/>
      </c>
    </row>
    <row r="93" spans="1:38" x14ac:dyDescent="0.25">
      <c r="A93" s="54" t="s">
        <v>254</v>
      </c>
      <c r="B93" s="53">
        <f t="shared" si="9"/>
        <v>0</v>
      </c>
      <c r="C93" s="53">
        <f t="shared" si="10"/>
        <v>0</v>
      </c>
      <c r="D93" s="53">
        <f t="shared" si="11"/>
        <v>0</v>
      </c>
      <c r="E93" s="57" t="str">
        <f t="shared" si="12"/>
        <v/>
      </c>
    </row>
    <row r="94" spans="1:38" x14ac:dyDescent="0.25">
      <c r="A94" s="56" t="s">
        <v>1456</v>
      </c>
      <c r="B94" s="55">
        <f>SUM(B87:B93)</f>
        <v>0</v>
      </c>
      <c r="C94" s="55">
        <f t="shared" ref="C94:D94" si="13">SUM(C87:C93)</f>
        <v>0</v>
      </c>
      <c r="D94" s="55">
        <f t="shared" si="13"/>
        <v>0</v>
      </c>
      <c r="E94" s="58" t="str">
        <f t="shared" si="12"/>
        <v/>
      </c>
    </row>
  </sheetData>
  <mergeCells count="466">
    <mergeCell ref="A85:E85"/>
    <mergeCell ref="AJ83:AK83"/>
    <mergeCell ref="P83:Q83"/>
    <mergeCell ref="T83:U83"/>
    <mergeCell ref="X83:Y83"/>
    <mergeCell ref="AB83:AC83"/>
    <mergeCell ref="AF83:AG83"/>
    <mergeCell ref="AJ81:AK81"/>
    <mergeCell ref="P82:Q82"/>
    <mergeCell ref="T82:U82"/>
    <mergeCell ref="X82:Y82"/>
    <mergeCell ref="AB82:AC82"/>
    <mergeCell ref="AF82:AG82"/>
    <mergeCell ref="AJ82:AK82"/>
    <mergeCell ref="P81:Q81"/>
    <mergeCell ref="T81:U81"/>
    <mergeCell ref="X81:Y81"/>
    <mergeCell ref="AB81:AC81"/>
    <mergeCell ref="AF81:AG81"/>
    <mergeCell ref="AJ79:AK79"/>
    <mergeCell ref="P80:Q80"/>
    <mergeCell ref="T80:U80"/>
    <mergeCell ref="X80:Y80"/>
    <mergeCell ref="AB80:AC80"/>
    <mergeCell ref="AF80:AG80"/>
    <mergeCell ref="AJ80:AK80"/>
    <mergeCell ref="P79:Q79"/>
    <mergeCell ref="T79:U79"/>
    <mergeCell ref="X79:Y79"/>
    <mergeCell ref="AB79:AC79"/>
    <mergeCell ref="AF79:AG79"/>
    <mergeCell ref="AJ77:AK77"/>
    <mergeCell ref="P78:Q78"/>
    <mergeCell ref="T78:U78"/>
    <mergeCell ref="X78:Y78"/>
    <mergeCell ref="AB78:AC78"/>
    <mergeCell ref="AF78:AG78"/>
    <mergeCell ref="AJ78:AK78"/>
    <mergeCell ref="P77:Q77"/>
    <mergeCell ref="T77:U77"/>
    <mergeCell ref="X77:Y77"/>
    <mergeCell ref="AB77:AC77"/>
    <mergeCell ref="AF77:AG77"/>
    <mergeCell ref="AJ75:AK75"/>
    <mergeCell ref="P76:Q76"/>
    <mergeCell ref="T76:U76"/>
    <mergeCell ref="X76:Y76"/>
    <mergeCell ref="AB76:AC76"/>
    <mergeCell ref="AF76:AG76"/>
    <mergeCell ref="AJ76:AK76"/>
    <mergeCell ref="P75:Q75"/>
    <mergeCell ref="T75:U75"/>
    <mergeCell ref="X75:Y75"/>
    <mergeCell ref="AB75:AC75"/>
    <mergeCell ref="AF75:AG75"/>
    <mergeCell ref="AJ73:AK73"/>
    <mergeCell ref="P74:Q74"/>
    <mergeCell ref="T74:U74"/>
    <mergeCell ref="X74:Y74"/>
    <mergeCell ref="AB74:AC74"/>
    <mergeCell ref="AF74:AG74"/>
    <mergeCell ref="AJ74:AK74"/>
    <mergeCell ref="P73:Q73"/>
    <mergeCell ref="T73:U73"/>
    <mergeCell ref="X73:Y73"/>
    <mergeCell ref="AB73:AC73"/>
    <mergeCell ref="AF73:AG73"/>
    <mergeCell ref="AJ71:AK71"/>
    <mergeCell ref="P72:Q72"/>
    <mergeCell ref="T72:U72"/>
    <mergeCell ref="X72:Y72"/>
    <mergeCell ref="AB72:AC72"/>
    <mergeCell ref="AF72:AG72"/>
    <mergeCell ref="AJ72:AK72"/>
    <mergeCell ref="P71:Q71"/>
    <mergeCell ref="T71:U71"/>
    <mergeCell ref="X71:Y71"/>
    <mergeCell ref="AB71:AC71"/>
    <mergeCell ref="AF71:AG71"/>
    <mergeCell ref="AJ69:AK69"/>
    <mergeCell ref="P70:Q70"/>
    <mergeCell ref="T70:U70"/>
    <mergeCell ref="X70:Y70"/>
    <mergeCell ref="AB70:AC70"/>
    <mergeCell ref="AF70:AG70"/>
    <mergeCell ref="AJ70:AK70"/>
    <mergeCell ref="P69:Q69"/>
    <mergeCell ref="T69:U69"/>
    <mergeCell ref="X69:Y69"/>
    <mergeCell ref="AB69:AC69"/>
    <mergeCell ref="AF69:AG69"/>
    <mergeCell ref="AJ67:AK67"/>
    <mergeCell ref="P68:Q68"/>
    <mergeCell ref="T68:U68"/>
    <mergeCell ref="X68:Y68"/>
    <mergeCell ref="AB68:AC68"/>
    <mergeCell ref="AF68:AG68"/>
    <mergeCell ref="AJ68:AK68"/>
    <mergeCell ref="P67:Q67"/>
    <mergeCell ref="T67:U67"/>
    <mergeCell ref="X67:Y67"/>
    <mergeCell ref="AB67:AC67"/>
    <mergeCell ref="AF67:AG67"/>
    <mergeCell ref="AJ65:AK65"/>
    <mergeCell ref="P66:Q66"/>
    <mergeCell ref="T66:U66"/>
    <mergeCell ref="X66:Y66"/>
    <mergeCell ref="AB66:AC66"/>
    <mergeCell ref="AF66:AG66"/>
    <mergeCell ref="AJ66:AK66"/>
    <mergeCell ref="P65:Q65"/>
    <mergeCell ref="T65:U65"/>
    <mergeCell ref="X65:Y65"/>
    <mergeCell ref="AB65:AC65"/>
    <mergeCell ref="AF65:AG65"/>
    <mergeCell ref="AJ63:AK63"/>
    <mergeCell ref="P64:Q64"/>
    <mergeCell ref="T64:U64"/>
    <mergeCell ref="X64:Y64"/>
    <mergeCell ref="AB64:AC64"/>
    <mergeCell ref="AF64:AG64"/>
    <mergeCell ref="AJ64:AK64"/>
    <mergeCell ref="P63:Q63"/>
    <mergeCell ref="T63:U63"/>
    <mergeCell ref="X63:Y63"/>
    <mergeCell ref="AB63:AC63"/>
    <mergeCell ref="AF63:AG63"/>
    <mergeCell ref="AJ61:AK61"/>
    <mergeCell ref="P62:Q62"/>
    <mergeCell ref="T62:U62"/>
    <mergeCell ref="X62:Y62"/>
    <mergeCell ref="AB62:AC62"/>
    <mergeCell ref="AF62:AG62"/>
    <mergeCell ref="AJ62:AK62"/>
    <mergeCell ref="P61:Q61"/>
    <mergeCell ref="T61:U61"/>
    <mergeCell ref="X61:Y61"/>
    <mergeCell ref="AB61:AC61"/>
    <mergeCell ref="AF61:AG61"/>
    <mergeCell ref="AJ59:AK59"/>
    <mergeCell ref="P60:Q60"/>
    <mergeCell ref="T60:U60"/>
    <mergeCell ref="X60:Y60"/>
    <mergeCell ref="AB60:AC60"/>
    <mergeCell ref="AF60:AG60"/>
    <mergeCell ref="AJ60:AK60"/>
    <mergeCell ref="P59:Q59"/>
    <mergeCell ref="T59:U59"/>
    <mergeCell ref="X59:Y59"/>
    <mergeCell ref="AB59:AC59"/>
    <mergeCell ref="AF59:AG59"/>
    <mergeCell ref="AJ57:AK57"/>
    <mergeCell ref="P58:Q58"/>
    <mergeCell ref="T58:U58"/>
    <mergeCell ref="X58:Y58"/>
    <mergeCell ref="AB58:AC58"/>
    <mergeCell ref="AF58:AG58"/>
    <mergeCell ref="AJ58:AK58"/>
    <mergeCell ref="P57:Q57"/>
    <mergeCell ref="T57:U57"/>
    <mergeCell ref="X57:Y57"/>
    <mergeCell ref="AB57:AC57"/>
    <mergeCell ref="AF57:AG57"/>
    <mergeCell ref="AJ55:AK55"/>
    <mergeCell ref="P56:Q56"/>
    <mergeCell ref="T56:U56"/>
    <mergeCell ref="X56:Y56"/>
    <mergeCell ref="AB56:AC56"/>
    <mergeCell ref="AF56:AG56"/>
    <mergeCell ref="AJ56:AK56"/>
    <mergeCell ref="P55:Q55"/>
    <mergeCell ref="T55:U55"/>
    <mergeCell ref="X55:Y55"/>
    <mergeCell ref="AB55:AC55"/>
    <mergeCell ref="AF55:AG55"/>
    <mergeCell ref="AJ53:AK53"/>
    <mergeCell ref="P54:Q54"/>
    <mergeCell ref="T54:U54"/>
    <mergeCell ref="X54:Y54"/>
    <mergeCell ref="AB54:AC54"/>
    <mergeCell ref="AF54:AG54"/>
    <mergeCell ref="AJ54:AK54"/>
    <mergeCell ref="P53:Q53"/>
    <mergeCell ref="T53:U53"/>
    <mergeCell ref="X53:Y53"/>
    <mergeCell ref="AB53:AC53"/>
    <mergeCell ref="AF53:AG53"/>
    <mergeCell ref="AJ51:AK51"/>
    <mergeCell ref="P52:Q52"/>
    <mergeCell ref="T52:U52"/>
    <mergeCell ref="X52:Y52"/>
    <mergeCell ref="AB52:AC52"/>
    <mergeCell ref="AF52:AG52"/>
    <mergeCell ref="AJ52:AK52"/>
    <mergeCell ref="P51:Q51"/>
    <mergeCell ref="T51:U51"/>
    <mergeCell ref="X51:Y51"/>
    <mergeCell ref="AB51:AC51"/>
    <mergeCell ref="AF51:AG51"/>
    <mergeCell ref="AJ49:AK49"/>
    <mergeCell ref="P50:Q50"/>
    <mergeCell ref="T50:U50"/>
    <mergeCell ref="X50:Y50"/>
    <mergeCell ref="AB50:AC50"/>
    <mergeCell ref="AF50:AG50"/>
    <mergeCell ref="AJ50:AK50"/>
    <mergeCell ref="P49:Q49"/>
    <mergeCell ref="T49:U49"/>
    <mergeCell ref="X49:Y49"/>
    <mergeCell ref="AB49:AC49"/>
    <mergeCell ref="AF49:AG49"/>
    <mergeCell ref="AJ47:AK47"/>
    <mergeCell ref="P48:Q48"/>
    <mergeCell ref="T48:U48"/>
    <mergeCell ref="X48:Y48"/>
    <mergeCell ref="AB48:AC48"/>
    <mergeCell ref="AF48:AG48"/>
    <mergeCell ref="AJ48:AK48"/>
    <mergeCell ref="P47:Q47"/>
    <mergeCell ref="T47:U47"/>
    <mergeCell ref="X47:Y47"/>
    <mergeCell ref="AB47:AC47"/>
    <mergeCell ref="AF47:AG47"/>
    <mergeCell ref="AJ45:AK45"/>
    <mergeCell ref="P46:Q46"/>
    <mergeCell ref="T46:U46"/>
    <mergeCell ref="X46:Y46"/>
    <mergeCell ref="AB46:AC46"/>
    <mergeCell ref="AF46:AG46"/>
    <mergeCell ref="AJ46:AK46"/>
    <mergeCell ref="P45:Q45"/>
    <mergeCell ref="T45:U45"/>
    <mergeCell ref="X45:Y45"/>
    <mergeCell ref="AB45:AC45"/>
    <mergeCell ref="AF45:AG45"/>
    <mergeCell ref="AJ43:AK43"/>
    <mergeCell ref="P44:Q44"/>
    <mergeCell ref="T44:U44"/>
    <mergeCell ref="X44:Y44"/>
    <mergeCell ref="AB44:AC44"/>
    <mergeCell ref="AF44:AG44"/>
    <mergeCell ref="AJ44:AK44"/>
    <mergeCell ref="P43:Q43"/>
    <mergeCell ref="T43:U43"/>
    <mergeCell ref="X43:Y43"/>
    <mergeCell ref="AB43:AC43"/>
    <mergeCell ref="AF43:AG43"/>
    <mergeCell ref="AJ41:AK41"/>
    <mergeCell ref="P42:Q42"/>
    <mergeCell ref="T42:U42"/>
    <mergeCell ref="X42:Y42"/>
    <mergeCell ref="AB42:AC42"/>
    <mergeCell ref="AF42:AG42"/>
    <mergeCell ref="AJ42:AK42"/>
    <mergeCell ref="P41:Q41"/>
    <mergeCell ref="T41:U41"/>
    <mergeCell ref="X41:Y41"/>
    <mergeCell ref="AB41:AC41"/>
    <mergeCell ref="AF41:AG41"/>
    <mergeCell ref="AJ39:AK39"/>
    <mergeCell ref="P40:Q40"/>
    <mergeCell ref="T40:U40"/>
    <mergeCell ref="X40:Y40"/>
    <mergeCell ref="AB40:AC40"/>
    <mergeCell ref="AF40:AG40"/>
    <mergeCell ref="AJ40:AK40"/>
    <mergeCell ref="P39:Q39"/>
    <mergeCell ref="T39:U39"/>
    <mergeCell ref="X39:Y39"/>
    <mergeCell ref="AB39:AC39"/>
    <mergeCell ref="AF39:AG39"/>
    <mergeCell ref="AJ37:AK37"/>
    <mergeCell ref="P38:Q38"/>
    <mergeCell ref="T38:U38"/>
    <mergeCell ref="X38:Y38"/>
    <mergeCell ref="AB38:AC38"/>
    <mergeCell ref="AF38:AG38"/>
    <mergeCell ref="AJ38:AK38"/>
    <mergeCell ref="P37:Q37"/>
    <mergeCell ref="T37:U37"/>
    <mergeCell ref="X37:Y37"/>
    <mergeCell ref="AB37:AC37"/>
    <mergeCell ref="AF37:AG37"/>
    <mergeCell ref="AJ35:AK35"/>
    <mergeCell ref="P36:Q36"/>
    <mergeCell ref="T36:U36"/>
    <mergeCell ref="X36:Y36"/>
    <mergeCell ref="AB36:AC36"/>
    <mergeCell ref="AF36:AG36"/>
    <mergeCell ref="AJ36:AK36"/>
    <mergeCell ref="P35:Q35"/>
    <mergeCell ref="T35:U35"/>
    <mergeCell ref="X35:Y35"/>
    <mergeCell ref="AB35:AC35"/>
    <mergeCell ref="AF35:AG35"/>
    <mergeCell ref="AJ33:AK33"/>
    <mergeCell ref="P34:Q34"/>
    <mergeCell ref="T34:U34"/>
    <mergeCell ref="X34:Y34"/>
    <mergeCell ref="AB34:AC34"/>
    <mergeCell ref="AF34:AG34"/>
    <mergeCell ref="AJ34:AK34"/>
    <mergeCell ref="P33:Q33"/>
    <mergeCell ref="T33:U33"/>
    <mergeCell ref="X33:Y33"/>
    <mergeCell ref="AB33:AC33"/>
    <mergeCell ref="AF33:AG33"/>
    <mergeCell ref="AJ31:AK31"/>
    <mergeCell ref="P32:Q32"/>
    <mergeCell ref="T32:U32"/>
    <mergeCell ref="X32:Y32"/>
    <mergeCell ref="AB32:AC32"/>
    <mergeCell ref="AF32:AG32"/>
    <mergeCell ref="AJ32:AK32"/>
    <mergeCell ref="P31:Q31"/>
    <mergeCell ref="T31:U31"/>
    <mergeCell ref="X31:Y31"/>
    <mergeCell ref="AB31:AC31"/>
    <mergeCell ref="AF31:AG31"/>
    <mergeCell ref="AJ29:AK29"/>
    <mergeCell ref="P30:Q30"/>
    <mergeCell ref="T30:U30"/>
    <mergeCell ref="X30:Y30"/>
    <mergeCell ref="AB30:AC30"/>
    <mergeCell ref="AF30:AG30"/>
    <mergeCell ref="AJ30:AK30"/>
    <mergeCell ref="P29:Q29"/>
    <mergeCell ref="T29:U29"/>
    <mergeCell ref="X29:Y29"/>
    <mergeCell ref="AB29:AC29"/>
    <mergeCell ref="AF29:AG29"/>
    <mergeCell ref="AJ27:AK27"/>
    <mergeCell ref="P28:Q28"/>
    <mergeCell ref="T28:U28"/>
    <mergeCell ref="X28:Y28"/>
    <mergeCell ref="AB28:AC28"/>
    <mergeCell ref="AF28:AG28"/>
    <mergeCell ref="AJ28:AK28"/>
    <mergeCell ref="P27:Q27"/>
    <mergeCell ref="T27:U27"/>
    <mergeCell ref="X27:Y27"/>
    <mergeCell ref="AB27:AC27"/>
    <mergeCell ref="AF27:AG27"/>
    <mergeCell ref="AJ25:AK25"/>
    <mergeCell ref="P26:Q26"/>
    <mergeCell ref="T26:U26"/>
    <mergeCell ref="X26:Y26"/>
    <mergeCell ref="AB26:AC26"/>
    <mergeCell ref="AF26:AG26"/>
    <mergeCell ref="AJ26:AK26"/>
    <mergeCell ref="P25:Q25"/>
    <mergeCell ref="T25:U25"/>
    <mergeCell ref="X25:Y25"/>
    <mergeCell ref="AB25:AC25"/>
    <mergeCell ref="AF25:AG25"/>
    <mergeCell ref="AJ23:AK23"/>
    <mergeCell ref="P24:Q24"/>
    <mergeCell ref="T24:U24"/>
    <mergeCell ref="X24:Y24"/>
    <mergeCell ref="AB24:AC24"/>
    <mergeCell ref="AF24:AG24"/>
    <mergeCell ref="AJ24:AK24"/>
    <mergeCell ref="P23:Q23"/>
    <mergeCell ref="T23:U23"/>
    <mergeCell ref="X23:Y23"/>
    <mergeCell ref="AB23:AC23"/>
    <mergeCell ref="AF23:AG23"/>
    <mergeCell ref="AJ21:AK21"/>
    <mergeCell ref="P22:Q22"/>
    <mergeCell ref="T22:U22"/>
    <mergeCell ref="X22:Y22"/>
    <mergeCell ref="AB22:AC22"/>
    <mergeCell ref="AF22:AG22"/>
    <mergeCell ref="AJ22:AK22"/>
    <mergeCell ref="P21:Q21"/>
    <mergeCell ref="T21:U21"/>
    <mergeCell ref="X21:Y21"/>
    <mergeCell ref="AB21:AC21"/>
    <mergeCell ref="AF21:AG21"/>
    <mergeCell ref="AJ19:AK19"/>
    <mergeCell ref="P20:Q20"/>
    <mergeCell ref="T20:U20"/>
    <mergeCell ref="X20:Y20"/>
    <mergeCell ref="AB20:AC20"/>
    <mergeCell ref="AF20:AG20"/>
    <mergeCell ref="AJ20:AK20"/>
    <mergeCell ref="P19:Q19"/>
    <mergeCell ref="T19:U19"/>
    <mergeCell ref="X19:Y19"/>
    <mergeCell ref="AB19:AC19"/>
    <mergeCell ref="AF19:AG19"/>
    <mergeCell ref="AJ17:AK17"/>
    <mergeCell ref="P18:Q18"/>
    <mergeCell ref="T18:U18"/>
    <mergeCell ref="X18:Y18"/>
    <mergeCell ref="AB18:AC18"/>
    <mergeCell ref="AF18:AG18"/>
    <mergeCell ref="AJ18:AK18"/>
    <mergeCell ref="P17:Q17"/>
    <mergeCell ref="T17:U17"/>
    <mergeCell ref="X17:Y17"/>
    <mergeCell ref="AB17:AC17"/>
    <mergeCell ref="AF17:AG17"/>
    <mergeCell ref="AJ15:AK15"/>
    <mergeCell ref="P16:Q16"/>
    <mergeCell ref="T16:U16"/>
    <mergeCell ref="X16:Y16"/>
    <mergeCell ref="AB16:AC16"/>
    <mergeCell ref="AF16:AG16"/>
    <mergeCell ref="AJ16:AK16"/>
    <mergeCell ref="P15:Q15"/>
    <mergeCell ref="T15:U15"/>
    <mergeCell ref="X15:Y15"/>
    <mergeCell ref="AB15:AC15"/>
    <mergeCell ref="AF15:AG15"/>
    <mergeCell ref="AJ13:AK13"/>
    <mergeCell ref="P14:Q14"/>
    <mergeCell ref="T14:U14"/>
    <mergeCell ref="X14:Y14"/>
    <mergeCell ref="AB14:AC14"/>
    <mergeCell ref="AF14:AG14"/>
    <mergeCell ref="AJ14:AK14"/>
    <mergeCell ref="P13:Q13"/>
    <mergeCell ref="T13:U13"/>
    <mergeCell ref="X13:Y13"/>
    <mergeCell ref="AB13:AC13"/>
    <mergeCell ref="AF13:AG13"/>
    <mergeCell ref="AJ11:AK11"/>
    <mergeCell ref="P12:Q12"/>
    <mergeCell ref="T12:U12"/>
    <mergeCell ref="X12:Y12"/>
    <mergeCell ref="AB12:AC12"/>
    <mergeCell ref="AF12:AG12"/>
    <mergeCell ref="AJ12:AK12"/>
    <mergeCell ref="P11:Q11"/>
    <mergeCell ref="T11:U11"/>
    <mergeCell ref="X11:Y11"/>
    <mergeCell ref="AB11:AC11"/>
    <mergeCell ref="AF11:AG11"/>
    <mergeCell ref="P8:R8"/>
    <mergeCell ref="T8:V8"/>
    <mergeCell ref="X8:Z8"/>
    <mergeCell ref="AB8:AD8"/>
    <mergeCell ref="AF8:AH8"/>
    <mergeCell ref="AJ8:AL8"/>
    <mergeCell ref="AJ9:AK9"/>
    <mergeCell ref="P10:Q10"/>
    <mergeCell ref="T10:U10"/>
    <mergeCell ref="X10:Y10"/>
    <mergeCell ref="AB10:AC10"/>
    <mergeCell ref="AF10:AG10"/>
    <mergeCell ref="AJ10:AK10"/>
    <mergeCell ref="P9:Q9"/>
    <mergeCell ref="T9:U9"/>
    <mergeCell ref="X9:Y9"/>
    <mergeCell ref="AB9:AC9"/>
    <mergeCell ref="AF9:AG9"/>
    <mergeCell ref="B1:I1"/>
    <mergeCell ref="A4:B4"/>
    <mergeCell ref="A5:B5"/>
    <mergeCell ref="P1:R1"/>
    <mergeCell ref="T1:V1"/>
    <mergeCell ref="X1:Z1"/>
    <mergeCell ref="AB1:AD1"/>
    <mergeCell ref="AF1:AH1"/>
    <mergeCell ref="AJ1:AL1"/>
  </mergeCells>
  <conditionalFormatting sqref="H10:J83">
    <cfRule type="duplicateValues" dxfId="53" priority="30"/>
  </conditionalFormatting>
  <conditionalFormatting sqref="T10:V83 X10:Z83 AB10:AD83 AF10:AH83 AJ10:AL83 M10:R83">
    <cfRule type="expression" dxfId="52" priority="1">
      <formula>$J10&lt;&gt;""</formula>
    </cfRule>
    <cfRule type="expression" dxfId="51" priority="2">
      <formula>$H10&lt;&gt;""</formula>
    </cfRule>
  </conditionalFormatting>
  <conditionalFormatting sqref="R10:R83">
    <cfRule type="cellIs" dxfId="50" priority="23" operator="equal">
      <formula>"CERRADA"</formula>
    </cfRule>
    <cfRule type="cellIs" dxfId="49" priority="24" operator="equal">
      <formula>"CANCELADA"</formula>
    </cfRule>
    <cfRule type="cellIs" dxfId="48" priority="25" operator="equal">
      <formula>"EN EJECUCION"</formula>
    </cfRule>
    <cfRule type="cellIs" dxfId="47" priority="26" operator="equal">
      <formula>"SIN INICIAR"</formula>
    </cfRule>
  </conditionalFormatting>
  <conditionalFormatting sqref="V10:V83">
    <cfRule type="cellIs" dxfId="46" priority="19" operator="equal">
      <formula>"CERRADA"</formula>
    </cfRule>
    <cfRule type="cellIs" dxfId="45" priority="20" operator="equal">
      <formula>"CANCELADA"</formula>
    </cfRule>
    <cfRule type="cellIs" dxfId="44" priority="21" operator="equal">
      <formula>"EN EJECUCION"</formula>
    </cfRule>
    <cfRule type="cellIs" dxfId="43" priority="22" operator="equal">
      <formula>"SIN INICIAR"</formula>
    </cfRule>
  </conditionalFormatting>
  <conditionalFormatting sqref="Z10:Z83">
    <cfRule type="cellIs" dxfId="42" priority="15" operator="equal">
      <formula>"CERRADA"</formula>
    </cfRule>
    <cfRule type="cellIs" dxfId="41" priority="16" operator="equal">
      <formula>"CANCELADA"</formula>
    </cfRule>
    <cfRule type="cellIs" dxfId="40" priority="17" operator="equal">
      <formula>"EN EJECUCION"</formula>
    </cfRule>
    <cfRule type="cellIs" dxfId="39" priority="18" operator="equal">
      <formula>"SIN INICIAR"</formula>
    </cfRule>
  </conditionalFormatting>
  <conditionalFormatting sqref="AD10:AD83">
    <cfRule type="cellIs" dxfId="38" priority="11" operator="equal">
      <formula>"CERRADA"</formula>
    </cfRule>
    <cfRule type="cellIs" dxfId="37" priority="12" operator="equal">
      <formula>"CANCELADA"</formula>
    </cfRule>
    <cfRule type="cellIs" dxfId="36" priority="13" operator="equal">
      <formula>"EN EJECUCION"</formula>
    </cfRule>
    <cfRule type="cellIs" dxfId="35" priority="14" operator="equal">
      <formula>"SIN INICIAR"</formula>
    </cfRule>
  </conditionalFormatting>
  <conditionalFormatting sqref="AH10:AH83">
    <cfRule type="cellIs" dxfId="34" priority="7" operator="equal">
      <formula>"CERRADA"</formula>
    </cfRule>
    <cfRule type="cellIs" dxfId="33" priority="8" operator="equal">
      <formula>"CANCELADA"</formula>
    </cfRule>
    <cfRule type="cellIs" dxfId="32" priority="9" operator="equal">
      <formula>"EN EJECUCION"</formula>
    </cfRule>
    <cfRule type="cellIs" dxfId="31" priority="10" operator="equal">
      <formula>"SIN INICIAR"</formula>
    </cfRule>
  </conditionalFormatting>
  <conditionalFormatting sqref="AL10:AL83">
    <cfRule type="cellIs" dxfId="30" priority="3" operator="equal">
      <formula>"CERRADA"</formula>
    </cfRule>
    <cfRule type="cellIs" dxfId="29" priority="4" operator="equal">
      <formula>"CANCELADA"</formula>
    </cfRule>
    <cfRule type="cellIs" dxfId="28" priority="5" operator="equal">
      <formula>"EN EJECUCION"</formula>
    </cfRule>
    <cfRule type="cellIs" dxfId="27" priority="6" operator="equal">
      <formula>"SIN INICIAR"</formula>
    </cfRule>
  </conditionalFormatting>
  <dataValidations count="1">
    <dataValidation type="list" allowBlank="1" showInputMessage="1" showErrorMessage="1" sqref="AD10:AD83 Z10:Z83 V10:V83 R10:R83 AH10:AH83 AL10:AL83" xr:uid="{00000000-0002-0000-27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2">
    <tabColor theme="1" tint="4.9989318521683403E-2"/>
    <pageSetUpPr fitToPage="1"/>
  </sheetPr>
  <dimension ref="A1:AL192"/>
  <sheetViews>
    <sheetView showGridLines="0" zoomScale="85" zoomScaleNormal="85" zoomScaleSheetLayoutView="90" workbookViewId="0">
      <selection activeCell="J182" sqref="J182"/>
    </sheetView>
  </sheetViews>
  <sheetFormatPr baseColWidth="10" defaultColWidth="11.42578125" defaultRowHeight="15" x14ac:dyDescent="0.25"/>
  <cols>
    <col min="1" max="1" width="22.42578125" style="49" customWidth="1"/>
    <col min="2" max="2" width="19" style="49" customWidth="1"/>
    <col min="3" max="3" width="26.140625" style="51" customWidth="1"/>
    <col min="4" max="4" width="16.140625" style="50" customWidth="1"/>
    <col min="5" max="5" width="12.42578125" style="51" customWidth="1"/>
    <col min="6" max="6" width="14.140625" style="51" customWidth="1"/>
    <col min="7" max="7" width="53.42578125" style="51" customWidth="1"/>
    <col min="8" max="8" width="12.140625" style="50" customWidth="1"/>
    <col min="9" max="9" width="10.5703125" style="51" customWidth="1"/>
    <col min="10" max="10" width="10" style="51" customWidth="1"/>
    <col min="11" max="11" width="57.5703125" style="51" customWidth="1"/>
    <col min="12" max="12" width="3.85546875" style="48" customWidth="1"/>
    <col min="13" max="14" width="35.5703125" style="48" customWidth="1"/>
    <col min="15" max="15" width="26.140625" style="48" customWidth="1"/>
    <col min="16" max="18" width="20.5703125" style="48" customWidth="1"/>
    <col min="19" max="19" width="1.85546875" style="48" customWidth="1"/>
    <col min="20" max="22" width="20.5703125" style="48" customWidth="1"/>
    <col min="23" max="23" width="1.28515625" style="48" customWidth="1"/>
    <col min="24" max="26" width="20.5703125" style="48" customWidth="1"/>
    <col min="27" max="27" width="2.140625" style="48" customWidth="1"/>
    <col min="28" max="30" width="20.5703125" style="48" customWidth="1"/>
    <col min="31" max="31" width="1.85546875" style="48" customWidth="1"/>
    <col min="32" max="34" width="20.5703125" style="48" customWidth="1"/>
    <col min="35" max="35" width="2.140625" style="48" customWidth="1"/>
    <col min="36" max="38" width="20.5703125" style="48" customWidth="1"/>
    <col min="39" max="16384" width="11.42578125" style="48"/>
  </cols>
  <sheetData>
    <row r="1" spans="1:38" ht="56.25" customHeight="1" x14ac:dyDescent="0.25">
      <c r="B1" s="160" t="s">
        <v>1429</v>
      </c>
      <c r="C1" s="160"/>
      <c r="D1" s="160"/>
      <c r="E1" s="160"/>
      <c r="F1" s="160"/>
      <c r="G1" s="160"/>
      <c r="H1" s="160"/>
      <c r="I1" s="160"/>
      <c r="J1" s="48"/>
      <c r="K1" s="49"/>
      <c r="P1" s="160" t="s">
        <v>1457</v>
      </c>
      <c r="Q1" s="160"/>
      <c r="R1" s="160"/>
      <c r="S1"/>
      <c r="T1" s="160" t="s">
        <v>1457</v>
      </c>
      <c r="U1" s="160"/>
      <c r="V1" s="160"/>
      <c r="W1"/>
      <c r="X1" s="160" t="s">
        <v>1457</v>
      </c>
      <c r="Y1" s="160"/>
      <c r="Z1" s="160"/>
      <c r="AA1"/>
      <c r="AB1" s="160" t="s">
        <v>1457</v>
      </c>
      <c r="AC1" s="160"/>
      <c r="AD1" s="160"/>
      <c r="AE1"/>
      <c r="AF1" s="160" t="s">
        <v>1457</v>
      </c>
      <c r="AG1" s="160"/>
      <c r="AH1" s="160"/>
      <c r="AI1"/>
      <c r="AJ1" s="160" t="s">
        <v>1457</v>
      </c>
      <c r="AK1" s="160"/>
      <c r="AL1" s="160"/>
    </row>
    <row r="2" spans="1:38" x14ac:dyDescent="0.25">
      <c r="B2"/>
      <c r="C2"/>
      <c r="D2"/>
      <c r="E2"/>
      <c r="F2"/>
      <c r="H2" s="51"/>
      <c r="J2" s="48"/>
      <c r="K2" s="49"/>
      <c r="P2" t="s">
        <v>1435</v>
      </c>
      <c r="Q2">
        <f>COUNTIFS(R$10:R$465,P2)</f>
        <v>0</v>
      </c>
      <c r="R2" t="str">
        <f>IFERROR(Q2/SUM(Q$2:Q$5),"")</f>
        <v/>
      </c>
      <c r="S2"/>
      <c r="T2" t="s">
        <v>1435</v>
      </c>
      <c r="U2">
        <f>COUNTIFS(V$10:V$465,T2)</f>
        <v>0</v>
      </c>
      <c r="V2" t="str">
        <f>IFERROR(U2/SUM(U$2:U$5),"")</f>
        <v/>
      </c>
      <c r="W2"/>
      <c r="X2" t="s">
        <v>1435</v>
      </c>
      <c r="Y2">
        <f>COUNTIFS(Z$10:Z$465,X2)</f>
        <v>0</v>
      </c>
      <c r="Z2" t="str">
        <f>IFERROR(Y2/SUM(Y$2:Y$5),"")</f>
        <v/>
      </c>
      <c r="AA2"/>
      <c r="AB2" t="s">
        <v>1435</v>
      </c>
      <c r="AC2">
        <f>COUNTIFS(AD$10:AD$465,AB2)</f>
        <v>0</v>
      </c>
      <c r="AD2" t="str">
        <f>IFERROR(AC2/SUM(AC$2:AC$5),"")</f>
        <v/>
      </c>
      <c r="AE2"/>
      <c r="AF2" t="s">
        <v>1435</v>
      </c>
      <c r="AG2">
        <f>COUNTIFS(AH$10:AH$465,AF2)</f>
        <v>0</v>
      </c>
      <c r="AH2" t="str">
        <f>IFERROR(AG2/SUM(AG$2:AG$5),"")</f>
        <v/>
      </c>
      <c r="AI2"/>
      <c r="AJ2" t="s">
        <v>1435</v>
      </c>
      <c r="AK2">
        <f>COUNTIFS(AL$10:AL$465,AJ2)</f>
        <v>0</v>
      </c>
      <c r="AL2" t="str">
        <f>IFERROR(AK2/SUM(AK$2:AK$5),"")</f>
        <v/>
      </c>
    </row>
    <row r="3" spans="1:38" x14ac:dyDescent="0.25">
      <c r="A3"/>
      <c r="B3"/>
      <c r="C3" t="s">
        <v>1087</v>
      </c>
      <c r="D3" t="s">
        <v>1088</v>
      </c>
      <c r="E3" t="s">
        <v>1089</v>
      </c>
      <c r="F3"/>
      <c r="H3" s="51"/>
      <c r="J3" s="48"/>
      <c r="K3" s="49"/>
      <c r="P3" t="s">
        <v>1432</v>
      </c>
      <c r="Q3">
        <f>COUNTIFS(R$10:R$465,P3)</f>
        <v>0</v>
      </c>
      <c r="R3" t="str">
        <f t="shared" ref="R3:R5" si="0">IFERROR(Q3/SUM(Q$2:Q$5),"")</f>
        <v/>
      </c>
      <c r="S3"/>
      <c r="T3" t="s">
        <v>1432</v>
      </c>
      <c r="U3">
        <f>COUNTIFS(V$10:V$465,T3)</f>
        <v>0</v>
      </c>
      <c r="V3" t="str">
        <f t="shared" ref="V3:V5" si="1">IFERROR(U3/SUM(U$2:U$5),"")</f>
        <v/>
      </c>
      <c r="W3"/>
      <c r="X3" t="s">
        <v>1432</v>
      </c>
      <c r="Y3">
        <f>COUNTIFS(Z$10:Z$465,X3)</f>
        <v>0</v>
      </c>
      <c r="Z3" t="str">
        <f t="shared" ref="Z3:Z5" si="2">IFERROR(Y3/SUM(Y$2:Y$5),"")</f>
        <v/>
      </c>
      <c r="AA3"/>
      <c r="AB3" t="s">
        <v>1432</v>
      </c>
      <c r="AC3">
        <f>COUNTIFS(AD$10:AD$465,AB3)</f>
        <v>0</v>
      </c>
      <c r="AD3" t="str">
        <f t="shared" ref="AD3:AD5" si="3">IFERROR(AC3/SUM(AC$2:AC$5),"")</f>
        <v/>
      </c>
      <c r="AE3"/>
      <c r="AF3" t="s">
        <v>1432</v>
      </c>
      <c r="AG3">
        <f>COUNTIFS(AH$10:AH$465,AF3)</f>
        <v>0</v>
      </c>
      <c r="AH3" t="str">
        <f t="shared" ref="AH3:AH5" si="4">IFERROR(AG3/SUM(AG$2:AG$5),"")</f>
        <v/>
      </c>
      <c r="AI3"/>
      <c r="AJ3" t="s">
        <v>1432</v>
      </c>
      <c r="AK3">
        <f>COUNTIFS(AL$10:AL$465,AJ3)</f>
        <v>0</v>
      </c>
      <c r="AL3" t="str">
        <f t="shared" ref="AL3:AL5" si="5">IFERROR(AK3/SUM(AK$2:AK$5),"")</f>
        <v/>
      </c>
    </row>
    <row r="4" spans="1:38" ht="26.25" customHeight="1" x14ac:dyDescent="0.25">
      <c r="A4" s="160" t="s">
        <v>1333</v>
      </c>
      <c r="B4" s="160"/>
      <c r="C4">
        <f>COUNTA(H10:H181)</f>
        <v>0</v>
      </c>
      <c r="D4">
        <f t="shared" ref="D4:E4" si="6">COUNTA(I10:I181)</f>
        <v>0</v>
      </c>
      <c r="E4">
        <f t="shared" si="6"/>
        <v>0</v>
      </c>
      <c r="F4"/>
      <c r="H4" s="51"/>
      <c r="J4" s="48"/>
      <c r="K4" s="49"/>
      <c r="P4" t="s">
        <v>1433</v>
      </c>
      <c r="Q4">
        <f>COUNTIFS(R$10:R$465,P4)</f>
        <v>0</v>
      </c>
      <c r="R4" t="str">
        <f t="shared" si="0"/>
        <v/>
      </c>
      <c r="S4"/>
      <c r="T4" t="s">
        <v>1433</v>
      </c>
      <c r="U4">
        <f>COUNTIFS(V$10:V$465,T4)</f>
        <v>0</v>
      </c>
      <c r="V4" t="str">
        <f t="shared" si="1"/>
        <v/>
      </c>
      <c r="W4"/>
      <c r="X4" t="s">
        <v>1433</v>
      </c>
      <c r="Y4">
        <f>COUNTIFS(Z$10:Z$465,X4)</f>
        <v>0</v>
      </c>
      <c r="Z4" t="str">
        <f t="shared" si="2"/>
        <v/>
      </c>
      <c r="AA4"/>
      <c r="AB4" t="s">
        <v>1433</v>
      </c>
      <c r="AC4">
        <f>COUNTIFS(AD$10:AD$465,AB4)</f>
        <v>0</v>
      </c>
      <c r="AD4" t="str">
        <f t="shared" si="3"/>
        <v/>
      </c>
      <c r="AE4"/>
      <c r="AF4" t="s">
        <v>1433</v>
      </c>
      <c r="AG4">
        <f>COUNTIFS(AH$10:AH$465,AF4)</f>
        <v>0</v>
      </c>
      <c r="AH4" t="str">
        <f t="shared" si="4"/>
        <v/>
      </c>
      <c r="AI4"/>
      <c r="AJ4" t="s">
        <v>1433</v>
      </c>
      <c r="AK4">
        <f>COUNTIFS(AL$10:AL$465,AJ4)</f>
        <v>0</v>
      </c>
      <c r="AL4" t="str">
        <f t="shared" si="5"/>
        <v/>
      </c>
    </row>
    <row r="5" spans="1:38" ht="30.75" customHeight="1" x14ac:dyDescent="0.25">
      <c r="A5" s="160" t="s">
        <v>1334</v>
      </c>
      <c r="B5" s="160"/>
      <c r="C5" t="str">
        <f>IFERROR(C4/(D4+C4),"")</f>
        <v/>
      </c>
      <c r="D5"/>
      <c r="E5"/>
      <c r="F5"/>
      <c r="H5" s="51"/>
      <c r="J5" s="48"/>
      <c r="K5" s="49"/>
      <c r="P5" t="s">
        <v>1434</v>
      </c>
      <c r="Q5">
        <f>COUNTIFS(R$10:R$465,P5)</f>
        <v>0</v>
      </c>
      <c r="R5" t="str">
        <f t="shared" si="0"/>
        <v/>
      </c>
      <c r="S5"/>
      <c r="T5" t="s">
        <v>1434</v>
      </c>
      <c r="U5">
        <f>COUNTIFS(V$10:V$465,T5)</f>
        <v>0</v>
      </c>
      <c r="V5" t="str">
        <f t="shared" si="1"/>
        <v/>
      </c>
      <c r="W5"/>
      <c r="X5" t="s">
        <v>1434</v>
      </c>
      <c r="Y5">
        <f>COUNTIFS(Z$10:Z$465,X5)</f>
        <v>0</v>
      </c>
      <c r="Z5" t="str">
        <f t="shared" si="2"/>
        <v/>
      </c>
      <c r="AA5"/>
      <c r="AB5" t="s">
        <v>1434</v>
      </c>
      <c r="AC5">
        <f>COUNTIFS(AD$10:AD$465,AB5)</f>
        <v>0</v>
      </c>
      <c r="AD5" t="str">
        <f t="shared" si="3"/>
        <v/>
      </c>
      <c r="AE5"/>
      <c r="AF5" t="s">
        <v>1434</v>
      </c>
      <c r="AG5">
        <f>COUNTIFS(AH$10:AH$465,AF5)</f>
        <v>0</v>
      </c>
      <c r="AH5" t="str">
        <f t="shared" si="4"/>
        <v/>
      </c>
      <c r="AI5"/>
      <c r="AJ5" t="s">
        <v>1434</v>
      </c>
      <c r="AK5">
        <f>COUNTIFS(AL$10:AL$465,AJ5)</f>
        <v>0</v>
      </c>
      <c r="AL5" t="str">
        <f t="shared" si="5"/>
        <v/>
      </c>
    </row>
    <row r="6" spans="1:38" ht="37.5" customHeight="1" x14ac:dyDescent="0.25">
      <c r="A6" s="50"/>
      <c r="B6"/>
      <c r="C6"/>
      <c r="D6"/>
      <c r="E6"/>
      <c r="F6"/>
      <c r="H6" s="51"/>
      <c r="J6" s="48"/>
      <c r="K6" s="49"/>
      <c r="P6" t="s">
        <v>1456</v>
      </c>
      <c r="Q6">
        <f>SUM(Q2:Q5)</f>
        <v>0</v>
      </c>
      <c r="R6"/>
      <c r="S6"/>
      <c r="T6" t="s">
        <v>1456</v>
      </c>
      <c r="U6">
        <f>SUM(U2:U5)</f>
        <v>0</v>
      </c>
      <c r="V6"/>
      <c r="W6"/>
      <c r="X6" t="s">
        <v>1456</v>
      </c>
      <c r="Y6">
        <f>SUM(Y2:Y5)</f>
        <v>0</v>
      </c>
      <c r="Z6"/>
      <c r="AA6"/>
      <c r="AB6" t="s">
        <v>1456</v>
      </c>
      <c r="AC6">
        <f>SUM(AC2:AC5)</f>
        <v>0</v>
      </c>
      <c r="AD6"/>
      <c r="AE6"/>
      <c r="AF6" t="s">
        <v>1456</v>
      </c>
      <c r="AG6">
        <f>SUM(AG2:AG5)</f>
        <v>0</v>
      </c>
      <c r="AH6"/>
      <c r="AI6"/>
      <c r="AJ6" t="s">
        <v>1456</v>
      </c>
      <c r="AK6">
        <f>SUM(AK2:AK5)</f>
        <v>0</v>
      </c>
      <c r="AL6"/>
    </row>
    <row r="7" spans="1:38" x14ac:dyDescent="0.25">
      <c r="A7" s="50"/>
      <c r="B7"/>
      <c r="C7"/>
      <c r="D7"/>
      <c r="E7"/>
      <c r="F7"/>
      <c r="H7" s="51"/>
      <c r="J7" s="48"/>
      <c r="K7" s="49"/>
    </row>
    <row r="8" spans="1:38" x14ac:dyDescent="0.25">
      <c r="A8" s="50"/>
      <c r="B8"/>
      <c r="C8"/>
      <c r="D8"/>
      <c r="E8"/>
      <c r="F8"/>
      <c r="H8" s="51"/>
      <c r="J8" s="48"/>
      <c r="K8" s="49"/>
      <c r="P8" s="160" t="s">
        <v>1450</v>
      </c>
      <c r="Q8" s="160"/>
      <c r="R8" s="160"/>
      <c r="T8" s="160" t="s">
        <v>1451</v>
      </c>
      <c r="U8" s="160"/>
      <c r="V8" s="160"/>
      <c r="X8" s="160" t="s">
        <v>1452</v>
      </c>
      <c r="Y8" s="160"/>
      <c r="Z8" s="160"/>
      <c r="AB8" s="160" t="s">
        <v>1453</v>
      </c>
      <c r="AC8" s="160"/>
      <c r="AD8" s="160"/>
      <c r="AF8" s="160" t="s">
        <v>1454</v>
      </c>
      <c r="AG8" s="160"/>
      <c r="AH8" s="160"/>
      <c r="AJ8" s="160" t="s">
        <v>1455</v>
      </c>
      <c r="AK8" s="160"/>
      <c r="AL8" s="160"/>
    </row>
    <row r="9" spans="1:38" customFormat="1" x14ac:dyDescent="0.25">
      <c r="A9" t="s">
        <v>3</v>
      </c>
      <c r="B9" t="s">
        <v>282</v>
      </c>
      <c r="C9" t="s">
        <v>21</v>
      </c>
      <c r="D9" t="s">
        <v>1335</v>
      </c>
      <c r="E9" t="s">
        <v>1337</v>
      </c>
      <c r="F9" t="s">
        <v>1336</v>
      </c>
      <c r="G9" t="s">
        <v>4</v>
      </c>
      <c r="H9" t="s">
        <v>1085</v>
      </c>
      <c r="I9" t="s">
        <v>1086</v>
      </c>
      <c r="J9" t="s">
        <v>276</v>
      </c>
      <c r="K9" t="s">
        <v>1332</v>
      </c>
      <c r="M9" t="s">
        <v>1430</v>
      </c>
      <c r="N9" t="s">
        <v>4111</v>
      </c>
      <c r="O9" t="s">
        <v>1431</v>
      </c>
      <c r="P9" s="160" t="s">
        <v>1436</v>
      </c>
      <c r="Q9" s="160"/>
      <c r="R9" t="s">
        <v>1448</v>
      </c>
      <c r="S9" s="48"/>
      <c r="T9" s="160" t="s">
        <v>1438</v>
      </c>
      <c r="U9" s="160"/>
      <c r="V9" t="s">
        <v>1447</v>
      </c>
      <c r="W9" s="48"/>
      <c r="X9" s="160" t="s">
        <v>1439</v>
      </c>
      <c r="Y9" s="160"/>
      <c r="Z9" t="s">
        <v>1446</v>
      </c>
      <c r="AA9" s="48"/>
      <c r="AB9" s="160" t="s">
        <v>1440</v>
      </c>
      <c r="AC9" s="160"/>
      <c r="AD9" t="s">
        <v>1443</v>
      </c>
      <c r="AE9" s="48"/>
      <c r="AF9" s="160" t="s">
        <v>1441</v>
      </c>
      <c r="AG9" s="160"/>
      <c r="AH9" t="s">
        <v>1444</v>
      </c>
      <c r="AI9" s="48"/>
      <c r="AJ9" s="160" t="s">
        <v>1442</v>
      </c>
      <c r="AK9" s="160"/>
      <c r="AL9" t="s">
        <v>1445</v>
      </c>
    </row>
    <row r="10" spans="1:38" x14ac:dyDescent="0.25">
      <c r="A10" t="s">
        <v>0</v>
      </c>
      <c r="B10" t="s">
        <v>499</v>
      </c>
      <c r="C10" t="s">
        <v>507</v>
      </c>
      <c r="D10" t="s">
        <v>1012</v>
      </c>
      <c r="E10">
        <v>1</v>
      </c>
      <c r="F10"/>
      <c r="G10" t="s">
        <v>292</v>
      </c>
      <c r="H10"/>
      <c r="I10"/>
      <c r="J10"/>
      <c r="K10"/>
      <c r="M10"/>
      <c r="N10"/>
      <c r="O10"/>
      <c r="P10" s="160"/>
      <c r="Q10" s="160"/>
      <c r="R10"/>
      <c r="T10" s="160"/>
      <c r="U10" s="160"/>
      <c r="V10"/>
      <c r="X10" s="160"/>
      <c r="Y10" s="160"/>
      <c r="Z10"/>
      <c r="AB10" s="160"/>
      <c r="AC10" s="160"/>
      <c r="AD10"/>
      <c r="AF10" s="160"/>
      <c r="AG10" s="160"/>
      <c r="AH10"/>
      <c r="AJ10" s="160"/>
      <c r="AK10" s="160"/>
      <c r="AL10"/>
    </row>
    <row r="11" spans="1:38" x14ac:dyDescent="0.25">
      <c r="A11" t="s">
        <v>0</v>
      </c>
      <c r="B11" t="s">
        <v>499</v>
      </c>
      <c r="C11" t="s">
        <v>507</v>
      </c>
      <c r="D11" t="s">
        <v>1012</v>
      </c>
      <c r="E11">
        <v>1</v>
      </c>
      <c r="F11" t="s">
        <v>1778</v>
      </c>
      <c r="G11" t="s">
        <v>3563</v>
      </c>
      <c r="H11"/>
      <c r="I11"/>
      <c r="J11"/>
      <c r="K11"/>
      <c r="M11"/>
      <c r="N11"/>
      <c r="O11"/>
      <c r="P11" s="160"/>
      <c r="Q11" s="160"/>
      <c r="R11"/>
      <c r="T11" s="160"/>
      <c r="U11" s="160"/>
      <c r="V11"/>
      <c r="X11" s="160"/>
      <c r="Y11" s="160"/>
      <c r="Z11"/>
      <c r="AB11" s="160"/>
      <c r="AC11" s="160"/>
      <c r="AD11"/>
      <c r="AF11" s="160"/>
      <c r="AG11" s="160"/>
      <c r="AH11"/>
      <c r="AJ11" s="160"/>
      <c r="AK11" s="160"/>
      <c r="AL11"/>
    </row>
    <row r="12" spans="1:38" x14ac:dyDescent="0.25">
      <c r="A12" t="s">
        <v>0</v>
      </c>
      <c r="B12" t="s">
        <v>499</v>
      </c>
      <c r="C12" t="s">
        <v>507</v>
      </c>
      <c r="D12" t="s">
        <v>1012</v>
      </c>
      <c r="E12">
        <v>2</v>
      </c>
      <c r="F12"/>
      <c r="G12" t="s">
        <v>85</v>
      </c>
      <c r="H12"/>
      <c r="I12"/>
      <c r="J12"/>
      <c r="K12"/>
      <c r="M12"/>
      <c r="N12"/>
      <c r="O12"/>
      <c r="P12" s="160"/>
      <c r="Q12" s="160"/>
      <c r="R12"/>
      <c r="T12" s="160"/>
      <c r="U12" s="160"/>
      <c r="V12"/>
      <c r="X12" s="160"/>
      <c r="Y12" s="160"/>
      <c r="Z12"/>
      <c r="AB12" s="160"/>
      <c r="AC12" s="160"/>
      <c r="AD12"/>
      <c r="AF12" s="160"/>
      <c r="AG12" s="160"/>
      <c r="AH12"/>
      <c r="AJ12" s="160"/>
      <c r="AK12" s="160"/>
      <c r="AL12"/>
    </row>
    <row r="13" spans="1:38" x14ac:dyDescent="0.25">
      <c r="A13" t="s">
        <v>0</v>
      </c>
      <c r="B13" t="s">
        <v>499</v>
      </c>
      <c r="C13" t="s">
        <v>507</v>
      </c>
      <c r="D13" t="s">
        <v>1012</v>
      </c>
      <c r="E13">
        <v>2</v>
      </c>
      <c r="F13" t="s">
        <v>1790</v>
      </c>
      <c r="G13" t="s">
        <v>4037</v>
      </c>
      <c r="H13"/>
      <c r="I13"/>
      <c r="J13"/>
      <c r="K13"/>
      <c r="M13"/>
      <c r="N13"/>
      <c r="O13"/>
      <c r="P13" s="160"/>
      <c r="Q13" s="160"/>
      <c r="R13"/>
      <c r="T13" s="160"/>
      <c r="U13" s="160"/>
      <c r="V13"/>
      <c r="X13" s="160"/>
      <c r="Y13" s="160"/>
      <c r="Z13"/>
      <c r="AB13" s="160"/>
      <c r="AC13" s="160"/>
      <c r="AD13"/>
      <c r="AF13" s="160"/>
      <c r="AG13" s="160"/>
      <c r="AH13"/>
      <c r="AJ13" s="160"/>
      <c r="AK13" s="160"/>
      <c r="AL13"/>
    </row>
    <row r="14" spans="1:38" x14ac:dyDescent="0.25">
      <c r="A14" t="s">
        <v>0</v>
      </c>
      <c r="B14" t="s">
        <v>499</v>
      </c>
      <c r="C14" t="s">
        <v>507</v>
      </c>
      <c r="D14" t="s">
        <v>1012</v>
      </c>
      <c r="E14">
        <v>2</v>
      </c>
      <c r="F14" t="s">
        <v>1792</v>
      </c>
      <c r="G14" t="s">
        <v>2825</v>
      </c>
      <c r="H14"/>
      <c r="I14"/>
      <c r="J14"/>
      <c r="K14"/>
      <c r="M14"/>
      <c r="N14"/>
      <c r="O14"/>
      <c r="P14" s="160"/>
      <c r="Q14" s="160"/>
      <c r="R14"/>
      <c r="T14" s="160"/>
      <c r="U14" s="160"/>
      <c r="V14"/>
      <c r="X14" s="160"/>
      <c r="Y14" s="160"/>
      <c r="Z14"/>
      <c r="AB14" s="160"/>
      <c r="AC14" s="160"/>
      <c r="AD14"/>
      <c r="AF14" s="160"/>
      <c r="AG14" s="160"/>
      <c r="AH14"/>
      <c r="AJ14" s="160"/>
      <c r="AK14" s="160"/>
      <c r="AL14"/>
    </row>
    <row r="15" spans="1:38" x14ac:dyDescent="0.25">
      <c r="A15" t="s">
        <v>0</v>
      </c>
      <c r="B15" t="s">
        <v>530</v>
      </c>
      <c r="C15" t="s">
        <v>507</v>
      </c>
      <c r="D15" t="s">
        <v>1012</v>
      </c>
      <c r="E15">
        <v>3</v>
      </c>
      <c r="F15"/>
      <c r="G15" t="s">
        <v>292</v>
      </c>
      <c r="H15"/>
      <c r="I15"/>
      <c r="J15"/>
      <c r="K15"/>
      <c r="M15"/>
      <c r="N15"/>
      <c r="O15"/>
      <c r="P15" s="160"/>
      <c r="Q15" s="160"/>
      <c r="R15"/>
      <c r="T15" s="160"/>
      <c r="U15" s="160"/>
      <c r="V15"/>
      <c r="X15" s="160"/>
      <c r="Y15" s="160"/>
      <c r="Z15"/>
      <c r="AB15" s="160"/>
      <c r="AC15" s="160"/>
      <c r="AD15"/>
      <c r="AF15" s="160"/>
      <c r="AG15" s="160"/>
      <c r="AH15"/>
      <c r="AJ15" s="160"/>
      <c r="AK15" s="160"/>
      <c r="AL15"/>
    </row>
    <row r="16" spans="1:38" x14ac:dyDescent="0.25">
      <c r="A16" t="s">
        <v>0</v>
      </c>
      <c r="B16" t="s">
        <v>530</v>
      </c>
      <c r="C16" t="s">
        <v>507</v>
      </c>
      <c r="D16" t="s">
        <v>1012</v>
      </c>
      <c r="E16">
        <v>3</v>
      </c>
      <c r="F16" t="s">
        <v>1867</v>
      </c>
      <c r="G16" t="s">
        <v>4038</v>
      </c>
      <c r="H16"/>
      <c r="I16"/>
      <c r="J16"/>
      <c r="K16"/>
      <c r="M16"/>
      <c r="N16"/>
      <c r="O16"/>
      <c r="P16" s="160"/>
      <c r="Q16" s="160"/>
      <c r="R16"/>
      <c r="T16" s="160"/>
      <c r="U16" s="160"/>
      <c r="V16"/>
      <c r="X16" s="160"/>
      <c r="Y16" s="160"/>
      <c r="Z16"/>
      <c r="AB16" s="160"/>
      <c r="AC16" s="160"/>
      <c r="AD16"/>
      <c r="AF16" s="160"/>
      <c r="AG16" s="160"/>
      <c r="AH16"/>
      <c r="AJ16" s="160"/>
      <c r="AK16" s="160"/>
      <c r="AL16"/>
    </row>
    <row r="17" spans="1:38" x14ac:dyDescent="0.25">
      <c r="A17" t="s">
        <v>0</v>
      </c>
      <c r="B17" t="s">
        <v>530</v>
      </c>
      <c r="C17" t="s">
        <v>507</v>
      </c>
      <c r="D17" t="s">
        <v>1012</v>
      </c>
      <c r="E17">
        <v>3</v>
      </c>
      <c r="F17" t="s">
        <v>1869</v>
      </c>
      <c r="G17" t="s">
        <v>2825</v>
      </c>
      <c r="H17"/>
      <c r="I17"/>
      <c r="J17"/>
      <c r="K17"/>
      <c r="M17"/>
      <c r="N17"/>
      <c r="O17"/>
      <c r="P17" s="160"/>
      <c r="Q17" s="160"/>
      <c r="R17"/>
      <c r="T17" s="160"/>
      <c r="U17" s="160"/>
      <c r="V17"/>
      <c r="X17" s="160"/>
      <c r="Y17" s="160"/>
      <c r="Z17"/>
      <c r="AB17" s="160"/>
      <c r="AC17" s="160"/>
      <c r="AD17"/>
      <c r="AF17" s="160"/>
      <c r="AG17" s="160"/>
      <c r="AH17"/>
      <c r="AJ17" s="160"/>
      <c r="AK17" s="160"/>
      <c r="AL17"/>
    </row>
    <row r="18" spans="1:38" x14ac:dyDescent="0.25">
      <c r="A18" t="s">
        <v>0</v>
      </c>
      <c r="B18" t="s">
        <v>530</v>
      </c>
      <c r="C18" t="s">
        <v>507</v>
      </c>
      <c r="D18" t="s">
        <v>1012</v>
      </c>
      <c r="E18">
        <v>3</v>
      </c>
      <c r="F18" t="s">
        <v>1871</v>
      </c>
      <c r="G18" t="s">
        <v>2826</v>
      </c>
      <c r="H18"/>
      <c r="I18"/>
      <c r="J18"/>
      <c r="K18"/>
      <c r="M18"/>
      <c r="N18"/>
      <c r="O18"/>
      <c r="P18" s="160"/>
      <c r="Q18" s="160"/>
      <c r="R18"/>
      <c r="T18" s="160"/>
      <c r="U18" s="160"/>
      <c r="V18"/>
      <c r="X18" s="160"/>
      <c r="Y18" s="160"/>
      <c r="Z18"/>
      <c r="AB18" s="160"/>
      <c r="AC18" s="160"/>
      <c r="AD18"/>
      <c r="AF18" s="160"/>
      <c r="AG18" s="160"/>
      <c r="AH18"/>
      <c r="AJ18" s="160"/>
      <c r="AK18" s="160"/>
      <c r="AL18"/>
    </row>
    <row r="19" spans="1:38" x14ac:dyDescent="0.25">
      <c r="A19" t="s">
        <v>0</v>
      </c>
      <c r="B19" t="s">
        <v>530</v>
      </c>
      <c r="C19" t="s">
        <v>507</v>
      </c>
      <c r="D19" t="s">
        <v>1012</v>
      </c>
      <c r="E19">
        <v>4</v>
      </c>
      <c r="F19"/>
      <c r="G19" t="s">
        <v>85</v>
      </c>
      <c r="H19"/>
      <c r="I19"/>
      <c r="J19"/>
      <c r="K19"/>
      <c r="M19"/>
      <c r="N19"/>
      <c r="O19"/>
      <c r="P19" s="160"/>
      <c r="Q19" s="160"/>
      <c r="R19"/>
      <c r="T19" s="160"/>
      <c r="U19" s="160"/>
      <c r="V19"/>
      <c r="X19" s="160"/>
      <c r="Y19" s="160"/>
      <c r="Z19"/>
      <c r="AB19" s="160"/>
      <c r="AC19" s="160"/>
      <c r="AD19"/>
      <c r="AF19" s="160"/>
      <c r="AG19" s="160"/>
      <c r="AH19"/>
      <c r="AJ19" s="160"/>
      <c r="AK19" s="160"/>
      <c r="AL19"/>
    </row>
    <row r="20" spans="1:38" x14ac:dyDescent="0.25">
      <c r="A20" t="s">
        <v>0</v>
      </c>
      <c r="B20" t="s">
        <v>530</v>
      </c>
      <c r="C20" t="s">
        <v>507</v>
      </c>
      <c r="D20" t="s">
        <v>1012</v>
      </c>
      <c r="E20">
        <v>4</v>
      </c>
      <c r="F20" t="s">
        <v>1562</v>
      </c>
      <c r="G20" t="s">
        <v>3103</v>
      </c>
      <c r="H20"/>
      <c r="I20"/>
      <c r="J20"/>
      <c r="K20"/>
      <c r="M20"/>
      <c r="N20"/>
      <c r="O20"/>
      <c r="P20" s="160"/>
      <c r="Q20" s="160"/>
      <c r="R20"/>
      <c r="T20" s="160"/>
      <c r="U20" s="160"/>
      <c r="V20"/>
      <c r="X20" s="160"/>
      <c r="Y20" s="160"/>
      <c r="Z20"/>
      <c r="AB20" s="160"/>
      <c r="AC20" s="160"/>
      <c r="AD20"/>
      <c r="AF20" s="160"/>
      <c r="AG20" s="160"/>
      <c r="AH20"/>
      <c r="AJ20" s="160"/>
      <c r="AK20" s="160"/>
      <c r="AL20"/>
    </row>
    <row r="21" spans="1:38" x14ac:dyDescent="0.25">
      <c r="A21" t="s">
        <v>0</v>
      </c>
      <c r="B21" t="s">
        <v>530</v>
      </c>
      <c r="C21" t="s">
        <v>507</v>
      </c>
      <c r="D21" t="s">
        <v>1012</v>
      </c>
      <c r="E21">
        <v>4</v>
      </c>
      <c r="F21" t="s">
        <v>1564</v>
      </c>
      <c r="G21" t="s">
        <v>4039</v>
      </c>
      <c r="H21"/>
      <c r="I21"/>
      <c r="J21"/>
      <c r="K21"/>
      <c r="M21"/>
      <c r="N21"/>
      <c r="O21"/>
      <c r="P21" s="160"/>
      <c r="Q21" s="160"/>
      <c r="R21"/>
      <c r="T21" s="160"/>
      <c r="U21" s="160"/>
      <c r="V21"/>
      <c r="X21" s="160"/>
      <c r="Y21" s="160"/>
      <c r="Z21"/>
      <c r="AB21" s="160"/>
      <c r="AC21" s="160"/>
      <c r="AD21"/>
      <c r="AF21" s="160"/>
      <c r="AG21" s="160"/>
      <c r="AH21"/>
      <c r="AJ21" s="160"/>
      <c r="AK21" s="160"/>
      <c r="AL21"/>
    </row>
    <row r="22" spans="1:38" x14ac:dyDescent="0.25">
      <c r="A22" t="s">
        <v>0</v>
      </c>
      <c r="B22" t="s">
        <v>530</v>
      </c>
      <c r="C22" t="s">
        <v>507</v>
      </c>
      <c r="D22" t="s">
        <v>1012</v>
      </c>
      <c r="E22">
        <v>4</v>
      </c>
      <c r="F22" t="s">
        <v>1566</v>
      </c>
      <c r="G22" t="s">
        <v>3375</v>
      </c>
      <c r="H22"/>
      <c r="I22"/>
      <c r="J22"/>
      <c r="K22"/>
      <c r="M22"/>
      <c r="N22"/>
      <c r="O22"/>
      <c r="P22" s="160"/>
      <c r="Q22" s="160"/>
      <c r="R22"/>
      <c r="T22" s="160"/>
      <c r="U22" s="160"/>
      <c r="V22"/>
      <c r="X22" s="160"/>
      <c r="Y22" s="160"/>
      <c r="Z22"/>
      <c r="AB22" s="160"/>
      <c r="AC22" s="160"/>
      <c r="AD22"/>
      <c r="AF22" s="160"/>
      <c r="AG22" s="160"/>
      <c r="AH22"/>
      <c r="AJ22" s="160"/>
      <c r="AK22" s="160"/>
      <c r="AL22"/>
    </row>
    <row r="23" spans="1:38" x14ac:dyDescent="0.25">
      <c r="A23" t="s">
        <v>0</v>
      </c>
      <c r="B23" t="s">
        <v>530</v>
      </c>
      <c r="C23" t="s">
        <v>507</v>
      </c>
      <c r="D23" t="s">
        <v>1012</v>
      </c>
      <c r="E23">
        <v>5</v>
      </c>
      <c r="F23"/>
      <c r="G23" t="s">
        <v>85</v>
      </c>
      <c r="H23"/>
      <c r="I23"/>
      <c r="J23"/>
      <c r="K23"/>
      <c r="M23"/>
      <c r="N23"/>
      <c r="O23"/>
      <c r="P23" s="160"/>
      <c r="Q23" s="160"/>
      <c r="R23"/>
      <c r="T23" s="160"/>
      <c r="U23" s="160"/>
      <c r="V23"/>
      <c r="X23" s="160"/>
      <c r="Y23" s="160"/>
      <c r="Z23"/>
      <c r="AB23" s="160"/>
      <c r="AC23" s="160"/>
      <c r="AD23"/>
      <c r="AF23" s="160"/>
      <c r="AG23" s="160"/>
      <c r="AH23"/>
      <c r="AJ23" s="160"/>
      <c r="AK23" s="160"/>
      <c r="AL23"/>
    </row>
    <row r="24" spans="1:38" x14ac:dyDescent="0.25">
      <c r="A24" t="s">
        <v>0</v>
      </c>
      <c r="B24" t="s">
        <v>530</v>
      </c>
      <c r="C24" t="s">
        <v>507</v>
      </c>
      <c r="D24" t="s">
        <v>1012</v>
      </c>
      <c r="E24">
        <v>5</v>
      </c>
      <c r="F24" t="s">
        <v>1578</v>
      </c>
      <c r="G24" t="s">
        <v>2832</v>
      </c>
      <c r="H24"/>
      <c r="I24"/>
      <c r="J24"/>
      <c r="K24"/>
      <c r="M24"/>
      <c r="N24"/>
      <c r="O24"/>
      <c r="P24" s="160"/>
      <c r="Q24" s="160"/>
      <c r="R24"/>
      <c r="T24" s="160"/>
      <c r="U24" s="160"/>
      <c r="V24"/>
      <c r="X24" s="160"/>
      <c r="Y24" s="160"/>
      <c r="Z24"/>
      <c r="AB24" s="160"/>
      <c r="AC24" s="160"/>
      <c r="AD24"/>
      <c r="AF24" s="160"/>
      <c r="AG24" s="160"/>
      <c r="AH24"/>
      <c r="AJ24" s="160"/>
      <c r="AK24" s="160"/>
      <c r="AL24"/>
    </row>
    <row r="25" spans="1:38" x14ac:dyDescent="0.25">
      <c r="A25" t="s">
        <v>0</v>
      </c>
      <c r="B25" t="s">
        <v>530</v>
      </c>
      <c r="C25" t="s">
        <v>507</v>
      </c>
      <c r="D25" t="s">
        <v>1012</v>
      </c>
      <c r="E25">
        <v>5</v>
      </c>
      <c r="F25" t="s">
        <v>1580</v>
      </c>
      <c r="G25" t="s">
        <v>2831</v>
      </c>
      <c r="H25"/>
      <c r="I25"/>
      <c r="J25"/>
      <c r="K25"/>
      <c r="M25"/>
      <c r="N25"/>
      <c r="O25"/>
      <c r="P25" s="160"/>
      <c r="Q25" s="160"/>
      <c r="R25"/>
      <c r="T25" s="160"/>
      <c r="U25" s="160"/>
      <c r="V25"/>
      <c r="X25" s="160"/>
      <c r="Y25" s="160"/>
      <c r="Z25"/>
      <c r="AB25" s="160"/>
      <c r="AC25" s="160"/>
      <c r="AD25"/>
      <c r="AF25" s="160"/>
      <c r="AG25" s="160"/>
      <c r="AH25"/>
      <c r="AJ25" s="160"/>
      <c r="AK25" s="160"/>
      <c r="AL25"/>
    </row>
    <row r="26" spans="1:38" x14ac:dyDescent="0.25">
      <c r="A26" t="s">
        <v>0</v>
      </c>
      <c r="B26" t="s">
        <v>530</v>
      </c>
      <c r="C26" t="s">
        <v>507</v>
      </c>
      <c r="D26" t="s">
        <v>1012</v>
      </c>
      <c r="E26">
        <v>5</v>
      </c>
      <c r="F26" t="s">
        <v>1582</v>
      </c>
      <c r="G26" t="s">
        <v>4040</v>
      </c>
      <c r="H26"/>
      <c r="I26"/>
      <c r="J26"/>
      <c r="K26"/>
      <c r="M26"/>
      <c r="N26"/>
      <c r="O26"/>
      <c r="P26" s="160"/>
      <c r="Q26" s="160"/>
      <c r="R26"/>
      <c r="T26" s="160"/>
      <c r="U26" s="160"/>
      <c r="V26"/>
      <c r="X26" s="160"/>
      <c r="Y26" s="160"/>
      <c r="Z26"/>
      <c r="AB26" s="160"/>
      <c r="AC26" s="160"/>
      <c r="AD26"/>
      <c r="AF26" s="160"/>
      <c r="AG26" s="160"/>
      <c r="AH26"/>
      <c r="AJ26" s="160"/>
      <c r="AK26" s="160"/>
      <c r="AL26"/>
    </row>
    <row r="27" spans="1:38" x14ac:dyDescent="0.25">
      <c r="A27" t="s">
        <v>0</v>
      </c>
      <c r="B27" t="s">
        <v>846</v>
      </c>
      <c r="C27" t="s">
        <v>1013</v>
      </c>
      <c r="D27" t="s">
        <v>1012</v>
      </c>
      <c r="E27">
        <v>6</v>
      </c>
      <c r="F27"/>
      <c r="G27" t="s">
        <v>313</v>
      </c>
      <c r="H27"/>
      <c r="I27"/>
      <c r="J27"/>
      <c r="K27"/>
      <c r="M27"/>
      <c r="N27"/>
      <c r="O27"/>
      <c r="P27" s="160"/>
      <c r="Q27" s="160"/>
      <c r="R27"/>
      <c r="T27" s="160"/>
      <c r="U27" s="160"/>
      <c r="V27"/>
      <c r="X27" s="160"/>
      <c r="Y27" s="160"/>
      <c r="Z27"/>
      <c r="AB27" s="160"/>
      <c r="AC27" s="160"/>
      <c r="AD27"/>
      <c r="AF27" s="160"/>
      <c r="AG27" s="160"/>
      <c r="AH27"/>
      <c r="AJ27" s="160"/>
      <c r="AK27" s="160"/>
      <c r="AL27"/>
    </row>
    <row r="28" spans="1:38" x14ac:dyDescent="0.25">
      <c r="A28" t="s">
        <v>0</v>
      </c>
      <c r="B28" t="s">
        <v>846</v>
      </c>
      <c r="C28" t="s">
        <v>1013</v>
      </c>
      <c r="D28" t="s">
        <v>1012</v>
      </c>
      <c r="E28">
        <v>7</v>
      </c>
      <c r="F28"/>
      <c r="G28" t="s">
        <v>754</v>
      </c>
      <c r="H28"/>
      <c r="I28"/>
      <c r="J28"/>
      <c r="K28"/>
      <c r="M28"/>
      <c r="N28"/>
      <c r="O28"/>
      <c r="P28" s="160"/>
      <c r="Q28" s="160"/>
      <c r="R28"/>
      <c r="T28" s="160"/>
      <c r="U28" s="160"/>
      <c r="V28"/>
      <c r="X28" s="160"/>
      <c r="Y28" s="160"/>
      <c r="Z28"/>
      <c r="AB28" s="160"/>
      <c r="AC28" s="160"/>
      <c r="AD28"/>
      <c r="AF28" s="160"/>
      <c r="AG28" s="160"/>
      <c r="AH28"/>
      <c r="AJ28" s="160"/>
      <c r="AK28" s="160"/>
      <c r="AL28"/>
    </row>
    <row r="29" spans="1:38" ht="15.75" thickBot="1" x14ac:dyDescent="0.3">
      <c r="A29" t="s">
        <v>0</v>
      </c>
      <c r="B29" t="s">
        <v>846</v>
      </c>
      <c r="C29" t="s">
        <v>1013</v>
      </c>
      <c r="D29" t="s">
        <v>1012</v>
      </c>
      <c r="E29">
        <v>8</v>
      </c>
      <c r="F29"/>
      <c r="G29" t="s">
        <v>1014</v>
      </c>
      <c r="H29"/>
      <c r="I29"/>
      <c r="J29"/>
      <c r="K29"/>
      <c r="M29"/>
      <c r="N29"/>
      <c r="O29"/>
      <c r="P29" s="160"/>
      <c r="Q29" s="160"/>
      <c r="R29"/>
      <c r="T29" s="160"/>
      <c r="U29" s="160"/>
      <c r="V29"/>
      <c r="X29" s="160"/>
      <c r="Y29" s="160"/>
      <c r="Z29"/>
      <c r="AB29" s="160"/>
      <c r="AC29" s="160"/>
      <c r="AD29"/>
      <c r="AF29" s="160"/>
      <c r="AG29" s="160"/>
      <c r="AH29"/>
      <c r="AJ29" s="160"/>
      <c r="AK29" s="160"/>
      <c r="AL29"/>
    </row>
    <row r="30" spans="1:38" ht="15.75" thickTop="1" x14ac:dyDescent="0.25">
      <c r="A30" t="s">
        <v>24</v>
      </c>
      <c r="B30" t="s">
        <v>499</v>
      </c>
      <c r="C30" t="s">
        <v>386</v>
      </c>
      <c r="D30" t="s">
        <v>1012</v>
      </c>
      <c r="E30">
        <v>9</v>
      </c>
      <c r="F30"/>
      <c r="G30" t="s">
        <v>341</v>
      </c>
      <c r="H30"/>
      <c r="I30"/>
      <c r="J30"/>
      <c r="K30"/>
      <c r="M30"/>
      <c r="N30"/>
      <c r="O30"/>
      <c r="P30" s="160"/>
      <c r="Q30" s="160"/>
      <c r="R30"/>
      <c r="T30" s="160"/>
      <c r="U30" s="160"/>
      <c r="V30"/>
      <c r="X30" s="160"/>
      <c r="Y30" s="160"/>
      <c r="Z30"/>
      <c r="AB30" s="160"/>
      <c r="AC30" s="160"/>
      <c r="AD30"/>
      <c r="AF30" s="160"/>
      <c r="AG30" s="160"/>
      <c r="AH30"/>
      <c r="AJ30" s="160"/>
      <c r="AK30" s="160"/>
      <c r="AL30"/>
    </row>
    <row r="31" spans="1:38" x14ac:dyDescent="0.25">
      <c r="A31" t="s">
        <v>24</v>
      </c>
      <c r="B31" t="s">
        <v>499</v>
      </c>
      <c r="C31" t="s">
        <v>386</v>
      </c>
      <c r="D31" t="s">
        <v>1012</v>
      </c>
      <c r="E31">
        <v>9</v>
      </c>
      <c r="F31" t="s">
        <v>1586</v>
      </c>
      <c r="G31" t="s">
        <v>3413</v>
      </c>
      <c r="H31"/>
      <c r="I31"/>
      <c r="J31"/>
      <c r="K31"/>
      <c r="M31"/>
      <c r="N31"/>
      <c r="O31"/>
      <c r="P31" s="160"/>
      <c r="Q31" s="160"/>
      <c r="R31"/>
      <c r="T31" s="160"/>
      <c r="U31" s="160"/>
      <c r="V31"/>
      <c r="X31" s="160"/>
      <c r="Y31" s="160"/>
      <c r="Z31"/>
      <c r="AB31" s="160"/>
      <c r="AC31" s="160"/>
      <c r="AD31"/>
      <c r="AF31" s="160"/>
      <c r="AG31" s="160"/>
      <c r="AH31"/>
      <c r="AJ31" s="160"/>
      <c r="AK31" s="160"/>
      <c r="AL31"/>
    </row>
    <row r="32" spans="1:38" x14ac:dyDescent="0.25">
      <c r="A32" t="s">
        <v>24</v>
      </c>
      <c r="B32" t="s">
        <v>499</v>
      </c>
      <c r="C32" t="s">
        <v>386</v>
      </c>
      <c r="D32" t="s">
        <v>1012</v>
      </c>
      <c r="E32">
        <v>9</v>
      </c>
      <c r="F32" t="s">
        <v>1588</v>
      </c>
      <c r="G32" t="s">
        <v>4041</v>
      </c>
      <c r="H32"/>
      <c r="I32"/>
      <c r="J32"/>
      <c r="K32"/>
      <c r="M32"/>
      <c r="N32"/>
      <c r="O32"/>
      <c r="P32" s="160"/>
      <c r="Q32" s="160"/>
      <c r="R32"/>
      <c r="T32" s="160"/>
      <c r="U32" s="160"/>
      <c r="V32"/>
      <c r="X32" s="160"/>
      <c r="Y32" s="160"/>
      <c r="Z32"/>
      <c r="AB32" s="160"/>
      <c r="AC32" s="160"/>
      <c r="AD32"/>
      <c r="AF32" s="160"/>
      <c r="AG32" s="160"/>
      <c r="AH32"/>
      <c r="AJ32" s="160"/>
      <c r="AK32" s="160"/>
      <c r="AL32"/>
    </row>
    <row r="33" spans="1:38" x14ac:dyDescent="0.25">
      <c r="A33" t="s">
        <v>24</v>
      </c>
      <c r="B33" t="s">
        <v>499</v>
      </c>
      <c r="C33" t="s">
        <v>386</v>
      </c>
      <c r="D33" t="s">
        <v>1012</v>
      </c>
      <c r="E33">
        <v>9</v>
      </c>
      <c r="F33" t="s">
        <v>1590</v>
      </c>
      <c r="G33" t="s">
        <v>4042</v>
      </c>
      <c r="H33"/>
      <c r="I33"/>
      <c r="J33"/>
      <c r="K33"/>
      <c r="M33"/>
      <c r="N33"/>
      <c r="O33"/>
      <c r="P33" s="160"/>
      <c r="Q33" s="160"/>
      <c r="R33"/>
      <c r="T33" s="160"/>
      <c r="U33" s="160"/>
      <c r="V33"/>
      <c r="X33" s="160"/>
      <c r="Y33" s="160"/>
      <c r="Z33"/>
      <c r="AB33" s="160"/>
      <c r="AC33" s="160"/>
      <c r="AD33"/>
      <c r="AF33" s="160"/>
      <c r="AG33" s="160"/>
      <c r="AH33"/>
      <c r="AJ33" s="160"/>
      <c r="AK33" s="160"/>
      <c r="AL33"/>
    </row>
    <row r="34" spans="1:38" x14ac:dyDescent="0.25">
      <c r="A34" t="s">
        <v>24</v>
      </c>
      <c r="B34" t="s">
        <v>499</v>
      </c>
      <c r="C34" t="s">
        <v>386</v>
      </c>
      <c r="D34" t="s">
        <v>1012</v>
      </c>
      <c r="E34">
        <v>9</v>
      </c>
      <c r="F34" t="s">
        <v>1592</v>
      </c>
      <c r="G34" t="s">
        <v>4043</v>
      </c>
      <c r="H34"/>
      <c r="I34"/>
      <c r="J34"/>
      <c r="K34"/>
      <c r="M34"/>
      <c r="N34"/>
      <c r="O34"/>
      <c r="P34" s="160"/>
      <c r="Q34" s="160"/>
      <c r="R34"/>
      <c r="T34" s="160"/>
      <c r="U34" s="160"/>
      <c r="V34"/>
      <c r="X34" s="160"/>
      <c r="Y34" s="160"/>
      <c r="Z34"/>
      <c r="AB34" s="160"/>
      <c r="AC34" s="160"/>
      <c r="AD34"/>
      <c r="AF34" s="160"/>
      <c r="AG34" s="160"/>
      <c r="AH34"/>
      <c r="AJ34" s="160"/>
      <c r="AK34" s="160"/>
      <c r="AL34"/>
    </row>
    <row r="35" spans="1:38" x14ac:dyDescent="0.25">
      <c r="A35" t="s">
        <v>24</v>
      </c>
      <c r="B35" t="s">
        <v>499</v>
      </c>
      <c r="C35" t="s">
        <v>386</v>
      </c>
      <c r="D35" t="s">
        <v>1012</v>
      </c>
      <c r="E35">
        <v>9</v>
      </c>
      <c r="F35" t="s">
        <v>2186</v>
      </c>
      <c r="G35" t="s">
        <v>2346</v>
      </c>
      <c r="H35"/>
      <c r="I35"/>
      <c r="J35"/>
      <c r="K35"/>
      <c r="M35"/>
      <c r="N35"/>
      <c r="O35"/>
      <c r="P35" s="160"/>
      <c r="Q35" s="160"/>
      <c r="R35"/>
      <c r="T35" s="160"/>
      <c r="U35" s="160"/>
      <c r="V35"/>
      <c r="X35" s="160"/>
      <c r="Y35" s="160"/>
      <c r="Z35"/>
      <c r="AB35" s="160"/>
      <c r="AC35" s="160"/>
      <c r="AD35"/>
      <c r="AF35" s="160"/>
      <c r="AG35" s="160"/>
      <c r="AH35"/>
      <c r="AJ35" s="160"/>
      <c r="AK35" s="160"/>
      <c r="AL35"/>
    </row>
    <row r="36" spans="1:38" x14ac:dyDescent="0.25">
      <c r="A36" t="s">
        <v>24</v>
      </c>
      <c r="B36" t="s">
        <v>499</v>
      </c>
      <c r="C36" t="s">
        <v>386</v>
      </c>
      <c r="D36" t="s">
        <v>1012</v>
      </c>
      <c r="E36">
        <v>10</v>
      </c>
      <c r="F36"/>
      <c r="G36" t="s">
        <v>1015</v>
      </c>
      <c r="H36"/>
      <c r="I36"/>
      <c r="J36"/>
      <c r="K36"/>
      <c r="M36"/>
      <c r="N36"/>
      <c r="O36"/>
      <c r="P36" s="160"/>
      <c r="Q36" s="160"/>
      <c r="R36"/>
      <c r="T36" s="160"/>
      <c r="U36" s="160"/>
      <c r="V36"/>
      <c r="X36" s="160"/>
      <c r="Y36" s="160"/>
      <c r="Z36"/>
      <c r="AB36" s="160"/>
      <c r="AC36" s="160"/>
      <c r="AD36"/>
      <c r="AF36" s="160"/>
      <c r="AG36" s="160"/>
      <c r="AH36"/>
      <c r="AJ36" s="160"/>
      <c r="AK36" s="160"/>
      <c r="AL36"/>
    </row>
    <row r="37" spans="1:38" x14ac:dyDescent="0.25">
      <c r="A37" t="s">
        <v>24</v>
      </c>
      <c r="B37" t="s">
        <v>499</v>
      </c>
      <c r="C37" t="s">
        <v>386</v>
      </c>
      <c r="D37" t="s">
        <v>1012</v>
      </c>
      <c r="E37">
        <v>11</v>
      </c>
      <c r="F37"/>
      <c r="G37" t="s">
        <v>1016</v>
      </c>
      <c r="H37"/>
      <c r="I37"/>
      <c r="J37"/>
      <c r="K37"/>
      <c r="M37"/>
      <c r="N37"/>
      <c r="O37"/>
      <c r="P37" s="160"/>
      <c r="Q37" s="160"/>
      <c r="R37"/>
      <c r="T37" s="160"/>
      <c r="U37" s="160"/>
      <c r="V37"/>
      <c r="X37" s="160"/>
      <c r="Y37" s="160"/>
      <c r="Z37"/>
      <c r="AB37" s="160"/>
      <c r="AC37" s="160"/>
      <c r="AD37"/>
      <c r="AF37" s="160"/>
      <c r="AG37" s="160"/>
      <c r="AH37"/>
      <c r="AJ37" s="160"/>
      <c r="AK37" s="160"/>
      <c r="AL37"/>
    </row>
    <row r="38" spans="1:38" x14ac:dyDescent="0.25">
      <c r="A38" t="s">
        <v>24</v>
      </c>
      <c r="B38" t="s">
        <v>499</v>
      </c>
      <c r="C38" t="s">
        <v>386</v>
      </c>
      <c r="D38" t="s">
        <v>1012</v>
      </c>
      <c r="E38">
        <v>11</v>
      </c>
      <c r="F38" t="s">
        <v>2007</v>
      </c>
      <c r="G38" t="s">
        <v>4044</v>
      </c>
      <c r="H38"/>
      <c r="I38"/>
      <c r="J38"/>
      <c r="K38"/>
      <c r="M38"/>
      <c r="N38"/>
      <c r="O38"/>
      <c r="P38" s="160"/>
      <c r="Q38" s="160"/>
      <c r="R38"/>
      <c r="T38" s="160"/>
      <c r="U38" s="160"/>
      <c r="V38"/>
      <c r="X38" s="160"/>
      <c r="Y38" s="160"/>
      <c r="Z38"/>
      <c r="AB38" s="160"/>
      <c r="AC38" s="160"/>
      <c r="AD38"/>
      <c r="AF38" s="160"/>
      <c r="AG38" s="160"/>
      <c r="AH38"/>
      <c r="AJ38" s="160"/>
      <c r="AK38" s="160"/>
      <c r="AL38"/>
    </row>
    <row r="39" spans="1:38" x14ac:dyDescent="0.25">
      <c r="A39" t="s">
        <v>24</v>
      </c>
      <c r="B39" t="s">
        <v>499</v>
      </c>
      <c r="C39" t="s">
        <v>386</v>
      </c>
      <c r="D39" t="s">
        <v>1012</v>
      </c>
      <c r="E39">
        <v>11</v>
      </c>
      <c r="F39" t="s">
        <v>2009</v>
      </c>
      <c r="G39" t="s">
        <v>2526</v>
      </c>
      <c r="H39"/>
      <c r="I39"/>
      <c r="J39"/>
      <c r="K39"/>
      <c r="M39"/>
      <c r="N39"/>
      <c r="O39"/>
      <c r="P39" s="160"/>
      <c r="Q39" s="160"/>
      <c r="R39"/>
      <c r="T39" s="160"/>
      <c r="U39" s="160"/>
      <c r="V39"/>
      <c r="X39" s="160"/>
      <c r="Y39" s="160"/>
      <c r="Z39"/>
      <c r="AB39" s="160"/>
      <c r="AC39" s="160"/>
      <c r="AD39"/>
      <c r="AF39" s="160"/>
      <c r="AG39" s="160"/>
      <c r="AH39"/>
      <c r="AJ39" s="160"/>
      <c r="AK39" s="160"/>
      <c r="AL39"/>
    </row>
    <row r="40" spans="1:38" x14ac:dyDescent="0.25">
      <c r="A40" t="s">
        <v>24</v>
      </c>
      <c r="B40" t="s">
        <v>499</v>
      </c>
      <c r="C40" t="s">
        <v>386</v>
      </c>
      <c r="D40" t="s">
        <v>1012</v>
      </c>
      <c r="E40">
        <v>11</v>
      </c>
      <c r="F40" t="s">
        <v>2011</v>
      </c>
      <c r="G40" t="s">
        <v>4045</v>
      </c>
      <c r="H40"/>
      <c r="I40"/>
      <c r="J40"/>
      <c r="K40"/>
      <c r="M40"/>
      <c r="N40"/>
      <c r="O40"/>
      <c r="P40" s="160"/>
      <c r="Q40" s="160"/>
      <c r="R40"/>
      <c r="T40" s="160"/>
      <c r="U40" s="160"/>
      <c r="V40"/>
      <c r="X40" s="160"/>
      <c r="Y40" s="160"/>
      <c r="Z40"/>
      <c r="AB40" s="160"/>
      <c r="AC40" s="160"/>
      <c r="AD40"/>
      <c r="AF40" s="160"/>
      <c r="AG40" s="160"/>
      <c r="AH40"/>
      <c r="AJ40" s="160"/>
      <c r="AK40" s="160"/>
      <c r="AL40"/>
    </row>
    <row r="41" spans="1:38" x14ac:dyDescent="0.25">
      <c r="A41" t="s">
        <v>24</v>
      </c>
      <c r="B41" t="s">
        <v>499</v>
      </c>
      <c r="C41" t="s">
        <v>386</v>
      </c>
      <c r="D41" t="s">
        <v>1012</v>
      </c>
      <c r="E41">
        <v>12</v>
      </c>
      <c r="F41"/>
      <c r="G41" t="s">
        <v>1017</v>
      </c>
      <c r="H41"/>
      <c r="I41"/>
      <c r="J41"/>
      <c r="K41"/>
      <c r="M41"/>
      <c r="N41"/>
      <c r="O41"/>
      <c r="P41" s="160"/>
      <c r="Q41" s="160"/>
      <c r="R41"/>
      <c r="T41" s="160"/>
      <c r="U41" s="160"/>
      <c r="V41"/>
      <c r="X41" s="160"/>
      <c r="Y41" s="160"/>
      <c r="Z41"/>
      <c r="AB41" s="160"/>
      <c r="AC41" s="160"/>
      <c r="AD41"/>
      <c r="AF41" s="160"/>
      <c r="AG41" s="160"/>
      <c r="AH41"/>
      <c r="AJ41" s="160"/>
      <c r="AK41" s="160"/>
      <c r="AL41"/>
    </row>
    <row r="42" spans="1:38" x14ac:dyDescent="0.25">
      <c r="A42" t="s">
        <v>24</v>
      </c>
      <c r="B42" t="s">
        <v>499</v>
      </c>
      <c r="C42" t="s">
        <v>386</v>
      </c>
      <c r="D42" t="s">
        <v>1012</v>
      </c>
      <c r="E42">
        <v>12</v>
      </c>
      <c r="F42" t="s">
        <v>1913</v>
      </c>
      <c r="G42" t="s">
        <v>4046</v>
      </c>
      <c r="H42"/>
      <c r="I42"/>
      <c r="J42"/>
      <c r="K42"/>
      <c r="M42"/>
      <c r="N42"/>
      <c r="O42"/>
      <c r="P42" s="160"/>
      <c r="Q42" s="160"/>
      <c r="R42"/>
      <c r="T42" s="160"/>
      <c r="U42" s="160"/>
      <c r="V42"/>
      <c r="X42" s="160"/>
      <c r="Y42" s="160"/>
      <c r="Z42"/>
      <c r="AB42" s="160"/>
      <c r="AC42" s="160"/>
      <c r="AD42"/>
      <c r="AF42" s="160"/>
      <c r="AG42" s="160"/>
      <c r="AH42"/>
      <c r="AJ42" s="160"/>
      <c r="AK42" s="160"/>
      <c r="AL42"/>
    </row>
    <row r="43" spans="1:38" x14ac:dyDescent="0.25">
      <c r="A43" t="s">
        <v>24</v>
      </c>
      <c r="B43" t="s">
        <v>499</v>
      </c>
      <c r="C43" t="s">
        <v>386</v>
      </c>
      <c r="D43" t="s">
        <v>1012</v>
      </c>
      <c r="E43">
        <v>12</v>
      </c>
      <c r="F43" t="s">
        <v>1915</v>
      </c>
      <c r="G43" t="s">
        <v>2526</v>
      </c>
      <c r="H43"/>
      <c r="I43"/>
      <c r="J43"/>
      <c r="K43"/>
      <c r="M43"/>
      <c r="N43"/>
      <c r="O43"/>
      <c r="P43" s="160"/>
      <c r="Q43" s="160"/>
      <c r="R43"/>
      <c r="T43" s="160"/>
      <c r="U43" s="160"/>
      <c r="V43"/>
      <c r="X43" s="160"/>
      <c r="Y43" s="160"/>
      <c r="Z43"/>
      <c r="AB43" s="160"/>
      <c r="AC43" s="160"/>
      <c r="AD43"/>
      <c r="AF43" s="160"/>
      <c r="AG43" s="160"/>
      <c r="AH43"/>
      <c r="AJ43" s="160"/>
      <c r="AK43" s="160"/>
      <c r="AL43"/>
    </row>
    <row r="44" spans="1:38" x14ac:dyDescent="0.25">
      <c r="A44" t="s">
        <v>24</v>
      </c>
      <c r="B44" t="s">
        <v>499</v>
      </c>
      <c r="C44" t="s">
        <v>386</v>
      </c>
      <c r="D44" t="s">
        <v>1012</v>
      </c>
      <c r="E44">
        <v>12</v>
      </c>
      <c r="F44" t="s">
        <v>1917</v>
      </c>
      <c r="G44" t="s">
        <v>4047</v>
      </c>
      <c r="H44"/>
      <c r="I44"/>
      <c r="J44"/>
      <c r="K44"/>
      <c r="M44"/>
      <c r="N44"/>
      <c r="O44"/>
      <c r="P44" s="160"/>
      <c r="Q44" s="160"/>
      <c r="R44"/>
      <c r="T44" s="160"/>
      <c r="U44" s="160"/>
      <c r="V44"/>
      <c r="X44" s="160"/>
      <c r="Y44" s="160"/>
      <c r="Z44"/>
      <c r="AB44" s="160"/>
      <c r="AC44" s="160"/>
      <c r="AD44"/>
      <c r="AF44" s="160"/>
      <c r="AG44" s="160"/>
      <c r="AH44"/>
      <c r="AJ44" s="160"/>
      <c r="AK44" s="160"/>
      <c r="AL44"/>
    </row>
    <row r="45" spans="1:38" x14ac:dyDescent="0.25">
      <c r="A45" t="s">
        <v>24</v>
      </c>
      <c r="B45" t="s">
        <v>499</v>
      </c>
      <c r="C45" t="s">
        <v>386</v>
      </c>
      <c r="D45" t="s">
        <v>1012</v>
      </c>
      <c r="E45">
        <v>12</v>
      </c>
      <c r="F45" t="s">
        <v>1919</v>
      </c>
      <c r="G45" t="s">
        <v>4048</v>
      </c>
      <c r="H45"/>
      <c r="I45"/>
      <c r="J45"/>
      <c r="K45"/>
      <c r="M45"/>
      <c r="N45"/>
      <c r="O45"/>
      <c r="P45" s="160"/>
      <c r="Q45" s="160"/>
      <c r="R45"/>
      <c r="T45" s="160"/>
      <c r="U45" s="160"/>
      <c r="V45"/>
      <c r="X45" s="160"/>
      <c r="Y45" s="160"/>
      <c r="Z45"/>
      <c r="AB45" s="160"/>
      <c r="AC45" s="160"/>
      <c r="AD45"/>
      <c r="AF45" s="160"/>
      <c r="AG45" s="160"/>
      <c r="AH45"/>
      <c r="AJ45" s="160"/>
      <c r="AK45" s="160"/>
      <c r="AL45"/>
    </row>
    <row r="46" spans="1:38" x14ac:dyDescent="0.25">
      <c r="A46" t="s">
        <v>24</v>
      </c>
      <c r="B46" t="s">
        <v>499</v>
      </c>
      <c r="C46" t="s">
        <v>386</v>
      </c>
      <c r="D46" t="s">
        <v>1012</v>
      </c>
      <c r="E46">
        <v>13</v>
      </c>
      <c r="F46"/>
      <c r="G46" t="s">
        <v>1018</v>
      </c>
      <c r="H46"/>
      <c r="I46"/>
      <c r="J46"/>
      <c r="K46"/>
      <c r="M46"/>
      <c r="N46"/>
      <c r="O46"/>
      <c r="P46" s="160"/>
      <c r="Q46" s="160"/>
      <c r="R46"/>
      <c r="T46" s="160"/>
      <c r="U46" s="160"/>
      <c r="V46"/>
      <c r="X46" s="160"/>
      <c r="Y46" s="160"/>
      <c r="Z46"/>
      <c r="AB46" s="160"/>
      <c r="AC46" s="160"/>
      <c r="AD46"/>
      <c r="AF46" s="160"/>
      <c r="AG46" s="160"/>
      <c r="AH46"/>
      <c r="AJ46" s="160"/>
      <c r="AK46" s="160"/>
      <c r="AL46"/>
    </row>
    <row r="47" spans="1:38" x14ac:dyDescent="0.25">
      <c r="A47" t="s">
        <v>24</v>
      </c>
      <c r="B47" t="s">
        <v>499</v>
      </c>
      <c r="C47" t="s">
        <v>386</v>
      </c>
      <c r="D47" t="s">
        <v>1012</v>
      </c>
      <c r="E47">
        <v>14</v>
      </c>
      <c r="F47"/>
      <c r="G47" t="s">
        <v>1019</v>
      </c>
      <c r="H47"/>
      <c r="I47"/>
      <c r="J47"/>
      <c r="K47"/>
      <c r="M47"/>
      <c r="N47"/>
      <c r="O47"/>
      <c r="P47" s="160"/>
      <c r="Q47" s="160"/>
      <c r="R47"/>
      <c r="T47" s="160"/>
      <c r="U47" s="160"/>
      <c r="V47"/>
      <c r="X47" s="160"/>
      <c r="Y47" s="160"/>
      <c r="Z47"/>
      <c r="AB47" s="160"/>
      <c r="AC47" s="160"/>
      <c r="AD47"/>
      <c r="AF47" s="160"/>
      <c r="AG47" s="160"/>
      <c r="AH47"/>
      <c r="AJ47" s="160"/>
      <c r="AK47" s="160"/>
      <c r="AL47"/>
    </row>
    <row r="48" spans="1:38" x14ac:dyDescent="0.25">
      <c r="A48" t="s">
        <v>24</v>
      </c>
      <c r="B48" t="s">
        <v>499</v>
      </c>
      <c r="C48" t="s">
        <v>386</v>
      </c>
      <c r="D48" t="s">
        <v>1012</v>
      </c>
      <c r="E48">
        <v>15</v>
      </c>
      <c r="F48"/>
      <c r="G48" t="s">
        <v>1020</v>
      </c>
      <c r="H48"/>
      <c r="I48"/>
      <c r="J48"/>
      <c r="K48"/>
      <c r="M48"/>
      <c r="N48"/>
      <c r="O48"/>
      <c r="P48" s="160"/>
      <c r="Q48" s="160"/>
      <c r="R48"/>
      <c r="T48" s="160"/>
      <c r="U48" s="160"/>
      <c r="V48"/>
      <c r="X48" s="160"/>
      <c r="Y48" s="160"/>
      <c r="Z48"/>
      <c r="AB48" s="160"/>
      <c r="AC48" s="160"/>
      <c r="AD48"/>
      <c r="AF48" s="160"/>
      <c r="AG48" s="160"/>
      <c r="AH48"/>
      <c r="AJ48" s="160"/>
      <c r="AK48" s="160"/>
      <c r="AL48"/>
    </row>
    <row r="49" spans="1:38" x14ac:dyDescent="0.25">
      <c r="A49" t="s">
        <v>24</v>
      </c>
      <c r="B49" t="s">
        <v>499</v>
      </c>
      <c r="C49" t="s">
        <v>386</v>
      </c>
      <c r="D49" t="s">
        <v>1012</v>
      </c>
      <c r="E49"/>
      <c r="F49" t="s">
        <v>2054</v>
      </c>
      <c r="G49" t="s">
        <v>1688</v>
      </c>
      <c r="H49"/>
      <c r="I49"/>
      <c r="J49"/>
      <c r="K49"/>
      <c r="M49"/>
      <c r="N49"/>
      <c r="O49"/>
      <c r="P49" s="160"/>
      <c r="Q49" s="160"/>
      <c r="R49"/>
      <c r="T49" s="160"/>
      <c r="U49" s="160"/>
      <c r="V49"/>
      <c r="X49" s="160"/>
      <c r="Y49" s="160"/>
      <c r="Z49"/>
      <c r="AB49" s="160"/>
      <c r="AC49" s="160"/>
      <c r="AD49"/>
      <c r="AF49" s="160"/>
      <c r="AG49" s="160"/>
      <c r="AH49"/>
      <c r="AJ49" s="160"/>
      <c r="AK49" s="160"/>
      <c r="AL49"/>
    </row>
    <row r="50" spans="1:38" x14ac:dyDescent="0.25">
      <c r="A50" t="s">
        <v>24</v>
      </c>
      <c r="B50" t="s">
        <v>499</v>
      </c>
      <c r="C50" t="s">
        <v>386</v>
      </c>
      <c r="D50" t="s">
        <v>1012</v>
      </c>
      <c r="E50"/>
      <c r="F50" t="s">
        <v>2056</v>
      </c>
      <c r="G50" t="s">
        <v>4049</v>
      </c>
      <c r="H50"/>
      <c r="I50"/>
      <c r="J50"/>
      <c r="K50"/>
      <c r="M50"/>
      <c r="N50"/>
      <c r="O50"/>
      <c r="P50" s="160"/>
      <c r="Q50" s="160"/>
      <c r="R50"/>
      <c r="T50" s="160"/>
      <c r="U50" s="160"/>
      <c r="V50"/>
      <c r="X50" s="160"/>
      <c r="Y50" s="160"/>
      <c r="Z50"/>
      <c r="AB50" s="160"/>
      <c r="AC50" s="160"/>
      <c r="AD50"/>
      <c r="AF50" s="160"/>
      <c r="AG50" s="160"/>
      <c r="AH50"/>
      <c r="AJ50" s="160"/>
      <c r="AK50" s="160"/>
      <c r="AL50"/>
    </row>
    <row r="51" spans="1:38" x14ac:dyDescent="0.25">
      <c r="A51" t="s">
        <v>24</v>
      </c>
      <c r="B51" t="s">
        <v>499</v>
      </c>
      <c r="C51" t="s">
        <v>386</v>
      </c>
      <c r="D51" t="s">
        <v>1012</v>
      </c>
      <c r="E51">
        <v>16</v>
      </c>
      <c r="F51"/>
      <c r="G51" t="s">
        <v>1021</v>
      </c>
      <c r="H51"/>
      <c r="I51"/>
      <c r="J51"/>
      <c r="K51"/>
      <c r="M51"/>
      <c r="N51"/>
      <c r="O51"/>
      <c r="P51" s="160"/>
      <c r="Q51" s="160"/>
      <c r="R51"/>
      <c r="T51" s="160"/>
      <c r="U51" s="160"/>
      <c r="V51"/>
      <c r="X51" s="160"/>
      <c r="Y51" s="160"/>
      <c r="Z51"/>
      <c r="AB51" s="160"/>
      <c r="AC51" s="160"/>
      <c r="AD51"/>
      <c r="AF51" s="160"/>
      <c r="AG51" s="160"/>
      <c r="AH51"/>
      <c r="AJ51" s="160"/>
      <c r="AK51" s="160"/>
      <c r="AL51"/>
    </row>
    <row r="52" spans="1:38" x14ac:dyDescent="0.25">
      <c r="A52" t="s">
        <v>24</v>
      </c>
      <c r="B52" t="s">
        <v>499</v>
      </c>
      <c r="C52" t="s">
        <v>386</v>
      </c>
      <c r="D52" t="s">
        <v>1012</v>
      </c>
      <c r="E52">
        <v>16</v>
      </c>
      <c r="F52" t="s">
        <v>1819</v>
      </c>
      <c r="G52" t="s">
        <v>4050</v>
      </c>
      <c r="H52"/>
      <c r="I52"/>
      <c r="J52"/>
      <c r="K52"/>
      <c r="M52"/>
      <c r="N52"/>
      <c r="O52"/>
      <c r="P52" s="160"/>
      <c r="Q52" s="160"/>
      <c r="R52"/>
      <c r="T52" s="160"/>
      <c r="U52" s="160"/>
      <c r="V52"/>
      <c r="X52" s="160"/>
      <c r="Y52" s="160"/>
      <c r="Z52"/>
      <c r="AB52" s="160"/>
      <c r="AC52" s="160"/>
      <c r="AD52"/>
      <c r="AF52" s="160"/>
      <c r="AG52" s="160"/>
      <c r="AH52"/>
      <c r="AJ52" s="160"/>
      <c r="AK52" s="160"/>
      <c r="AL52"/>
    </row>
    <row r="53" spans="1:38" x14ac:dyDescent="0.25">
      <c r="A53" t="s">
        <v>24</v>
      </c>
      <c r="B53" t="s">
        <v>499</v>
      </c>
      <c r="C53" t="s">
        <v>386</v>
      </c>
      <c r="D53" t="s">
        <v>1012</v>
      </c>
      <c r="E53">
        <v>16</v>
      </c>
      <c r="F53" t="s">
        <v>1023</v>
      </c>
      <c r="G53" t="s">
        <v>4051</v>
      </c>
      <c r="H53"/>
      <c r="I53"/>
      <c r="J53"/>
      <c r="K53"/>
      <c r="M53"/>
      <c r="N53"/>
      <c r="O53"/>
      <c r="P53" s="160"/>
      <c r="Q53" s="160"/>
      <c r="R53"/>
      <c r="T53" s="160"/>
      <c r="U53" s="160"/>
      <c r="V53"/>
      <c r="X53" s="160"/>
      <c r="Y53" s="160"/>
      <c r="Z53"/>
      <c r="AB53" s="160"/>
      <c r="AC53" s="160"/>
      <c r="AD53"/>
      <c r="AF53" s="160"/>
      <c r="AG53" s="160"/>
      <c r="AH53"/>
      <c r="AJ53" s="160"/>
      <c r="AK53" s="160"/>
      <c r="AL53"/>
    </row>
    <row r="54" spans="1:38" x14ac:dyDescent="0.25">
      <c r="A54" t="s">
        <v>24</v>
      </c>
      <c r="B54" t="s">
        <v>499</v>
      </c>
      <c r="C54" t="s">
        <v>386</v>
      </c>
      <c r="D54" t="s">
        <v>1012</v>
      </c>
      <c r="E54">
        <v>16</v>
      </c>
      <c r="F54" t="s">
        <v>1022</v>
      </c>
      <c r="G54" t="s">
        <v>1639</v>
      </c>
      <c r="H54"/>
      <c r="I54"/>
      <c r="J54"/>
      <c r="K54"/>
      <c r="M54"/>
      <c r="N54"/>
      <c r="O54"/>
      <c r="P54" s="160"/>
      <c r="Q54" s="160"/>
      <c r="R54"/>
      <c r="T54" s="160"/>
      <c r="U54" s="160"/>
      <c r="V54"/>
      <c r="X54" s="160"/>
      <c r="Y54" s="160"/>
      <c r="Z54"/>
      <c r="AB54" s="160"/>
      <c r="AC54" s="160"/>
      <c r="AD54"/>
      <c r="AF54" s="160"/>
      <c r="AG54" s="160"/>
      <c r="AH54"/>
      <c r="AJ54" s="160"/>
      <c r="AK54" s="160"/>
      <c r="AL54"/>
    </row>
    <row r="55" spans="1:38" x14ac:dyDescent="0.25">
      <c r="A55" t="s">
        <v>24</v>
      </c>
      <c r="B55" t="s">
        <v>499</v>
      </c>
      <c r="C55" t="s">
        <v>386</v>
      </c>
      <c r="D55" t="s">
        <v>1012</v>
      </c>
      <c r="E55">
        <v>16</v>
      </c>
      <c r="F55" t="s">
        <v>1024</v>
      </c>
      <c r="G55" t="s">
        <v>2084</v>
      </c>
      <c r="H55"/>
      <c r="I55"/>
      <c r="J55"/>
      <c r="K55"/>
      <c r="M55"/>
      <c r="N55"/>
      <c r="O55"/>
      <c r="P55" s="160"/>
      <c r="Q55" s="160"/>
      <c r="R55"/>
      <c r="T55" s="160"/>
      <c r="U55" s="160"/>
      <c r="V55"/>
      <c r="X55" s="160"/>
      <c r="Y55" s="160"/>
      <c r="Z55"/>
      <c r="AB55" s="160"/>
      <c r="AC55" s="160"/>
      <c r="AD55"/>
      <c r="AF55" s="160"/>
      <c r="AG55" s="160"/>
      <c r="AH55"/>
      <c r="AJ55" s="160"/>
      <c r="AK55" s="160"/>
      <c r="AL55"/>
    </row>
    <row r="56" spans="1:38" x14ac:dyDescent="0.25">
      <c r="A56" t="s">
        <v>24</v>
      </c>
      <c r="B56" t="s">
        <v>499</v>
      </c>
      <c r="C56" t="s">
        <v>386</v>
      </c>
      <c r="D56" t="s">
        <v>1012</v>
      </c>
      <c r="E56">
        <v>16</v>
      </c>
      <c r="F56" t="s">
        <v>1025</v>
      </c>
      <c r="G56" t="s">
        <v>4052</v>
      </c>
      <c r="H56"/>
      <c r="I56"/>
      <c r="J56"/>
      <c r="K56"/>
      <c r="M56"/>
      <c r="N56"/>
      <c r="O56"/>
      <c r="P56" s="160"/>
      <c r="Q56" s="160"/>
      <c r="R56"/>
      <c r="T56" s="160"/>
      <c r="U56" s="160"/>
      <c r="V56"/>
      <c r="X56" s="160"/>
      <c r="Y56" s="160"/>
      <c r="Z56"/>
      <c r="AB56" s="160"/>
      <c r="AC56" s="160"/>
      <c r="AD56"/>
      <c r="AF56" s="160"/>
      <c r="AG56" s="160"/>
      <c r="AH56"/>
      <c r="AJ56" s="160"/>
      <c r="AK56" s="160"/>
      <c r="AL56"/>
    </row>
    <row r="57" spans="1:38" x14ac:dyDescent="0.25">
      <c r="A57" t="s">
        <v>24</v>
      </c>
      <c r="B57" t="s">
        <v>499</v>
      </c>
      <c r="C57" t="s">
        <v>386</v>
      </c>
      <c r="D57" t="s">
        <v>1012</v>
      </c>
      <c r="E57">
        <v>16</v>
      </c>
      <c r="F57" t="s">
        <v>1026</v>
      </c>
      <c r="G57" t="s">
        <v>4053</v>
      </c>
      <c r="H57"/>
      <c r="I57"/>
      <c r="J57"/>
      <c r="K57"/>
      <c r="M57"/>
      <c r="N57"/>
      <c r="O57"/>
      <c r="P57" s="160"/>
      <c r="Q57" s="160"/>
      <c r="R57"/>
      <c r="T57" s="160"/>
      <c r="U57" s="160"/>
      <c r="V57"/>
      <c r="X57" s="160"/>
      <c r="Y57" s="160"/>
      <c r="Z57"/>
      <c r="AB57" s="160"/>
      <c r="AC57" s="160"/>
      <c r="AD57"/>
      <c r="AF57" s="160"/>
      <c r="AG57" s="160"/>
      <c r="AH57"/>
      <c r="AJ57" s="160"/>
      <c r="AK57" s="160"/>
      <c r="AL57"/>
    </row>
    <row r="58" spans="1:38" x14ac:dyDescent="0.25">
      <c r="A58" t="s">
        <v>24</v>
      </c>
      <c r="B58" t="s">
        <v>499</v>
      </c>
      <c r="C58" t="s">
        <v>386</v>
      </c>
      <c r="D58" t="s">
        <v>1012</v>
      </c>
      <c r="E58">
        <v>16</v>
      </c>
      <c r="F58" t="s">
        <v>1821</v>
      </c>
      <c r="G58" t="s">
        <v>4054</v>
      </c>
      <c r="H58"/>
      <c r="I58"/>
      <c r="J58"/>
      <c r="K58"/>
      <c r="M58"/>
      <c r="N58"/>
      <c r="O58"/>
      <c r="P58" s="160"/>
      <c r="Q58" s="160"/>
      <c r="R58"/>
      <c r="T58" s="160"/>
      <c r="U58" s="160"/>
      <c r="V58"/>
      <c r="X58" s="160"/>
      <c r="Y58" s="160"/>
      <c r="Z58"/>
      <c r="AB58" s="160"/>
      <c r="AC58" s="160"/>
      <c r="AD58"/>
      <c r="AF58" s="160"/>
      <c r="AG58" s="160"/>
      <c r="AH58"/>
      <c r="AJ58" s="160"/>
      <c r="AK58" s="160"/>
      <c r="AL58"/>
    </row>
    <row r="59" spans="1:38" x14ac:dyDescent="0.25">
      <c r="A59" t="s">
        <v>24</v>
      </c>
      <c r="B59" t="s">
        <v>499</v>
      </c>
      <c r="C59" t="s">
        <v>386</v>
      </c>
      <c r="D59" t="s">
        <v>1012</v>
      </c>
      <c r="E59">
        <v>16</v>
      </c>
      <c r="F59" t="s">
        <v>144</v>
      </c>
      <c r="G59" t="s">
        <v>2855</v>
      </c>
      <c r="H59"/>
      <c r="I59"/>
      <c r="J59"/>
      <c r="K59"/>
      <c r="M59"/>
      <c r="N59"/>
      <c r="O59"/>
      <c r="P59" s="160"/>
      <c r="Q59" s="160"/>
      <c r="R59"/>
      <c r="T59" s="160"/>
      <c r="U59" s="160"/>
      <c r="V59"/>
      <c r="X59" s="160"/>
      <c r="Y59" s="160"/>
      <c r="Z59"/>
      <c r="AB59" s="160"/>
      <c r="AC59" s="160"/>
      <c r="AD59"/>
      <c r="AF59" s="160"/>
      <c r="AG59" s="160"/>
      <c r="AH59"/>
      <c r="AJ59" s="160"/>
      <c r="AK59" s="160"/>
      <c r="AL59"/>
    </row>
    <row r="60" spans="1:38" x14ac:dyDescent="0.25">
      <c r="A60" t="s">
        <v>24</v>
      </c>
      <c r="B60" t="s">
        <v>499</v>
      </c>
      <c r="C60" t="s">
        <v>386</v>
      </c>
      <c r="D60" t="s">
        <v>1012</v>
      </c>
      <c r="E60">
        <v>16</v>
      </c>
      <c r="F60" t="s">
        <v>145</v>
      </c>
      <c r="G60" t="s">
        <v>2164</v>
      </c>
      <c r="H60"/>
      <c r="I60"/>
      <c r="J60"/>
      <c r="K60"/>
      <c r="M60"/>
      <c r="N60"/>
      <c r="O60"/>
      <c r="P60" s="160"/>
      <c r="Q60" s="160"/>
      <c r="R60"/>
      <c r="T60" s="160"/>
      <c r="U60" s="160"/>
      <c r="V60"/>
      <c r="X60" s="160"/>
      <c r="Y60" s="160"/>
      <c r="Z60"/>
      <c r="AB60" s="160"/>
      <c r="AC60" s="160"/>
      <c r="AD60"/>
      <c r="AF60" s="160"/>
      <c r="AG60" s="160"/>
      <c r="AH60"/>
      <c r="AJ60" s="160"/>
      <c r="AK60" s="160"/>
      <c r="AL60"/>
    </row>
    <row r="61" spans="1:38" x14ac:dyDescent="0.25">
      <c r="A61" t="s">
        <v>24</v>
      </c>
      <c r="B61" t="s">
        <v>499</v>
      </c>
      <c r="C61" t="s">
        <v>386</v>
      </c>
      <c r="D61" t="s">
        <v>1012</v>
      </c>
      <c r="E61">
        <v>16</v>
      </c>
      <c r="F61" t="s">
        <v>146</v>
      </c>
      <c r="G61" t="s">
        <v>2346</v>
      </c>
      <c r="H61"/>
      <c r="I61"/>
      <c r="J61"/>
      <c r="K61"/>
      <c r="M61"/>
      <c r="N61"/>
      <c r="O61"/>
      <c r="P61" s="160"/>
      <c r="Q61" s="160"/>
      <c r="R61"/>
      <c r="T61" s="160"/>
      <c r="U61" s="160"/>
      <c r="V61"/>
      <c r="X61" s="160"/>
      <c r="Y61" s="160"/>
      <c r="Z61"/>
      <c r="AB61" s="160"/>
      <c r="AC61" s="160"/>
      <c r="AD61"/>
      <c r="AF61" s="160"/>
      <c r="AG61" s="160"/>
      <c r="AH61"/>
      <c r="AJ61" s="160"/>
      <c r="AK61" s="160"/>
      <c r="AL61"/>
    </row>
    <row r="62" spans="1:38" x14ac:dyDescent="0.25">
      <c r="A62" t="s">
        <v>24</v>
      </c>
      <c r="B62" t="s">
        <v>530</v>
      </c>
      <c r="C62" t="s">
        <v>386</v>
      </c>
      <c r="D62" t="s">
        <v>1012</v>
      </c>
      <c r="E62">
        <v>17</v>
      </c>
      <c r="F62"/>
      <c r="G62" t="s">
        <v>1027</v>
      </c>
      <c r="H62"/>
      <c r="I62"/>
      <c r="J62"/>
      <c r="K62"/>
      <c r="M62"/>
      <c r="N62"/>
      <c r="O62"/>
      <c r="P62" s="160"/>
      <c r="Q62" s="160"/>
      <c r="R62"/>
      <c r="T62" s="160"/>
      <c r="U62" s="160"/>
      <c r="V62"/>
      <c r="X62" s="160"/>
      <c r="Y62" s="160"/>
      <c r="Z62"/>
      <c r="AB62" s="160"/>
      <c r="AC62" s="160"/>
      <c r="AD62"/>
      <c r="AF62" s="160"/>
      <c r="AG62" s="160"/>
      <c r="AH62"/>
      <c r="AJ62" s="160"/>
      <c r="AK62" s="160"/>
      <c r="AL62"/>
    </row>
    <row r="63" spans="1:38" ht="15.75" thickBot="1" x14ac:dyDescent="0.3">
      <c r="A63" t="s">
        <v>24</v>
      </c>
      <c r="B63" t="s">
        <v>846</v>
      </c>
      <c r="C63" t="s">
        <v>906</v>
      </c>
      <c r="D63" t="s">
        <v>1012</v>
      </c>
      <c r="E63">
        <v>18</v>
      </c>
      <c r="F63"/>
      <c r="G63" t="s">
        <v>308</v>
      </c>
      <c r="H63"/>
      <c r="I63"/>
      <c r="J63"/>
      <c r="K63"/>
      <c r="M63"/>
      <c r="N63"/>
      <c r="O63"/>
      <c r="P63" s="160"/>
      <c r="Q63" s="160"/>
      <c r="R63"/>
      <c r="T63" s="160"/>
      <c r="U63" s="160"/>
      <c r="V63"/>
      <c r="X63" s="160"/>
      <c r="Y63" s="160"/>
      <c r="Z63"/>
      <c r="AB63" s="160"/>
      <c r="AC63" s="160"/>
      <c r="AD63"/>
      <c r="AF63" s="160"/>
      <c r="AG63" s="160"/>
      <c r="AH63"/>
      <c r="AJ63" s="160"/>
      <c r="AK63" s="160"/>
      <c r="AL63"/>
    </row>
    <row r="64" spans="1:38" ht="15.75" thickTop="1" x14ac:dyDescent="0.25">
      <c r="A64" t="s">
        <v>125</v>
      </c>
      <c r="B64" t="s">
        <v>499</v>
      </c>
      <c r="C64" t="s">
        <v>1028</v>
      </c>
      <c r="D64" t="s">
        <v>1012</v>
      </c>
      <c r="E64">
        <v>19</v>
      </c>
      <c r="F64"/>
      <c r="G64" t="s">
        <v>293</v>
      </c>
      <c r="H64"/>
      <c r="I64"/>
      <c r="J64"/>
      <c r="K64"/>
      <c r="M64"/>
      <c r="N64"/>
      <c r="O64"/>
      <c r="P64" s="160"/>
      <c r="Q64" s="160"/>
      <c r="R64"/>
      <c r="T64" s="160"/>
      <c r="U64" s="160"/>
      <c r="V64"/>
      <c r="X64" s="160"/>
      <c r="Y64" s="160"/>
      <c r="Z64"/>
      <c r="AB64" s="160"/>
      <c r="AC64" s="160"/>
      <c r="AD64"/>
      <c r="AF64" s="160"/>
      <c r="AG64" s="160"/>
      <c r="AH64"/>
      <c r="AJ64" s="160"/>
      <c r="AK64" s="160"/>
      <c r="AL64"/>
    </row>
    <row r="65" spans="1:38" x14ac:dyDescent="0.25">
      <c r="A65" t="s">
        <v>125</v>
      </c>
      <c r="B65" t="s">
        <v>499</v>
      </c>
      <c r="C65" t="s">
        <v>1028</v>
      </c>
      <c r="D65" t="s">
        <v>1012</v>
      </c>
      <c r="E65">
        <v>19</v>
      </c>
      <c r="F65" t="s">
        <v>1972</v>
      </c>
      <c r="G65" t="s">
        <v>4055</v>
      </c>
      <c r="H65"/>
      <c r="I65"/>
      <c r="J65"/>
      <c r="K65"/>
      <c r="M65"/>
      <c r="N65"/>
      <c r="O65"/>
      <c r="P65" s="160"/>
      <c r="Q65" s="160"/>
      <c r="R65"/>
      <c r="T65" s="160"/>
      <c r="U65" s="160"/>
      <c r="V65"/>
      <c r="X65" s="160"/>
      <c r="Y65" s="160"/>
      <c r="Z65"/>
      <c r="AB65" s="160"/>
      <c r="AC65" s="160"/>
      <c r="AD65"/>
      <c r="AF65" s="160"/>
      <c r="AG65" s="160"/>
      <c r="AH65"/>
      <c r="AJ65" s="160"/>
      <c r="AK65" s="160"/>
      <c r="AL65"/>
    </row>
    <row r="66" spans="1:38" x14ac:dyDescent="0.25">
      <c r="A66" t="s">
        <v>125</v>
      </c>
      <c r="B66" t="s">
        <v>499</v>
      </c>
      <c r="C66" t="s">
        <v>1028</v>
      </c>
      <c r="D66" t="s">
        <v>1012</v>
      </c>
      <c r="E66">
        <v>19</v>
      </c>
      <c r="F66" t="s">
        <v>1029</v>
      </c>
      <c r="G66" t="s">
        <v>4056</v>
      </c>
      <c r="H66"/>
      <c r="I66"/>
      <c r="J66"/>
      <c r="K66"/>
      <c r="M66"/>
      <c r="N66"/>
      <c r="O66"/>
      <c r="P66" s="160"/>
      <c r="Q66" s="160"/>
      <c r="R66"/>
      <c r="T66" s="160"/>
      <c r="U66" s="160"/>
      <c r="V66"/>
      <c r="X66" s="160"/>
      <c r="Y66" s="160"/>
      <c r="Z66"/>
      <c r="AB66" s="160"/>
      <c r="AC66" s="160"/>
      <c r="AD66"/>
      <c r="AF66" s="160"/>
      <c r="AG66" s="160"/>
      <c r="AH66"/>
      <c r="AJ66" s="160"/>
      <c r="AK66" s="160"/>
      <c r="AL66"/>
    </row>
    <row r="67" spans="1:38" x14ac:dyDescent="0.25">
      <c r="A67" t="s">
        <v>125</v>
      </c>
      <c r="B67" t="s">
        <v>499</v>
      </c>
      <c r="C67" t="s">
        <v>1028</v>
      </c>
      <c r="D67" t="s">
        <v>1012</v>
      </c>
      <c r="E67">
        <v>19</v>
      </c>
      <c r="F67" t="s">
        <v>1030</v>
      </c>
      <c r="G67" t="s">
        <v>4057</v>
      </c>
      <c r="H67"/>
      <c r="I67"/>
      <c r="J67"/>
      <c r="K67"/>
      <c r="M67"/>
      <c r="N67"/>
      <c r="O67"/>
      <c r="P67" s="160"/>
      <c r="Q67" s="160"/>
      <c r="R67"/>
      <c r="T67" s="160"/>
      <c r="U67" s="160"/>
      <c r="V67"/>
      <c r="X67" s="160"/>
      <c r="Y67" s="160"/>
      <c r="Z67"/>
      <c r="AB67" s="160"/>
      <c r="AC67" s="160"/>
      <c r="AD67"/>
      <c r="AF67" s="160"/>
      <c r="AG67" s="160"/>
      <c r="AH67"/>
      <c r="AJ67" s="160"/>
      <c r="AK67" s="160"/>
      <c r="AL67"/>
    </row>
    <row r="68" spans="1:38" x14ac:dyDescent="0.25">
      <c r="A68" t="s">
        <v>125</v>
      </c>
      <c r="B68" t="s">
        <v>499</v>
      </c>
      <c r="C68" t="s">
        <v>1028</v>
      </c>
      <c r="D68" t="s">
        <v>1012</v>
      </c>
      <c r="E68">
        <v>19</v>
      </c>
      <c r="F68" t="s">
        <v>1031</v>
      </c>
      <c r="G68" t="s">
        <v>4058</v>
      </c>
      <c r="H68"/>
      <c r="I68"/>
      <c r="J68"/>
      <c r="K68"/>
      <c r="M68"/>
      <c r="N68"/>
      <c r="O68"/>
      <c r="P68" s="160"/>
      <c r="Q68" s="160"/>
      <c r="R68"/>
      <c r="T68" s="160"/>
      <c r="U68" s="160"/>
      <c r="V68"/>
      <c r="X68" s="160"/>
      <c r="Y68" s="160"/>
      <c r="Z68"/>
      <c r="AB68" s="160"/>
      <c r="AC68" s="160"/>
      <c r="AD68"/>
      <c r="AF68" s="160"/>
      <c r="AG68" s="160"/>
      <c r="AH68"/>
      <c r="AJ68" s="160"/>
      <c r="AK68" s="160"/>
      <c r="AL68"/>
    </row>
    <row r="69" spans="1:38" x14ac:dyDescent="0.25">
      <c r="A69" t="s">
        <v>125</v>
      </c>
      <c r="B69" t="s">
        <v>499</v>
      </c>
      <c r="C69" t="s">
        <v>1028</v>
      </c>
      <c r="D69" t="s">
        <v>1012</v>
      </c>
      <c r="E69">
        <v>19</v>
      </c>
      <c r="F69" t="s">
        <v>1974</v>
      </c>
      <c r="G69" t="s">
        <v>4059</v>
      </c>
      <c r="H69"/>
      <c r="I69"/>
      <c r="J69"/>
      <c r="K69"/>
      <c r="M69"/>
      <c r="N69"/>
      <c r="O69"/>
      <c r="P69" s="160"/>
      <c r="Q69" s="160"/>
      <c r="R69"/>
      <c r="T69" s="160"/>
      <c r="U69" s="160"/>
      <c r="V69"/>
      <c r="X69" s="160"/>
      <c r="Y69" s="160"/>
      <c r="Z69"/>
      <c r="AB69" s="160"/>
      <c r="AC69" s="160"/>
      <c r="AD69"/>
      <c r="AF69" s="160"/>
      <c r="AG69" s="160"/>
      <c r="AH69"/>
      <c r="AJ69" s="160"/>
      <c r="AK69" s="160"/>
      <c r="AL69"/>
    </row>
    <row r="70" spans="1:38" x14ac:dyDescent="0.25">
      <c r="A70" t="s">
        <v>125</v>
      </c>
      <c r="B70" t="s">
        <v>499</v>
      </c>
      <c r="C70" t="s">
        <v>1028</v>
      </c>
      <c r="D70" t="s">
        <v>1012</v>
      </c>
      <c r="E70">
        <v>19</v>
      </c>
      <c r="F70" t="s">
        <v>1032</v>
      </c>
      <c r="G70" t="s">
        <v>4060</v>
      </c>
      <c r="H70"/>
      <c r="I70"/>
      <c r="J70"/>
      <c r="K70"/>
      <c r="M70"/>
      <c r="N70"/>
      <c r="O70"/>
      <c r="P70" s="160"/>
      <c r="Q70" s="160"/>
      <c r="R70"/>
      <c r="T70" s="160"/>
      <c r="U70" s="160"/>
      <c r="V70"/>
      <c r="X70" s="160"/>
      <c r="Y70" s="160"/>
      <c r="Z70"/>
      <c r="AB70" s="160"/>
      <c r="AC70" s="160"/>
      <c r="AD70"/>
      <c r="AF70" s="160"/>
      <c r="AG70" s="160"/>
      <c r="AH70"/>
      <c r="AJ70" s="160"/>
      <c r="AK70" s="160"/>
      <c r="AL70"/>
    </row>
    <row r="71" spans="1:38" x14ac:dyDescent="0.25">
      <c r="A71" t="s">
        <v>125</v>
      </c>
      <c r="B71" t="s">
        <v>499</v>
      </c>
      <c r="C71" t="s">
        <v>1028</v>
      </c>
      <c r="D71" t="s">
        <v>1012</v>
      </c>
      <c r="E71">
        <v>19</v>
      </c>
      <c r="F71" t="s">
        <v>1033</v>
      </c>
      <c r="G71" t="s">
        <v>4061</v>
      </c>
      <c r="H71"/>
      <c r="I71"/>
      <c r="J71"/>
      <c r="K71"/>
      <c r="M71"/>
      <c r="N71"/>
      <c r="O71"/>
      <c r="P71" s="160"/>
      <c r="Q71" s="160"/>
      <c r="R71"/>
      <c r="T71" s="160"/>
      <c r="U71" s="160"/>
      <c r="V71"/>
      <c r="X71" s="160"/>
      <c r="Y71" s="160"/>
      <c r="Z71"/>
      <c r="AB71" s="160"/>
      <c r="AC71" s="160"/>
      <c r="AD71"/>
      <c r="AF71" s="160"/>
      <c r="AG71" s="160"/>
      <c r="AH71"/>
      <c r="AJ71" s="160"/>
      <c r="AK71" s="160"/>
      <c r="AL71"/>
    </row>
    <row r="72" spans="1:38" x14ac:dyDescent="0.25">
      <c r="A72" t="s">
        <v>125</v>
      </c>
      <c r="B72" t="s">
        <v>499</v>
      </c>
      <c r="C72" t="s">
        <v>1028</v>
      </c>
      <c r="D72" t="s">
        <v>1012</v>
      </c>
      <c r="E72">
        <v>19</v>
      </c>
      <c r="F72" t="s">
        <v>1034</v>
      </c>
      <c r="G72" t="s">
        <v>4062</v>
      </c>
      <c r="H72"/>
      <c r="I72"/>
      <c r="J72"/>
      <c r="K72"/>
      <c r="M72"/>
      <c r="N72"/>
      <c r="O72"/>
      <c r="P72" s="160"/>
      <c r="Q72" s="160"/>
      <c r="R72"/>
      <c r="T72" s="160"/>
      <c r="U72" s="160"/>
      <c r="V72"/>
      <c r="X72" s="160"/>
      <c r="Y72" s="160"/>
      <c r="Z72"/>
      <c r="AB72" s="160"/>
      <c r="AC72" s="160"/>
      <c r="AD72"/>
      <c r="AF72" s="160"/>
      <c r="AG72" s="160"/>
      <c r="AH72"/>
      <c r="AJ72" s="160"/>
      <c r="AK72" s="160"/>
      <c r="AL72"/>
    </row>
    <row r="73" spans="1:38" x14ac:dyDescent="0.25">
      <c r="A73" t="s">
        <v>125</v>
      </c>
      <c r="B73" t="s">
        <v>499</v>
      </c>
      <c r="C73" t="s">
        <v>1028</v>
      </c>
      <c r="D73" t="s">
        <v>1012</v>
      </c>
      <c r="E73">
        <v>19</v>
      </c>
      <c r="F73" t="s">
        <v>1035</v>
      </c>
      <c r="G73" t="s">
        <v>4063</v>
      </c>
      <c r="H73"/>
      <c r="I73"/>
      <c r="J73"/>
      <c r="K73"/>
      <c r="M73"/>
      <c r="N73"/>
      <c r="O73"/>
      <c r="P73" s="160"/>
      <c r="Q73" s="160"/>
      <c r="R73"/>
      <c r="T73" s="160"/>
      <c r="U73" s="160"/>
      <c r="V73"/>
      <c r="X73" s="160"/>
      <c r="Y73" s="160"/>
      <c r="Z73"/>
      <c r="AB73" s="160"/>
      <c r="AC73" s="160"/>
      <c r="AD73"/>
      <c r="AF73" s="160"/>
      <c r="AG73" s="160"/>
      <c r="AH73"/>
      <c r="AJ73" s="160"/>
      <c r="AK73" s="160"/>
      <c r="AL73"/>
    </row>
    <row r="74" spans="1:38" x14ac:dyDescent="0.25">
      <c r="A74" t="s">
        <v>125</v>
      </c>
      <c r="B74" t="s">
        <v>499</v>
      </c>
      <c r="C74" t="s">
        <v>1028</v>
      </c>
      <c r="D74" t="s">
        <v>1012</v>
      </c>
      <c r="E74">
        <v>19</v>
      </c>
      <c r="F74" t="s">
        <v>1036</v>
      </c>
      <c r="G74" t="s">
        <v>4064</v>
      </c>
      <c r="H74"/>
      <c r="I74"/>
      <c r="J74"/>
      <c r="K74"/>
      <c r="M74"/>
      <c r="N74"/>
      <c r="O74"/>
      <c r="P74" s="160"/>
      <c r="Q74" s="160"/>
      <c r="R74"/>
      <c r="T74" s="160"/>
      <c r="U74" s="160"/>
      <c r="V74"/>
      <c r="X74" s="160"/>
      <c r="Y74" s="160"/>
      <c r="Z74"/>
      <c r="AB74" s="160"/>
      <c r="AC74" s="160"/>
      <c r="AD74"/>
      <c r="AF74" s="160"/>
      <c r="AG74" s="160"/>
      <c r="AH74"/>
      <c r="AJ74" s="160"/>
      <c r="AK74" s="160"/>
      <c r="AL74"/>
    </row>
    <row r="75" spans="1:38" x14ac:dyDescent="0.25">
      <c r="A75" t="s">
        <v>125</v>
      </c>
      <c r="B75" t="s">
        <v>499</v>
      </c>
      <c r="C75" t="s">
        <v>1028</v>
      </c>
      <c r="D75" t="s">
        <v>1012</v>
      </c>
      <c r="E75">
        <v>19</v>
      </c>
      <c r="F75" t="s">
        <v>1037</v>
      </c>
      <c r="G75" t="s">
        <v>4058</v>
      </c>
      <c r="H75"/>
      <c r="I75"/>
      <c r="J75"/>
      <c r="K75"/>
      <c r="M75"/>
      <c r="N75"/>
      <c r="O75"/>
      <c r="P75" s="160"/>
      <c r="Q75" s="160"/>
      <c r="R75"/>
      <c r="T75" s="160"/>
      <c r="U75" s="160"/>
      <c r="V75"/>
      <c r="X75" s="160"/>
      <c r="Y75" s="160"/>
      <c r="Z75"/>
      <c r="AB75" s="160"/>
      <c r="AC75" s="160"/>
      <c r="AD75"/>
      <c r="AF75" s="160"/>
      <c r="AG75" s="160"/>
      <c r="AH75"/>
      <c r="AJ75" s="160"/>
      <c r="AK75" s="160"/>
      <c r="AL75"/>
    </row>
    <row r="76" spans="1:38" x14ac:dyDescent="0.25">
      <c r="A76" t="s">
        <v>125</v>
      </c>
      <c r="B76" t="s">
        <v>499</v>
      </c>
      <c r="C76" t="s">
        <v>1028</v>
      </c>
      <c r="D76" t="s">
        <v>1012</v>
      </c>
      <c r="E76">
        <v>19</v>
      </c>
      <c r="F76" t="s">
        <v>1976</v>
      </c>
      <c r="G76" t="s">
        <v>4065</v>
      </c>
      <c r="H76"/>
      <c r="I76"/>
      <c r="J76"/>
      <c r="K76"/>
      <c r="M76"/>
      <c r="N76"/>
      <c r="O76"/>
      <c r="P76" s="160"/>
      <c r="Q76" s="160"/>
      <c r="R76"/>
      <c r="T76" s="160"/>
      <c r="U76" s="160"/>
      <c r="V76"/>
      <c r="X76" s="160"/>
      <c r="Y76" s="160"/>
      <c r="Z76"/>
      <c r="AB76" s="160"/>
      <c r="AC76" s="160"/>
      <c r="AD76"/>
      <c r="AF76" s="160"/>
      <c r="AG76" s="160"/>
      <c r="AH76"/>
      <c r="AJ76" s="160"/>
      <c r="AK76" s="160"/>
      <c r="AL76"/>
    </row>
    <row r="77" spans="1:38" x14ac:dyDescent="0.25">
      <c r="A77" t="s">
        <v>125</v>
      </c>
      <c r="B77" t="s">
        <v>499</v>
      </c>
      <c r="C77" t="s">
        <v>1028</v>
      </c>
      <c r="D77" t="s">
        <v>1012</v>
      </c>
      <c r="E77">
        <v>19</v>
      </c>
      <c r="F77" t="s">
        <v>414</v>
      </c>
      <c r="G77" t="s">
        <v>4066</v>
      </c>
      <c r="H77"/>
      <c r="I77"/>
      <c r="J77"/>
      <c r="K77"/>
      <c r="M77"/>
      <c r="N77"/>
      <c r="O77"/>
      <c r="P77" s="160"/>
      <c r="Q77" s="160"/>
      <c r="R77"/>
      <c r="T77" s="160"/>
      <c r="U77" s="160"/>
      <c r="V77"/>
      <c r="X77" s="160"/>
      <c r="Y77" s="160"/>
      <c r="Z77"/>
      <c r="AB77" s="160"/>
      <c r="AC77" s="160"/>
      <c r="AD77"/>
      <c r="AF77" s="160"/>
      <c r="AG77" s="160"/>
      <c r="AH77"/>
      <c r="AJ77" s="160"/>
      <c r="AK77" s="160"/>
      <c r="AL77"/>
    </row>
    <row r="78" spans="1:38" x14ac:dyDescent="0.25">
      <c r="A78" t="s">
        <v>125</v>
      </c>
      <c r="B78" t="s">
        <v>499</v>
      </c>
      <c r="C78" t="s">
        <v>1028</v>
      </c>
      <c r="D78" t="s">
        <v>1012</v>
      </c>
      <c r="E78">
        <v>19</v>
      </c>
      <c r="F78" t="s">
        <v>415</v>
      </c>
      <c r="G78" t="s">
        <v>4067</v>
      </c>
      <c r="H78"/>
      <c r="I78"/>
      <c r="J78"/>
      <c r="K78"/>
      <c r="M78"/>
      <c r="N78"/>
      <c r="O78"/>
      <c r="P78" s="160"/>
      <c r="Q78" s="160"/>
      <c r="R78"/>
      <c r="T78" s="160"/>
      <c r="U78" s="160"/>
      <c r="V78"/>
      <c r="X78" s="160"/>
      <c r="Y78" s="160"/>
      <c r="Z78"/>
      <c r="AB78" s="160"/>
      <c r="AC78" s="160"/>
      <c r="AD78"/>
      <c r="AF78" s="160"/>
      <c r="AG78" s="160"/>
      <c r="AH78"/>
      <c r="AJ78" s="160"/>
      <c r="AK78" s="160"/>
      <c r="AL78"/>
    </row>
    <row r="79" spans="1:38" x14ac:dyDescent="0.25">
      <c r="A79" t="s">
        <v>125</v>
      </c>
      <c r="B79" t="s">
        <v>499</v>
      </c>
      <c r="C79" t="s">
        <v>1028</v>
      </c>
      <c r="D79" t="s">
        <v>1012</v>
      </c>
      <c r="E79">
        <v>19</v>
      </c>
      <c r="F79" t="s">
        <v>416</v>
      </c>
      <c r="G79" t="s">
        <v>4068</v>
      </c>
      <c r="H79"/>
      <c r="I79"/>
      <c r="J79"/>
      <c r="K79"/>
      <c r="M79"/>
      <c r="N79"/>
      <c r="O79"/>
      <c r="P79" s="160"/>
      <c r="Q79" s="160"/>
      <c r="R79"/>
      <c r="T79" s="160"/>
      <c r="U79" s="160"/>
      <c r="V79"/>
      <c r="X79" s="160"/>
      <c r="Y79" s="160"/>
      <c r="Z79"/>
      <c r="AB79" s="160"/>
      <c r="AC79" s="160"/>
      <c r="AD79"/>
      <c r="AF79" s="160"/>
      <c r="AG79" s="160"/>
      <c r="AH79"/>
      <c r="AJ79" s="160"/>
      <c r="AK79" s="160"/>
      <c r="AL79"/>
    </row>
    <row r="80" spans="1:38" x14ac:dyDescent="0.25">
      <c r="A80" t="s">
        <v>125</v>
      </c>
      <c r="B80" t="s">
        <v>499</v>
      </c>
      <c r="C80" t="s">
        <v>1028</v>
      </c>
      <c r="D80" t="s">
        <v>1012</v>
      </c>
      <c r="E80">
        <v>19</v>
      </c>
      <c r="F80" t="s">
        <v>417</v>
      </c>
      <c r="G80" t="s">
        <v>2098</v>
      </c>
      <c r="H80"/>
      <c r="I80"/>
      <c r="J80"/>
      <c r="K80"/>
      <c r="M80"/>
      <c r="N80"/>
      <c r="O80"/>
      <c r="P80" s="160"/>
      <c r="Q80" s="160"/>
      <c r="R80"/>
      <c r="T80" s="160"/>
      <c r="U80" s="160"/>
      <c r="V80"/>
      <c r="X80" s="160"/>
      <c r="Y80" s="160"/>
      <c r="Z80"/>
      <c r="AB80" s="160"/>
      <c r="AC80" s="160"/>
      <c r="AD80"/>
      <c r="AF80" s="160"/>
      <c r="AG80" s="160"/>
      <c r="AH80"/>
      <c r="AJ80" s="160"/>
      <c r="AK80" s="160"/>
      <c r="AL80"/>
    </row>
    <row r="81" spans="1:38" x14ac:dyDescent="0.25">
      <c r="A81" t="s">
        <v>125</v>
      </c>
      <c r="B81" t="s">
        <v>499</v>
      </c>
      <c r="C81" t="s">
        <v>1028</v>
      </c>
      <c r="D81" t="s">
        <v>1012</v>
      </c>
      <c r="E81">
        <v>19</v>
      </c>
      <c r="F81" t="s">
        <v>1038</v>
      </c>
      <c r="G81" t="s">
        <v>4069</v>
      </c>
      <c r="H81"/>
      <c r="I81"/>
      <c r="J81"/>
      <c r="K81"/>
      <c r="M81"/>
      <c r="N81"/>
      <c r="O81"/>
      <c r="P81" s="160"/>
      <c r="Q81" s="160"/>
      <c r="R81"/>
      <c r="T81" s="160"/>
      <c r="U81" s="160"/>
      <c r="V81"/>
      <c r="X81" s="160"/>
      <c r="Y81" s="160"/>
      <c r="Z81"/>
      <c r="AB81" s="160"/>
      <c r="AC81" s="160"/>
      <c r="AD81"/>
      <c r="AF81" s="160"/>
      <c r="AG81" s="160"/>
      <c r="AH81"/>
      <c r="AJ81" s="160"/>
      <c r="AK81" s="160"/>
      <c r="AL81"/>
    </row>
    <row r="82" spans="1:38" x14ac:dyDescent="0.25">
      <c r="A82" t="s">
        <v>125</v>
      </c>
      <c r="B82" t="s">
        <v>499</v>
      </c>
      <c r="C82" t="s">
        <v>1028</v>
      </c>
      <c r="D82" t="s">
        <v>1012</v>
      </c>
      <c r="E82">
        <v>19</v>
      </c>
      <c r="F82" t="s">
        <v>1039</v>
      </c>
      <c r="G82" t="s">
        <v>4070</v>
      </c>
      <c r="H82"/>
      <c r="I82"/>
      <c r="J82"/>
      <c r="K82"/>
      <c r="M82"/>
      <c r="N82"/>
      <c r="O82"/>
      <c r="P82" s="160"/>
      <c r="Q82" s="160"/>
      <c r="R82"/>
      <c r="T82" s="160"/>
      <c r="U82" s="160"/>
      <c r="V82"/>
      <c r="X82" s="160"/>
      <c r="Y82" s="160"/>
      <c r="Z82"/>
      <c r="AB82" s="160"/>
      <c r="AC82" s="160"/>
      <c r="AD82"/>
      <c r="AF82" s="160"/>
      <c r="AG82" s="160"/>
      <c r="AH82"/>
      <c r="AJ82" s="160"/>
      <c r="AK82" s="160"/>
      <c r="AL82"/>
    </row>
    <row r="83" spans="1:38" x14ac:dyDescent="0.25">
      <c r="A83" t="s">
        <v>125</v>
      </c>
      <c r="B83" t="s">
        <v>499</v>
      </c>
      <c r="C83" t="s">
        <v>1028</v>
      </c>
      <c r="D83" t="s">
        <v>1012</v>
      </c>
      <c r="E83">
        <v>19</v>
      </c>
      <c r="F83" t="s">
        <v>1040</v>
      </c>
      <c r="G83" t="s">
        <v>4071</v>
      </c>
      <c r="H83"/>
      <c r="I83"/>
      <c r="J83"/>
      <c r="K83"/>
      <c r="M83"/>
      <c r="N83"/>
      <c r="O83"/>
      <c r="P83" s="160"/>
      <c r="Q83" s="160"/>
      <c r="R83"/>
      <c r="T83" s="160"/>
      <c r="U83" s="160"/>
      <c r="V83"/>
      <c r="X83" s="160"/>
      <c r="Y83" s="160"/>
      <c r="Z83"/>
      <c r="AB83" s="160"/>
      <c r="AC83" s="160"/>
      <c r="AD83"/>
      <c r="AF83" s="160"/>
      <c r="AG83" s="160"/>
      <c r="AH83"/>
      <c r="AJ83" s="160"/>
      <c r="AK83" s="160"/>
      <c r="AL83"/>
    </row>
    <row r="84" spans="1:38" x14ac:dyDescent="0.25">
      <c r="A84" t="s">
        <v>125</v>
      </c>
      <c r="B84" t="s">
        <v>499</v>
      </c>
      <c r="C84" t="s">
        <v>1028</v>
      </c>
      <c r="D84" t="s">
        <v>1012</v>
      </c>
      <c r="E84">
        <v>19</v>
      </c>
      <c r="F84" t="s">
        <v>2089</v>
      </c>
      <c r="G84" t="s">
        <v>4072</v>
      </c>
      <c r="H84"/>
      <c r="I84"/>
      <c r="J84"/>
      <c r="K84"/>
      <c r="M84"/>
      <c r="N84"/>
      <c r="O84"/>
      <c r="P84" s="160"/>
      <c r="Q84" s="160"/>
      <c r="R84"/>
      <c r="T84" s="160"/>
      <c r="U84" s="160"/>
      <c r="V84"/>
      <c r="X84" s="160"/>
      <c r="Y84" s="160"/>
      <c r="Z84"/>
      <c r="AB84" s="160"/>
      <c r="AC84" s="160"/>
      <c r="AD84"/>
      <c r="AF84" s="160"/>
      <c r="AG84" s="160"/>
      <c r="AH84"/>
      <c r="AJ84" s="160"/>
      <c r="AK84" s="160"/>
      <c r="AL84"/>
    </row>
    <row r="85" spans="1:38" x14ac:dyDescent="0.25">
      <c r="A85" t="s">
        <v>125</v>
      </c>
      <c r="B85" t="s">
        <v>499</v>
      </c>
      <c r="C85" t="s">
        <v>1028</v>
      </c>
      <c r="D85" t="s">
        <v>1012</v>
      </c>
      <c r="E85">
        <v>19</v>
      </c>
      <c r="F85" t="s">
        <v>1041</v>
      </c>
      <c r="G85" t="s">
        <v>2556</v>
      </c>
      <c r="H85"/>
      <c r="I85"/>
      <c r="J85"/>
      <c r="K85"/>
      <c r="M85"/>
      <c r="N85"/>
      <c r="O85"/>
      <c r="P85" s="160"/>
      <c r="Q85" s="160"/>
      <c r="R85"/>
      <c r="T85" s="160"/>
      <c r="U85" s="160"/>
      <c r="V85"/>
      <c r="X85" s="160"/>
      <c r="Y85" s="160"/>
      <c r="Z85"/>
      <c r="AB85" s="160"/>
      <c r="AC85" s="160"/>
      <c r="AD85"/>
      <c r="AF85" s="160"/>
      <c r="AG85" s="160"/>
      <c r="AH85"/>
      <c r="AJ85" s="160"/>
      <c r="AK85" s="160"/>
      <c r="AL85"/>
    </row>
    <row r="86" spans="1:38" x14ac:dyDescent="0.25">
      <c r="A86" t="s">
        <v>125</v>
      </c>
      <c r="B86" t="s">
        <v>499</v>
      </c>
      <c r="C86" t="s">
        <v>1028</v>
      </c>
      <c r="D86" t="s">
        <v>1012</v>
      </c>
      <c r="E86">
        <v>19</v>
      </c>
      <c r="F86" t="s">
        <v>1042</v>
      </c>
      <c r="G86" t="s">
        <v>4073</v>
      </c>
      <c r="H86"/>
      <c r="I86"/>
      <c r="J86"/>
      <c r="K86"/>
      <c r="M86"/>
      <c r="N86"/>
      <c r="O86"/>
      <c r="P86" s="160"/>
      <c r="Q86" s="160"/>
      <c r="R86"/>
      <c r="T86" s="160"/>
      <c r="U86" s="160"/>
      <c r="V86"/>
      <c r="X86" s="160"/>
      <c r="Y86" s="160"/>
      <c r="Z86"/>
      <c r="AB86" s="160"/>
      <c r="AC86" s="160"/>
      <c r="AD86"/>
      <c r="AF86" s="160"/>
      <c r="AG86" s="160"/>
      <c r="AH86"/>
      <c r="AJ86" s="160"/>
      <c r="AK86" s="160"/>
      <c r="AL86"/>
    </row>
    <row r="87" spans="1:38" x14ac:dyDescent="0.25">
      <c r="A87" t="s">
        <v>125</v>
      </c>
      <c r="B87" t="s">
        <v>499</v>
      </c>
      <c r="C87" t="s">
        <v>1028</v>
      </c>
      <c r="D87" t="s">
        <v>1012</v>
      </c>
      <c r="E87">
        <v>19</v>
      </c>
      <c r="F87" t="s">
        <v>1043</v>
      </c>
      <c r="G87" t="s">
        <v>4074</v>
      </c>
      <c r="H87"/>
      <c r="I87"/>
      <c r="J87"/>
      <c r="K87"/>
      <c r="M87"/>
      <c r="N87"/>
      <c r="O87"/>
      <c r="P87" s="160"/>
      <c r="Q87" s="160"/>
      <c r="R87"/>
      <c r="T87" s="160"/>
      <c r="U87" s="160"/>
      <c r="V87"/>
      <c r="X87" s="160"/>
      <c r="Y87" s="160"/>
      <c r="Z87"/>
      <c r="AB87" s="160"/>
      <c r="AC87" s="160"/>
      <c r="AD87"/>
      <c r="AF87" s="160"/>
      <c r="AG87" s="160"/>
      <c r="AH87"/>
      <c r="AJ87" s="160"/>
      <c r="AK87" s="160"/>
      <c r="AL87"/>
    </row>
    <row r="88" spans="1:38" x14ac:dyDescent="0.25">
      <c r="A88" t="s">
        <v>125</v>
      </c>
      <c r="B88" t="s">
        <v>499</v>
      </c>
      <c r="C88" t="s">
        <v>1028</v>
      </c>
      <c r="D88" t="s">
        <v>1012</v>
      </c>
      <c r="E88">
        <v>19</v>
      </c>
      <c r="F88" t="s">
        <v>1044</v>
      </c>
      <c r="G88" t="s">
        <v>3005</v>
      </c>
      <c r="H88"/>
      <c r="I88"/>
      <c r="J88"/>
      <c r="K88"/>
      <c r="M88"/>
      <c r="N88"/>
      <c r="O88"/>
      <c r="P88" s="160"/>
      <c r="Q88" s="160"/>
      <c r="R88"/>
      <c r="T88" s="160"/>
      <c r="U88" s="160"/>
      <c r="V88"/>
      <c r="X88" s="160"/>
      <c r="Y88" s="160"/>
      <c r="Z88"/>
      <c r="AB88" s="160"/>
      <c r="AC88" s="160"/>
      <c r="AD88"/>
      <c r="AF88" s="160"/>
      <c r="AG88" s="160"/>
      <c r="AH88"/>
      <c r="AJ88" s="160"/>
      <c r="AK88" s="160"/>
      <c r="AL88"/>
    </row>
    <row r="89" spans="1:38" x14ac:dyDescent="0.25">
      <c r="A89" t="s">
        <v>125</v>
      </c>
      <c r="B89" t="s">
        <v>499</v>
      </c>
      <c r="C89" t="s">
        <v>1028</v>
      </c>
      <c r="D89" t="s">
        <v>1012</v>
      </c>
      <c r="E89">
        <v>19</v>
      </c>
      <c r="F89" t="s">
        <v>2091</v>
      </c>
      <c r="G89" t="s">
        <v>4075</v>
      </c>
      <c r="H89"/>
      <c r="I89"/>
      <c r="J89"/>
      <c r="K89"/>
      <c r="M89"/>
      <c r="N89"/>
      <c r="O89"/>
      <c r="P89" s="160"/>
      <c r="Q89" s="160"/>
      <c r="R89"/>
      <c r="T89" s="160"/>
      <c r="U89" s="160"/>
      <c r="V89"/>
      <c r="X89" s="160"/>
      <c r="Y89" s="160"/>
      <c r="Z89"/>
      <c r="AB89" s="160"/>
      <c r="AC89" s="160"/>
      <c r="AD89"/>
      <c r="AF89" s="160"/>
      <c r="AG89" s="160"/>
      <c r="AH89"/>
      <c r="AJ89" s="160"/>
      <c r="AK89" s="160"/>
      <c r="AL89"/>
    </row>
    <row r="90" spans="1:38" x14ac:dyDescent="0.25">
      <c r="A90" t="s">
        <v>125</v>
      </c>
      <c r="B90" t="s">
        <v>499</v>
      </c>
      <c r="C90" t="s">
        <v>1028</v>
      </c>
      <c r="D90" t="s">
        <v>1012</v>
      </c>
      <c r="E90">
        <v>19</v>
      </c>
      <c r="F90" t="s">
        <v>1045</v>
      </c>
      <c r="G90" t="s">
        <v>2561</v>
      </c>
      <c r="H90"/>
      <c r="I90"/>
      <c r="J90"/>
      <c r="K90"/>
      <c r="M90"/>
      <c r="N90"/>
      <c r="O90"/>
      <c r="P90" s="160"/>
      <c r="Q90" s="160"/>
      <c r="R90"/>
      <c r="T90" s="160"/>
      <c r="U90" s="160"/>
      <c r="V90"/>
      <c r="X90" s="160"/>
      <c r="Y90" s="160"/>
      <c r="Z90"/>
      <c r="AB90" s="160"/>
      <c r="AC90" s="160"/>
      <c r="AD90"/>
      <c r="AF90" s="160"/>
      <c r="AG90" s="160"/>
      <c r="AH90"/>
      <c r="AJ90" s="160"/>
      <c r="AK90" s="160"/>
      <c r="AL90"/>
    </row>
    <row r="91" spans="1:38" x14ac:dyDescent="0.25">
      <c r="A91" t="s">
        <v>125</v>
      </c>
      <c r="B91" t="s">
        <v>499</v>
      </c>
      <c r="C91" t="s">
        <v>1028</v>
      </c>
      <c r="D91" t="s">
        <v>1012</v>
      </c>
      <c r="E91">
        <v>19</v>
      </c>
      <c r="F91" t="s">
        <v>1046</v>
      </c>
      <c r="G91" t="s">
        <v>2860</v>
      </c>
      <c r="H91"/>
      <c r="I91"/>
      <c r="J91"/>
      <c r="K91"/>
      <c r="M91"/>
      <c r="N91"/>
      <c r="O91"/>
      <c r="P91" s="160"/>
      <c r="Q91" s="160"/>
      <c r="R91"/>
      <c r="T91" s="160"/>
      <c r="U91" s="160"/>
      <c r="V91"/>
      <c r="X91" s="160"/>
      <c r="Y91" s="160"/>
      <c r="Z91"/>
      <c r="AB91" s="160"/>
      <c r="AC91" s="160"/>
      <c r="AD91"/>
      <c r="AF91" s="160"/>
      <c r="AG91" s="160"/>
      <c r="AH91"/>
      <c r="AJ91" s="160"/>
      <c r="AK91" s="160"/>
      <c r="AL91"/>
    </row>
    <row r="92" spans="1:38" x14ac:dyDescent="0.25">
      <c r="A92" t="s">
        <v>125</v>
      </c>
      <c r="B92" t="s">
        <v>499</v>
      </c>
      <c r="C92" t="s">
        <v>1028</v>
      </c>
      <c r="D92" t="s">
        <v>1012</v>
      </c>
      <c r="E92">
        <v>19</v>
      </c>
      <c r="F92" t="s">
        <v>1047</v>
      </c>
      <c r="G92" t="s">
        <v>2124</v>
      </c>
      <c r="H92"/>
      <c r="I92"/>
      <c r="J92"/>
      <c r="K92"/>
      <c r="M92"/>
      <c r="N92"/>
      <c r="O92"/>
      <c r="P92" s="160"/>
      <c r="Q92" s="160"/>
      <c r="R92"/>
      <c r="T92" s="160"/>
      <c r="U92" s="160"/>
      <c r="V92"/>
      <c r="X92" s="160"/>
      <c r="Y92" s="160"/>
      <c r="Z92"/>
      <c r="AB92" s="160"/>
      <c r="AC92" s="160"/>
      <c r="AD92"/>
      <c r="AF92" s="160"/>
      <c r="AG92" s="160"/>
      <c r="AH92"/>
      <c r="AJ92" s="160"/>
      <c r="AK92" s="160"/>
      <c r="AL92"/>
    </row>
    <row r="93" spans="1:38" x14ac:dyDescent="0.25">
      <c r="A93" t="s">
        <v>125</v>
      </c>
      <c r="B93" t="s">
        <v>499</v>
      </c>
      <c r="C93" t="s">
        <v>1028</v>
      </c>
      <c r="D93" t="s">
        <v>1012</v>
      </c>
      <c r="E93">
        <v>19</v>
      </c>
      <c r="F93" t="s">
        <v>1048</v>
      </c>
      <c r="G93" t="s">
        <v>3115</v>
      </c>
      <c r="H93"/>
      <c r="I93"/>
      <c r="J93"/>
      <c r="K93"/>
      <c r="M93"/>
      <c r="N93"/>
      <c r="O93"/>
      <c r="P93" s="160"/>
      <c r="Q93" s="160"/>
      <c r="R93"/>
      <c r="T93" s="160"/>
      <c r="U93" s="160"/>
      <c r="V93"/>
      <c r="X93" s="160"/>
      <c r="Y93" s="160"/>
      <c r="Z93"/>
      <c r="AB93" s="160"/>
      <c r="AC93" s="160"/>
      <c r="AD93"/>
      <c r="AF93" s="160"/>
      <c r="AG93" s="160"/>
      <c r="AH93"/>
      <c r="AJ93" s="160"/>
      <c r="AK93" s="160"/>
      <c r="AL93"/>
    </row>
    <row r="94" spans="1:38" x14ac:dyDescent="0.25">
      <c r="A94" t="s">
        <v>125</v>
      </c>
      <c r="B94" t="s">
        <v>499</v>
      </c>
      <c r="C94" t="s">
        <v>1028</v>
      </c>
      <c r="D94" t="s">
        <v>1012</v>
      </c>
      <c r="E94">
        <v>19</v>
      </c>
      <c r="F94" t="s">
        <v>1049</v>
      </c>
      <c r="G94" t="s">
        <v>2861</v>
      </c>
      <c r="H94"/>
      <c r="I94"/>
      <c r="J94"/>
      <c r="K94"/>
      <c r="M94"/>
      <c r="N94"/>
      <c r="O94"/>
      <c r="P94" s="160"/>
      <c r="Q94" s="160"/>
      <c r="R94"/>
      <c r="T94" s="160"/>
      <c r="U94" s="160"/>
      <c r="V94"/>
      <c r="X94" s="160"/>
      <c r="Y94" s="160"/>
      <c r="Z94"/>
      <c r="AB94" s="160"/>
      <c r="AC94" s="160"/>
      <c r="AD94"/>
      <c r="AF94" s="160"/>
      <c r="AG94" s="160"/>
      <c r="AH94"/>
      <c r="AJ94" s="160"/>
      <c r="AK94" s="160"/>
      <c r="AL94"/>
    </row>
    <row r="95" spans="1:38" x14ac:dyDescent="0.25">
      <c r="A95" t="s">
        <v>125</v>
      </c>
      <c r="B95" t="s">
        <v>499</v>
      </c>
      <c r="C95" t="s">
        <v>1028</v>
      </c>
      <c r="D95" t="s">
        <v>1012</v>
      </c>
      <c r="E95">
        <v>19</v>
      </c>
      <c r="F95" t="s">
        <v>1050</v>
      </c>
      <c r="G95" t="s">
        <v>4076</v>
      </c>
      <c r="H95"/>
      <c r="I95"/>
      <c r="J95"/>
      <c r="K95"/>
      <c r="M95"/>
      <c r="N95"/>
      <c r="O95"/>
      <c r="P95" s="160"/>
      <c r="Q95" s="160"/>
      <c r="R95"/>
      <c r="T95" s="160"/>
      <c r="U95" s="160"/>
      <c r="V95"/>
      <c r="X95" s="160"/>
      <c r="Y95" s="160"/>
      <c r="Z95"/>
      <c r="AB95" s="160"/>
      <c r="AC95" s="160"/>
      <c r="AD95"/>
      <c r="AF95" s="160"/>
      <c r="AG95" s="160"/>
      <c r="AH95"/>
      <c r="AJ95" s="160"/>
      <c r="AK95" s="160"/>
      <c r="AL95"/>
    </row>
    <row r="96" spans="1:38" x14ac:dyDescent="0.25">
      <c r="A96" t="s">
        <v>125</v>
      </c>
      <c r="B96" t="s">
        <v>499</v>
      </c>
      <c r="C96" t="s">
        <v>1028</v>
      </c>
      <c r="D96" t="s">
        <v>1012</v>
      </c>
      <c r="E96">
        <v>20</v>
      </c>
      <c r="F96"/>
      <c r="G96" t="s">
        <v>1058</v>
      </c>
      <c r="H96"/>
      <c r="I96"/>
      <c r="J96"/>
      <c r="K96"/>
      <c r="M96"/>
      <c r="N96"/>
      <c r="O96"/>
      <c r="P96" s="160"/>
      <c r="Q96" s="160"/>
      <c r="R96"/>
      <c r="T96" s="160"/>
      <c r="U96" s="160"/>
      <c r="V96"/>
      <c r="X96" s="160"/>
      <c r="Y96" s="160"/>
      <c r="Z96"/>
      <c r="AB96" s="160"/>
      <c r="AC96" s="160"/>
      <c r="AD96"/>
      <c r="AF96" s="160"/>
      <c r="AG96" s="160"/>
      <c r="AH96"/>
      <c r="AJ96" s="160"/>
      <c r="AK96" s="160"/>
      <c r="AL96"/>
    </row>
    <row r="97" spans="1:38" x14ac:dyDescent="0.25">
      <c r="A97" t="s">
        <v>125</v>
      </c>
      <c r="B97" t="s">
        <v>499</v>
      </c>
      <c r="C97" t="s">
        <v>1028</v>
      </c>
      <c r="D97" t="s">
        <v>1012</v>
      </c>
      <c r="E97">
        <v>20</v>
      </c>
      <c r="F97" t="s">
        <v>1978</v>
      </c>
      <c r="G97" t="s">
        <v>4056</v>
      </c>
      <c r="H97"/>
      <c r="I97"/>
      <c r="J97"/>
      <c r="K97"/>
      <c r="M97"/>
      <c r="N97"/>
      <c r="O97"/>
      <c r="P97" s="160"/>
      <c r="Q97" s="160"/>
      <c r="R97"/>
      <c r="T97" s="160"/>
      <c r="U97" s="160"/>
      <c r="V97"/>
      <c r="X97" s="160"/>
      <c r="Y97" s="160"/>
      <c r="Z97"/>
      <c r="AB97" s="160"/>
      <c r="AC97" s="160"/>
      <c r="AD97"/>
      <c r="AF97" s="160"/>
      <c r="AG97" s="160"/>
      <c r="AH97"/>
      <c r="AJ97" s="160"/>
      <c r="AK97" s="160"/>
      <c r="AL97"/>
    </row>
    <row r="98" spans="1:38" x14ac:dyDescent="0.25">
      <c r="A98" t="s">
        <v>125</v>
      </c>
      <c r="B98" t="s">
        <v>499</v>
      </c>
      <c r="C98" t="s">
        <v>1028</v>
      </c>
      <c r="D98" t="s">
        <v>1012</v>
      </c>
      <c r="E98">
        <v>20</v>
      </c>
      <c r="F98" t="s">
        <v>1980</v>
      </c>
      <c r="G98" t="s">
        <v>4060</v>
      </c>
      <c r="H98"/>
      <c r="I98"/>
      <c r="J98"/>
      <c r="K98"/>
      <c r="M98"/>
      <c r="N98"/>
      <c r="O98"/>
      <c r="P98" s="160"/>
      <c r="Q98" s="160"/>
      <c r="R98"/>
      <c r="T98" s="160"/>
      <c r="U98" s="160"/>
      <c r="V98"/>
      <c r="X98" s="160"/>
      <c r="Y98" s="160"/>
      <c r="Z98"/>
      <c r="AB98" s="160"/>
      <c r="AC98" s="160"/>
      <c r="AD98"/>
      <c r="AF98" s="160"/>
      <c r="AG98" s="160"/>
      <c r="AH98"/>
      <c r="AJ98" s="160"/>
      <c r="AK98" s="160"/>
      <c r="AL98"/>
    </row>
    <row r="99" spans="1:38" x14ac:dyDescent="0.25">
      <c r="A99" t="s">
        <v>125</v>
      </c>
      <c r="B99" t="s">
        <v>499</v>
      </c>
      <c r="C99" t="s">
        <v>1028</v>
      </c>
      <c r="D99" t="s">
        <v>1012</v>
      </c>
      <c r="E99">
        <v>20</v>
      </c>
      <c r="F99" t="s">
        <v>2794</v>
      </c>
      <c r="G99" t="s">
        <v>4062</v>
      </c>
      <c r="H99"/>
      <c r="I99"/>
      <c r="J99"/>
      <c r="K99"/>
      <c r="M99"/>
      <c r="N99"/>
      <c r="O99"/>
      <c r="P99" s="160"/>
      <c r="Q99" s="160"/>
      <c r="R99"/>
      <c r="T99" s="160"/>
      <c r="U99" s="160"/>
      <c r="V99"/>
      <c r="X99" s="160"/>
      <c r="Y99" s="160"/>
      <c r="Z99"/>
      <c r="AB99" s="160"/>
      <c r="AC99" s="160"/>
      <c r="AD99"/>
      <c r="AF99" s="160"/>
      <c r="AG99" s="160"/>
      <c r="AH99"/>
      <c r="AJ99" s="160"/>
      <c r="AK99" s="160"/>
      <c r="AL99"/>
    </row>
    <row r="100" spans="1:38" x14ac:dyDescent="0.25">
      <c r="A100" t="s">
        <v>125</v>
      </c>
      <c r="B100" t="s">
        <v>499</v>
      </c>
      <c r="C100" t="s">
        <v>1028</v>
      </c>
      <c r="D100" t="s">
        <v>1012</v>
      </c>
      <c r="E100">
        <v>20</v>
      </c>
      <c r="F100" t="s">
        <v>2796</v>
      </c>
      <c r="G100" t="s">
        <v>4077</v>
      </c>
      <c r="H100"/>
      <c r="I100"/>
      <c r="J100"/>
      <c r="K100"/>
      <c r="M100"/>
      <c r="N100"/>
      <c r="O100"/>
      <c r="P100" s="160"/>
      <c r="Q100" s="160"/>
      <c r="R100"/>
      <c r="T100" s="160"/>
      <c r="U100" s="160"/>
      <c r="V100"/>
      <c r="X100" s="160"/>
      <c r="Y100" s="160"/>
      <c r="Z100"/>
      <c r="AB100" s="160"/>
      <c r="AC100" s="160"/>
      <c r="AD100"/>
      <c r="AF100" s="160"/>
      <c r="AG100" s="160"/>
      <c r="AH100"/>
      <c r="AJ100" s="160"/>
      <c r="AK100" s="160"/>
      <c r="AL100"/>
    </row>
    <row r="101" spans="1:38" x14ac:dyDescent="0.25">
      <c r="A101" t="s">
        <v>125</v>
      </c>
      <c r="B101" t="s">
        <v>499</v>
      </c>
      <c r="C101" t="s">
        <v>1028</v>
      </c>
      <c r="D101" t="s">
        <v>1012</v>
      </c>
      <c r="E101">
        <v>20</v>
      </c>
      <c r="F101" t="s">
        <v>2798</v>
      </c>
      <c r="G101" t="s">
        <v>4066</v>
      </c>
      <c r="H101"/>
      <c r="I101"/>
      <c r="J101"/>
      <c r="K101"/>
      <c r="M101"/>
      <c r="N101"/>
      <c r="O101"/>
      <c r="P101" s="160"/>
      <c r="Q101" s="160"/>
      <c r="R101"/>
      <c r="T101" s="160"/>
      <c r="U101" s="160"/>
      <c r="V101"/>
      <c r="X101" s="160"/>
      <c r="Y101" s="160"/>
      <c r="Z101"/>
      <c r="AB101" s="160"/>
      <c r="AC101" s="160"/>
      <c r="AD101"/>
      <c r="AF101" s="160"/>
      <c r="AG101" s="160"/>
      <c r="AH101"/>
      <c r="AJ101" s="160"/>
      <c r="AK101" s="160"/>
      <c r="AL101"/>
    </row>
    <row r="102" spans="1:38" x14ac:dyDescent="0.25">
      <c r="A102" t="s">
        <v>125</v>
      </c>
      <c r="B102" t="s">
        <v>499</v>
      </c>
      <c r="C102" t="s">
        <v>1028</v>
      </c>
      <c r="D102" t="s">
        <v>1012</v>
      </c>
      <c r="E102">
        <v>20</v>
      </c>
      <c r="F102" t="s">
        <v>2800</v>
      </c>
      <c r="G102" t="s">
        <v>3088</v>
      </c>
      <c r="H102"/>
      <c r="I102"/>
      <c r="J102"/>
      <c r="K102"/>
      <c r="M102"/>
      <c r="N102"/>
      <c r="O102"/>
      <c r="P102" s="160"/>
      <c r="Q102" s="160"/>
      <c r="R102"/>
      <c r="T102" s="160"/>
      <c r="U102" s="160"/>
      <c r="V102"/>
      <c r="X102" s="160"/>
      <c r="Y102" s="160"/>
      <c r="Z102"/>
      <c r="AB102" s="160"/>
      <c r="AC102" s="160"/>
      <c r="AD102"/>
      <c r="AF102" s="160"/>
      <c r="AG102" s="160"/>
      <c r="AH102"/>
      <c r="AJ102" s="160"/>
      <c r="AK102" s="160"/>
      <c r="AL102"/>
    </row>
    <row r="103" spans="1:38" x14ac:dyDescent="0.25">
      <c r="A103" t="s">
        <v>125</v>
      </c>
      <c r="B103" t="s">
        <v>499</v>
      </c>
      <c r="C103" t="s">
        <v>1028</v>
      </c>
      <c r="D103" t="s">
        <v>1012</v>
      </c>
      <c r="E103">
        <v>20</v>
      </c>
      <c r="F103" t="s">
        <v>2802</v>
      </c>
      <c r="G103" t="s">
        <v>4078</v>
      </c>
      <c r="H103"/>
      <c r="I103"/>
      <c r="J103"/>
      <c r="K103"/>
      <c r="M103"/>
      <c r="N103"/>
      <c r="O103"/>
      <c r="P103" s="160"/>
      <c r="Q103" s="160"/>
      <c r="R103"/>
      <c r="T103" s="160"/>
      <c r="U103" s="160"/>
      <c r="V103"/>
      <c r="X103" s="160"/>
      <c r="Y103" s="160"/>
      <c r="Z103"/>
      <c r="AB103" s="160"/>
      <c r="AC103" s="160"/>
      <c r="AD103"/>
      <c r="AF103" s="160"/>
      <c r="AG103" s="160"/>
      <c r="AH103"/>
      <c r="AJ103" s="160"/>
      <c r="AK103" s="160"/>
      <c r="AL103"/>
    </row>
    <row r="104" spans="1:38" x14ac:dyDescent="0.25">
      <c r="A104" t="s">
        <v>125</v>
      </c>
      <c r="B104" t="s">
        <v>499</v>
      </c>
      <c r="C104" t="s">
        <v>1028</v>
      </c>
      <c r="D104" t="s">
        <v>1012</v>
      </c>
      <c r="E104">
        <v>20</v>
      </c>
      <c r="F104" t="s">
        <v>3192</v>
      </c>
      <c r="G104" t="s">
        <v>4054</v>
      </c>
      <c r="H104"/>
      <c r="I104"/>
      <c r="J104"/>
      <c r="K104"/>
      <c r="M104"/>
      <c r="N104"/>
      <c r="O104"/>
      <c r="P104" s="160"/>
      <c r="Q104" s="160"/>
      <c r="R104"/>
      <c r="T104" s="160"/>
      <c r="U104" s="160"/>
      <c r="V104"/>
      <c r="X104" s="160"/>
      <c r="Y104" s="160"/>
      <c r="Z104"/>
      <c r="AB104" s="160"/>
      <c r="AC104" s="160"/>
      <c r="AD104"/>
      <c r="AF104" s="160"/>
      <c r="AG104" s="160"/>
      <c r="AH104"/>
      <c r="AJ104" s="160"/>
      <c r="AK104" s="160"/>
      <c r="AL104"/>
    </row>
    <row r="105" spans="1:38" x14ac:dyDescent="0.25">
      <c r="A105" t="s">
        <v>125</v>
      </c>
      <c r="B105" t="s">
        <v>499</v>
      </c>
      <c r="C105" t="s">
        <v>1028</v>
      </c>
      <c r="D105" t="s">
        <v>1012</v>
      </c>
      <c r="E105">
        <v>20</v>
      </c>
      <c r="F105" t="s">
        <v>1051</v>
      </c>
      <c r="G105" t="s">
        <v>2860</v>
      </c>
      <c r="H105"/>
      <c r="I105"/>
      <c r="J105"/>
      <c r="K105"/>
      <c r="M105"/>
      <c r="N105"/>
      <c r="O105"/>
      <c r="P105" s="160"/>
      <c r="Q105" s="160"/>
      <c r="R105"/>
      <c r="T105" s="160"/>
      <c r="U105" s="160"/>
      <c r="V105"/>
      <c r="X105" s="160"/>
      <c r="Y105" s="160"/>
      <c r="Z105"/>
      <c r="AB105" s="160"/>
      <c r="AC105" s="160"/>
      <c r="AD105"/>
      <c r="AF105" s="160"/>
      <c r="AG105" s="160"/>
      <c r="AH105"/>
      <c r="AJ105" s="160"/>
      <c r="AK105" s="160"/>
      <c r="AL105"/>
    </row>
    <row r="106" spans="1:38" x14ac:dyDescent="0.25">
      <c r="A106" t="s">
        <v>125</v>
      </c>
      <c r="B106" t="s">
        <v>499</v>
      </c>
      <c r="C106" t="s">
        <v>1028</v>
      </c>
      <c r="D106" t="s">
        <v>1012</v>
      </c>
      <c r="E106">
        <v>20</v>
      </c>
      <c r="F106" t="s">
        <v>1052</v>
      </c>
      <c r="G106" t="s">
        <v>4067</v>
      </c>
      <c r="H106"/>
      <c r="I106"/>
      <c r="J106"/>
      <c r="K106"/>
      <c r="M106"/>
      <c r="N106"/>
      <c r="O106"/>
      <c r="P106" s="160"/>
      <c r="Q106" s="160"/>
      <c r="R106"/>
      <c r="T106" s="160"/>
      <c r="U106" s="160"/>
      <c r="V106"/>
      <c r="X106" s="160"/>
      <c r="Y106" s="160"/>
      <c r="Z106"/>
      <c r="AB106" s="160"/>
      <c r="AC106" s="160"/>
      <c r="AD106"/>
      <c r="AF106" s="160"/>
      <c r="AG106" s="160"/>
      <c r="AH106"/>
      <c r="AJ106" s="160"/>
      <c r="AK106" s="160"/>
      <c r="AL106"/>
    </row>
    <row r="107" spans="1:38" x14ac:dyDescent="0.25">
      <c r="A107" t="s">
        <v>125</v>
      </c>
      <c r="B107" t="s">
        <v>499</v>
      </c>
      <c r="C107" t="s">
        <v>1028</v>
      </c>
      <c r="D107" t="s">
        <v>1012</v>
      </c>
      <c r="E107">
        <v>20</v>
      </c>
      <c r="F107" t="s">
        <v>1053</v>
      </c>
      <c r="G107" t="s">
        <v>4079</v>
      </c>
      <c r="H107"/>
      <c r="I107"/>
      <c r="J107"/>
      <c r="K107"/>
      <c r="M107"/>
      <c r="N107"/>
      <c r="O107"/>
      <c r="P107" s="160"/>
      <c r="Q107" s="160"/>
      <c r="R107"/>
      <c r="T107" s="160"/>
      <c r="U107" s="160"/>
      <c r="V107"/>
      <c r="X107" s="160"/>
      <c r="Y107" s="160"/>
      <c r="Z107"/>
      <c r="AB107" s="160"/>
      <c r="AC107" s="160"/>
      <c r="AD107"/>
      <c r="AF107" s="160"/>
      <c r="AG107" s="160"/>
      <c r="AH107"/>
      <c r="AJ107" s="160"/>
      <c r="AK107" s="160"/>
      <c r="AL107"/>
    </row>
    <row r="108" spans="1:38" x14ac:dyDescent="0.25">
      <c r="A108" t="s">
        <v>125</v>
      </c>
      <c r="B108" t="s">
        <v>499</v>
      </c>
      <c r="C108" t="s">
        <v>1028</v>
      </c>
      <c r="D108" t="s">
        <v>1012</v>
      </c>
      <c r="E108">
        <v>20</v>
      </c>
      <c r="F108" t="s">
        <v>1054</v>
      </c>
      <c r="G108" t="s">
        <v>2098</v>
      </c>
      <c r="H108"/>
      <c r="I108"/>
      <c r="J108"/>
      <c r="K108"/>
      <c r="M108"/>
      <c r="N108"/>
      <c r="O108"/>
      <c r="P108" s="160"/>
      <c r="Q108" s="160"/>
      <c r="R108"/>
      <c r="T108" s="160"/>
      <c r="U108" s="160"/>
      <c r="V108"/>
      <c r="X108" s="160"/>
      <c r="Y108" s="160"/>
      <c r="Z108"/>
      <c r="AB108" s="160"/>
      <c r="AC108" s="160"/>
      <c r="AD108"/>
      <c r="AF108" s="160"/>
      <c r="AG108" s="160"/>
      <c r="AH108"/>
      <c r="AJ108" s="160"/>
      <c r="AK108" s="160"/>
      <c r="AL108"/>
    </row>
    <row r="109" spans="1:38" x14ac:dyDescent="0.25">
      <c r="A109" t="s">
        <v>125</v>
      </c>
      <c r="B109" t="s">
        <v>499</v>
      </c>
      <c r="C109" t="s">
        <v>1028</v>
      </c>
      <c r="D109" t="s">
        <v>1012</v>
      </c>
      <c r="E109">
        <v>20</v>
      </c>
      <c r="F109" t="s">
        <v>1055</v>
      </c>
      <c r="G109" t="s">
        <v>4069</v>
      </c>
      <c r="H109"/>
      <c r="I109"/>
      <c r="J109"/>
      <c r="K109"/>
      <c r="M109"/>
      <c r="N109"/>
      <c r="O109"/>
      <c r="P109" s="160"/>
      <c r="Q109" s="160"/>
      <c r="R109"/>
      <c r="T109" s="160"/>
      <c r="U109" s="160"/>
      <c r="V109"/>
      <c r="X109" s="160"/>
      <c r="Y109" s="160"/>
      <c r="Z109"/>
      <c r="AB109" s="160"/>
      <c r="AC109" s="160"/>
      <c r="AD109"/>
      <c r="AF109" s="160"/>
      <c r="AG109" s="160"/>
      <c r="AH109"/>
      <c r="AJ109" s="160"/>
      <c r="AK109" s="160"/>
      <c r="AL109"/>
    </row>
    <row r="110" spans="1:38" x14ac:dyDescent="0.25">
      <c r="A110" t="s">
        <v>125</v>
      </c>
      <c r="B110" t="s">
        <v>499</v>
      </c>
      <c r="C110" t="s">
        <v>1028</v>
      </c>
      <c r="D110" t="s">
        <v>1012</v>
      </c>
      <c r="E110">
        <v>20</v>
      </c>
      <c r="F110" t="s">
        <v>1056</v>
      </c>
      <c r="G110" t="s">
        <v>2198</v>
      </c>
      <c r="H110"/>
      <c r="I110"/>
      <c r="J110"/>
      <c r="K110"/>
      <c r="M110"/>
      <c r="N110"/>
      <c r="O110"/>
      <c r="P110" s="160"/>
      <c r="Q110" s="160"/>
      <c r="R110"/>
      <c r="T110" s="160"/>
      <c r="U110" s="160"/>
      <c r="V110"/>
      <c r="X110" s="160"/>
      <c r="Y110" s="160"/>
      <c r="Z110"/>
      <c r="AB110" s="160"/>
      <c r="AC110" s="160"/>
      <c r="AD110"/>
      <c r="AF110" s="160"/>
      <c r="AG110" s="160"/>
      <c r="AH110"/>
      <c r="AJ110" s="160"/>
      <c r="AK110" s="160"/>
      <c r="AL110"/>
    </row>
    <row r="111" spans="1:38" x14ac:dyDescent="0.25">
      <c r="A111" t="s">
        <v>125</v>
      </c>
      <c r="B111" t="s">
        <v>499</v>
      </c>
      <c r="C111" t="s">
        <v>1028</v>
      </c>
      <c r="D111" t="s">
        <v>1012</v>
      </c>
      <c r="E111">
        <v>20</v>
      </c>
      <c r="F111" t="s">
        <v>1057</v>
      </c>
      <c r="G111" t="s">
        <v>2556</v>
      </c>
      <c r="H111"/>
      <c r="I111"/>
      <c r="J111"/>
      <c r="K111"/>
      <c r="M111"/>
      <c r="N111"/>
      <c r="O111"/>
      <c r="P111" s="160"/>
      <c r="Q111" s="160"/>
      <c r="R111"/>
      <c r="T111" s="160"/>
      <c r="U111" s="160"/>
      <c r="V111"/>
      <c r="X111" s="160"/>
      <c r="Y111" s="160"/>
      <c r="Z111"/>
      <c r="AB111" s="160"/>
      <c r="AC111" s="160"/>
      <c r="AD111"/>
      <c r="AF111" s="160"/>
      <c r="AG111" s="160"/>
      <c r="AH111"/>
      <c r="AJ111" s="160"/>
      <c r="AK111" s="160"/>
      <c r="AL111"/>
    </row>
    <row r="112" spans="1:38" x14ac:dyDescent="0.25">
      <c r="A112" t="s">
        <v>125</v>
      </c>
      <c r="B112" t="s">
        <v>499</v>
      </c>
      <c r="C112" t="s">
        <v>1028</v>
      </c>
      <c r="D112" t="s">
        <v>1012</v>
      </c>
      <c r="E112">
        <v>20</v>
      </c>
      <c r="F112" t="s">
        <v>4080</v>
      </c>
      <c r="G112" t="s">
        <v>2561</v>
      </c>
      <c r="H112"/>
      <c r="I112"/>
      <c r="J112"/>
      <c r="K112"/>
      <c r="M112"/>
      <c r="N112"/>
      <c r="O112"/>
      <c r="P112" s="160"/>
      <c r="Q112" s="160"/>
      <c r="R112"/>
      <c r="T112" s="160"/>
      <c r="U112" s="160"/>
      <c r="V112"/>
      <c r="X112" s="160"/>
      <c r="Y112" s="160"/>
      <c r="Z112"/>
      <c r="AB112" s="160"/>
      <c r="AC112" s="160"/>
      <c r="AD112"/>
      <c r="AF112" s="160"/>
      <c r="AG112" s="160"/>
      <c r="AH112"/>
      <c r="AJ112" s="160"/>
      <c r="AK112" s="160"/>
      <c r="AL112"/>
    </row>
    <row r="113" spans="1:38" x14ac:dyDescent="0.25">
      <c r="A113" t="s">
        <v>125</v>
      </c>
      <c r="B113" t="s">
        <v>506</v>
      </c>
      <c r="C113" t="s">
        <v>1028</v>
      </c>
      <c r="D113" t="s">
        <v>1012</v>
      </c>
      <c r="E113">
        <v>21</v>
      </c>
      <c r="F113"/>
      <c r="G113" t="s">
        <v>1068</v>
      </c>
      <c r="H113"/>
      <c r="I113"/>
      <c r="J113"/>
      <c r="K113"/>
      <c r="M113"/>
      <c r="N113"/>
      <c r="O113"/>
      <c r="P113" s="160"/>
      <c r="Q113" s="160"/>
      <c r="R113"/>
      <c r="T113" s="160"/>
      <c r="U113" s="160"/>
      <c r="V113"/>
      <c r="X113" s="160"/>
      <c r="Y113" s="160"/>
      <c r="Z113"/>
      <c r="AB113" s="160"/>
      <c r="AC113" s="160"/>
      <c r="AD113"/>
      <c r="AF113" s="160"/>
      <c r="AG113" s="160"/>
      <c r="AH113"/>
      <c r="AJ113" s="160"/>
      <c r="AK113" s="160"/>
      <c r="AL113"/>
    </row>
    <row r="114" spans="1:38" x14ac:dyDescent="0.25">
      <c r="A114" t="s">
        <v>125</v>
      </c>
      <c r="B114" t="s">
        <v>506</v>
      </c>
      <c r="C114" t="s">
        <v>1028</v>
      </c>
      <c r="D114" t="s">
        <v>1012</v>
      </c>
      <c r="E114">
        <v>21</v>
      </c>
      <c r="F114" t="s">
        <v>1594</v>
      </c>
      <c r="G114" t="s">
        <v>4081</v>
      </c>
      <c r="H114"/>
      <c r="I114"/>
      <c r="J114"/>
      <c r="K114"/>
      <c r="M114"/>
      <c r="N114"/>
      <c r="O114"/>
      <c r="P114" s="160"/>
      <c r="Q114" s="160"/>
      <c r="R114"/>
      <c r="T114" s="160"/>
      <c r="U114" s="160"/>
      <c r="V114"/>
      <c r="X114" s="160"/>
      <c r="Y114" s="160"/>
      <c r="Z114"/>
      <c r="AB114" s="160"/>
      <c r="AC114" s="160"/>
      <c r="AD114"/>
      <c r="AF114" s="160"/>
      <c r="AG114" s="160"/>
      <c r="AH114"/>
      <c r="AJ114" s="160"/>
      <c r="AK114" s="160"/>
      <c r="AL114"/>
    </row>
    <row r="115" spans="1:38" x14ac:dyDescent="0.25">
      <c r="A115" t="s">
        <v>125</v>
      </c>
      <c r="B115" t="s">
        <v>506</v>
      </c>
      <c r="C115" t="s">
        <v>1028</v>
      </c>
      <c r="D115" t="s">
        <v>1012</v>
      </c>
      <c r="E115">
        <v>21</v>
      </c>
      <c r="F115" t="s">
        <v>1059</v>
      </c>
      <c r="G115" t="s">
        <v>4082</v>
      </c>
      <c r="H115"/>
      <c r="I115"/>
      <c r="J115"/>
      <c r="K115"/>
      <c r="M115"/>
      <c r="N115"/>
      <c r="O115"/>
      <c r="P115" s="160"/>
      <c r="Q115" s="160"/>
      <c r="R115"/>
      <c r="T115" s="160"/>
      <c r="U115" s="160"/>
      <c r="V115"/>
      <c r="X115" s="160"/>
      <c r="Y115" s="160"/>
      <c r="Z115"/>
      <c r="AB115" s="160"/>
      <c r="AC115" s="160"/>
      <c r="AD115"/>
      <c r="AF115" s="160"/>
      <c r="AG115" s="160"/>
      <c r="AH115"/>
      <c r="AJ115" s="160"/>
      <c r="AK115" s="160"/>
      <c r="AL115"/>
    </row>
    <row r="116" spans="1:38" x14ac:dyDescent="0.25">
      <c r="A116" t="s">
        <v>125</v>
      </c>
      <c r="B116" t="s">
        <v>506</v>
      </c>
      <c r="C116" t="s">
        <v>1028</v>
      </c>
      <c r="D116" t="s">
        <v>1012</v>
      </c>
      <c r="E116">
        <v>21</v>
      </c>
      <c r="F116" t="s">
        <v>1060</v>
      </c>
      <c r="G116" t="s">
        <v>4083</v>
      </c>
      <c r="H116"/>
      <c r="I116"/>
      <c r="J116"/>
      <c r="K116"/>
      <c r="M116"/>
      <c r="N116"/>
      <c r="O116"/>
      <c r="P116" s="160"/>
      <c r="Q116" s="160"/>
      <c r="R116"/>
      <c r="T116" s="160"/>
      <c r="U116" s="160"/>
      <c r="V116"/>
      <c r="X116" s="160"/>
      <c r="Y116" s="160"/>
      <c r="Z116"/>
      <c r="AB116" s="160"/>
      <c r="AC116" s="160"/>
      <c r="AD116"/>
      <c r="AF116" s="160"/>
      <c r="AG116" s="160"/>
      <c r="AH116"/>
      <c r="AJ116" s="160"/>
      <c r="AK116" s="160"/>
      <c r="AL116"/>
    </row>
    <row r="117" spans="1:38" x14ac:dyDescent="0.25">
      <c r="A117" t="s">
        <v>125</v>
      </c>
      <c r="B117" t="s">
        <v>506</v>
      </c>
      <c r="C117" t="s">
        <v>1028</v>
      </c>
      <c r="D117" t="s">
        <v>1012</v>
      </c>
      <c r="E117">
        <v>21</v>
      </c>
      <c r="F117" t="s">
        <v>1596</v>
      </c>
      <c r="G117" t="s">
        <v>4084</v>
      </c>
      <c r="H117"/>
      <c r="I117"/>
      <c r="J117"/>
      <c r="K117"/>
      <c r="M117"/>
      <c r="N117"/>
      <c r="O117"/>
      <c r="P117" s="160"/>
      <c r="Q117" s="160"/>
      <c r="R117"/>
      <c r="T117" s="160"/>
      <c r="U117" s="160"/>
      <c r="V117"/>
      <c r="X117" s="160"/>
      <c r="Y117" s="160"/>
      <c r="Z117"/>
      <c r="AB117" s="160"/>
      <c r="AC117" s="160"/>
      <c r="AD117"/>
      <c r="AF117" s="160"/>
      <c r="AG117" s="160"/>
      <c r="AH117"/>
      <c r="AJ117" s="160"/>
      <c r="AK117" s="160"/>
      <c r="AL117"/>
    </row>
    <row r="118" spans="1:38" x14ac:dyDescent="0.25">
      <c r="A118" t="s">
        <v>125</v>
      </c>
      <c r="B118" t="s">
        <v>506</v>
      </c>
      <c r="C118" t="s">
        <v>1028</v>
      </c>
      <c r="D118" t="s">
        <v>1012</v>
      </c>
      <c r="E118">
        <v>21</v>
      </c>
      <c r="F118" t="s">
        <v>1061</v>
      </c>
      <c r="G118" t="s">
        <v>4085</v>
      </c>
      <c r="H118"/>
      <c r="I118"/>
      <c r="J118"/>
      <c r="K118"/>
      <c r="M118"/>
      <c r="N118"/>
      <c r="O118"/>
      <c r="P118" s="160"/>
      <c r="Q118" s="160"/>
      <c r="R118"/>
      <c r="T118" s="160"/>
      <c r="U118" s="160"/>
      <c r="V118"/>
      <c r="X118" s="160"/>
      <c r="Y118" s="160"/>
      <c r="Z118"/>
      <c r="AB118" s="160"/>
      <c r="AC118" s="160"/>
      <c r="AD118"/>
      <c r="AF118" s="160"/>
      <c r="AG118" s="160"/>
      <c r="AH118"/>
      <c r="AJ118" s="160"/>
      <c r="AK118" s="160"/>
      <c r="AL118"/>
    </row>
    <row r="119" spans="1:38" x14ac:dyDescent="0.25">
      <c r="A119" t="s">
        <v>125</v>
      </c>
      <c r="B119" t="s">
        <v>506</v>
      </c>
      <c r="C119" t="s">
        <v>1028</v>
      </c>
      <c r="D119" t="s">
        <v>1012</v>
      </c>
      <c r="E119">
        <v>21</v>
      </c>
      <c r="F119" t="s">
        <v>1062</v>
      </c>
      <c r="G119" t="s">
        <v>3309</v>
      </c>
      <c r="H119"/>
      <c r="I119"/>
      <c r="J119"/>
      <c r="K119"/>
      <c r="M119"/>
      <c r="N119"/>
      <c r="O119"/>
      <c r="P119" s="160"/>
      <c r="Q119" s="160"/>
      <c r="R119"/>
      <c r="T119" s="160"/>
      <c r="U119" s="160"/>
      <c r="V119"/>
      <c r="X119" s="160"/>
      <c r="Y119" s="160"/>
      <c r="Z119"/>
      <c r="AB119" s="160"/>
      <c r="AC119" s="160"/>
      <c r="AD119"/>
      <c r="AF119" s="160"/>
      <c r="AG119" s="160"/>
      <c r="AH119"/>
      <c r="AJ119" s="160"/>
      <c r="AK119" s="160"/>
      <c r="AL119"/>
    </row>
    <row r="120" spans="1:38" x14ac:dyDescent="0.25">
      <c r="A120" t="s">
        <v>125</v>
      </c>
      <c r="B120" t="s">
        <v>506</v>
      </c>
      <c r="C120" t="s">
        <v>1028</v>
      </c>
      <c r="D120" t="s">
        <v>1012</v>
      </c>
      <c r="E120">
        <v>21</v>
      </c>
      <c r="F120" t="s">
        <v>1598</v>
      </c>
      <c r="G120" t="s">
        <v>4054</v>
      </c>
      <c r="H120"/>
      <c r="I120"/>
      <c r="J120"/>
      <c r="K120"/>
      <c r="M120"/>
      <c r="N120"/>
      <c r="O120"/>
      <c r="P120" s="160"/>
      <c r="Q120" s="160"/>
      <c r="R120"/>
      <c r="T120" s="160"/>
      <c r="U120" s="160"/>
      <c r="V120"/>
      <c r="X120" s="160"/>
      <c r="Y120" s="160"/>
      <c r="Z120"/>
      <c r="AB120" s="160"/>
      <c r="AC120" s="160"/>
      <c r="AD120"/>
      <c r="AF120" s="160"/>
      <c r="AG120" s="160"/>
      <c r="AH120"/>
      <c r="AJ120" s="160"/>
      <c r="AK120" s="160"/>
      <c r="AL120"/>
    </row>
    <row r="121" spans="1:38" x14ac:dyDescent="0.25">
      <c r="A121" t="s">
        <v>125</v>
      </c>
      <c r="B121" t="s">
        <v>506</v>
      </c>
      <c r="C121" t="s">
        <v>1028</v>
      </c>
      <c r="D121" t="s">
        <v>1012</v>
      </c>
      <c r="E121">
        <v>21</v>
      </c>
      <c r="F121" t="s">
        <v>1063</v>
      </c>
      <c r="G121" t="s">
        <v>4086</v>
      </c>
      <c r="H121"/>
      <c r="I121"/>
      <c r="J121"/>
      <c r="K121"/>
      <c r="M121"/>
      <c r="N121"/>
      <c r="O121"/>
      <c r="P121" s="160"/>
      <c r="Q121" s="160"/>
      <c r="R121"/>
      <c r="T121" s="160"/>
      <c r="U121" s="160"/>
      <c r="V121"/>
      <c r="X121" s="160"/>
      <c r="Y121" s="160"/>
      <c r="Z121"/>
      <c r="AB121" s="160"/>
      <c r="AC121" s="160"/>
      <c r="AD121"/>
      <c r="AF121" s="160"/>
      <c r="AG121" s="160"/>
      <c r="AH121"/>
      <c r="AJ121" s="160"/>
      <c r="AK121" s="160"/>
      <c r="AL121"/>
    </row>
    <row r="122" spans="1:38" x14ac:dyDescent="0.25">
      <c r="A122" t="s">
        <v>125</v>
      </c>
      <c r="B122" t="s">
        <v>506</v>
      </c>
      <c r="C122" t="s">
        <v>1028</v>
      </c>
      <c r="D122" t="s">
        <v>1012</v>
      </c>
      <c r="E122">
        <v>21</v>
      </c>
      <c r="F122" t="s">
        <v>1064</v>
      </c>
      <c r="G122" t="s">
        <v>2882</v>
      </c>
      <c r="H122"/>
      <c r="I122"/>
      <c r="J122"/>
      <c r="K122"/>
      <c r="M122"/>
      <c r="N122"/>
      <c r="O122"/>
      <c r="P122" s="160"/>
      <c r="Q122" s="160"/>
      <c r="R122"/>
      <c r="T122" s="160"/>
      <c r="U122" s="160"/>
      <c r="V122"/>
      <c r="X122" s="160"/>
      <c r="Y122" s="160"/>
      <c r="Z122"/>
      <c r="AB122" s="160"/>
      <c r="AC122" s="160"/>
      <c r="AD122"/>
      <c r="AF122" s="160"/>
      <c r="AG122" s="160"/>
      <c r="AH122"/>
      <c r="AJ122" s="160"/>
      <c r="AK122" s="160"/>
      <c r="AL122"/>
    </row>
    <row r="123" spans="1:38" x14ac:dyDescent="0.25">
      <c r="A123" t="s">
        <v>125</v>
      </c>
      <c r="B123" t="s">
        <v>506</v>
      </c>
      <c r="C123" t="s">
        <v>1028</v>
      </c>
      <c r="D123" t="s">
        <v>1012</v>
      </c>
      <c r="E123">
        <v>21</v>
      </c>
      <c r="F123" t="s">
        <v>1065</v>
      </c>
      <c r="G123" t="s">
        <v>4087</v>
      </c>
      <c r="H123"/>
      <c r="I123"/>
      <c r="J123"/>
      <c r="K123"/>
      <c r="M123"/>
      <c r="N123"/>
      <c r="O123"/>
      <c r="P123" s="160"/>
      <c r="Q123" s="160"/>
      <c r="R123"/>
      <c r="T123" s="160"/>
      <c r="U123" s="160"/>
      <c r="V123"/>
      <c r="X123" s="160"/>
      <c r="Y123" s="160"/>
      <c r="Z123"/>
      <c r="AB123" s="160"/>
      <c r="AC123" s="160"/>
      <c r="AD123"/>
      <c r="AF123" s="160"/>
      <c r="AG123" s="160"/>
      <c r="AH123"/>
      <c r="AJ123" s="160"/>
      <c r="AK123" s="160"/>
      <c r="AL123"/>
    </row>
    <row r="124" spans="1:38" x14ac:dyDescent="0.25">
      <c r="A124" t="s">
        <v>125</v>
      </c>
      <c r="B124" t="s">
        <v>506</v>
      </c>
      <c r="C124" t="s">
        <v>1028</v>
      </c>
      <c r="D124" t="s">
        <v>1012</v>
      </c>
      <c r="E124">
        <v>21</v>
      </c>
      <c r="F124" t="s">
        <v>1066</v>
      </c>
      <c r="G124" t="s">
        <v>4088</v>
      </c>
      <c r="H124"/>
      <c r="I124"/>
      <c r="J124"/>
      <c r="K124"/>
      <c r="M124"/>
      <c r="N124"/>
      <c r="O124"/>
      <c r="P124" s="160"/>
      <c r="Q124" s="160"/>
      <c r="R124"/>
      <c r="T124" s="160"/>
      <c r="U124" s="160"/>
      <c r="V124"/>
      <c r="X124" s="160"/>
      <c r="Y124" s="160"/>
      <c r="Z124"/>
      <c r="AB124" s="160"/>
      <c r="AC124" s="160"/>
      <c r="AD124"/>
      <c r="AF124" s="160"/>
      <c r="AG124" s="160"/>
      <c r="AH124"/>
      <c r="AJ124" s="160"/>
      <c r="AK124" s="160"/>
      <c r="AL124"/>
    </row>
    <row r="125" spans="1:38" x14ac:dyDescent="0.25">
      <c r="A125" t="s">
        <v>125</v>
      </c>
      <c r="B125" t="s">
        <v>506</v>
      </c>
      <c r="C125" t="s">
        <v>1028</v>
      </c>
      <c r="D125" t="s">
        <v>1012</v>
      </c>
      <c r="E125">
        <v>21</v>
      </c>
      <c r="F125" t="s">
        <v>1067</v>
      </c>
      <c r="G125" t="s">
        <v>4078</v>
      </c>
      <c r="H125"/>
      <c r="I125"/>
      <c r="J125"/>
      <c r="K125"/>
      <c r="M125"/>
      <c r="N125"/>
      <c r="O125"/>
      <c r="P125" s="160"/>
      <c r="Q125" s="160"/>
      <c r="R125"/>
      <c r="T125" s="160"/>
      <c r="U125" s="160"/>
      <c r="V125"/>
      <c r="X125" s="160"/>
      <c r="Y125" s="160"/>
      <c r="Z125"/>
      <c r="AB125" s="160"/>
      <c r="AC125" s="160"/>
      <c r="AD125"/>
      <c r="AF125" s="160"/>
      <c r="AG125" s="160"/>
      <c r="AH125"/>
      <c r="AJ125" s="160"/>
      <c r="AK125" s="160"/>
      <c r="AL125"/>
    </row>
    <row r="126" spans="1:38" x14ac:dyDescent="0.25">
      <c r="A126" t="s">
        <v>125</v>
      </c>
      <c r="B126" t="s">
        <v>513</v>
      </c>
      <c r="C126" t="s">
        <v>1028</v>
      </c>
      <c r="D126" t="s">
        <v>1012</v>
      </c>
      <c r="E126">
        <v>22</v>
      </c>
      <c r="F126"/>
      <c r="G126" t="s">
        <v>1069</v>
      </c>
      <c r="H126"/>
      <c r="I126"/>
      <c r="J126"/>
      <c r="K126"/>
      <c r="M126"/>
      <c r="N126"/>
      <c r="O126"/>
      <c r="P126" s="160"/>
      <c r="Q126" s="160"/>
      <c r="R126"/>
      <c r="T126" s="160"/>
      <c r="U126" s="160"/>
      <c r="V126"/>
      <c r="X126" s="160"/>
      <c r="Y126" s="160"/>
      <c r="Z126"/>
      <c r="AB126" s="160"/>
      <c r="AC126" s="160"/>
      <c r="AD126"/>
      <c r="AF126" s="160"/>
      <c r="AG126" s="160"/>
      <c r="AH126"/>
      <c r="AJ126" s="160"/>
      <c r="AK126" s="160"/>
      <c r="AL126"/>
    </row>
    <row r="127" spans="1:38" x14ac:dyDescent="0.25">
      <c r="A127" t="s">
        <v>125</v>
      </c>
      <c r="B127" t="s">
        <v>513</v>
      </c>
      <c r="C127" t="s">
        <v>1028</v>
      </c>
      <c r="D127" t="s">
        <v>1012</v>
      </c>
      <c r="E127">
        <v>22</v>
      </c>
      <c r="F127" t="s">
        <v>2103</v>
      </c>
      <c r="G127" t="s">
        <v>4089</v>
      </c>
      <c r="H127"/>
      <c r="I127"/>
      <c r="J127"/>
      <c r="K127"/>
      <c r="M127"/>
      <c r="N127"/>
      <c r="O127"/>
      <c r="P127" s="160"/>
      <c r="Q127" s="160"/>
      <c r="R127"/>
      <c r="T127" s="160"/>
      <c r="U127" s="160"/>
      <c r="V127"/>
      <c r="X127" s="160"/>
      <c r="Y127" s="160"/>
      <c r="Z127"/>
      <c r="AB127" s="160"/>
      <c r="AC127" s="160"/>
      <c r="AD127"/>
      <c r="AF127" s="160"/>
      <c r="AG127" s="160"/>
      <c r="AH127"/>
      <c r="AJ127" s="160"/>
      <c r="AK127" s="160"/>
      <c r="AL127"/>
    </row>
    <row r="128" spans="1:38" x14ac:dyDescent="0.25">
      <c r="A128" t="s">
        <v>125</v>
      </c>
      <c r="B128" t="s">
        <v>513</v>
      </c>
      <c r="C128" t="s">
        <v>1028</v>
      </c>
      <c r="D128" t="s">
        <v>1012</v>
      </c>
      <c r="E128">
        <v>22</v>
      </c>
      <c r="F128" t="s">
        <v>2105</v>
      </c>
      <c r="G128" t="s">
        <v>2196</v>
      </c>
      <c r="H128"/>
      <c r="I128"/>
      <c r="J128"/>
      <c r="K128"/>
      <c r="M128"/>
      <c r="N128"/>
      <c r="O128"/>
      <c r="P128" s="160"/>
      <c r="Q128" s="160"/>
      <c r="R128"/>
      <c r="T128" s="160"/>
      <c r="U128" s="160"/>
      <c r="V128"/>
      <c r="X128" s="160"/>
      <c r="Y128" s="160"/>
      <c r="Z128"/>
      <c r="AB128" s="160"/>
      <c r="AC128" s="160"/>
      <c r="AD128"/>
      <c r="AF128" s="160"/>
      <c r="AG128" s="160"/>
      <c r="AH128"/>
      <c r="AJ128" s="160"/>
      <c r="AK128" s="160"/>
      <c r="AL128"/>
    </row>
    <row r="129" spans="1:38" x14ac:dyDescent="0.25">
      <c r="A129" t="s">
        <v>125</v>
      </c>
      <c r="B129" t="s">
        <v>513</v>
      </c>
      <c r="C129" t="s">
        <v>1028</v>
      </c>
      <c r="D129" t="s">
        <v>1012</v>
      </c>
      <c r="E129">
        <v>22</v>
      </c>
      <c r="F129" t="s">
        <v>2815</v>
      </c>
      <c r="G129" t="s">
        <v>2198</v>
      </c>
      <c r="H129"/>
      <c r="I129"/>
      <c r="J129"/>
      <c r="K129"/>
      <c r="M129"/>
      <c r="N129"/>
      <c r="O129"/>
      <c r="P129" s="160"/>
      <c r="Q129" s="160"/>
      <c r="R129"/>
      <c r="T129" s="160"/>
      <c r="U129" s="160"/>
      <c r="V129"/>
      <c r="X129" s="160"/>
      <c r="Y129" s="160"/>
      <c r="Z129"/>
      <c r="AB129" s="160"/>
      <c r="AC129" s="160"/>
      <c r="AD129"/>
      <c r="AF129" s="160"/>
      <c r="AG129" s="160"/>
      <c r="AH129"/>
      <c r="AJ129" s="160"/>
      <c r="AK129" s="160"/>
      <c r="AL129"/>
    </row>
    <row r="130" spans="1:38" x14ac:dyDescent="0.25">
      <c r="A130" t="s">
        <v>125</v>
      </c>
      <c r="B130" t="s">
        <v>513</v>
      </c>
      <c r="C130" t="s">
        <v>1028</v>
      </c>
      <c r="D130" t="s">
        <v>1012</v>
      </c>
      <c r="E130">
        <v>22</v>
      </c>
      <c r="F130" t="s">
        <v>2817</v>
      </c>
      <c r="G130" t="s">
        <v>4090</v>
      </c>
      <c r="H130"/>
      <c r="I130"/>
      <c r="J130"/>
      <c r="K130"/>
      <c r="M130"/>
      <c r="N130"/>
      <c r="O130"/>
      <c r="P130" s="160"/>
      <c r="Q130" s="160"/>
      <c r="R130"/>
      <c r="T130" s="160"/>
      <c r="U130" s="160"/>
      <c r="V130"/>
      <c r="X130" s="160"/>
      <c r="Y130" s="160"/>
      <c r="Z130"/>
      <c r="AB130" s="160"/>
      <c r="AC130" s="160"/>
      <c r="AD130"/>
      <c r="AF130" s="160"/>
      <c r="AG130" s="160"/>
      <c r="AH130"/>
      <c r="AJ130" s="160"/>
      <c r="AK130" s="160"/>
      <c r="AL130"/>
    </row>
    <row r="131" spans="1:38" ht="15.75" thickBot="1" x14ac:dyDescent="0.3">
      <c r="A131" t="s">
        <v>125</v>
      </c>
      <c r="B131" t="s">
        <v>846</v>
      </c>
      <c r="C131" t="s">
        <v>906</v>
      </c>
      <c r="D131" t="s">
        <v>1012</v>
      </c>
      <c r="E131">
        <v>23</v>
      </c>
      <c r="F131"/>
      <c r="G131" t="s">
        <v>308</v>
      </c>
      <c r="H131"/>
      <c r="I131"/>
      <c r="J131"/>
      <c r="K131"/>
      <c r="M131"/>
      <c r="N131"/>
      <c r="O131"/>
      <c r="P131" s="160"/>
      <c r="Q131" s="160"/>
      <c r="R131"/>
      <c r="T131" s="160"/>
      <c r="U131" s="160"/>
      <c r="V131"/>
      <c r="X131" s="160"/>
      <c r="Y131" s="160"/>
      <c r="Z131"/>
      <c r="AB131" s="160"/>
      <c r="AC131" s="160"/>
      <c r="AD131"/>
      <c r="AF131" s="160"/>
      <c r="AG131" s="160"/>
      <c r="AH131"/>
      <c r="AJ131" s="160"/>
      <c r="AK131" s="160"/>
      <c r="AL131"/>
    </row>
    <row r="132" spans="1:38" ht="15.75" thickTop="1" x14ac:dyDescent="0.25">
      <c r="A132" t="s">
        <v>167</v>
      </c>
      <c r="B132" t="s">
        <v>846</v>
      </c>
      <c r="C132" t="s">
        <v>386</v>
      </c>
      <c r="D132" t="s">
        <v>1012</v>
      </c>
      <c r="E132">
        <v>24</v>
      </c>
      <c r="F132"/>
      <c r="G132" t="s">
        <v>341</v>
      </c>
      <c r="H132"/>
      <c r="I132"/>
      <c r="J132"/>
      <c r="K132"/>
      <c r="M132"/>
      <c r="N132"/>
      <c r="O132"/>
      <c r="P132" s="160"/>
      <c r="Q132" s="160"/>
      <c r="R132"/>
      <c r="T132" s="160"/>
      <c r="U132" s="160"/>
      <c r="V132"/>
      <c r="X132" s="160"/>
      <c r="Y132" s="160"/>
      <c r="Z132"/>
      <c r="AB132" s="160"/>
      <c r="AC132" s="160"/>
      <c r="AD132"/>
      <c r="AF132" s="160"/>
      <c r="AG132" s="160"/>
      <c r="AH132"/>
      <c r="AJ132" s="160"/>
      <c r="AK132" s="160"/>
      <c r="AL132"/>
    </row>
    <row r="133" spans="1:38" x14ac:dyDescent="0.25">
      <c r="A133" t="s">
        <v>167</v>
      </c>
      <c r="B133" t="s">
        <v>846</v>
      </c>
      <c r="C133" t="s">
        <v>386</v>
      </c>
      <c r="D133" t="s">
        <v>1012</v>
      </c>
      <c r="E133">
        <v>24</v>
      </c>
      <c r="F133" t="s">
        <v>1982</v>
      </c>
      <c r="G133" t="s">
        <v>4091</v>
      </c>
      <c r="H133"/>
      <c r="I133"/>
      <c r="J133"/>
      <c r="K133"/>
      <c r="M133"/>
      <c r="N133"/>
      <c r="O133"/>
      <c r="P133" s="160"/>
      <c r="Q133" s="160"/>
      <c r="R133"/>
      <c r="T133" s="160"/>
      <c r="U133" s="160"/>
      <c r="V133"/>
      <c r="X133" s="160"/>
      <c r="Y133" s="160"/>
      <c r="Z133"/>
      <c r="AB133" s="160"/>
      <c r="AC133" s="160"/>
      <c r="AD133"/>
      <c r="AF133" s="160"/>
      <c r="AG133" s="160"/>
      <c r="AH133"/>
      <c r="AJ133" s="160"/>
      <c r="AK133" s="160"/>
      <c r="AL133"/>
    </row>
    <row r="134" spans="1:38" x14ac:dyDescent="0.25">
      <c r="A134" t="s">
        <v>167</v>
      </c>
      <c r="B134" t="s">
        <v>846</v>
      </c>
      <c r="C134" t="s">
        <v>386</v>
      </c>
      <c r="D134" t="s">
        <v>1012</v>
      </c>
      <c r="E134">
        <v>24</v>
      </c>
      <c r="F134" t="s">
        <v>1984</v>
      </c>
      <c r="G134" t="s">
        <v>2471</v>
      </c>
      <c r="H134"/>
      <c r="I134"/>
      <c r="J134"/>
      <c r="K134"/>
      <c r="M134"/>
      <c r="N134"/>
      <c r="O134"/>
      <c r="P134" s="160"/>
      <c r="Q134" s="160"/>
      <c r="R134"/>
      <c r="T134" s="160"/>
      <c r="U134" s="160"/>
      <c r="V134"/>
      <c r="X134" s="160"/>
      <c r="Y134" s="160"/>
      <c r="Z134"/>
      <c r="AB134" s="160"/>
      <c r="AC134" s="160"/>
      <c r="AD134"/>
      <c r="AF134" s="160"/>
      <c r="AG134" s="160"/>
      <c r="AH134"/>
      <c r="AJ134" s="160"/>
      <c r="AK134" s="160"/>
      <c r="AL134"/>
    </row>
    <row r="135" spans="1:38" x14ac:dyDescent="0.25">
      <c r="A135" t="s">
        <v>167</v>
      </c>
      <c r="B135" t="s">
        <v>846</v>
      </c>
      <c r="C135" t="s">
        <v>386</v>
      </c>
      <c r="D135" t="s">
        <v>1012</v>
      </c>
      <c r="E135">
        <v>24</v>
      </c>
      <c r="F135" t="s">
        <v>1986</v>
      </c>
      <c r="G135" t="s">
        <v>4092</v>
      </c>
      <c r="H135"/>
      <c r="I135"/>
      <c r="J135"/>
      <c r="K135"/>
      <c r="M135"/>
      <c r="N135"/>
      <c r="O135"/>
      <c r="P135" s="160"/>
      <c r="Q135" s="160"/>
      <c r="R135"/>
      <c r="T135" s="160"/>
      <c r="U135" s="160"/>
      <c r="V135"/>
      <c r="X135" s="160"/>
      <c r="Y135" s="160"/>
      <c r="Z135"/>
      <c r="AB135" s="160"/>
      <c r="AC135" s="160"/>
      <c r="AD135"/>
      <c r="AF135" s="160"/>
      <c r="AG135" s="160"/>
      <c r="AH135"/>
      <c r="AJ135" s="160"/>
      <c r="AK135" s="160"/>
      <c r="AL135"/>
    </row>
    <row r="136" spans="1:38" x14ac:dyDescent="0.25">
      <c r="A136" t="s">
        <v>167</v>
      </c>
      <c r="B136" t="s">
        <v>846</v>
      </c>
      <c r="C136" t="s">
        <v>386</v>
      </c>
      <c r="D136" t="s">
        <v>1012</v>
      </c>
      <c r="E136">
        <v>25</v>
      </c>
      <c r="F136"/>
      <c r="G136" t="s">
        <v>1058</v>
      </c>
      <c r="H136"/>
      <c r="I136"/>
      <c r="J136"/>
      <c r="K136"/>
      <c r="M136"/>
      <c r="N136"/>
      <c r="O136"/>
      <c r="P136" s="160"/>
      <c r="Q136" s="160"/>
      <c r="R136"/>
      <c r="T136" s="160"/>
      <c r="U136" s="160"/>
      <c r="V136"/>
      <c r="X136" s="160"/>
      <c r="Y136" s="160"/>
      <c r="Z136"/>
      <c r="AB136" s="160"/>
      <c r="AC136" s="160"/>
      <c r="AD136"/>
      <c r="AF136" s="160"/>
      <c r="AG136" s="160"/>
      <c r="AH136"/>
      <c r="AJ136" s="160"/>
      <c r="AK136" s="160"/>
      <c r="AL136"/>
    </row>
    <row r="137" spans="1:38" x14ac:dyDescent="0.25">
      <c r="A137" t="s">
        <v>167</v>
      </c>
      <c r="B137" t="s">
        <v>846</v>
      </c>
      <c r="C137" t="s">
        <v>386</v>
      </c>
      <c r="D137" t="s">
        <v>1012</v>
      </c>
      <c r="E137">
        <v>25</v>
      </c>
      <c r="F137" t="s">
        <v>1600</v>
      </c>
      <c r="G137" t="s">
        <v>4091</v>
      </c>
      <c r="H137"/>
      <c r="I137"/>
      <c r="J137"/>
      <c r="K137"/>
      <c r="M137"/>
      <c r="N137"/>
      <c r="O137"/>
      <c r="P137" s="160"/>
      <c r="Q137" s="160"/>
      <c r="R137"/>
      <c r="T137" s="160"/>
      <c r="U137" s="160"/>
      <c r="V137"/>
      <c r="X137" s="160"/>
      <c r="Y137" s="160"/>
      <c r="Z137"/>
      <c r="AB137" s="160"/>
      <c r="AC137" s="160"/>
      <c r="AD137"/>
      <c r="AF137" s="160"/>
      <c r="AG137" s="160"/>
      <c r="AH137"/>
      <c r="AJ137" s="160"/>
      <c r="AK137" s="160"/>
      <c r="AL137"/>
    </row>
    <row r="138" spans="1:38" x14ac:dyDescent="0.25">
      <c r="A138" t="s">
        <v>167</v>
      </c>
      <c r="B138" t="s">
        <v>846</v>
      </c>
      <c r="C138" t="s">
        <v>386</v>
      </c>
      <c r="D138" t="s">
        <v>1012</v>
      </c>
      <c r="E138">
        <v>25</v>
      </c>
      <c r="F138" t="s">
        <v>1602</v>
      </c>
      <c r="G138" t="s">
        <v>3119</v>
      </c>
      <c r="H138"/>
      <c r="I138"/>
      <c r="J138"/>
      <c r="K138"/>
      <c r="M138"/>
      <c r="N138"/>
      <c r="O138"/>
      <c r="P138" s="160"/>
      <c r="Q138" s="160"/>
      <c r="R138"/>
      <c r="T138" s="160"/>
      <c r="U138" s="160"/>
      <c r="V138"/>
      <c r="X138" s="160"/>
      <c r="Y138" s="160"/>
      <c r="Z138"/>
      <c r="AB138" s="160"/>
      <c r="AC138" s="160"/>
      <c r="AD138"/>
      <c r="AF138" s="160"/>
      <c r="AG138" s="160"/>
      <c r="AH138"/>
      <c r="AJ138" s="160"/>
      <c r="AK138" s="160"/>
      <c r="AL138"/>
    </row>
    <row r="139" spans="1:38" ht="15.75" thickBot="1" x14ac:dyDescent="0.3">
      <c r="A139" t="s">
        <v>167</v>
      </c>
      <c r="B139" t="s">
        <v>846</v>
      </c>
      <c r="C139" t="s">
        <v>1070</v>
      </c>
      <c r="D139" t="s">
        <v>1012</v>
      </c>
      <c r="E139">
        <v>26</v>
      </c>
      <c r="F139"/>
      <c r="G139" t="s">
        <v>308</v>
      </c>
      <c r="H139"/>
      <c r="I139"/>
      <c r="J139"/>
      <c r="K139"/>
      <c r="M139"/>
      <c r="N139"/>
      <c r="O139"/>
      <c r="P139" s="160"/>
      <c r="Q139" s="160"/>
      <c r="R139"/>
      <c r="T139" s="160"/>
      <c r="U139" s="160"/>
      <c r="V139"/>
      <c r="X139" s="160"/>
      <c r="Y139" s="160"/>
      <c r="Z139"/>
      <c r="AB139" s="160"/>
      <c r="AC139" s="160"/>
      <c r="AD139"/>
      <c r="AF139" s="160"/>
      <c r="AG139" s="160"/>
      <c r="AH139"/>
      <c r="AJ139" s="160"/>
      <c r="AK139" s="160"/>
      <c r="AL139"/>
    </row>
    <row r="140" spans="1:38" ht="15.75" thickTop="1" x14ac:dyDescent="0.25">
      <c r="A140" t="s">
        <v>189</v>
      </c>
      <c r="B140" t="s">
        <v>499</v>
      </c>
      <c r="C140" t="s">
        <v>386</v>
      </c>
      <c r="D140" t="s">
        <v>1012</v>
      </c>
      <c r="E140">
        <v>27</v>
      </c>
      <c r="F140"/>
      <c r="G140" t="s">
        <v>346</v>
      </c>
      <c r="H140"/>
      <c r="I140"/>
      <c r="J140"/>
      <c r="K140"/>
      <c r="M140"/>
      <c r="N140"/>
      <c r="O140"/>
      <c r="P140" s="160"/>
      <c r="Q140" s="160"/>
      <c r="R140"/>
      <c r="T140" s="160"/>
      <c r="U140" s="160"/>
      <c r="V140"/>
      <c r="X140" s="160"/>
      <c r="Y140" s="160"/>
      <c r="Z140"/>
      <c r="AB140" s="160"/>
      <c r="AC140" s="160"/>
      <c r="AD140"/>
      <c r="AF140" s="160"/>
      <c r="AG140" s="160"/>
      <c r="AH140"/>
      <c r="AJ140" s="160"/>
      <c r="AK140" s="160"/>
      <c r="AL140"/>
    </row>
    <row r="141" spans="1:38" x14ac:dyDescent="0.25">
      <c r="A141" t="s">
        <v>189</v>
      </c>
      <c r="B141" t="s">
        <v>499</v>
      </c>
      <c r="C141" t="s">
        <v>386</v>
      </c>
      <c r="D141" t="s">
        <v>1012</v>
      </c>
      <c r="E141">
        <v>27</v>
      </c>
      <c r="F141" t="s">
        <v>1620</v>
      </c>
      <c r="G141" t="s">
        <v>4093</v>
      </c>
      <c r="H141"/>
      <c r="I141"/>
      <c r="J141"/>
      <c r="K141"/>
      <c r="M141"/>
      <c r="N141"/>
      <c r="O141"/>
      <c r="P141" s="160"/>
      <c r="Q141" s="160"/>
      <c r="R141"/>
      <c r="T141" s="160"/>
      <c r="U141" s="160"/>
      <c r="V141"/>
      <c r="X141" s="160"/>
      <c r="Y141" s="160"/>
      <c r="Z141"/>
      <c r="AB141" s="160"/>
      <c r="AC141" s="160"/>
      <c r="AD141"/>
      <c r="AF141" s="160"/>
      <c r="AG141" s="160"/>
      <c r="AH141"/>
      <c r="AJ141" s="160"/>
      <c r="AK141" s="160"/>
      <c r="AL141"/>
    </row>
    <row r="142" spans="1:38" x14ac:dyDescent="0.25">
      <c r="A142" t="s">
        <v>189</v>
      </c>
      <c r="B142" t="s">
        <v>499</v>
      </c>
      <c r="C142" t="s">
        <v>386</v>
      </c>
      <c r="D142" t="s">
        <v>1012</v>
      </c>
      <c r="E142">
        <v>27</v>
      </c>
      <c r="F142" t="s">
        <v>1622</v>
      </c>
      <c r="G142" t="s">
        <v>4094</v>
      </c>
      <c r="H142"/>
      <c r="I142"/>
      <c r="J142"/>
      <c r="K142"/>
      <c r="M142"/>
      <c r="N142"/>
      <c r="O142"/>
      <c r="P142" s="160"/>
      <c r="Q142" s="160"/>
      <c r="R142"/>
      <c r="T142" s="160"/>
      <c r="U142" s="160"/>
      <c r="V142"/>
      <c r="X142" s="160"/>
      <c r="Y142" s="160"/>
      <c r="Z142"/>
      <c r="AB142" s="160"/>
      <c r="AC142" s="160"/>
      <c r="AD142"/>
      <c r="AF142" s="160"/>
      <c r="AG142" s="160"/>
      <c r="AH142"/>
      <c r="AJ142" s="160"/>
      <c r="AK142" s="160"/>
      <c r="AL142"/>
    </row>
    <row r="143" spans="1:38" x14ac:dyDescent="0.25">
      <c r="A143" t="s">
        <v>189</v>
      </c>
      <c r="B143" t="s">
        <v>499</v>
      </c>
      <c r="C143" t="s">
        <v>386</v>
      </c>
      <c r="D143" t="s">
        <v>1012</v>
      </c>
      <c r="E143">
        <v>27</v>
      </c>
      <c r="F143" t="s">
        <v>1627</v>
      </c>
      <c r="G143" t="s">
        <v>4095</v>
      </c>
      <c r="H143"/>
      <c r="I143"/>
      <c r="J143"/>
      <c r="K143"/>
      <c r="M143"/>
      <c r="N143"/>
      <c r="O143"/>
      <c r="P143" s="160"/>
      <c r="Q143" s="160"/>
      <c r="R143"/>
      <c r="T143" s="160"/>
      <c r="U143" s="160"/>
      <c r="V143"/>
      <c r="X143" s="160"/>
      <c r="Y143" s="160"/>
      <c r="Z143"/>
      <c r="AB143" s="160"/>
      <c r="AC143" s="160"/>
      <c r="AD143"/>
      <c r="AF143" s="160"/>
      <c r="AG143" s="160"/>
      <c r="AH143"/>
      <c r="AJ143" s="160"/>
      <c r="AK143" s="160"/>
      <c r="AL143"/>
    </row>
    <row r="144" spans="1:38" x14ac:dyDescent="0.25">
      <c r="A144" t="s">
        <v>189</v>
      </c>
      <c r="B144" t="s">
        <v>499</v>
      </c>
      <c r="C144" t="s">
        <v>386</v>
      </c>
      <c r="D144" t="s">
        <v>1012</v>
      </c>
      <c r="E144">
        <v>27</v>
      </c>
      <c r="F144" t="s">
        <v>3344</v>
      </c>
      <c r="G144" t="s">
        <v>4096</v>
      </c>
      <c r="H144"/>
      <c r="I144"/>
      <c r="J144"/>
      <c r="K144"/>
      <c r="M144"/>
      <c r="N144"/>
      <c r="O144"/>
      <c r="P144" s="160"/>
      <c r="Q144" s="160"/>
      <c r="R144"/>
      <c r="T144" s="160"/>
      <c r="U144" s="160"/>
      <c r="V144"/>
      <c r="X144" s="160"/>
      <c r="Y144" s="160"/>
      <c r="Z144"/>
      <c r="AB144" s="160"/>
      <c r="AC144" s="160"/>
      <c r="AD144"/>
      <c r="AF144" s="160"/>
      <c r="AG144" s="160"/>
      <c r="AH144"/>
      <c r="AJ144" s="160"/>
      <c r="AK144" s="160"/>
      <c r="AL144"/>
    </row>
    <row r="145" spans="1:38" x14ac:dyDescent="0.25">
      <c r="A145" t="s">
        <v>189</v>
      </c>
      <c r="B145" t="s">
        <v>499</v>
      </c>
      <c r="C145" t="s">
        <v>386</v>
      </c>
      <c r="D145" t="s">
        <v>1012</v>
      </c>
      <c r="E145">
        <v>27</v>
      </c>
      <c r="F145" t="s">
        <v>1071</v>
      </c>
      <c r="G145" t="s">
        <v>4097</v>
      </c>
      <c r="H145"/>
      <c r="I145"/>
      <c r="J145"/>
      <c r="K145"/>
      <c r="M145"/>
      <c r="N145"/>
      <c r="O145"/>
      <c r="P145" s="160"/>
      <c r="Q145" s="160"/>
      <c r="R145"/>
      <c r="T145" s="160"/>
      <c r="U145" s="160"/>
      <c r="V145"/>
      <c r="X145" s="160"/>
      <c r="Y145" s="160"/>
      <c r="Z145"/>
      <c r="AB145" s="160"/>
      <c r="AC145" s="160"/>
      <c r="AD145"/>
      <c r="AF145" s="160"/>
      <c r="AG145" s="160"/>
      <c r="AH145"/>
      <c r="AJ145" s="160"/>
      <c r="AK145" s="160"/>
      <c r="AL145"/>
    </row>
    <row r="146" spans="1:38" x14ac:dyDescent="0.25">
      <c r="A146" t="s">
        <v>189</v>
      </c>
      <c r="B146" t="s">
        <v>499</v>
      </c>
      <c r="C146" t="s">
        <v>386</v>
      </c>
      <c r="D146" t="s">
        <v>1012</v>
      </c>
      <c r="E146">
        <v>27</v>
      </c>
      <c r="F146" t="s">
        <v>1072</v>
      </c>
      <c r="G146" t="s">
        <v>4098</v>
      </c>
      <c r="H146"/>
      <c r="I146"/>
      <c r="J146"/>
      <c r="K146"/>
      <c r="M146"/>
      <c r="N146"/>
      <c r="O146"/>
      <c r="P146" s="160"/>
      <c r="Q146" s="160"/>
      <c r="R146"/>
      <c r="T146" s="160"/>
      <c r="U146" s="160"/>
      <c r="V146"/>
      <c r="X146" s="160"/>
      <c r="Y146" s="160"/>
      <c r="Z146"/>
      <c r="AB146" s="160"/>
      <c r="AC146" s="160"/>
      <c r="AD146"/>
      <c r="AF146" s="160"/>
      <c r="AG146" s="160"/>
      <c r="AH146"/>
      <c r="AJ146" s="160"/>
      <c r="AK146" s="160"/>
      <c r="AL146"/>
    </row>
    <row r="147" spans="1:38" x14ac:dyDescent="0.25">
      <c r="A147" t="s">
        <v>189</v>
      </c>
      <c r="B147" t="s">
        <v>499</v>
      </c>
      <c r="C147" t="s">
        <v>386</v>
      </c>
      <c r="D147" t="s">
        <v>1012</v>
      </c>
      <c r="E147">
        <v>27</v>
      </c>
      <c r="F147" t="s">
        <v>1073</v>
      </c>
      <c r="G147" t="s">
        <v>3153</v>
      </c>
      <c r="H147"/>
      <c r="I147"/>
      <c r="J147"/>
      <c r="K147"/>
      <c r="M147"/>
      <c r="N147"/>
      <c r="O147"/>
      <c r="P147" s="160"/>
      <c r="Q147" s="160"/>
      <c r="R147"/>
      <c r="T147" s="160"/>
      <c r="U147" s="160"/>
      <c r="V147"/>
      <c r="X147" s="160"/>
      <c r="Y147" s="160"/>
      <c r="Z147"/>
      <c r="AB147" s="160"/>
      <c r="AC147" s="160"/>
      <c r="AD147"/>
      <c r="AF147" s="160"/>
      <c r="AG147" s="160"/>
      <c r="AH147"/>
      <c r="AJ147" s="160"/>
      <c r="AK147" s="160"/>
      <c r="AL147"/>
    </row>
    <row r="148" spans="1:38" x14ac:dyDescent="0.25">
      <c r="A148" t="s">
        <v>189</v>
      </c>
      <c r="B148" t="s">
        <v>499</v>
      </c>
      <c r="C148" t="s">
        <v>386</v>
      </c>
      <c r="D148" t="s">
        <v>1012</v>
      </c>
      <c r="E148">
        <v>27</v>
      </c>
      <c r="F148" t="s">
        <v>1074</v>
      </c>
      <c r="G148" t="s">
        <v>4099</v>
      </c>
      <c r="H148"/>
      <c r="I148"/>
      <c r="J148"/>
      <c r="K148"/>
      <c r="M148"/>
      <c r="N148"/>
      <c r="O148"/>
      <c r="P148" s="160"/>
      <c r="Q148" s="160"/>
      <c r="R148"/>
      <c r="T148" s="160"/>
      <c r="U148" s="160"/>
      <c r="V148"/>
      <c r="X148" s="160"/>
      <c r="Y148" s="160"/>
      <c r="Z148"/>
      <c r="AB148" s="160"/>
      <c r="AC148" s="160"/>
      <c r="AD148"/>
      <c r="AF148" s="160"/>
      <c r="AG148" s="160"/>
      <c r="AH148"/>
      <c r="AJ148" s="160"/>
      <c r="AK148" s="160"/>
      <c r="AL148"/>
    </row>
    <row r="149" spans="1:38" x14ac:dyDescent="0.25">
      <c r="A149" t="s">
        <v>189</v>
      </c>
      <c r="B149" t="s">
        <v>499</v>
      </c>
      <c r="C149" t="s">
        <v>386</v>
      </c>
      <c r="D149" t="s">
        <v>1012</v>
      </c>
      <c r="E149">
        <v>27</v>
      </c>
      <c r="F149" t="s">
        <v>1075</v>
      </c>
      <c r="G149" t="s">
        <v>4100</v>
      </c>
      <c r="H149"/>
      <c r="I149"/>
      <c r="J149"/>
      <c r="K149"/>
      <c r="M149"/>
      <c r="N149"/>
      <c r="O149"/>
      <c r="P149" s="160"/>
      <c r="Q149" s="160"/>
      <c r="R149"/>
      <c r="T149" s="160"/>
      <c r="U149" s="160"/>
      <c r="V149"/>
      <c r="X149" s="160"/>
      <c r="Y149" s="160"/>
      <c r="Z149"/>
      <c r="AB149" s="160"/>
      <c r="AC149" s="160"/>
      <c r="AD149"/>
      <c r="AF149" s="160"/>
      <c r="AG149" s="160"/>
      <c r="AH149"/>
      <c r="AJ149" s="160"/>
      <c r="AK149" s="160"/>
      <c r="AL149"/>
    </row>
    <row r="150" spans="1:38" x14ac:dyDescent="0.25">
      <c r="A150" t="s">
        <v>189</v>
      </c>
      <c r="B150" t="s">
        <v>499</v>
      </c>
      <c r="C150" t="s">
        <v>386</v>
      </c>
      <c r="D150" t="s">
        <v>1012</v>
      </c>
      <c r="E150">
        <v>27</v>
      </c>
      <c r="F150" t="s">
        <v>1076</v>
      </c>
      <c r="G150" t="s">
        <v>4101</v>
      </c>
      <c r="H150"/>
      <c r="I150"/>
      <c r="J150"/>
      <c r="K150"/>
      <c r="M150"/>
      <c r="N150"/>
      <c r="O150"/>
      <c r="P150" s="160"/>
      <c r="Q150" s="160"/>
      <c r="R150"/>
      <c r="T150" s="160"/>
      <c r="U150" s="160"/>
      <c r="V150"/>
      <c r="X150" s="160"/>
      <c r="Y150" s="160"/>
      <c r="Z150"/>
      <c r="AB150" s="160"/>
      <c r="AC150" s="160"/>
      <c r="AD150"/>
      <c r="AF150" s="160"/>
      <c r="AG150" s="160"/>
      <c r="AH150"/>
      <c r="AJ150" s="160"/>
      <c r="AK150" s="160"/>
      <c r="AL150"/>
    </row>
    <row r="151" spans="1:38" x14ac:dyDescent="0.25">
      <c r="A151" t="s">
        <v>189</v>
      </c>
      <c r="B151" t="s">
        <v>499</v>
      </c>
      <c r="C151" t="s">
        <v>386</v>
      </c>
      <c r="D151" t="s">
        <v>1012</v>
      </c>
      <c r="E151">
        <v>27</v>
      </c>
      <c r="F151" t="s">
        <v>1077</v>
      </c>
      <c r="G151" t="s">
        <v>4102</v>
      </c>
      <c r="H151"/>
      <c r="I151"/>
      <c r="J151"/>
      <c r="K151"/>
      <c r="M151"/>
      <c r="N151"/>
      <c r="O151"/>
      <c r="P151" s="160"/>
      <c r="Q151" s="160"/>
      <c r="R151"/>
      <c r="T151" s="160"/>
      <c r="U151" s="160"/>
      <c r="V151"/>
      <c r="X151" s="160"/>
      <c r="Y151" s="160"/>
      <c r="Z151"/>
      <c r="AB151" s="160"/>
      <c r="AC151" s="160"/>
      <c r="AD151"/>
      <c r="AF151" s="160"/>
      <c r="AG151" s="160"/>
      <c r="AH151"/>
      <c r="AJ151" s="160"/>
      <c r="AK151" s="160"/>
      <c r="AL151"/>
    </row>
    <row r="152" spans="1:38" x14ac:dyDescent="0.25">
      <c r="A152" t="s">
        <v>189</v>
      </c>
      <c r="B152" t="s">
        <v>499</v>
      </c>
      <c r="C152" t="s">
        <v>386</v>
      </c>
      <c r="D152" t="s">
        <v>1012</v>
      </c>
      <c r="E152">
        <v>27</v>
      </c>
      <c r="F152" t="s">
        <v>1078</v>
      </c>
      <c r="G152" t="s">
        <v>4103</v>
      </c>
      <c r="H152"/>
      <c r="I152"/>
      <c r="J152"/>
      <c r="K152"/>
      <c r="M152"/>
      <c r="N152"/>
      <c r="O152"/>
      <c r="P152" s="160"/>
      <c r="Q152" s="160"/>
      <c r="R152"/>
      <c r="T152" s="160"/>
      <c r="U152" s="160"/>
      <c r="V152"/>
      <c r="X152" s="160"/>
      <c r="Y152" s="160"/>
      <c r="Z152"/>
      <c r="AB152" s="160"/>
      <c r="AC152" s="160"/>
      <c r="AD152"/>
      <c r="AF152" s="160"/>
      <c r="AG152" s="160"/>
      <c r="AH152"/>
      <c r="AJ152" s="160"/>
      <c r="AK152" s="160"/>
      <c r="AL152"/>
    </row>
    <row r="153" spans="1:38" x14ac:dyDescent="0.25">
      <c r="A153" t="s">
        <v>189</v>
      </c>
      <c r="B153" t="s">
        <v>499</v>
      </c>
      <c r="C153" t="s">
        <v>386</v>
      </c>
      <c r="D153" t="s">
        <v>1012</v>
      </c>
      <c r="E153">
        <v>27</v>
      </c>
      <c r="F153" t="s">
        <v>1079</v>
      </c>
      <c r="G153" t="s">
        <v>4104</v>
      </c>
      <c r="H153"/>
      <c r="I153"/>
      <c r="J153"/>
      <c r="K153"/>
      <c r="M153"/>
      <c r="N153"/>
      <c r="O153"/>
      <c r="P153" s="160"/>
      <c r="Q153" s="160"/>
      <c r="R153"/>
      <c r="T153" s="160"/>
      <c r="U153" s="160"/>
      <c r="V153"/>
      <c r="X153" s="160"/>
      <c r="Y153" s="160"/>
      <c r="Z153"/>
      <c r="AB153" s="160"/>
      <c r="AC153" s="160"/>
      <c r="AD153"/>
      <c r="AF153" s="160"/>
      <c r="AG153" s="160"/>
      <c r="AH153"/>
      <c r="AJ153" s="160"/>
      <c r="AK153" s="160"/>
      <c r="AL153"/>
    </row>
    <row r="154" spans="1:38" x14ac:dyDescent="0.25">
      <c r="A154" t="s">
        <v>189</v>
      </c>
      <c r="B154" t="s">
        <v>499</v>
      </c>
      <c r="C154" t="s">
        <v>386</v>
      </c>
      <c r="D154" t="s">
        <v>1012</v>
      </c>
      <c r="E154">
        <v>27</v>
      </c>
      <c r="F154" t="s">
        <v>3345</v>
      </c>
      <c r="G154" t="s">
        <v>4105</v>
      </c>
      <c r="H154"/>
      <c r="I154"/>
      <c r="J154"/>
      <c r="K154"/>
      <c r="M154"/>
      <c r="N154"/>
      <c r="O154"/>
      <c r="P154" s="160"/>
      <c r="Q154" s="160"/>
      <c r="R154"/>
      <c r="T154" s="160"/>
      <c r="U154" s="160"/>
      <c r="V154"/>
      <c r="X154" s="160"/>
      <c r="Y154" s="160"/>
      <c r="Z154"/>
      <c r="AB154" s="160"/>
      <c r="AC154" s="160"/>
      <c r="AD154"/>
      <c r="AF154" s="160"/>
      <c r="AG154" s="160"/>
      <c r="AH154"/>
      <c r="AJ154" s="160"/>
      <c r="AK154" s="160"/>
      <c r="AL154"/>
    </row>
    <row r="155" spans="1:38" x14ac:dyDescent="0.25">
      <c r="A155" t="s">
        <v>189</v>
      </c>
      <c r="B155" t="s">
        <v>530</v>
      </c>
      <c r="C155" t="s">
        <v>386</v>
      </c>
      <c r="D155" t="s">
        <v>1012</v>
      </c>
      <c r="E155">
        <v>28</v>
      </c>
      <c r="F155"/>
      <c r="G155" t="s">
        <v>1080</v>
      </c>
      <c r="H155"/>
      <c r="I155"/>
      <c r="J155"/>
      <c r="K155"/>
      <c r="M155"/>
      <c r="N155"/>
      <c r="O155"/>
      <c r="P155" s="160"/>
      <c r="Q155" s="160"/>
      <c r="R155"/>
      <c r="T155" s="160"/>
      <c r="U155" s="160"/>
      <c r="V155"/>
      <c r="X155" s="160"/>
      <c r="Y155" s="160"/>
      <c r="Z155"/>
      <c r="AB155" s="160"/>
      <c r="AC155" s="160"/>
      <c r="AD155"/>
      <c r="AF155" s="160"/>
      <c r="AG155" s="160"/>
      <c r="AH155"/>
      <c r="AJ155" s="160"/>
      <c r="AK155" s="160"/>
      <c r="AL155"/>
    </row>
    <row r="156" spans="1:38" x14ac:dyDescent="0.25">
      <c r="A156" t="s">
        <v>189</v>
      </c>
      <c r="B156" t="s">
        <v>530</v>
      </c>
      <c r="C156" t="s">
        <v>386</v>
      </c>
      <c r="D156" t="s">
        <v>1012</v>
      </c>
      <c r="E156">
        <v>28</v>
      </c>
      <c r="F156" t="s">
        <v>1629</v>
      </c>
      <c r="G156" t="s">
        <v>4106</v>
      </c>
      <c r="H156"/>
      <c r="I156"/>
      <c r="J156"/>
      <c r="K156"/>
      <c r="M156"/>
      <c r="N156"/>
      <c r="O156"/>
      <c r="P156" s="160"/>
      <c r="Q156" s="160"/>
      <c r="R156"/>
      <c r="T156" s="160"/>
      <c r="U156" s="160"/>
      <c r="V156"/>
      <c r="X156" s="160"/>
      <c r="Y156" s="160"/>
      <c r="Z156"/>
      <c r="AB156" s="160"/>
      <c r="AC156" s="160"/>
      <c r="AD156"/>
      <c r="AF156" s="160"/>
      <c r="AG156" s="160"/>
      <c r="AH156"/>
      <c r="AJ156" s="160"/>
      <c r="AK156" s="160"/>
      <c r="AL156"/>
    </row>
    <row r="157" spans="1:38" x14ac:dyDescent="0.25">
      <c r="A157" t="s">
        <v>189</v>
      </c>
      <c r="B157" t="s">
        <v>530</v>
      </c>
      <c r="C157" t="s">
        <v>386</v>
      </c>
      <c r="D157" t="s">
        <v>1012</v>
      </c>
      <c r="E157">
        <v>28</v>
      </c>
      <c r="F157" t="s">
        <v>1634</v>
      </c>
      <c r="G157" t="s">
        <v>4107</v>
      </c>
      <c r="H157"/>
      <c r="I157"/>
      <c r="J157"/>
      <c r="K157"/>
      <c r="M157"/>
      <c r="N157"/>
      <c r="O157"/>
      <c r="P157" s="160"/>
      <c r="Q157" s="160"/>
      <c r="R157"/>
      <c r="T157" s="160"/>
      <c r="U157" s="160"/>
      <c r="V157"/>
      <c r="X157" s="160"/>
      <c r="Y157" s="160"/>
      <c r="Z157"/>
      <c r="AB157" s="160"/>
      <c r="AC157" s="160"/>
      <c r="AD157"/>
      <c r="AF157" s="160"/>
      <c r="AG157" s="160"/>
      <c r="AH157"/>
      <c r="AJ157" s="160"/>
      <c r="AK157" s="160"/>
      <c r="AL157"/>
    </row>
    <row r="158" spans="1:38" ht="15.75" thickBot="1" x14ac:dyDescent="0.3">
      <c r="A158" t="s">
        <v>189</v>
      </c>
      <c r="B158" t="s">
        <v>846</v>
      </c>
      <c r="C158" t="s">
        <v>1081</v>
      </c>
      <c r="D158" t="s">
        <v>1012</v>
      </c>
      <c r="E158">
        <v>29</v>
      </c>
      <c r="F158"/>
      <c r="G158" t="s">
        <v>308</v>
      </c>
      <c r="H158"/>
      <c r="I158"/>
      <c r="J158"/>
      <c r="K158"/>
      <c r="M158"/>
      <c r="N158"/>
      <c r="O158"/>
      <c r="P158" s="160"/>
      <c r="Q158" s="160"/>
      <c r="R158"/>
      <c r="T158" s="160"/>
      <c r="U158" s="160"/>
      <c r="V158"/>
      <c r="X158" s="160"/>
      <c r="Y158" s="160"/>
      <c r="Z158"/>
      <c r="AB158" s="160"/>
      <c r="AC158" s="160"/>
      <c r="AD158"/>
      <c r="AF158" s="160"/>
      <c r="AG158" s="160"/>
      <c r="AH158"/>
      <c r="AJ158" s="160"/>
      <c r="AK158" s="160"/>
      <c r="AL158"/>
    </row>
    <row r="159" spans="1:38" ht="15.75" thickTop="1" x14ac:dyDescent="0.25">
      <c r="A159" t="s">
        <v>363</v>
      </c>
      <c r="B159" t="s">
        <v>846</v>
      </c>
      <c r="C159" t="s">
        <v>386</v>
      </c>
      <c r="D159" t="s">
        <v>1012</v>
      </c>
      <c r="E159">
        <v>30</v>
      </c>
      <c r="F159"/>
      <c r="G159" t="s">
        <v>1082</v>
      </c>
      <c r="H159"/>
      <c r="I159"/>
      <c r="J159"/>
      <c r="K159"/>
      <c r="M159"/>
      <c r="N159"/>
      <c r="O159"/>
      <c r="P159" s="160"/>
      <c r="Q159" s="160"/>
      <c r="R159"/>
      <c r="T159" s="160"/>
      <c r="U159" s="160"/>
      <c r="V159"/>
      <c r="X159" s="160"/>
      <c r="Y159" s="160"/>
      <c r="Z159"/>
      <c r="AB159" s="160"/>
      <c r="AC159" s="160"/>
      <c r="AD159"/>
      <c r="AF159" s="160"/>
      <c r="AG159" s="160"/>
      <c r="AH159"/>
      <c r="AJ159" s="160"/>
      <c r="AK159" s="160"/>
      <c r="AL159"/>
    </row>
    <row r="160" spans="1:38" ht="15.75" thickBot="1" x14ac:dyDescent="0.3">
      <c r="A160" t="s">
        <v>363</v>
      </c>
      <c r="B160" t="s">
        <v>846</v>
      </c>
      <c r="C160" t="s">
        <v>1083</v>
      </c>
      <c r="D160" t="s">
        <v>1012</v>
      </c>
      <c r="E160">
        <v>31</v>
      </c>
      <c r="F160"/>
      <c r="G160" t="s">
        <v>308</v>
      </c>
      <c r="H160"/>
      <c r="I160"/>
      <c r="J160"/>
      <c r="K160"/>
      <c r="M160"/>
      <c r="N160"/>
      <c r="O160"/>
      <c r="P160" s="160"/>
      <c r="Q160" s="160"/>
      <c r="R160"/>
      <c r="T160" s="160"/>
      <c r="U160" s="160"/>
      <c r="V160"/>
      <c r="X160" s="160"/>
      <c r="Y160" s="160"/>
      <c r="Z160"/>
      <c r="AB160" s="160"/>
      <c r="AC160" s="160"/>
      <c r="AD160"/>
      <c r="AF160" s="160"/>
      <c r="AG160" s="160"/>
      <c r="AH160"/>
      <c r="AJ160" s="160"/>
      <c r="AK160" s="160"/>
      <c r="AL160"/>
    </row>
    <row r="161" spans="1:38" ht="15.75" thickTop="1" x14ac:dyDescent="0.25">
      <c r="A161" t="s">
        <v>254</v>
      </c>
      <c r="B161" t="s">
        <v>499</v>
      </c>
      <c r="C161" t="s">
        <v>646</v>
      </c>
      <c r="D161" t="s">
        <v>1012</v>
      </c>
      <c r="E161">
        <v>32</v>
      </c>
      <c r="F161"/>
      <c r="G161" t="s">
        <v>563</v>
      </c>
      <c r="H161"/>
      <c r="I161"/>
      <c r="J161"/>
      <c r="K161"/>
      <c r="M161"/>
      <c r="N161"/>
      <c r="O161"/>
      <c r="P161" s="160"/>
      <c r="Q161" s="160"/>
      <c r="R161"/>
      <c r="T161" s="160"/>
      <c r="U161" s="160"/>
      <c r="V161"/>
      <c r="X161" s="160"/>
      <c r="Y161" s="160"/>
      <c r="Z161"/>
      <c r="AB161" s="160"/>
      <c r="AC161" s="160"/>
      <c r="AD161"/>
      <c r="AF161" s="160"/>
      <c r="AG161" s="160"/>
      <c r="AH161"/>
      <c r="AJ161" s="160"/>
      <c r="AK161" s="160"/>
      <c r="AL161"/>
    </row>
    <row r="162" spans="1:38" x14ac:dyDescent="0.25">
      <c r="A162" t="s">
        <v>254</v>
      </c>
      <c r="B162" t="s">
        <v>499</v>
      </c>
      <c r="C162" t="s">
        <v>646</v>
      </c>
      <c r="D162" t="s">
        <v>1012</v>
      </c>
      <c r="E162">
        <v>32</v>
      </c>
      <c r="F162" t="s">
        <v>1675</v>
      </c>
      <c r="G162" t="s">
        <v>2824</v>
      </c>
      <c r="H162"/>
      <c r="I162"/>
      <c r="J162"/>
      <c r="K162"/>
      <c r="M162"/>
      <c r="N162"/>
      <c r="O162"/>
      <c r="P162" s="160"/>
      <c r="Q162" s="160"/>
      <c r="R162"/>
      <c r="T162" s="160"/>
      <c r="U162" s="160"/>
      <c r="V162"/>
      <c r="X162" s="160"/>
      <c r="Y162" s="160"/>
      <c r="Z162"/>
      <c r="AB162" s="160"/>
      <c r="AC162" s="160"/>
      <c r="AD162"/>
      <c r="AF162" s="160"/>
      <c r="AG162" s="160"/>
      <c r="AH162"/>
      <c r="AJ162" s="160"/>
      <c r="AK162" s="160"/>
      <c r="AL162"/>
    </row>
    <row r="163" spans="1:38" x14ac:dyDescent="0.25">
      <c r="A163" t="s">
        <v>254</v>
      </c>
      <c r="B163" t="s">
        <v>499</v>
      </c>
      <c r="C163" t="s">
        <v>646</v>
      </c>
      <c r="D163" t="s">
        <v>1012</v>
      </c>
      <c r="E163">
        <v>32</v>
      </c>
      <c r="F163" t="s">
        <v>1677</v>
      </c>
      <c r="G163" t="s">
        <v>2965</v>
      </c>
      <c r="H163"/>
      <c r="I163"/>
      <c r="J163"/>
      <c r="K163"/>
      <c r="M163"/>
      <c r="N163"/>
      <c r="O163"/>
      <c r="P163" s="160"/>
      <c r="Q163" s="160"/>
      <c r="R163"/>
      <c r="T163" s="160"/>
      <c r="U163" s="160"/>
      <c r="V163"/>
      <c r="X163" s="160"/>
      <c r="Y163" s="160"/>
      <c r="Z163"/>
      <c r="AB163" s="160"/>
      <c r="AC163" s="160"/>
      <c r="AD163"/>
      <c r="AF163" s="160"/>
      <c r="AG163" s="160"/>
      <c r="AH163"/>
      <c r="AJ163" s="160"/>
      <c r="AK163" s="160"/>
      <c r="AL163"/>
    </row>
    <row r="164" spans="1:38" x14ac:dyDescent="0.25">
      <c r="A164" t="s">
        <v>254</v>
      </c>
      <c r="B164" t="s">
        <v>499</v>
      </c>
      <c r="C164" t="s">
        <v>646</v>
      </c>
      <c r="D164" t="s">
        <v>1012</v>
      </c>
      <c r="E164">
        <v>32</v>
      </c>
      <c r="F164" t="s">
        <v>1679</v>
      </c>
      <c r="G164" t="s">
        <v>2307</v>
      </c>
      <c r="H164"/>
      <c r="I164"/>
      <c r="J164"/>
      <c r="K164"/>
      <c r="M164"/>
      <c r="N164"/>
      <c r="O164"/>
      <c r="P164" s="160"/>
      <c r="Q164" s="160"/>
      <c r="R164"/>
      <c r="T164" s="160"/>
      <c r="U164" s="160"/>
      <c r="V164"/>
      <c r="X164" s="160"/>
      <c r="Y164" s="160"/>
      <c r="Z164"/>
      <c r="AB164" s="160"/>
      <c r="AC164" s="160"/>
      <c r="AD164"/>
      <c r="AF164" s="160"/>
      <c r="AG164" s="160"/>
      <c r="AH164"/>
      <c r="AJ164" s="160"/>
      <c r="AK164" s="160"/>
      <c r="AL164"/>
    </row>
    <row r="165" spans="1:38" x14ac:dyDescent="0.25">
      <c r="A165" t="s">
        <v>254</v>
      </c>
      <c r="B165" t="s">
        <v>499</v>
      </c>
      <c r="C165" t="s">
        <v>646</v>
      </c>
      <c r="D165" t="s">
        <v>1012</v>
      </c>
      <c r="E165">
        <v>32</v>
      </c>
      <c r="F165" t="s">
        <v>2983</v>
      </c>
      <c r="G165" t="s">
        <v>2442</v>
      </c>
      <c r="H165"/>
      <c r="I165"/>
      <c r="J165"/>
      <c r="K165"/>
      <c r="M165"/>
      <c r="N165"/>
      <c r="O165"/>
      <c r="P165" s="160"/>
      <c r="Q165" s="160"/>
      <c r="R165"/>
      <c r="T165" s="160"/>
      <c r="U165" s="160"/>
      <c r="V165"/>
      <c r="X165" s="160"/>
      <c r="Y165" s="160"/>
      <c r="Z165"/>
      <c r="AB165" s="160"/>
      <c r="AC165" s="160"/>
      <c r="AD165"/>
      <c r="AF165" s="160"/>
      <c r="AG165" s="160"/>
      <c r="AH165"/>
      <c r="AJ165" s="160"/>
      <c r="AK165" s="160"/>
      <c r="AL165"/>
    </row>
    <row r="166" spans="1:38" x14ac:dyDescent="0.25">
      <c r="A166" t="s">
        <v>254</v>
      </c>
      <c r="B166" t="s">
        <v>499</v>
      </c>
      <c r="C166" t="s">
        <v>646</v>
      </c>
      <c r="D166" t="s">
        <v>1012</v>
      </c>
      <c r="E166">
        <v>32</v>
      </c>
      <c r="F166" t="s">
        <v>2984</v>
      </c>
      <c r="G166" t="s">
        <v>4108</v>
      </c>
      <c r="H166"/>
      <c r="I166"/>
      <c r="J166"/>
      <c r="K166"/>
      <c r="M166"/>
      <c r="N166"/>
      <c r="O166"/>
      <c r="P166" s="160"/>
      <c r="Q166" s="160"/>
      <c r="R166"/>
      <c r="T166" s="160"/>
      <c r="U166" s="160"/>
      <c r="V166"/>
      <c r="X166" s="160"/>
      <c r="Y166" s="160"/>
      <c r="Z166"/>
      <c r="AB166" s="160"/>
      <c r="AC166" s="160"/>
      <c r="AD166"/>
      <c r="AF166" s="160"/>
      <c r="AG166" s="160"/>
      <c r="AH166"/>
      <c r="AJ166" s="160"/>
      <c r="AK166" s="160"/>
      <c r="AL166"/>
    </row>
    <row r="167" spans="1:38" x14ac:dyDescent="0.25">
      <c r="A167" t="s">
        <v>254</v>
      </c>
      <c r="B167" t="s">
        <v>499</v>
      </c>
      <c r="C167" t="s">
        <v>646</v>
      </c>
      <c r="D167" t="s">
        <v>1012</v>
      </c>
      <c r="E167">
        <v>32</v>
      </c>
      <c r="F167" t="s">
        <v>3963</v>
      </c>
      <c r="G167" t="s">
        <v>3562</v>
      </c>
      <c r="H167"/>
      <c r="I167"/>
      <c r="J167"/>
      <c r="K167"/>
      <c r="M167"/>
      <c r="N167"/>
      <c r="O167"/>
      <c r="P167" s="160"/>
      <c r="Q167" s="160"/>
      <c r="R167"/>
      <c r="T167" s="160"/>
      <c r="U167" s="160"/>
      <c r="V167"/>
      <c r="X167" s="160"/>
      <c r="Y167" s="160"/>
      <c r="Z167"/>
      <c r="AB167" s="160"/>
      <c r="AC167" s="160"/>
      <c r="AD167"/>
      <c r="AF167" s="160"/>
      <c r="AG167" s="160"/>
      <c r="AH167"/>
      <c r="AJ167" s="160"/>
      <c r="AK167" s="160"/>
      <c r="AL167"/>
    </row>
    <row r="168" spans="1:38" x14ac:dyDescent="0.25">
      <c r="A168" t="s">
        <v>254</v>
      </c>
      <c r="B168" t="s">
        <v>506</v>
      </c>
      <c r="C168" t="s">
        <v>646</v>
      </c>
      <c r="D168" t="s">
        <v>1012</v>
      </c>
      <c r="E168">
        <v>33</v>
      </c>
      <c r="F168"/>
      <c r="G168" t="s">
        <v>341</v>
      </c>
      <c r="H168"/>
      <c r="I168"/>
      <c r="J168"/>
      <c r="K168"/>
      <c r="M168"/>
      <c r="N168"/>
      <c r="O168"/>
      <c r="P168" s="160"/>
      <c r="Q168" s="160"/>
      <c r="R168"/>
      <c r="T168" s="160"/>
      <c r="U168" s="160"/>
      <c r="V168"/>
      <c r="X168" s="160"/>
      <c r="Y168" s="160"/>
      <c r="Z168"/>
      <c r="AB168" s="160"/>
      <c r="AC168" s="160"/>
      <c r="AD168"/>
      <c r="AF168" s="160"/>
      <c r="AG168" s="160"/>
      <c r="AH168"/>
      <c r="AJ168" s="160"/>
      <c r="AK168" s="160"/>
      <c r="AL168"/>
    </row>
    <row r="169" spans="1:38" x14ac:dyDescent="0.25">
      <c r="A169" t="s">
        <v>254</v>
      </c>
      <c r="B169" t="s">
        <v>506</v>
      </c>
      <c r="C169" t="s">
        <v>646</v>
      </c>
      <c r="D169" t="s">
        <v>1012</v>
      </c>
      <c r="E169">
        <v>33</v>
      </c>
      <c r="F169" t="s">
        <v>1681</v>
      </c>
      <c r="G169" t="s">
        <v>2440</v>
      </c>
      <c r="H169"/>
      <c r="I169"/>
      <c r="J169"/>
      <c r="K169"/>
      <c r="M169"/>
      <c r="N169"/>
      <c r="O169"/>
      <c r="P169" s="160"/>
      <c r="Q169" s="160"/>
      <c r="R169"/>
      <c r="T169" s="160"/>
      <c r="U169" s="160"/>
      <c r="V169"/>
      <c r="X169" s="160"/>
      <c r="Y169" s="160"/>
      <c r="Z169"/>
      <c r="AB169" s="160"/>
      <c r="AC169" s="160"/>
      <c r="AD169"/>
      <c r="AF169" s="160"/>
      <c r="AG169" s="160"/>
      <c r="AH169"/>
      <c r="AJ169" s="160"/>
      <c r="AK169" s="160"/>
      <c r="AL169"/>
    </row>
    <row r="170" spans="1:38" x14ac:dyDescent="0.25">
      <c r="A170" t="s">
        <v>254</v>
      </c>
      <c r="B170" t="s">
        <v>506</v>
      </c>
      <c r="C170" t="s">
        <v>646</v>
      </c>
      <c r="D170" t="s">
        <v>1012</v>
      </c>
      <c r="E170">
        <v>33</v>
      </c>
      <c r="F170" t="s">
        <v>1682</v>
      </c>
      <c r="G170" t="s">
        <v>2824</v>
      </c>
      <c r="H170"/>
      <c r="I170"/>
      <c r="J170"/>
      <c r="K170"/>
      <c r="M170"/>
      <c r="N170"/>
      <c r="O170"/>
      <c r="P170" s="160"/>
      <c r="Q170" s="160"/>
      <c r="R170"/>
      <c r="T170" s="160"/>
      <c r="U170" s="160"/>
      <c r="V170"/>
      <c r="X170" s="160"/>
      <c r="Y170" s="160"/>
      <c r="Z170"/>
      <c r="AB170" s="160"/>
      <c r="AC170" s="160"/>
      <c r="AD170"/>
      <c r="AF170" s="160"/>
      <c r="AG170" s="160"/>
      <c r="AH170"/>
      <c r="AJ170" s="160"/>
      <c r="AK170" s="160"/>
      <c r="AL170"/>
    </row>
    <row r="171" spans="1:38" x14ac:dyDescent="0.25">
      <c r="A171" t="s">
        <v>254</v>
      </c>
      <c r="B171" t="s">
        <v>506</v>
      </c>
      <c r="C171" t="s">
        <v>646</v>
      </c>
      <c r="D171" t="s">
        <v>1012</v>
      </c>
      <c r="E171">
        <v>33</v>
      </c>
      <c r="F171" t="s">
        <v>1684</v>
      </c>
      <c r="G171" t="s">
        <v>2965</v>
      </c>
      <c r="H171"/>
      <c r="I171"/>
      <c r="J171"/>
      <c r="K171"/>
      <c r="M171"/>
      <c r="N171"/>
      <c r="O171"/>
      <c r="P171" s="160"/>
      <c r="Q171" s="160"/>
      <c r="R171"/>
      <c r="T171" s="160"/>
      <c r="U171" s="160"/>
      <c r="V171"/>
      <c r="X171" s="160"/>
      <c r="Y171" s="160"/>
      <c r="Z171"/>
      <c r="AB171" s="160"/>
      <c r="AC171" s="160"/>
      <c r="AD171"/>
      <c r="AF171" s="160"/>
      <c r="AG171" s="160"/>
      <c r="AH171"/>
      <c r="AJ171" s="160"/>
      <c r="AK171" s="160"/>
      <c r="AL171"/>
    </row>
    <row r="172" spans="1:38" x14ac:dyDescent="0.25">
      <c r="A172" t="s">
        <v>254</v>
      </c>
      <c r="B172" t="s">
        <v>506</v>
      </c>
      <c r="C172" t="s">
        <v>646</v>
      </c>
      <c r="D172" t="s">
        <v>1012</v>
      </c>
      <c r="E172">
        <v>33</v>
      </c>
      <c r="F172" t="s">
        <v>2300</v>
      </c>
      <c r="G172" t="s">
        <v>2442</v>
      </c>
      <c r="H172"/>
      <c r="I172"/>
      <c r="J172"/>
      <c r="K172"/>
      <c r="M172"/>
      <c r="N172"/>
      <c r="O172"/>
      <c r="P172" s="160"/>
      <c r="Q172" s="160"/>
      <c r="R172"/>
      <c r="T172" s="160"/>
      <c r="U172" s="160"/>
      <c r="V172"/>
      <c r="X172" s="160"/>
      <c r="Y172" s="160"/>
      <c r="Z172"/>
      <c r="AB172" s="160"/>
      <c r="AC172" s="160"/>
      <c r="AD172"/>
      <c r="AF172" s="160"/>
      <c r="AG172" s="160"/>
      <c r="AH172"/>
      <c r="AJ172" s="160"/>
      <c r="AK172" s="160"/>
      <c r="AL172"/>
    </row>
    <row r="173" spans="1:38" x14ac:dyDescent="0.25">
      <c r="A173" t="s">
        <v>254</v>
      </c>
      <c r="B173" t="s">
        <v>506</v>
      </c>
      <c r="C173" t="s">
        <v>646</v>
      </c>
      <c r="D173" t="s">
        <v>1012</v>
      </c>
      <c r="E173">
        <v>33</v>
      </c>
      <c r="F173" t="s">
        <v>2302</v>
      </c>
      <c r="G173" t="s">
        <v>2575</v>
      </c>
      <c r="H173"/>
      <c r="I173"/>
      <c r="J173"/>
      <c r="K173"/>
      <c r="M173"/>
      <c r="N173"/>
      <c r="O173"/>
      <c r="P173" s="160"/>
      <c r="Q173" s="160"/>
      <c r="R173"/>
      <c r="T173" s="160"/>
      <c r="U173" s="160"/>
      <c r="V173"/>
      <c r="X173" s="160"/>
      <c r="Y173" s="160"/>
      <c r="Z173"/>
      <c r="AB173" s="160"/>
      <c r="AC173" s="160"/>
      <c r="AD173"/>
      <c r="AF173" s="160"/>
      <c r="AG173" s="160"/>
      <c r="AH173"/>
      <c r="AJ173" s="160"/>
      <c r="AK173" s="160"/>
      <c r="AL173"/>
    </row>
    <row r="174" spans="1:38" x14ac:dyDescent="0.25">
      <c r="A174" t="s">
        <v>254</v>
      </c>
      <c r="B174" t="s">
        <v>506</v>
      </c>
      <c r="C174" t="s">
        <v>646</v>
      </c>
      <c r="D174" t="s">
        <v>1012</v>
      </c>
      <c r="E174">
        <v>34</v>
      </c>
      <c r="F174"/>
      <c r="G174" t="s">
        <v>85</v>
      </c>
      <c r="H174"/>
      <c r="I174"/>
      <c r="J174"/>
      <c r="K174"/>
      <c r="M174"/>
      <c r="N174"/>
      <c r="O174"/>
      <c r="P174" s="160"/>
      <c r="Q174" s="160"/>
      <c r="R174"/>
      <c r="T174" s="160"/>
      <c r="U174" s="160"/>
      <c r="V174"/>
      <c r="X174" s="160"/>
      <c r="Y174" s="160"/>
      <c r="Z174"/>
      <c r="AB174" s="160"/>
      <c r="AC174" s="160"/>
      <c r="AD174"/>
      <c r="AF174" s="160"/>
      <c r="AG174" s="160"/>
      <c r="AH174"/>
      <c r="AJ174" s="160"/>
      <c r="AK174" s="160"/>
      <c r="AL174"/>
    </row>
    <row r="175" spans="1:38" x14ac:dyDescent="0.25">
      <c r="A175" t="s">
        <v>254</v>
      </c>
      <c r="B175" t="s">
        <v>506</v>
      </c>
      <c r="C175" t="s">
        <v>646</v>
      </c>
      <c r="D175" t="s">
        <v>1012</v>
      </c>
      <c r="E175">
        <v>34</v>
      </c>
      <c r="F175" t="s">
        <v>1685</v>
      </c>
      <c r="G175" t="s">
        <v>4109</v>
      </c>
      <c r="H175"/>
      <c r="I175"/>
      <c r="J175"/>
      <c r="K175"/>
      <c r="M175"/>
      <c r="N175"/>
      <c r="O175"/>
      <c r="P175" s="160"/>
      <c r="Q175" s="160"/>
      <c r="R175"/>
      <c r="T175" s="160"/>
      <c r="U175" s="160"/>
      <c r="V175"/>
      <c r="X175" s="160"/>
      <c r="Y175" s="160"/>
      <c r="Z175"/>
      <c r="AB175" s="160"/>
      <c r="AC175" s="160"/>
      <c r="AD175"/>
      <c r="AF175" s="160"/>
      <c r="AG175" s="160"/>
      <c r="AH175"/>
      <c r="AJ175" s="160"/>
      <c r="AK175" s="160"/>
      <c r="AL175"/>
    </row>
    <row r="176" spans="1:38" x14ac:dyDescent="0.25">
      <c r="A176" t="s">
        <v>254</v>
      </c>
      <c r="B176" t="s">
        <v>506</v>
      </c>
      <c r="C176" t="s">
        <v>646</v>
      </c>
      <c r="D176" t="s">
        <v>1012</v>
      </c>
      <c r="E176">
        <v>34</v>
      </c>
      <c r="F176" t="s">
        <v>1686</v>
      </c>
      <c r="G176" t="s">
        <v>2307</v>
      </c>
      <c r="H176"/>
      <c r="I176"/>
      <c r="J176"/>
      <c r="K176"/>
      <c r="M176"/>
      <c r="N176"/>
      <c r="O176"/>
      <c r="P176" s="160"/>
      <c r="Q176" s="160"/>
      <c r="R176"/>
      <c r="T176" s="160"/>
      <c r="U176" s="160"/>
      <c r="V176"/>
      <c r="X176" s="160"/>
      <c r="Y176" s="160"/>
      <c r="Z176"/>
      <c r="AB176" s="160"/>
      <c r="AC176" s="160"/>
      <c r="AD176"/>
      <c r="AF176" s="160"/>
      <c r="AG176" s="160"/>
      <c r="AH176"/>
      <c r="AJ176" s="160"/>
      <c r="AK176" s="160"/>
      <c r="AL176"/>
    </row>
    <row r="177" spans="1:38" x14ac:dyDescent="0.25">
      <c r="A177" t="s">
        <v>254</v>
      </c>
      <c r="B177" t="s">
        <v>506</v>
      </c>
      <c r="C177" t="s">
        <v>646</v>
      </c>
      <c r="D177" t="s">
        <v>1012</v>
      </c>
      <c r="E177">
        <v>34</v>
      </c>
      <c r="F177" t="s">
        <v>3685</v>
      </c>
      <c r="G177" t="s">
        <v>2967</v>
      </c>
      <c r="H177"/>
      <c r="I177"/>
      <c r="J177"/>
      <c r="K177"/>
      <c r="M177"/>
      <c r="N177"/>
      <c r="O177"/>
      <c r="P177" s="160"/>
      <c r="Q177" s="160"/>
      <c r="R177"/>
      <c r="T177" s="160"/>
      <c r="U177" s="160"/>
      <c r="V177"/>
      <c r="X177" s="160"/>
      <c r="Y177" s="160"/>
      <c r="Z177"/>
      <c r="AB177" s="160"/>
      <c r="AC177" s="160"/>
      <c r="AD177"/>
      <c r="AF177" s="160"/>
      <c r="AG177" s="160"/>
      <c r="AH177"/>
      <c r="AJ177" s="160"/>
      <c r="AK177" s="160"/>
      <c r="AL177"/>
    </row>
    <row r="178" spans="1:38" x14ac:dyDescent="0.25">
      <c r="A178" t="s">
        <v>254</v>
      </c>
      <c r="B178" t="s">
        <v>513</v>
      </c>
      <c r="C178" t="s">
        <v>646</v>
      </c>
      <c r="D178" t="s">
        <v>1012</v>
      </c>
      <c r="E178">
        <v>35</v>
      </c>
      <c r="F178"/>
      <c r="G178" t="s">
        <v>1084</v>
      </c>
      <c r="H178"/>
      <c r="I178"/>
      <c r="J178"/>
      <c r="K178"/>
      <c r="M178"/>
      <c r="N178"/>
      <c r="O178"/>
      <c r="P178" s="160"/>
      <c r="Q178" s="160"/>
      <c r="R178"/>
      <c r="T178" s="160"/>
      <c r="U178" s="160"/>
      <c r="V178"/>
      <c r="X178" s="160"/>
      <c r="Y178" s="160"/>
      <c r="Z178"/>
      <c r="AB178" s="160"/>
      <c r="AC178" s="160"/>
      <c r="AD178"/>
      <c r="AF178" s="160"/>
      <c r="AG178" s="160"/>
      <c r="AH178"/>
      <c r="AJ178" s="160"/>
      <c r="AK178" s="160"/>
      <c r="AL178"/>
    </row>
    <row r="179" spans="1:38" x14ac:dyDescent="0.25">
      <c r="A179" t="s">
        <v>254</v>
      </c>
      <c r="B179" t="s">
        <v>513</v>
      </c>
      <c r="C179" t="s">
        <v>646</v>
      </c>
      <c r="D179" t="s">
        <v>1012</v>
      </c>
      <c r="E179">
        <v>35</v>
      </c>
      <c r="F179" t="s">
        <v>1687</v>
      </c>
      <c r="G179" t="s">
        <v>3155</v>
      </c>
      <c r="H179"/>
      <c r="I179"/>
      <c r="J179"/>
      <c r="K179"/>
      <c r="M179"/>
      <c r="N179"/>
      <c r="O179"/>
      <c r="P179" s="160"/>
      <c r="Q179" s="160"/>
      <c r="R179"/>
      <c r="T179" s="160"/>
      <c r="U179" s="160"/>
      <c r="V179"/>
      <c r="X179" s="160"/>
      <c r="Y179" s="160"/>
      <c r="Z179"/>
      <c r="AB179" s="160"/>
      <c r="AC179" s="160"/>
      <c r="AD179"/>
      <c r="AF179" s="160"/>
      <c r="AG179" s="160"/>
      <c r="AH179"/>
      <c r="AJ179" s="160"/>
      <c r="AK179" s="160"/>
      <c r="AL179"/>
    </row>
    <row r="180" spans="1:38" x14ac:dyDescent="0.25">
      <c r="A180" t="s">
        <v>254</v>
      </c>
      <c r="B180" t="s">
        <v>513</v>
      </c>
      <c r="C180" t="s">
        <v>646</v>
      </c>
      <c r="D180" t="s">
        <v>1012</v>
      </c>
      <c r="E180">
        <v>35</v>
      </c>
      <c r="F180" t="s">
        <v>1689</v>
      </c>
      <c r="G180" t="s">
        <v>4110</v>
      </c>
      <c r="H180"/>
      <c r="I180"/>
      <c r="J180"/>
      <c r="K180"/>
      <c r="M180"/>
      <c r="N180"/>
      <c r="O180"/>
      <c r="P180" s="160"/>
      <c r="Q180" s="160"/>
      <c r="R180"/>
      <c r="T180" s="160"/>
      <c r="U180" s="160"/>
      <c r="V180"/>
      <c r="X180" s="160"/>
      <c r="Y180" s="160"/>
      <c r="Z180"/>
      <c r="AB180" s="160"/>
      <c r="AC180" s="160"/>
      <c r="AD180"/>
      <c r="AF180" s="160"/>
      <c r="AG180" s="160"/>
      <c r="AH180"/>
      <c r="AJ180" s="160"/>
      <c r="AK180" s="160"/>
      <c r="AL180"/>
    </row>
    <row r="181" spans="1:38" x14ac:dyDescent="0.25">
      <c r="A181" t="s">
        <v>254</v>
      </c>
      <c r="B181" t="s">
        <v>846</v>
      </c>
      <c r="C181" t="s">
        <v>495</v>
      </c>
      <c r="D181" t="s">
        <v>1012</v>
      </c>
      <c r="E181">
        <v>36</v>
      </c>
      <c r="F181"/>
      <c r="G181" t="s">
        <v>335</v>
      </c>
      <c r="H181"/>
      <c r="I181"/>
      <c r="J181"/>
      <c r="K181"/>
      <c r="M181"/>
      <c r="N181"/>
      <c r="O181"/>
      <c r="P181" s="160"/>
      <c r="Q181" s="160"/>
      <c r="R181"/>
      <c r="T181" s="160"/>
      <c r="U181" s="160"/>
      <c r="V181"/>
      <c r="X181" s="160"/>
      <c r="Y181" s="160"/>
      <c r="Z181"/>
      <c r="AB181" s="160"/>
      <c r="AC181" s="160"/>
      <c r="AD181"/>
      <c r="AF181" s="160"/>
      <c r="AG181" s="160"/>
      <c r="AH181"/>
      <c r="AJ181" s="160"/>
      <c r="AK181" s="160"/>
      <c r="AL181"/>
    </row>
    <row r="182" spans="1:38" x14ac:dyDescent="0.25">
      <c r="H182">
        <f>COUNTA(H10:H181)</f>
        <v>0</v>
      </c>
      <c r="I182">
        <f t="shared" ref="I182:J182" si="7">COUNTA(I10:I181)</f>
        <v>0</v>
      </c>
      <c r="J182">
        <f t="shared" si="7"/>
        <v>0</v>
      </c>
    </row>
    <row r="183" spans="1:38" ht="39" customHeight="1" x14ac:dyDescent="0.25">
      <c r="A183" s="161" t="s">
        <v>4155</v>
      </c>
      <c r="B183" s="160"/>
      <c r="C183" s="160"/>
      <c r="D183" s="160"/>
      <c r="E183" s="160"/>
    </row>
    <row r="184" spans="1:38" ht="45" x14ac:dyDescent="0.25">
      <c r="A184" s="52" t="s">
        <v>3</v>
      </c>
      <c r="B184" s="52" t="s">
        <v>4112</v>
      </c>
      <c r="C184" s="52" t="s">
        <v>4113</v>
      </c>
      <c r="D184" s="52" t="s">
        <v>4114</v>
      </c>
      <c r="E184" s="52" t="s">
        <v>4115</v>
      </c>
    </row>
    <row r="185" spans="1:38" x14ac:dyDescent="0.25">
      <c r="A185" s="54" t="s">
        <v>0</v>
      </c>
      <c r="B185" s="53">
        <f>COUNTIFS($A$10:$A$181,$A185,H$10:H$181,"&lt;&gt;")</f>
        <v>0</v>
      </c>
      <c r="C185" s="53">
        <f t="shared" ref="C185:D185" si="8">COUNTIFS($A$10:$A$181,$A185,I$10:I$181,"&lt;&gt;")</f>
        <v>0</v>
      </c>
      <c r="D185" s="53">
        <f t="shared" si="8"/>
        <v>0</v>
      </c>
      <c r="E185" s="57" t="str">
        <f>IFERROR(B185/(B185+C185),"")</f>
        <v/>
      </c>
    </row>
    <row r="186" spans="1:38" x14ac:dyDescent="0.25">
      <c r="A186" s="54" t="s">
        <v>24</v>
      </c>
      <c r="B186" s="53">
        <f t="shared" ref="B186:B191" si="9">COUNTIFS($A$10:$A$181,$A186,H$10:H$181,"&lt;&gt;")</f>
        <v>0</v>
      </c>
      <c r="C186" s="53">
        <f t="shared" ref="C186:C191" si="10">COUNTIFS($A$10:$A$181,$A186,I$10:I$181,"&lt;&gt;")</f>
        <v>0</v>
      </c>
      <c r="D186" s="53">
        <f t="shared" ref="D186:D191" si="11">COUNTIFS($A$10:$A$181,$A186,J$10:J$181,"&lt;&gt;")</f>
        <v>0</v>
      </c>
      <c r="E186" s="57" t="str">
        <f t="shared" ref="E186:E192" si="12">IFERROR(B186/(B186+C186),"")</f>
        <v/>
      </c>
    </row>
    <row r="187" spans="1:38" x14ac:dyDescent="0.25">
      <c r="A187" s="54" t="s">
        <v>125</v>
      </c>
      <c r="B187" s="53">
        <f t="shared" si="9"/>
        <v>0</v>
      </c>
      <c r="C187" s="53">
        <f t="shared" si="10"/>
        <v>0</v>
      </c>
      <c r="D187" s="53">
        <f t="shared" si="11"/>
        <v>0</v>
      </c>
      <c r="E187" s="57" t="str">
        <f t="shared" si="12"/>
        <v/>
      </c>
    </row>
    <row r="188" spans="1:38" ht="30" x14ac:dyDescent="0.25">
      <c r="A188" s="54" t="s">
        <v>167</v>
      </c>
      <c r="B188" s="53">
        <f t="shared" si="9"/>
        <v>0</v>
      </c>
      <c r="C188" s="53">
        <f t="shared" si="10"/>
        <v>0</v>
      </c>
      <c r="D188" s="53">
        <f t="shared" si="11"/>
        <v>0</v>
      </c>
      <c r="E188" s="57" t="str">
        <f t="shared" si="12"/>
        <v/>
      </c>
    </row>
    <row r="189" spans="1:38" ht="30" x14ac:dyDescent="0.25">
      <c r="A189" s="54" t="s">
        <v>189</v>
      </c>
      <c r="B189" s="53">
        <f t="shared" si="9"/>
        <v>0</v>
      </c>
      <c r="C189" s="53">
        <f t="shared" si="10"/>
        <v>0</v>
      </c>
      <c r="D189" s="53">
        <f t="shared" si="11"/>
        <v>0</v>
      </c>
      <c r="E189" s="57" t="str">
        <f t="shared" si="12"/>
        <v/>
      </c>
    </row>
    <row r="190" spans="1:38" ht="30" x14ac:dyDescent="0.25">
      <c r="A190" s="54" t="s">
        <v>363</v>
      </c>
      <c r="B190" s="53">
        <f t="shared" si="9"/>
        <v>0</v>
      </c>
      <c r="C190" s="53">
        <f t="shared" si="10"/>
        <v>0</v>
      </c>
      <c r="D190" s="53">
        <f t="shared" si="11"/>
        <v>0</v>
      </c>
      <c r="E190" s="57" t="str">
        <f t="shared" si="12"/>
        <v/>
      </c>
    </row>
    <row r="191" spans="1:38" x14ac:dyDescent="0.25">
      <c r="A191" s="54" t="s">
        <v>254</v>
      </c>
      <c r="B191" s="53">
        <f t="shared" si="9"/>
        <v>0</v>
      </c>
      <c r="C191" s="53">
        <f t="shared" si="10"/>
        <v>0</v>
      </c>
      <c r="D191" s="53">
        <f t="shared" si="11"/>
        <v>0</v>
      </c>
      <c r="E191" s="57" t="str">
        <f t="shared" si="12"/>
        <v/>
      </c>
    </row>
    <row r="192" spans="1:38" x14ac:dyDescent="0.25">
      <c r="A192" s="56" t="s">
        <v>1456</v>
      </c>
      <c r="B192" s="55">
        <f>SUM(B185:B191)</f>
        <v>0</v>
      </c>
      <c r="C192" s="55">
        <f t="shared" ref="C192:D192" si="13">SUM(C185:C191)</f>
        <v>0</v>
      </c>
      <c r="D192" s="55">
        <f t="shared" si="13"/>
        <v>0</v>
      </c>
      <c r="E192" s="58" t="str">
        <f t="shared" si="12"/>
        <v/>
      </c>
    </row>
  </sheetData>
  <mergeCells count="1054">
    <mergeCell ref="A183:E183"/>
    <mergeCell ref="AJ181:AK181"/>
    <mergeCell ref="P181:Q181"/>
    <mergeCell ref="T181:U181"/>
    <mergeCell ref="X181:Y181"/>
    <mergeCell ref="AB181:AC181"/>
    <mergeCell ref="AF181:AG181"/>
    <mergeCell ref="AJ179:AK179"/>
    <mergeCell ref="P180:Q180"/>
    <mergeCell ref="T180:U180"/>
    <mergeCell ref="X180:Y180"/>
    <mergeCell ref="AB180:AC180"/>
    <mergeCell ref="AF180:AG180"/>
    <mergeCell ref="AJ180:AK180"/>
    <mergeCell ref="P179:Q179"/>
    <mergeCell ref="T179:U179"/>
    <mergeCell ref="X179:Y179"/>
    <mergeCell ref="AB179:AC179"/>
    <mergeCell ref="AF179:AG179"/>
    <mergeCell ref="AJ177:AK177"/>
    <mergeCell ref="P178:Q178"/>
    <mergeCell ref="T178:U178"/>
    <mergeCell ref="X178:Y178"/>
    <mergeCell ref="AB178:AC178"/>
    <mergeCell ref="AF178:AG178"/>
    <mergeCell ref="AJ178:AK178"/>
    <mergeCell ref="P177:Q177"/>
    <mergeCell ref="T177:U177"/>
    <mergeCell ref="X177:Y177"/>
    <mergeCell ref="AB177:AC177"/>
    <mergeCell ref="AF177:AG177"/>
    <mergeCell ref="AJ175:AK175"/>
    <mergeCell ref="P176:Q176"/>
    <mergeCell ref="T176:U176"/>
    <mergeCell ref="X176:Y176"/>
    <mergeCell ref="AB176:AC176"/>
    <mergeCell ref="AF176:AG176"/>
    <mergeCell ref="AJ176:AK176"/>
    <mergeCell ref="P175:Q175"/>
    <mergeCell ref="T175:U175"/>
    <mergeCell ref="X175:Y175"/>
    <mergeCell ref="AB175:AC175"/>
    <mergeCell ref="AF175:AG175"/>
    <mergeCell ref="AJ173:AK173"/>
    <mergeCell ref="P174:Q174"/>
    <mergeCell ref="T174:U174"/>
    <mergeCell ref="X174:Y174"/>
    <mergeCell ref="AB174:AC174"/>
    <mergeCell ref="AF174:AG174"/>
    <mergeCell ref="AJ174:AK174"/>
    <mergeCell ref="P173:Q173"/>
    <mergeCell ref="T173:U173"/>
    <mergeCell ref="X173:Y173"/>
    <mergeCell ref="AB173:AC173"/>
    <mergeCell ref="AF173:AG173"/>
    <mergeCell ref="AJ171:AK171"/>
    <mergeCell ref="P172:Q172"/>
    <mergeCell ref="T172:U172"/>
    <mergeCell ref="X172:Y172"/>
    <mergeCell ref="AB172:AC172"/>
    <mergeCell ref="AF172:AG172"/>
    <mergeCell ref="AJ172:AK172"/>
    <mergeCell ref="P171:Q171"/>
    <mergeCell ref="T171:U171"/>
    <mergeCell ref="X171:Y171"/>
    <mergeCell ref="AB171:AC171"/>
    <mergeCell ref="AF171:AG171"/>
    <mergeCell ref="AJ169:AK169"/>
    <mergeCell ref="P170:Q170"/>
    <mergeCell ref="T170:U170"/>
    <mergeCell ref="X170:Y170"/>
    <mergeCell ref="AB170:AC170"/>
    <mergeCell ref="AF170:AG170"/>
    <mergeCell ref="AJ170:AK170"/>
    <mergeCell ref="P169:Q169"/>
    <mergeCell ref="T169:U169"/>
    <mergeCell ref="X169:Y169"/>
    <mergeCell ref="AB169:AC169"/>
    <mergeCell ref="AF169:AG169"/>
    <mergeCell ref="AJ167:AK167"/>
    <mergeCell ref="P168:Q168"/>
    <mergeCell ref="T168:U168"/>
    <mergeCell ref="X168:Y168"/>
    <mergeCell ref="AB168:AC168"/>
    <mergeCell ref="AF168:AG168"/>
    <mergeCell ref="AJ168:AK168"/>
    <mergeCell ref="P167:Q167"/>
    <mergeCell ref="T167:U167"/>
    <mergeCell ref="X167:Y167"/>
    <mergeCell ref="AB167:AC167"/>
    <mergeCell ref="AF167:AG167"/>
    <mergeCell ref="AJ165:AK165"/>
    <mergeCell ref="P166:Q166"/>
    <mergeCell ref="T166:U166"/>
    <mergeCell ref="X166:Y166"/>
    <mergeCell ref="AB166:AC166"/>
    <mergeCell ref="AF166:AG166"/>
    <mergeCell ref="AJ166:AK166"/>
    <mergeCell ref="P165:Q165"/>
    <mergeCell ref="T165:U165"/>
    <mergeCell ref="X165:Y165"/>
    <mergeCell ref="AB165:AC165"/>
    <mergeCell ref="AF165:AG165"/>
    <mergeCell ref="AJ163:AK163"/>
    <mergeCell ref="P164:Q164"/>
    <mergeCell ref="T164:U164"/>
    <mergeCell ref="X164:Y164"/>
    <mergeCell ref="AB164:AC164"/>
    <mergeCell ref="AF164:AG164"/>
    <mergeCell ref="AJ164:AK164"/>
    <mergeCell ref="P163:Q163"/>
    <mergeCell ref="T163:U163"/>
    <mergeCell ref="X163:Y163"/>
    <mergeCell ref="AB163:AC163"/>
    <mergeCell ref="AF163:AG163"/>
    <mergeCell ref="AJ161:AK161"/>
    <mergeCell ref="P162:Q162"/>
    <mergeCell ref="T162:U162"/>
    <mergeCell ref="X162:Y162"/>
    <mergeCell ref="AB162:AC162"/>
    <mergeCell ref="AF162:AG162"/>
    <mergeCell ref="AJ162:AK162"/>
    <mergeCell ref="P161:Q161"/>
    <mergeCell ref="T161:U161"/>
    <mergeCell ref="X161:Y161"/>
    <mergeCell ref="AB161:AC161"/>
    <mergeCell ref="AF161:AG161"/>
    <mergeCell ref="AJ159:AK159"/>
    <mergeCell ref="P160:Q160"/>
    <mergeCell ref="T160:U160"/>
    <mergeCell ref="X160:Y160"/>
    <mergeCell ref="AB160:AC160"/>
    <mergeCell ref="AF160:AG160"/>
    <mergeCell ref="AJ160:AK160"/>
    <mergeCell ref="P159:Q159"/>
    <mergeCell ref="T159:U159"/>
    <mergeCell ref="X159:Y159"/>
    <mergeCell ref="AB159:AC159"/>
    <mergeCell ref="AF159:AG159"/>
    <mergeCell ref="AJ157:AK157"/>
    <mergeCell ref="P158:Q158"/>
    <mergeCell ref="T158:U158"/>
    <mergeCell ref="X158:Y158"/>
    <mergeCell ref="AB158:AC158"/>
    <mergeCell ref="AF158:AG158"/>
    <mergeCell ref="AJ158:AK158"/>
    <mergeCell ref="P157:Q157"/>
    <mergeCell ref="T157:U157"/>
    <mergeCell ref="X157:Y157"/>
    <mergeCell ref="AB157:AC157"/>
    <mergeCell ref="AF157:AG157"/>
    <mergeCell ref="AJ155:AK155"/>
    <mergeCell ref="P156:Q156"/>
    <mergeCell ref="T156:U156"/>
    <mergeCell ref="X156:Y156"/>
    <mergeCell ref="AB156:AC156"/>
    <mergeCell ref="AF156:AG156"/>
    <mergeCell ref="AJ156:AK156"/>
    <mergeCell ref="P155:Q155"/>
    <mergeCell ref="T155:U155"/>
    <mergeCell ref="X155:Y155"/>
    <mergeCell ref="AB155:AC155"/>
    <mergeCell ref="AF155:AG155"/>
    <mergeCell ref="AJ153:AK153"/>
    <mergeCell ref="P154:Q154"/>
    <mergeCell ref="T154:U154"/>
    <mergeCell ref="X154:Y154"/>
    <mergeCell ref="AB154:AC154"/>
    <mergeCell ref="AF154:AG154"/>
    <mergeCell ref="AJ154:AK154"/>
    <mergeCell ref="P153:Q153"/>
    <mergeCell ref="T153:U153"/>
    <mergeCell ref="X153:Y153"/>
    <mergeCell ref="AB153:AC153"/>
    <mergeCell ref="AF153:AG153"/>
    <mergeCell ref="AJ151:AK151"/>
    <mergeCell ref="P152:Q152"/>
    <mergeCell ref="T152:U152"/>
    <mergeCell ref="X152:Y152"/>
    <mergeCell ref="AB152:AC152"/>
    <mergeCell ref="AF152:AG152"/>
    <mergeCell ref="AJ152:AK152"/>
    <mergeCell ref="P151:Q151"/>
    <mergeCell ref="T151:U151"/>
    <mergeCell ref="X151:Y151"/>
    <mergeCell ref="AB151:AC151"/>
    <mergeCell ref="AF151:AG151"/>
    <mergeCell ref="AJ149:AK149"/>
    <mergeCell ref="P150:Q150"/>
    <mergeCell ref="T150:U150"/>
    <mergeCell ref="X150:Y150"/>
    <mergeCell ref="AB150:AC150"/>
    <mergeCell ref="AF150:AG150"/>
    <mergeCell ref="AJ150:AK150"/>
    <mergeCell ref="P149:Q149"/>
    <mergeCell ref="T149:U149"/>
    <mergeCell ref="X149:Y149"/>
    <mergeCell ref="AB149:AC149"/>
    <mergeCell ref="AF149:AG149"/>
    <mergeCell ref="AJ147:AK147"/>
    <mergeCell ref="P148:Q148"/>
    <mergeCell ref="T148:U148"/>
    <mergeCell ref="X148:Y148"/>
    <mergeCell ref="AB148:AC148"/>
    <mergeCell ref="AF148:AG148"/>
    <mergeCell ref="AJ148:AK148"/>
    <mergeCell ref="P147:Q147"/>
    <mergeCell ref="T147:U147"/>
    <mergeCell ref="X147:Y147"/>
    <mergeCell ref="AB147:AC147"/>
    <mergeCell ref="AF147:AG147"/>
    <mergeCell ref="AJ145:AK145"/>
    <mergeCell ref="P146:Q146"/>
    <mergeCell ref="T146:U146"/>
    <mergeCell ref="X146:Y146"/>
    <mergeCell ref="AB146:AC146"/>
    <mergeCell ref="AF146:AG146"/>
    <mergeCell ref="AJ146:AK146"/>
    <mergeCell ref="P145:Q145"/>
    <mergeCell ref="T145:U145"/>
    <mergeCell ref="X145:Y145"/>
    <mergeCell ref="AB145:AC145"/>
    <mergeCell ref="AF145:AG145"/>
    <mergeCell ref="AJ143:AK143"/>
    <mergeCell ref="P144:Q144"/>
    <mergeCell ref="T144:U144"/>
    <mergeCell ref="X144:Y144"/>
    <mergeCell ref="AB144:AC144"/>
    <mergeCell ref="AF144:AG144"/>
    <mergeCell ref="AJ144:AK144"/>
    <mergeCell ref="P143:Q143"/>
    <mergeCell ref="T143:U143"/>
    <mergeCell ref="X143:Y143"/>
    <mergeCell ref="AB143:AC143"/>
    <mergeCell ref="AF143:AG143"/>
    <mergeCell ref="AJ141:AK141"/>
    <mergeCell ref="P142:Q142"/>
    <mergeCell ref="T142:U142"/>
    <mergeCell ref="X142:Y142"/>
    <mergeCell ref="AB142:AC142"/>
    <mergeCell ref="AF142:AG142"/>
    <mergeCell ref="AJ142:AK142"/>
    <mergeCell ref="P141:Q141"/>
    <mergeCell ref="T141:U141"/>
    <mergeCell ref="X141:Y141"/>
    <mergeCell ref="AB141:AC141"/>
    <mergeCell ref="AF141:AG141"/>
    <mergeCell ref="AJ139:AK139"/>
    <mergeCell ref="P140:Q140"/>
    <mergeCell ref="T140:U140"/>
    <mergeCell ref="X140:Y140"/>
    <mergeCell ref="AB140:AC140"/>
    <mergeCell ref="AF140:AG140"/>
    <mergeCell ref="AJ140:AK140"/>
    <mergeCell ref="P139:Q139"/>
    <mergeCell ref="T139:U139"/>
    <mergeCell ref="X139:Y139"/>
    <mergeCell ref="AB139:AC139"/>
    <mergeCell ref="AF139:AG139"/>
    <mergeCell ref="AJ137:AK137"/>
    <mergeCell ref="P138:Q138"/>
    <mergeCell ref="T138:U138"/>
    <mergeCell ref="X138:Y138"/>
    <mergeCell ref="AB138:AC138"/>
    <mergeCell ref="AF138:AG138"/>
    <mergeCell ref="AJ138:AK138"/>
    <mergeCell ref="P137:Q137"/>
    <mergeCell ref="T137:U137"/>
    <mergeCell ref="X137:Y137"/>
    <mergeCell ref="AB137:AC137"/>
    <mergeCell ref="AF137:AG137"/>
    <mergeCell ref="AJ135:AK135"/>
    <mergeCell ref="P136:Q136"/>
    <mergeCell ref="T136:U136"/>
    <mergeCell ref="X136:Y136"/>
    <mergeCell ref="AB136:AC136"/>
    <mergeCell ref="AF136:AG136"/>
    <mergeCell ref="AJ136:AK136"/>
    <mergeCell ref="P135:Q135"/>
    <mergeCell ref="T135:U135"/>
    <mergeCell ref="X135:Y135"/>
    <mergeCell ref="AB135:AC135"/>
    <mergeCell ref="AF135:AG135"/>
    <mergeCell ref="AJ133:AK133"/>
    <mergeCell ref="P134:Q134"/>
    <mergeCell ref="T134:U134"/>
    <mergeCell ref="X134:Y134"/>
    <mergeCell ref="AB134:AC134"/>
    <mergeCell ref="AF134:AG134"/>
    <mergeCell ref="AJ134:AK134"/>
    <mergeCell ref="P133:Q133"/>
    <mergeCell ref="T133:U133"/>
    <mergeCell ref="X133:Y133"/>
    <mergeCell ref="AB133:AC133"/>
    <mergeCell ref="AF133:AG133"/>
    <mergeCell ref="AJ131:AK131"/>
    <mergeCell ref="P132:Q132"/>
    <mergeCell ref="T132:U132"/>
    <mergeCell ref="X132:Y132"/>
    <mergeCell ref="AB132:AC132"/>
    <mergeCell ref="AF132:AG132"/>
    <mergeCell ref="AJ132:AK132"/>
    <mergeCell ref="P131:Q131"/>
    <mergeCell ref="T131:U131"/>
    <mergeCell ref="X131:Y131"/>
    <mergeCell ref="AB131:AC131"/>
    <mergeCell ref="AF131:AG131"/>
    <mergeCell ref="AJ129:AK129"/>
    <mergeCell ref="P130:Q130"/>
    <mergeCell ref="T130:U130"/>
    <mergeCell ref="X130:Y130"/>
    <mergeCell ref="AB130:AC130"/>
    <mergeCell ref="AF130:AG130"/>
    <mergeCell ref="AJ130:AK130"/>
    <mergeCell ref="P129:Q129"/>
    <mergeCell ref="T129:U129"/>
    <mergeCell ref="X129:Y129"/>
    <mergeCell ref="AB129:AC129"/>
    <mergeCell ref="AF129:AG129"/>
    <mergeCell ref="AJ127:AK127"/>
    <mergeCell ref="P128:Q128"/>
    <mergeCell ref="T128:U128"/>
    <mergeCell ref="X128:Y128"/>
    <mergeCell ref="AB128:AC128"/>
    <mergeCell ref="AF128:AG128"/>
    <mergeCell ref="AJ128:AK128"/>
    <mergeCell ref="P127:Q127"/>
    <mergeCell ref="T127:U127"/>
    <mergeCell ref="X127:Y127"/>
    <mergeCell ref="AB127:AC127"/>
    <mergeCell ref="AF127:AG127"/>
    <mergeCell ref="AJ125:AK125"/>
    <mergeCell ref="P126:Q126"/>
    <mergeCell ref="T126:U126"/>
    <mergeCell ref="X126:Y126"/>
    <mergeCell ref="AB126:AC126"/>
    <mergeCell ref="AF126:AG126"/>
    <mergeCell ref="AJ126:AK126"/>
    <mergeCell ref="P125:Q125"/>
    <mergeCell ref="T125:U125"/>
    <mergeCell ref="X125:Y125"/>
    <mergeCell ref="AB125:AC125"/>
    <mergeCell ref="AF125:AG125"/>
    <mergeCell ref="AJ123:AK123"/>
    <mergeCell ref="P124:Q124"/>
    <mergeCell ref="T124:U124"/>
    <mergeCell ref="X124:Y124"/>
    <mergeCell ref="AB124:AC124"/>
    <mergeCell ref="AF124:AG124"/>
    <mergeCell ref="AJ124:AK124"/>
    <mergeCell ref="P123:Q123"/>
    <mergeCell ref="T123:U123"/>
    <mergeCell ref="X123:Y123"/>
    <mergeCell ref="AB123:AC123"/>
    <mergeCell ref="AF123:AG123"/>
    <mergeCell ref="AJ121:AK121"/>
    <mergeCell ref="P122:Q122"/>
    <mergeCell ref="T122:U122"/>
    <mergeCell ref="X122:Y122"/>
    <mergeCell ref="AB122:AC122"/>
    <mergeCell ref="AF122:AG122"/>
    <mergeCell ref="AJ122:AK122"/>
    <mergeCell ref="P121:Q121"/>
    <mergeCell ref="T121:U121"/>
    <mergeCell ref="X121:Y121"/>
    <mergeCell ref="AB121:AC121"/>
    <mergeCell ref="AF121:AG121"/>
    <mergeCell ref="AJ119:AK119"/>
    <mergeCell ref="P120:Q120"/>
    <mergeCell ref="T120:U120"/>
    <mergeCell ref="X120:Y120"/>
    <mergeCell ref="AB120:AC120"/>
    <mergeCell ref="AF120:AG120"/>
    <mergeCell ref="AJ120:AK120"/>
    <mergeCell ref="P119:Q119"/>
    <mergeCell ref="T119:U119"/>
    <mergeCell ref="X119:Y119"/>
    <mergeCell ref="AB119:AC119"/>
    <mergeCell ref="AF119:AG119"/>
    <mergeCell ref="AJ117:AK117"/>
    <mergeCell ref="P118:Q118"/>
    <mergeCell ref="T118:U118"/>
    <mergeCell ref="X118:Y118"/>
    <mergeCell ref="AB118:AC118"/>
    <mergeCell ref="AF118:AG118"/>
    <mergeCell ref="AJ118:AK118"/>
    <mergeCell ref="P117:Q117"/>
    <mergeCell ref="T117:U117"/>
    <mergeCell ref="X117:Y117"/>
    <mergeCell ref="AB117:AC117"/>
    <mergeCell ref="AF117:AG117"/>
    <mergeCell ref="AJ115:AK115"/>
    <mergeCell ref="P116:Q116"/>
    <mergeCell ref="T116:U116"/>
    <mergeCell ref="X116:Y116"/>
    <mergeCell ref="AB116:AC116"/>
    <mergeCell ref="AF116:AG116"/>
    <mergeCell ref="AJ116:AK116"/>
    <mergeCell ref="P115:Q115"/>
    <mergeCell ref="T115:U115"/>
    <mergeCell ref="X115:Y115"/>
    <mergeCell ref="AB115:AC115"/>
    <mergeCell ref="AF115:AG115"/>
    <mergeCell ref="AJ113:AK113"/>
    <mergeCell ref="P114:Q114"/>
    <mergeCell ref="T114:U114"/>
    <mergeCell ref="X114:Y114"/>
    <mergeCell ref="AB114:AC114"/>
    <mergeCell ref="AF114:AG114"/>
    <mergeCell ref="AJ114:AK114"/>
    <mergeCell ref="P113:Q113"/>
    <mergeCell ref="T113:U113"/>
    <mergeCell ref="X113:Y113"/>
    <mergeCell ref="AB113:AC113"/>
    <mergeCell ref="AF113:AG113"/>
    <mergeCell ref="AJ111:AK111"/>
    <mergeCell ref="P112:Q112"/>
    <mergeCell ref="T112:U112"/>
    <mergeCell ref="X112:Y112"/>
    <mergeCell ref="AB112:AC112"/>
    <mergeCell ref="AF112:AG112"/>
    <mergeCell ref="AJ112:AK112"/>
    <mergeCell ref="P111:Q111"/>
    <mergeCell ref="T111:U111"/>
    <mergeCell ref="X111:Y111"/>
    <mergeCell ref="AB111:AC111"/>
    <mergeCell ref="AF111:AG111"/>
    <mergeCell ref="AJ109:AK109"/>
    <mergeCell ref="P110:Q110"/>
    <mergeCell ref="T110:U110"/>
    <mergeCell ref="X110:Y110"/>
    <mergeCell ref="AB110:AC110"/>
    <mergeCell ref="AF110:AG110"/>
    <mergeCell ref="AJ110:AK110"/>
    <mergeCell ref="P109:Q109"/>
    <mergeCell ref="T109:U109"/>
    <mergeCell ref="X109:Y109"/>
    <mergeCell ref="AB109:AC109"/>
    <mergeCell ref="AF109:AG109"/>
    <mergeCell ref="AJ107:AK107"/>
    <mergeCell ref="P108:Q108"/>
    <mergeCell ref="T108:U108"/>
    <mergeCell ref="X108:Y108"/>
    <mergeCell ref="AB108:AC108"/>
    <mergeCell ref="AF108:AG108"/>
    <mergeCell ref="AJ108:AK108"/>
    <mergeCell ref="P107:Q107"/>
    <mergeCell ref="T107:U107"/>
    <mergeCell ref="X107:Y107"/>
    <mergeCell ref="AB107:AC107"/>
    <mergeCell ref="AF107:AG107"/>
    <mergeCell ref="AJ105:AK105"/>
    <mergeCell ref="P106:Q106"/>
    <mergeCell ref="T106:U106"/>
    <mergeCell ref="X106:Y106"/>
    <mergeCell ref="AB106:AC106"/>
    <mergeCell ref="AF106:AG106"/>
    <mergeCell ref="AJ106:AK106"/>
    <mergeCell ref="P105:Q105"/>
    <mergeCell ref="T105:U105"/>
    <mergeCell ref="X105:Y105"/>
    <mergeCell ref="AB105:AC105"/>
    <mergeCell ref="AF105:AG105"/>
    <mergeCell ref="AJ103:AK103"/>
    <mergeCell ref="P104:Q104"/>
    <mergeCell ref="T104:U104"/>
    <mergeCell ref="X104:Y104"/>
    <mergeCell ref="AB104:AC104"/>
    <mergeCell ref="AF104:AG104"/>
    <mergeCell ref="AJ104:AK104"/>
    <mergeCell ref="P103:Q103"/>
    <mergeCell ref="T103:U103"/>
    <mergeCell ref="X103:Y103"/>
    <mergeCell ref="AB103:AC103"/>
    <mergeCell ref="AF103:AG103"/>
    <mergeCell ref="AJ101:AK101"/>
    <mergeCell ref="P102:Q102"/>
    <mergeCell ref="T102:U102"/>
    <mergeCell ref="X102:Y102"/>
    <mergeCell ref="AB102:AC102"/>
    <mergeCell ref="AF102:AG102"/>
    <mergeCell ref="AJ102:AK102"/>
    <mergeCell ref="P101:Q101"/>
    <mergeCell ref="T101:U101"/>
    <mergeCell ref="X101:Y101"/>
    <mergeCell ref="AB101:AC101"/>
    <mergeCell ref="AF101:AG101"/>
    <mergeCell ref="AJ99:AK99"/>
    <mergeCell ref="P100:Q100"/>
    <mergeCell ref="T100:U100"/>
    <mergeCell ref="X100:Y100"/>
    <mergeCell ref="AB100:AC100"/>
    <mergeCell ref="AF100:AG100"/>
    <mergeCell ref="AJ100:AK100"/>
    <mergeCell ref="P99:Q99"/>
    <mergeCell ref="T99:U99"/>
    <mergeCell ref="X99:Y99"/>
    <mergeCell ref="AB99:AC99"/>
    <mergeCell ref="AF99:AG99"/>
    <mergeCell ref="AJ97:AK97"/>
    <mergeCell ref="P98:Q98"/>
    <mergeCell ref="T98:U98"/>
    <mergeCell ref="X98:Y98"/>
    <mergeCell ref="AB98:AC98"/>
    <mergeCell ref="AF98:AG98"/>
    <mergeCell ref="AJ98:AK98"/>
    <mergeCell ref="P97:Q97"/>
    <mergeCell ref="T97:U97"/>
    <mergeCell ref="X97:Y97"/>
    <mergeCell ref="AB97:AC97"/>
    <mergeCell ref="AF97:AG97"/>
    <mergeCell ref="AJ95:AK95"/>
    <mergeCell ref="P96:Q96"/>
    <mergeCell ref="T96:U96"/>
    <mergeCell ref="X96:Y96"/>
    <mergeCell ref="AB96:AC96"/>
    <mergeCell ref="AF96:AG96"/>
    <mergeCell ref="AJ96:AK96"/>
    <mergeCell ref="P95:Q95"/>
    <mergeCell ref="T95:U95"/>
    <mergeCell ref="X95:Y95"/>
    <mergeCell ref="AB95:AC95"/>
    <mergeCell ref="AF95:AG95"/>
    <mergeCell ref="AJ93:AK93"/>
    <mergeCell ref="P94:Q94"/>
    <mergeCell ref="T94:U94"/>
    <mergeCell ref="X94:Y94"/>
    <mergeCell ref="AB94:AC94"/>
    <mergeCell ref="AF94:AG94"/>
    <mergeCell ref="AJ94:AK94"/>
    <mergeCell ref="P93:Q93"/>
    <mergeCell ref="T93:U93"/>
    <mergeCell ref="X93:Y93"/>
    <mergeCell ref="AB93:AC93"/>
    <mergeCell ref="AF93:AG93"/>
    <mergeCell ref="AJ91:AK91"/>
    <mergeCell ref="P92:Q92"/>
    <mergeCell ref="T92:U92"/>
    <mergeCell ref="X92:Y92"/>
    <mergeCell ref="AB92:AC92"/>
    <mergeCell ref="AF92:AG92"/>
    <mergeCell ref="AJ92:AK92"/>
    <mergeCell ref="P91:Q91"/>
    <mergeCell ref="T91:U91"/>
    <mergeCell ref="X91:Y91"/>
    <mergeCell ref="AB91:AC91"/>
    <mergeCell ref="AF91:AG91"/>
    <mergeCell ref="AJ89:AK89"/>
    <mergeCell ref="P90:Q90"/>
    <mergeCell ref="T90:U90"/>
    <mergeCell ref="X90:Y90"/>
    <mergeCell ref="AB90:AC90"/>
    <mergeCell ref="AF90:AG90"/>
    <mergeCell ref="AJ90:AK90"/>
    <mergeCell ref="P89:Q89"/>
    <mergeCell ref="T89:U89"/>
    <mergeCell ref="X89:Y89"/>
    <mergeCell ref="AB89:AC89"/>
    <mergeCell ref="AF89:AG89"/>
    <mergeCell ref="AJ87:AK87"/>
    <mergeCell ref="P88:Q88"/>
    <mergeCell ref="T88:U88"/>
    <mergeCell ref="X88:Y88"/>
    <mergeCell ref="AB88:AC88"/>
    <mergeCell ref="AF88:AG88"/>
    <mergeCell ref="AJ88:AK88"/>
    <mergeCell ref="P87:Q87"/>
    <mergeCell ref="T87:U87"/>
    <mergeCell ref="X87:Y87"/>
    <mergeCell ref="AB87:AC87"/>
    <mergeCell ref="AF87:AG87"/>
    <mergeCell ref="AJ85:AK85"/>
    <mergeCell ref="P86:Q86"/>
    <mergeCell ref="T86:U86"/>
    <mergeCell ref="X86:Y86"/>
    <mergeCell ref="AB86:AC86"/>
    <mergeCell ref="AF86:AG86"/>
    <mergeCell ref="AJ86:AK86"/>
    <mergeCell ref="P85:Q85"/>
    <mergeCell ref="T85:U85"/>
    <mergeCell ref="X85:Y85"/>
    <mergeCell ref="AB85:AC85"/>
    <mergeCell ref="AF85:AG85"/>
    <mergeCell ref="AJ83:AK83"/>
    <mergeCell ref="P84:Q84"/>
    <mergeCell ref="T84:U84"/>
    <mergeCell ref="X84:Y84"/>
    <mergeCell ref="AB84:AC84"/>
    <mergeCell ref="AF84:AG84"/>
    <mergeCell ref="AJ84:AK84"/>
    <mergeCell ref="P83:Q83"/>
    <mergeCell ref="T83:U83"/>
    <mergeCell ref="X83:Y83"/>
    <mergeCell ref="AB83:AC83"/>
    <mergeCell ref="AF83:AG83"/>
    <mergeCell ref="AJ81:AK81"/>
    <mergeCell ref="P82:Q82"/>
    <mergeCell ref="T82:U82"/>
    <mergeCell ref="X82:Y82"/>
    <mergeCell ref="AB82:AC82"/>
    <mergeCell ref="AF82:AG82"/>
    <mergeCell ref="AJ82:AK82"/>
    <mergeCell ref="P81:Q81"/>
    <mergeCell ref="T81:U81"/>
    <mergeCell ref="X81:Y81"/>
    <mergeCell ref="AB81:AC81"/>
    <mergeCell ref="AF81:AG81"/>
    <mergeCell ref="AJ79:AK79"/>
    <mergeCell ref="P80:Q80"/>
    <mergeCell ref="T80:U80"/>
    <mergeCell ref="X80:Y80"/>
    <mergeCell ref="AB80:AC80"/>
    <mergeCell ref="AF80:AG80"/>
    <mergeCell ref="AJ80:AK80"/>
    <mergeCell ref="P79:Q79"/>
    <mergeCell ref="T79:U79"/>
    <mergeCell ref="X79:Y79"/>
    <mergeCell ref="AB79:AC79"/>
    <mergeCell ref="AF79:AG79"/>
    <mergeCell ref="AJ77:AK77"/>
    <mergeCell ref="P78:Q78"/>
    <mergeCell ref="T78:U78"/>
    <mergeCell ref="X78:Y78"/>
    <mergeCell ref="AB78:AC78"/>
    <mergeCell ref="AF78:AG78"/>
    <mergeCell ref="AJ78:AK78"/>
    <mergeCell ref="P77:Q77"/>
    <mergeCell ref="T77:U77"/>
    <mergeCell ref="X77:Y77"/>
    <mergeCell ref="AB77:AC77"/>
    <mergeCell ref="AF77:AG77"/>
    <mergeCell ref="AJ75:AK75"/>
    <mergeCell ref="P76:Q76"/>
    <mergeCell ref="T76:U76"/>
    <mergeCell ref="X76:Y76"/>
    <mergeCell ref="AB76:AC76"/>
    <mergeCell ref="AF76:AG76"/>
    <mergeCell ref="AJ76:AK76"/>
    <mergeCell ref="P75:Q75"/>
    <mergeCell ref="T75:U75"/>
    <mergeCell ref="X75:Y75"/>
    <mergeCell ref="AB75:AC75"/>
    <mergeCell ref="AF75:AG75"/>
    <mergeCell ref="AJ73:AK73"/>
    <mergeCell ref="P74:Q74"/>
    <mergeCell ref="T74:U74"/>
    <mergeCell ref="X74:Y74"/>
    <mergeCell ref="AB74:AC74"/>
    <mergeCell ref="AF74:AG74"/>
    <mergeCell ref="AJ74:AK74"/>
    <mergeCell ref="P73:Q73"/>
    <mergeCell ref="T73:U73"/>
    <mergeCell ref="X73:Y73"/>
    <mergeCell ref="AB73:AC73"/>
    <mergeCell ref="AF73:AG73"/>
    <mergeCell ref="AJ71:AK71"/>
    <mergeCell ref="P72:Q72"/>
    <mergeCell ref="T72:U72"/>
    <mergeCell ref="X72:Y72"/>
    <mergeCell ref="AB72:AC72"/>
    <mergeCell ref="AF72:AG72"/>
    <mergeCell ref="AJ72:AK72"/>
    <mergeCell ref="P71:Q71"/>
    <mergeCell ref="T71:U71"/>
    <mergeCell ref="X71:Y71"/>
    <mergeCell ref="AB71:AC71"/>
    <mergeCell ref="AF71:AG71"/>
    <mergeCell ref="AJ69:AK69"/>
    <mergeCell ref="P70:Q70"/>
    <mergeCell ref="T70:U70"/>
    <mergeCell ref="X70:Y70"/>
    <mergeCell ref="AB70:AC70"/>
    <mergeCell ref="AF70:AG70"/>
    <mergeCell ref="AJ70:AK70"/>
    <mergeCell ref="P69:Q69"/>
    <mergeCell ref="T69:U69"/>
    <mergeCell ref="X69:Y69"/>
    <mergeCell ref="AB69:AC69"/>
    <mergeCell ref="AF69:AG69"/>
    <mergeCell ref="AJ67:AK67"/>
    <mergeCell ref="P68:Q68"/>
    <mergeCell ref="T68:U68"/>
    <mergeCell ref="X68:Y68"/>
    <mergeCell ref="AB68:AC68"/>
    <mergeCell ref="AF68:AG68"/>
    <mergeCell ref="AJ68:AK68"/>
    <mergeCell ref="P67:Q67"/>
    <mergeCell ref="T67:U67"/>
    <mergeCell ref="X67:Y67"/>
    <mergeCell ref="AB67:AC67"/>
    <mergeCell ref="AF67:AG67"/>
    <mergeCell ref="AJ65:AK65"/>
    <mergeCell ref="P66:Q66"/>
    <mergeCell ref="T66:U66"/>
    <mergeCell ref="X66:Y66"/>
    <mergeCell ref="AB66:AC66"/>
    <mergeCell ref="AF66:AG66"/>
    <mergeCell ref="AJ66:AK66"/>
    <mergeCell ref="P65:Q65"/>
    <mergeCell ref="T65:U65"/>
    <mergeCell ref="X65:Y65"/>
    <mergeCell ref="AB65:AC65"/>
    <mergeCell ref="AF65:AG65"/>
    <mergeCell ref="AJ63:AK63"/>
    <mergeCell ref="P64:Q64"/>
    <mergeCell ref="T64:U64"/>
    <mergeCell ref="X64:Y64"/>
    <mergeCell ref="AB64:AC64"/>
    <mergeCell ref="AF64:AG64"/>
    <mergeCell ref="AJ64:AK64"/>
    <mergeCell ref="P63:Q63"/>
    <mergeCell ref="T63:U63"/>
    <mergeCell ref="X63:Y63"/>
    <mergeCell ref="AB63:AC63"/>
    <mergeCell ref="AF63:AG63"/>
    <mergeCell ref="AJ61:AK61"/>
    <mergeCell ref="P62:Q62"/>
    <mergeCell ref="T62:U62"/>
    <mergeCell ref="X62:Y62"/>
    <mergeCell ref="AB62:AC62"/>
    <mergeCell ref="AF62:AG62"/>
    <mergeCell ref="AJ62:AK62"/>
    <mergeCell ref="P61:Q61"/>
    <mergeCell ref="T61:U61"/>
    <mergeCell ref="X61:Y61"/>
    <mergeCell ref="AB61:AC61"/>
    <mergeCell ref="AF61:AG61"/>
    <mergeCell ref="AJ59:AK59"/>
    <mergeCell ref="P60:Q60"/>
    <mergeCell ref="T60:U60"/>
    <mergeCell ref="X60:Y60"/>
    <mergeCell ref="AB60:AC60"/>
    <mergeCell ref="AF60:AG60"/>
    <mergeCell ref="AJ60:AK60"/>
    <mergeCell ref="P59:Q59"/>
    <mergeCell ref="T59:U59"/>
    <mergeCell ref="X59:Y59"/>
    <mergeCell ref="AB59:AC59"/>
    <mergeCell ref="AF59:AG59"/>
    <mergeCell ref="AJ57:AK57"/>
    <mergeCell ref="P58:Q58"/>
    <mergeCell ref="T58:U58"/>
    <mergeCell ref="X58:Y58"/>
    <mergeCell ref="AB58:AC58"/>
    <mergeCell ref="AF58:AG58"/>
    <mergeCell ref="AJ58:AK58"/>
    <mergeCell ref="P57:Q57"/>
    <mergeCell ref="T57:U57"/>
    <mergeCell ref="X57:Y57"/>
    <mergeCell ref="AB57:AC57"/>
    <mergeCell ref="AF57:AG57"/>
    <mergeCell ref="AJ55:AK55"/>
    <mergeCell ref="P56:Q56"/>
    <mergeCell ref="T56:U56"/>
    <mergeCell ref="X56:Y56"/>
    <mergeCell ref="AB56:AC56"/>
    <mergeCell ref="AF56:AG56"/>
    <mergeCell ref="AJ56:AK56"/>
    <mergeCell ref="P55:Q55"/>
    <mergeCell ref="T55:U55"/>
    <mergeCell ref="X55:Y55"/>
    <mergeCell ref="AB55:AC55"/>
    <mergeCell ref="AF55:AG55"/>
    <mergeCell ref="AJ53:AK53"/>
    <mergeCell ref="P54:Q54"/>
    <mergeCell ref="T54:U54"/>
    <mergeCell ref="X54:Y54"/>
    <mergeCell ref="AB54:AC54"/>
    <mergeCell ref="AF54:AG54"/>
    <mergeCell ref="AJ54:AK54"/>
    <mergeCell ref="P53:Q53"/>
    <mergeCell ref="T53:U53"/>
    <mergeCell ref="X53:Y53"/>
    <mergeCell ref="AB53:AC53"/>
    <mergeCell ref="AF53:AG53"/>
    <mergeCell ref="AJ51:AK51"/>
    <mergeCell ref="P52:Q52"/>
    <mergeCell ref="T52:U52"/>
    <mergeCell ref="X52:Y52"/>
    <mergeCell ref="AB52:AC52"/>
    <mergeCell ref="AF52:AG52"/>
    <mergeCell ref="AJ52:AK52"/>
    <mergeCell ref="P51:Q51"/>
    <mergeCell ref="T51:U51"/>
    <mergeCell ref="X51:Y51"/>
    <mergeCell ref="AB51:AC51"/>
    <mergeCell ref="AF51:AG51"/>
    <mergeCell ref="AJ49:AK49"/>
    <mergeCell ref="P50:Q50"/>
    <mergeCell ref="T50:U50"/>
    <mergeCell ref="X50:Y50"/>
    <mergeCell ref="AB50:AC50"/>
    <mergeCell ref="AF50:AG50"/>
    <mergeCell ref="AJ50:AK50"/>
    <mergeCell ref="P49:Q49"/>
    <mergeCell ref="T49:U49"/>
    <mergeCell ref="X49:Y49"/>
    <mergeCell ref="AB49:AC49"/>
    <mergeCell ref="AF49:AG49"/>
    <mergeCell ref="AJ47:AK47"/>
    <mergeCell ref="P48:Q48"/>
    <mergeCell ref="T48:U48"/>
    <mergeCell ref="X48:Y48"/>
    <mergeCell ref="AB48:AC48"/>
    <mergeCell ref="AF48:AG48"/>
    <mergeCell ref="AJ48:AK48"/>
    <mergeCell ref="P47:Q47"/>
    <mergeCell ref="T47:U47"/>
    <mergeCell ref="X47:Y47"/>
    <mergeCell ref="AB47:AC47"/>
    <mergeCell ref="AF47:AG47"/>
    <mergeCell ref="AJ45:AK45"/>
    <mergeCell ref="P46:Q46"/>
    <mergeCell ref="T46:U46"/>
    <mergeCell ref="X46:Y46"/>
    <mergeCell ref="AB46:AC46"/>
    <mergeCell ref="AF46:AG46"/>
    <mergeCell ref="AJ46:AK46"/>
    <mergeCell ref="P45:Q45"/>
    <mergeCell ref="T45:U45"/>
    <mergeCell ref="X45:Y45"/>
    <mergeCell ref="AB45:AC45"/>
    <mergeCell ref="AF45:AG45"/>
    <mergeCell ref="AJ43:AK43"/>
    <mergeCell ref="P44:Q44"/>
    <mergeCell ref="T44:U44"/>
    <mergeCell ref="X44:Y44"/>
    <mergeCell ref="AB44:AC44"/>
    <mergeCell ref="AF44:AG44"/>
    <mergeCell ref="AJ44:AK44"/>
    <mergeCell ref="P43:Q43"/>
    <mergeCell ref="T43:U43"/>
    <mergeCell ref="X43:Y43"/>
    <mergeCell ref="AB43:AC43"/>
    <mergeCell ref="AF43:AG43"/>
    <mergeCell ref="AJ41:AK41"/>
    <mergeCell ref="P42:Q42"/>
    <mergeCell ref="T42:U42"/>
    <mergeCell ref="X42:Y42"/>
    <mergeCell ref="AB42:AC42"/>
    <mergeCell ref="AF42:AG42"/>
    <mergeCell ref="AJ42:AK42"/>
    <mergeCell ref="P41:Q41"/>
    <mergeCell ref="T41:U41"/>
    <mergeCell ref="X41:Y41"/>
    <mergeCell ref="AB41:AC41"/>
    <mergeCell ref="AF41:AG41"/>
    <mergeCell ref="AJ39:AK39"/>
    <mergeCell ref="P40:Q40"/>
    <mergeCell ref="T40:U40"/>
    <mergeCell ref="X40:Y40"/>
    <mergeCell ref="AB40:AC40"/>
    <mergeCell ref="AF40:AG40"/>
    <mergeCell ref="AJ40:AK40"/>
    <mergeCell ref="P39:Q39"/>
    <mergeCell ref="T39:U39"/>
    <mergeCell ref="X39:Y39"/>
    <mergeCell ref="AB39:AC39"/>
    <mergeCell ref="AF39:AG39"/>
    <mergeCell ref="AJ37:AK37"/>
    <mergeCell ref="P38:Q38"/>
    <mergeCell ref="T38:U38"/>
    <mergeCell ref="X38:Y38"/>
    <mergeCell ref="AB38:AC38"/>
    <mergeCell ref="AF38:AG38"/>
    <mergeCell ref="AJ38:AK38"/>
    <mergeCell ref="P37:Q37"/>
    <mergeCell ref="T37:U37"/>
    <mergeCell ref="X37:Y37"/>
    <mergeCell ref="AB37:AC37"/>
    <mergeCell ref="AF37:AG37"/>
    <mergeCell ref="AJ35:AK35"/>
    <mergeCell ref="P36:Q36"/>
    <mergeCell ref="T36:U36"/>
    <mergeCell ref="X36:Y36"/>
    <mergeCell ref="AB36:AC36"/>
    <mergeCell ref="AF36:AG36"/>
    <mergeCell ref="AJ36:AK36"/>
    <mergeCell ref="P35:Q35"/>
    <mergeCell ref="T35:U35"/>
    <mergeCell ref="X35:Y35"/>
    <mergeCell ref="AB35:AC35"/>
    <mergeCell ref="AF35:AG35"/>
    <mergeCell ref="AJ33:AK33"/>
    <mergeCell ref="P34:Q34"/>
    <mergeCell ref="T34:U34"/>
    <mergeCell ref="X34:Y34"/>
    <mergeCell ref="AB34:AC34"/>
    <mergeCell ref="AF34:AG34"/>
    <mergeCell ref="AJ34:AK34"/>
    <mergeCell ref="P33:Q33"/>
    <mergeCell ref="T33:U33"/>
    <mergeCell ref="X33:Y33"/>
    <mergeCell ref="AB33:AC33"/>
    <mergeCell ref="AF33:AG33"/>
    <mergeCell ref="AJ31:AK31"/>
    <mergeCell ref="P32:Q32"/>
    <mergeCell ref="T32:U32"/>
    <mergeCell ref="X32:Y32"/>
    <mergeCell ref="AB32:AC32"/>
    <mergeCell ref="AF32:AG32"/>
    <mergeCell ref="AJ32:AK32"/>
    <mergeCell ref="P31:Q31"/>
    <mergeCell ref="T31:U31"/>
    <mergeCell ref="X31:Y31"/>
    <mergeCell ref="AB31:AC31"/>
    <mergeCell ref="AF31:AG31"/>
    <mergeCell ref="AJ29:AK29"/>
    <mergeCell ref="P30:Q30"/>
    <mergeCell ref="T30:U30"/>
    <mergeCell ref="X30:Y30"/>
    <mergeCell ref="AB30:AC30"/>
    <mergeCell ref="AF30:AG30"/>
    <mergeCell ref="AJ30:AK30"/>
    <mergeCell ref="P29:Q29"/>
    <mergeCell ref="T29:U29"/>
    <mergeCell ref="X29:Y29"/>
    <mergeCell ref="AB29:AC29"/>
    <mergeCell ref="AF29:AG29"/>
    <mergeCell ref="AJ27:AK27"/>
    <mergeCell ref="P28:Q28"/>
    <mergeCell ref="T28:U28"/>
    <mergeCell ref="X28:Y28"/>
    <mergeCell ref="AB28:AC28"/>
    <mergeCell ref="AF28:AG28"/>
    <mergeCell ref="AJ28:AK28"/>
    <mergeCell ref="P27:Q27"/>
    <mergeCell ref="T27:U27"/>
    <mergeCell ref="X27:Y27"/>
    <mergeCell ref="AB27:AC27"/>
    <mergeCell ref="AF27:AG27"/>
    <mergeCell ref="AJ25:AK25"/>
    <mergeCell ref="P26:Q26"/>
    <mergeCell ref="T26:U26"/>
    <mergeCell ref="X26:Y26"/>
    <mergeCell ref="AB26:AC26"/>
    <mergeCell ref="AF26:AG26"/>
    <mergeCell ref="AJ26:AK26"/>
    <mergeCell ref="P25:Q25"/>
    <mergeCell ref="T25:U25"/>
    <mergeCell ref="X25:Y25"/>
    <mergeCell ref="AB25:AC25"/>
    <mergeCell ref="AF25:AG25"/>
    <mergeCell ref="AJ23:AK23"/>
    <mergeCell ref="P24:Q24"/>
    <mergeCell ref="T24:U24"/>
    <mergeCell ref="X24:Y24"/>
    <mergeCell ref="AB24:AC24"/>
    <mergeCell ref="AF24:AG24"/>
    <mergeCell ref="AJ24:AK24"/>
    <mergeCell ref="P23:Q23"/>
    <mergeCell ref="T23:U23"/>
    <mergeCell ref="X23:Y23"/>
    <mergeCell ref="AB23:AC23"/>
    <mergeCell ref="AF23:AG23"/>
    <mergeCell ref="AJ21:AK21"/>
    <mergeCell ref="P22:Q22"/>
    <mergeCell ref="T22:U22"/>
    <mergeCell ref="X22:Y22"/>
    <mergeCell ref="AB22:AC22"/>
    <mergeCell ref="AF22:AG22"/>
    <mergeCell ref="AJ22:AK22"/>
    <mergeCell ref="P21:Q21"/>
    <mergeCell ref="T21:U21"/>
    <mergeCell ref="X21:Y21"/>
    <mergeCell ref="AB21:AC21"/>
    <mergeCell ref="AF21:AG21"/>
    <mergeCell ref="AJ19:AK19"/>
    <mergeCell ref="P20:Q20"/>
    <mergeCell ref="T20:U20"/>
    <mergeCell ref="X20:Y20"/>
    <mergeCell ref="AB20:AC20"/>
    <mergeCell ref="AF20:AG20"/>
    <mergeCell ref="AJ20:AK20"/>
    <mergeCell ref="P19:Q19"/>
    <mergeCell ref="T19:U19"/>
    <mergeCell ref="X19:Y19"/>
    <mergeCell ref="AB19:AC19"/>
    <mergeCell ref="AF19:AG19"/>
    <mergeCell ref="AJ17:AK17"/>
    <mergeCell ref="P18:Q18"/>
    <mergeCell ref="T18:U18"/>
    <mergeCell ref="X18:Y18"/>
    <mergeCell ref="AB18:AC18"/>
    <mergeCell ref="AF18:AG18"/>
    <mergeCell ref="AJ18:AK18"/>
    <mergeCell ref="P17:Q17"/>
    <mergeCell ref="T17:U17"/>
    <mergeCell ref="X17:Y17"/>
    <mergeCell ref="AB17:AC17"/>
    <mergeCell ref="AF17:AG17"/>
    <mergeCell ref="AJ15:AK15"/>
    <mergeCell ref="P16:Q16"/>
    <mergeCell ref="T16:U16"/>
    <mergeCell ref="X16:Y16"/>
    <mergeCell ref="AB16:AC16"/>
    <mergeCell ref="AF16:AG16"/>
    <mergeCell ref="AJ16:AK16"/>
    <mergeCell ref="P15:Q15"/>
    <mergeCell ref="T15:U15"/>
    <mergeCell ref="X15:Y15"/>
    <mergeCell ref="AB15:AC15"/>
    <mergeCell ref="AF15:AG15"/>
    <mergeCell ref="AJ13:AK13"/>
    <mergeCell ref="P14:Q14"/>
    <mergeCell ref="T14:U14"/>
    <mergeCell ref="X14:Y14"/>
    <mergeCell ref="AB14:AC14"/>
    <mergeCell ref="AF14:AG14"/>
    <mergeCell ref="AJ14:AK14"/>
    <mergeCell ref="P13:Q13"/>
    <mergeCell ref="T13:U13"/>
    <mergeCell ref="X13:Y13"/>
    <mergeCell ref="AB13:AC13"/>
    <mergeCell ref="AF13:AG13"/>
    <mergeCell ref="AJ11:AK11"/>
    <mergeCell ref="P12:Q12"/>
    <mergeCell ref="T12:U12"/>
    <mergeCell ref="X12:Y12"/>
    <mergeCell ref="AB12:AC12"/>
    <mergeCell ref="AF12:AG12"/>
    <mergeCell ref="AJ12:AK12"/>
    <mergeCell ref="P11:Q11"/>
    <mergeCell ref="T11:U11"/>
    <mergeCell ref="X11:Y11"/>
    <mergeCell ref="AB11:AC11"/>
    <mergeCell ref="AF11:AG11"/>
    <mergeCell ref="B1:I1"/>
    <mergeCell ref="A4:B4"/>
    <mergeCell ref="A5:B5"/>
    <mergeCell ref="P1:R1"/>
    <mergeCell ref="T1:V1"/>
    <mergeCell ref="AJ9:AK9"/>
    <mergeCell ref="P10:Q10"/>
    <mergeCell ref="T10:U10"/>
    <mergeCell ref="X10:Y10"/>
    <mergeCell ref="AB10:AC10"/>
    <mergeCell ref="AF10:AG10"/>
    <mergeCell ref="AJ10:AK10"/>
    <mergeCell ref="P9:Q9"/>
    <mergeCell ref="T9:U9"/>
    <mergeCell ref="X9:Y9"/>
    <mergeCell ref="AB9:AC9"/>
    <mergeCell ref="AF9:AG9"/>
    <mergeCell ref="X1:Z1"/>
    <mergeCell ref="AB1:AD1"/>
    <mergeCell ref="AF1:AH1"/>
    <mergeCell ref="AJ1:AL1"/>
    <mergeCell ref="P8:R8"/>
    <mergeCell ref="T8:V8"/>
    <mergeCell ref="X8:Z8"/>
    <mergeCell ref="AB8:AD8"/>
    <mergeCell ref="AF8:AH8"/>
    <mergeCell ref="AJ8:AL8"/>
  </mergeCells>
  <conditionalFormatting sqref="H10:J181">
    <cfRule type="duplicateValues" dxfId="26" priority="30"/>
  </conditionalFormatting>
  <conditionalFormatting sqref="T10:V181 X10:Z181 AB10:AD181 AF10:AH181 AJ10:AL181 M10:R181">
    <cfRule type="expression" dxfId="25" priority="1">
      <formula>$J10&lt;&gt;""</formula>
    </cfRule>
    <cfRule type="expression" dxfId="24" priority="2">
      <formula>$H10&lt;&gt;""</formula>
    </cfRule>
  </conditionalFormatting>
  <conditionalFormatting sqref="R10:R181">
    <cfRule type="cellIs" dxfId="23" priority="23" operator="equal">
      <formula>"CERRADA"</formula>
    </cfRule>
    <cfRule type="cellIs" dxfId="22" priority="24" operator="equal">
      <formula>"CANCELADA"</formula>
    </cfRule>
    <cfRule type="cellIs" dxfId="21" priority="25" operator="equal">
      <formula>"EN EJECUCION"</formula>
    </cfRule>
    <cfRule type="cellIs" dxfId="20" priority="26" operator="equal">
      <formula>"SIN INICIAR"</formula>
    </cfRule>
  </conditionalFormatting>
  <conditionalFormatting sqref="V10:V181">
    <cfRule type="cellIs" dxfId="19" priority="19" operator="equal">
      <formula>"CERRADA"</formula>
    </cfRule>
    <cfRule type="cellIs" dxfId="18" priority="20" operator="equal">
      <formula>"CANCELADA"</formula>
    </cfRule>
    <cfRule type="cellIs" dxfId="17" priority="21" operator="equal">
      <formula>"EN EJECUCION"</formula>
    </cfRule>
    <cfRule type="cellIs" dxfId="16" priority="22" operator="equal">
      <formula>"SIN INICIAR"</formula>
    </cfRule>
  </conditionalFormatting>
  <conditionalFormatting sqref="Z10:Z181">
    <cfRule type="cellIs" dxfId="15" priority="15" operator="equal">
      <formula>"CERRADA"</formula>
    </cfRule>
    <cfRule type="cellIs" dxfId="14" priority="16" operator="equal">
      <formula>"CANCELADA"</formula>
    </cfRule>
    <cfRule type="cellIs" dxfId="13" priority="17" operator="equal">
      <formula>"EN EJECUCION"</formula>
    </cfRule>
    <cfRule type="cellIs" dxfId="12" priority="18" operator="equal">
      <formula>"SIN INICIAR"</formula>
    </cfRule>
  </conditionalFormatting>
  <conditionalFormatting sqref="AD10:AD181">
    <cfRule type="cellIs" dxfId="11" priority="11" operator="equal">
      <formula>"CERRADA"</formula>
    </cfRule>
    <cfRule type="cellIs" dxfId="10" priority="12" operator="equal">
      <formula>"CANCELADA"</formula>
    </cfRule>
    <cfRule type="cellIs" dxfId="9" priority="13" operator="equal">
      <formula>"EN EJECUCION"</formula>
    </cfRule>
    <cfRule type="cellIs" dxfId="8" priority="14" operator="equal">
      <formula>"SIN INICIAR"</formula>
    </cfRule>
  </conditionalFormatting>
  <conditionalFormatting sqref="AH10:AH181">
    <cfRule type="cellIs" dxfId="7" priority="7" operator="equal">
      <formula>"CERRADA"</formula>
    </cfRule>
    <cfRule type="cellIs" dxfId="6" priority="8" operator="equal">
      <formula>"CANCELADA"</formula>
    </cfRule>
    <cfRule type="cellIs" dxfId="5" priority="9" operator="equal">
      <formula>"EN EJECUCION"</formula>
    </cfRule>
    <cfRule type="cellIs" dxfId="4" priority="10" operator="equal">
      <formula>"SIN INICIAR"</formula>
    </cfRule>
  </conditionalFormatting>
  <conditionalFormatting sqref="AL10:AL181">
    <cfRule type="cellIs" dxfId="3" priority="3" operator="equal">
      <formula>"CERRADA"</formula>
    </cfRule>
    <cfRule type="cellIs" dxfId="2" priority="4" operator="equal">
      <formula>"CANCELADA"</formula>
    </cfRule>
    <cfRule type="cellIs" dxfId="1" priority="5" operator="equal">
      <formula>"EN EJECUCION"</formula>
    </cfRule>
    <cfRule type="cellIs" dxfId="0" priority="6" operator="equal">
      <formula>"SIN INICIAR"</formula>
    </cfRule>
  </conditionalFormatting>
  <dataValidations count="1">
    <dataValidation type="list" allowBlank="1" showInputMessage="1" showErrorMessage="1" sqref="AD10:AD181 Z10:Z181 V10:V181 R10:R181 AH10:AH181 AL10:AL181" xr:uid="{00000000-0002-0000-2800-000000000000}">
      <formula1>"SIN INICIAR,EN EJECUCION,CERRADA,CANCELADA"</formula1>
    </dataValidation>
  </dataValidations>
  <pageMargins left="0.31496062992125984" right="0.11811023622047245" top="0.15748031496062992" bottom="0.35433070866141736" header="0.31496062992125984" footer="0.31496062992125984"/>
  <pageSetup scale="53" fitToHeight="20" orientation="landscape" r:id="rId1"/>
  <drawing r:id="rId2"/>
  <legacyDrawing r:id="rId3"/>
  <tableParts count="1">
    <tablePart r:id="rId4"/>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1"/>
  <dimension ref="A1:AP434"/>
  <sheetViews>
    <sheetView showGridLines="0" topLeftCell="A169" zoomScale="70" zoomScaleNormal="70" workbookViewId="0">
      <selection activeCell="S157" sqref="S157"/>
    </sheetView>
  </sheetViews>
  <sheetFormatPr baseColWidth="10" defaultRowHeight="15" x14ac:dyDescent="0.25"/>
  <cols>
    <col min="1" max="1" width="1.7109375" style="11" customWidth="1"/>
    <col min="2" max="2" width="17.42578125" style="11" customWidth="1"/>
    <col min="3" max="4" width="13.140625" style="11" customWidth="1"/>
    <col min="5" max="5" width="13.28515625" style="11" customWidth="1"/>
  </cols>
  <sheetData>
    <row r="1" spans="2:42" ht="8.25" customHeight="1" x14ac:dyDescent="0.25"/>
    <row r="2" spans="2:42" x14ac:dyDescent="0.25">
      <c r="B2" s="11" t="s">
        <v>1553</v>
      </c>
      <c r="C2" s="11" t="s">
        <v>281</v>
      </c>
      <c r="D2" s="11" t="s">
        <v>1437</v>
      </c>
      <c r="E2" s="11" t="s">
        <v>1465</v>
      </c>
      <c r="F2" s="11" t="s">
        <v>1466</v>
      </c>
      <c r="G2" s="11" t="s">
        <v>1467</v>
      </c>
      <c r="I2" s="11" t="s">
        <v>1553</v>
      </c>
      <c r="J2" s="11" t="s">
        <v>281</v>
      </c>
      <c r="K2" s="11" t="s">
        <v>1437</v>
      </c>
      <c r="L2" s="11" t="s">
        <v>1465</v>
      </c>
      <c r="M2" s="11" t="s">
        <v>1466</v>
      </c>
      <c r="N2" s="11" t="s">
        <v>1467</v>
      </c>
      <c r="P2" s="11" t="s">
        <v>1553</v>
      </c>
      <c r="Q2" s="11" t="s">
        <v>281</v>
      </c>
      <c r="R2" s="11" t="s">
        <v>1437</v>
      </c>
      <c r="S2" s="11" t="s">
        <v>1465</v>
      </c>
      <c r="T2" s="11" t="s">
        <v>1466</v>
      </c>
      <c r="U2" s="11" t="s">
        <v>1467</v>
      </c>
      <c r="W2" s="11" t="s">
        <v>1553</v>
      </c>
      <c r="X2" s="11" t="s">
        <v>281</v>
      </c>
      <c r="Y2" s="11" t="s">
        <v>1437</v>
      </c>
      <c r="Z2" s="11" t="s">
        <v>1465</v>
      </c>
      <c r="AA2" s="11" t="s">
        <v>1466</v>
      </c>
      <c r="AB2" s="11" t="s">
        <v>1467</v>
      </c>
      <c r="AD2" s="11" t="s">
        <v>1553</v>
      </c>
      <c r="AE2" s="11" t="s">
        <v>281</v>
      </c>
      <c r="AF2" s="11" t="s">
        <v>1437</v>
      </c>
      <c r="AG2" s="11" t="s">
        <v>1465</v>
      </c>
      <c r="AH2" s="11" t="s">
        <v>1466</v>
      </c>
      <c r="AI2" s="11" t="s">
        <v>1467</v>
      </c>
      <c r="AK2" s="11" t="s">
        <v>1553</v>
      </c>
      <c r="AL2" s="11" t="s">
        <v>281</v>
      </c>
      <c r="AM2" s="11" t="s">
        <v>1437</v>
      </c>
      <c r="AN2" s="11" t="s">
        <v>1465</v>
      </c>
      <c r="AO2" s="11" t="s">
        <v>1466</v>
      </c>
      <c r="AP2" s="11" t="s">
        <v>1467</v>
      </c>
    </row>
    <row r="3" spans="2:42" ht="15" customHeight="1" x14ac:dyDescent="0.25">
      <c r="B3" s="11" t="s">
        <v>1458</v>
      </c>
      <c r="C3" s="11" t="s">
        <v>1458</v>
      </c>
      <c r="D3" s="11" t="s">
        <v>1463</v>
      </c>
      <c r="E3" s="11" t="str">
        <f>'TODOS SERVICIOS'!O2</f>
        <v>SIN INICIAR</v>
      </c>
      <c r="F3" s="11">
        <f>'TODOS SERVICIOS'!P2</f>
        <v>0</v>
      </c>
      <c r="G3" s="11" t="str">
        <f>'TODOS SERVICIOS'!Q2</f>
        <v/>
      </c>
      <c r="I3" s="11" t="s">
        <v>1554</v>
      </c>
      <c r="J3" s="11" t="s">
        <v>1459</v>
      </c>
      <c r="K3" s="11" t="s">
        <v>1463</v>
      </c>
      <c r="L3" s="11" t="str">
        <f>'CE GENERAL'!P2</f>
        <v>SIN INICIAR</v>
      </c>
      <c r="M3" s="11">
        <f>'CE GENERAL'!Q2</f>
        <v>0</v>
      </c>
      <c r="N3" s="11" t="str">
        <f>'CE GENERAL'!R2</f>
        <v/>
      </c>
      <c r="P3" s="11" t="s">
        <v>1555</v>
      </c>
      <c r="Q3" s="11" t="s">
        <v>1476</v>
      </c>
      <c r="R3" s="11" t="s">
        <v>1463</v>
      </c>
      <c r="S3" s="11" t="str">
        <f>TERAP!P2</f>
        <v>SIN INICIAR</v>
      </c>
      <c r="T3" s="11">
        <f>TERAP!Q2</f>
        <v>0</v>
      </c>
      <c r="U3" s="11" t="str">
        <f>TERAP!R2</f>
        <v/>
      </c>
      <c r="W3" s="11" t="s">
        <v>1556</v>
      </c>
      <c r="X3" s="11" t="s">
        <v>1494</v>
      </c>
      <c r="Y3" s="11" t="s">
        <v>1463</v>
      </c>
      <c r="Z3" s="11" t="str">
        <f>HOSPI!P2</f>
        <v>SIN INICIAR</v>
      </c>
      <c r="AA3" s="11">
        <f>HOSPI!Q2</f>
        <v>0</v>
      </c>
      <c r="AB3" s="11" t="str">
        <f>HOSPI!R2</f>
        <v/>
      </c>
      <c r="AD3" s="11" t="s">
        <v>1506</v>
      </c>
      <c r="AE3" s="11" t="s">
        <v>1506</v>
      </c>
      <c r="AF3" s="11" t="s">
        <v>1463</v>
      </c>
      <c r="AG3" s="11" t="str">
        <f>CIRUGIA!P2</f>
        <v>SIN INICIAR</v>
      </c>
      <c r="AH3" s="11">
        <f>CIRUGIA!Q2</f>
        <v>0</v>
      </c>
      <c r="AI3" s="11" t="str">
        <f>CIRUGIA!R2</f>
        <v/>
      </c>
      <c r="AK3" s="11" t="s">
        <v>1557</v>
      </c>
      <c r="AL3" s="11" t="s">
        <v>1507</v>
      </c>
      <c r="AM3" s="11" t="s">
        <v>1463</v>
      </c>
      <c r="AN3" s="11" t="str">
        <f>URGENCIAS!P2</f>
        <v>SIN INICIAR</v>
      </c>
      <c r="AO3" s="11">
        <f>URGENCIAS!Q2</f>
        <v>0</v>
      </c>
      <c r="AP3" s="11" t="str">
        <f>URGENCIAS!R2</f>
        <v/>
      </c>
    </row>
    <row r="4" spans="2:42" ht="15" customHeight="1" x14ac:dyDescent="0.25">
      <c r="B4" s="11" t="s">
        <v>1458</v>
      </c>
      <c r="C4" s="11" t="s">
        <v>1458</v>
      </c>
      <c r="D4" s="11" t="s">
        <v>1463</v>
      </c>
      <c r="E4" s="11" t="str">
        <f>'TODOS SERVICIOS'!O3</f>
        <v>EN EJECUCION</v>
      </c>
      <c r="F4" s="11">
        <f>'TODOS SERVICIOS'!P3</f>
        <v>0</v>
      </c>
      <c r="G4" s="11" t="str">
        <f>'TODOS SERVICIOS'!Q3</f>
        <v/>
      </c>
      <c r="I4" s="11" t="s">
        <v>1554</v>
      </c>
      <c r="J4" s="11" t="s">
        <v>1459</v>
      </c>
      <c r="K4" s="11" t="s">
        <v>1463</v>
      </c>
      <c r="L4" s="11" t="str">
        <f>'CE GENERAL'!P3</f>
        <v>EN EJECUCION</v>
      </c>
      <c r="M4" s="11">
        <f>'CE GENERAL'!Q3</f>
        <v>0</v>
      </c>
      <c r="N4" s="11" t="str">
        <f>'CE GENERAL'!R3</f>
        <v/>
      </c>
      <c r="P4" s="11" t="s">
        <v>1555</v>
      </c>
      <c r="Q4" s="11" t="s">
        <v>1476</v>
      </c>
      <c r="R4" s="11" t="s">
        <v>1463</v>
      </c>
      <c r="S4" s="11" t="str">
        <f>TERAP!P3</f>
        <v>EN EJECUCION</v>
      </c>
      <c r="T4" s="11">
        <f>TERAP!Q3</f>
        <v>0</v>
      </c>
      <c r="U4" s="11" t="str">
        <f>TERAP!R3</f>
        <v/>
      </c>
      <c r="W4" s="11" t="s">
        <v>1556</v>
      </c>
      <c r="X4" s="11" t="s">
        <v>1494</v>
      </c>
      <c r="Y4" s="11" t="s">
        <v>1463</v>
      </c>
      <c r="Z4" s="11" t="str">
        <f>HOSPI!P3</f>
        <v>EN EJECUCION</v>
      </c>
      <c r="AA4" s="11">
        <f>HOSPI!Q3</f>
        <v>0</v>
      </c>
      <c r="AB4" s="11" t="str">
        <f>HOSPI!R3</f>
        <v/>
      </c>
      <c r="AD4" s="11" t="s">
        <v>1506</v>
      </c>
      <c r="AE4" s="11" t="s">
        <v>1506</v>
      </c>
      <c r="AF4" s="11" t="s">
        <v>1463</v>
      </c>
      <c r="AG4" s="11" t="str">
        <f>CIRUGIA!P3</f>
        <v>EN EJECUCION</v>
      </c>
      <c r="AH4" s="11">
        <f>CIRUGIA!Q3</f>
        <v>0</v>
      </c>
      <c r="AI4" s="11" t="str">
        <f>CIRUGIA!R3</f>
        <v/>
      </c>
      <c r="AK4" s="11" t="s">
        <v>1557</v>
      </c>
      <c r="AL4" s="11" t="s">
        <v>1507</v>
      </c>
      <c r="AM4" s="11" t="s">
        <v>1463</v>
      </c>
      <c r="AN4" s="11" t="str">
        <f>URGENCIAS!P3</f>
        <v>EN EJECUCION</v>
      </c>
      <c r="AO4" s="11">
        <f>URGENCIAS!Q3</f>
        <v>0</v>
      </c>
      <c r="AP4" s="11" t="str">
        <f>URGENCIAS!R3</f>
        <v/>
      </c>
    </row>
    <row r="5" spans="2:42" ht="15" customHeight="1" x14ac:dyDescent="0.25">
      <c r="B5" s="11" t="s">
        <v>1458</v>
      </c>
      <c r="C5" s="11" t="s">
        <v>1458</v>
      </c>
      <c r="D5" s="11" t="s">
        <v>1463</v>
      </c>
      <c r="E5" s="11" t="str">
        <f>'TODOS SERVICIOS'!O4</f>
        <v>CERRADA</v>
      </c>
      <c r="F5" s="11">
        <f>'TODOS SERVICIOS'!P4</f>
        <v>0</v>
      </c>
      <c r="G5" s="11" t="str">
        <f>'TODOS SERVICIOS'!Q4</f>
        <v/>
      </c>
      <c r="I5" s="11" t="s">
        <v>1554</v>
      </c>
      <c r="J5" s="11" t="s">
        <v>1459</v>
      </c>
      <c r="K5" s="11" t="s">
        <v>1463</v>
      </c>
      <c r="L5" s="11" t="str">
        <f>'CE GENERAL'!P4</f>
        <v>CERRADA</v>
      </c>
      <c r="M5" s="11">
        <f>'CE GENERAL'!Q4</f>
        <v>0</v>
      </c>
      <c r="N5" s="11" t="str">
        <f>'CE GENERAL'!R4</f>
        <v/>
      </c>
      <c r="P5" s="11" t="s">
        <v>1555</v>
      </c>
      <c r="Q5" s="11" t="s">
        <v>1476</v>
      </c>
      <c r="R5" s="11" t="s">
        <v>1463</v>
      </c>
      <c r="S5" s="11" t="str">
        <f>TERAP!P4</f>
        <v>CERRADA</v>
      </c>
      <c r="T5" s="11">
        <f>TERAP!Q4</f>
        <v>0</v>
      </c>
      <c r="U5" s="11" t="str">
        <f>TERAP!R4</f>
        <v/>
      </c>
      <c r="W5" s="11" t="s">
        <v>1556</v>
      </c>
      <c r="X5" s="11" t="s">
        <v>1494</v>
      </c>
      <c r="Y5" s="11" t="s">
        <v>1463</v>
      </c>
      <c r="Z5" s="11" t="str">
        <f>HOSPI!P4</f>
        <v>CERRADA</v>
      </c>
      <c r="AA5" s="11">
        <f>HOSPI!Q4</f>
        <v>0</v>
      </c>
      <c r="AB5" s="11" t="str">
        <f>HOSPI!R4</f>
        <v/>
      </c>
      <c r="AD5" s="11" t="s">
        <v>1506</v>
      </c>
      <c r="AE5" s="11" t="s">
        <v>1506</v>
      </c>
      <c r="AF5" s="11" t="s">
        <v>1463</v>
      </c>
      <c r="AG5" s="11" t="str">
        <f>CIRUGIA!P4</f>
        <v>CERRADA</v>
      </c>
      <c r="AH5" s="11">
        <f>CIRUGIA!Q4</f>
        <v>0</v>
      </c>
      <c r="AI5" s="11" t="str">
        <f>CIRUGIA!R4</f>
        <v/>
      </c>
      <c r="AK5" s="11" t="s">
        <v>1557</v>
      </c>
      <c r="AL5" s="11" t="s">
        <v>1507</v>
      </c>
      <c r="AM5" s="11" t="s">
        <v>1463</v>
      </c>
      <c r="AN5" s="11" t="str">
        <f>URGENCIAS!P4</f>
        <v>CERRADA</v>
      </c>
      <c r="AO5" s="11">
        <f>URGENCIAS!Q4</f>
        <v>0</v>
      </c>
      <c r="AP5" s="11" t="str">
        <f>URGENCIAS!R4</f>
        <v/>
      </c>
    </row>
    <row r="6" spans="2:42" ht="15" customHeight="1" x14ac:dyDescent="0.25">
      <c r="B6" s="11" t="s">
        <v>1458</v>
      </c>
      <c r="C6" s="11" t="s">
        <v>1458</v>
      </c>
      <c r="D6" s="11" t="s">
        <v>1463</v>
      </c>
      <c r="E6" s="11" t="str">
        <f>'TODOS SERVICIOS'!O5</f>
        <v>CANCELADA</v>
      </c>
      <c r="F6" s="11">
        <f>'TODOS SERVICIOS'!P5</f>
        <v>0</v>
      </c>
      <c r="G6" s="11" t="str">
        <f>'TODOS SERVICIOS'!Q5</f>
        <v/>
      </c>
      <c r="I6" s="11" t="s">
        <v>1554</v>
      </c>
      <c r="J6" s="11" t="s">
        <v>1459</v>
      </c>
      <c r="K6" s="11" t="s">
        <v>1463</v>
      </c>
      <c r="L6" s="11" t="str">
        <f>'CE GENERAL'!P5</f>
        <v>CANCELADA</v>
      </c>
      <c r="M6" s="11">
        <f>'CE GENERAL'!Q5</f>
        <v>0</v>
      </c>
      <c r="N6" s="11" t="str">
        <f>'CE GENERAL'!R5</f>
        <v/>
      </c>
      <c r="P6" s="11" t="s">
        <v>1555</v>
      </c>
      <c r="Q6" s="11" t="s">
        <v>1476</v>
      </c>
      <c r="R6" s="11" t="s">
        <v>1463</v>
      </c>
      <c r="S6" s="11" t="str">
        <f>TERAP!P5</f>
        <v>CANCELADA</v>
      </c>
      <c r="T6" s="11">
        <f>TERAP!Q5</f>
        <v>0</v>
      </c>
      <c r="U6" s="11" t="str">
        <f>TERAP!R5</f>
        <v/>
      </c>
      <c r="W6" s="11" t="s">
        <v>1556</v>
      </c>
      <c r="X6" s="11" t="s">
        <v>1494</v>
      </c>
      <c r="Y6" s="11" t="s">
        <v>1463</v>
      </c>
      <c r="Z6" s="11" t="str">
        <f>HOSPI!P5</f>
        <v>CANCELADA</v>
      </c>
      <c r="AA6" s="11">
        <f>HOSPI!Q5</f>
        <v>0</v>
      </c>
      <c r="AB6" s="11" t="str">
        <f>HOSPI!R5</f>
        <v/>
      </c>
      <c r="AD6" s="11" t="s">
        <v>1506</v>
      </c>
      <c r="AE6" s="11" t="s">
        <v>1506</v>
      </c>
      <c r="AF6" s="11" t="s">
        <v>1463</v>
      </c>
      <c r="AG6" s="11" t="str">
        <f>CIRUGIA!P5</f>
        <v>CANCELADA</v>
      </c>
      <c r="AH6" s="11">
        <f>CIRUGIA!Q5</f>
        <v>0</v>
      </c>
      <c r="AI6" s="11" t="str">
        <f>CIRUGIA!R5</f>
        <v/>
      </c>
      <c r="AK6" s="11" t="s">
        <v>1557</v>
      </c>
      <c r="AL6" s="11" t="s">
        <v>1507</v>
      </c>
      <c r="AM6" s="11" t="s">
        <v>1463</v>
      </c>
      <c r="AN6" s="11" t="str">
        <f>URGENCIAS!P5</f>
        <v>CANCELADA</v>
      </c>
      <c r="AO6" s="11">
        <f>URGENCIAS!Q5</f>
        <v>0</v>
      </c>
      <c r="AP6" s="11" t="str">
        <f>URGENCIAS!R5</f>
        <v/>
      </c>
    </row>
    <row r="7" spans="2:42" x14ac:dyDescent="0.25">
      <c r="B7" s="11" t="s">
        <v>1458</v>
      </c>
      <c r="C7" s="11" t="s">
        <v>1458</v>
      </c>
      <c r="D7" s="11" t="s">
        <v>1468</v>
      </c>
      <c r="E7" s="11" t="str">
        <f>'TODOS SERVICIOS'!S2</f>
        <v>SIN INICIAR</v>
      </c>
      <c r="F7" s="11">
        <f>'TODOS SERVICIOS'!T2</f>
        <v>0</v>
      </c>
      <c r="G7" s="11" t="str">
        <f>'TODOS SERVICIOS'!U2</f>
        <v/>
      </c>
      <c r="I7" s="11" t="s">
        <v>1554</v>
      </c>
      <c r="J7" s="11" t="s">
        <v>1459</v>
      </c>
      <c r="K7" s="11" t="s">
        <v>1468</v>
      </c>
      <c r="L7" s="11" t="str">
        <f>'CE GENERAL'!T2</f>
        <v>SIN INICIAR</v>
      </c>
      <c r="M7" s="11">
        <f>'CE GENERAL'!U2</f>
        <v>0</v>
      </c>
      <c r="N7" s="11" t="str">
        <f>'CE GENERAL'!V2</f>
        <v/>
      </c>
      <c r="P7" s="11" t="s">
        <v>1555</v>
      </c>
      <c r="Q7" s="11" t="s">
        <v>1476</v>
      </c>
      <c r="R7" s="11" t="s">
        <v>1468</v>
      </c>
      <c r="S7" s="11" t="str">
        <f>TERAP!T2</f>
        <v>SIN INICIAR</v>
      </c>
      <c r="T7" s="11">
        <f>TERAP!U2</f>
        <v>0</v>
      </c>
      <c r="U7" s="11" t="str">
        <f>TERAP!V2</f>
        <v/>
      </c>
      <c r="W7" s="11" t="s">
        <v>1556</v>
      </c>
      <c r="X7" s="11" t="s">
        <v>1494</v>
      </c>
      <c r="Y7" s="11" t="s">
        <v>1468</v>
      </c>
      <c r="Z7" s="11" t="str">
        <f>HOSPI!T2</f>
        <v>SIN INICIAR</v>
      </c>
      <c r="AA7" s="11">
        <f>HOSPI!U2</f>
        <v>0</v>
      </c>
      <c r="AB7" s="11" t="str">
        <f>HOSPI!V2</f>
        <v/>
      </c>
      <c r="AD7" s="11" t="s">
        <v>1506</v>
      </c>
      <c r="AE7" s="11" t="s">
        <v>1506</v>
      </c>
      <c r="AF7" s="11" t="s">
        <v>1468</v>
      </c>
      <c r="AG7" s="11" t="str">
        <f>CIRUGIA!T2</f>
        <v>SIN INICIAR</v>
      </c>
      <c r="AH7" s="11">
        <f>CIRUGIA!U2</f>
        <v>0</v>
      </c>
      <c r="AI7" s="11" t="str">
        <f>CIRUGIA!V2</f>
        <v/>
      </c>
      <c r="AK7" s="11" t="s">
        <v>1557</v>
      </c>
      <c r="AL7" s="11" t="s">
        <v>1507</v>
      </c>
      <c r="AM7" s="11" t="s">
        <v>1468</v>
      </c>
      <c r="AN7" s="11" t="str">
        <f>URGENCIAS!T2</f>
        <v>SIN INICIAR</v>
      </c>
      <c r="AO7" s="11">
        <f>URGENCIAS!U2</f>
        <v>0</v>
      </c>
      <c r="AP7" s="11" t="str">
        <f>URGENCIAS!V2</f>
        <v/>
      </c>
    </row>
    <row r="8" spans="2:42" x14ac:dyDescent="0.25">
      <c r="B8" s="11" t="s">
        <v>1458</v>
      </c>
      <c r="C8" s="11" t="s">
        <v>1458</v>
      </c>
      <c r="D8" s="11" t="s">
        <v>1468</v>
      </c>
      <c r="E8" s="11" t="str">
        <f>'TODOS SERVICIOS'!S3</f>
        <v>EN EJECUCION</v>
      </c>
      <c r="F8" s="11">
        <f>'TODOS SERVICIOS'!T3</f>
        <v>0</v>
      </c>
      <c r="G8" s="11" t="str">
        <f>'TODOS SERVICIOS'!U3</f>
        <v/>
      </c>
      <c r="I8" s="11" t="s">
        <v>1554</v>
      </c>
      <c r="J8" s="11" t="s">
        <v>1459</v>
      </c>
      <c r="K8" s="11" t="s">
        <v>1468</v>
      </c>
      <c r="L8" s="11" t="str">
        <f>'CE GENERAL'!T3</f>
        <v>EN EJECUCION</v>
      </c>
      <c r="M8" s="11">
        <f>'CE GENERAL'!U3</f>
        <v>0</v>
      </c>
      <c r="N8" s="11" t="str">
        <f>'CE GENERAL'!V3</f>
        <v/>
      </c>
      <c r="P8" s="11" t="s">
        <v>1555</v>
      </c>
      <c r="Q8" s="11" t="s">
        <v>1476</v>
      </c>
      <c r="R8" s="11" t="s">
        <v>1468</v>
      </c>
      <c r="S8" s="11" t="str">
        <f>TERAP!T3</f>
        <v>EN EJECUCION</v>
      </c>
      <c r="T8" s="11">
        <f>TERAP!U3</f>
        <v>0</v>
      </c>
      <c r="U8" s="11" t="str">
        <f>TERAP!V3</f>
        <v/>
      </c>
      <c r="W8" s="11" t="s">
        <v>1556</v>
      </c>
      <c r="X8" s="11" t="s">
        <v>1494</v>
      </c>
      <c r="Y8" s="11" t="s">
        <v>1468</v>
      </c>
      <c r="Z8" s="11" t="str">
        <f>HOSPI!T3</f>
        <v>EN EJECUCION</v>
      </c>
      <c r="AA8" s="11">
        <f>HOSPI!U3</f>
        <v>0</v>
      </c>
      <c r="AB8" s="11" t="str">
        <f>HOSPI!V3</f>
        <v/>
      </c>
      <c r="AD8" s="11" t="s">
        <v>1506</v>
      </c>
      <c r="AE8" s="11" t="s">
        <v>1506</v>
      </c>
      <c r="AF8" s="11" t="s">
        <v>1468</v>
      </c>
      <c r="AG8" s="11" t="str">
        <f>CIRUGIA!T3</f>
        <v>EN EJECUCION</v>
      </c>
      <c r="AH8" s="11">
        <f>CIRUGIA!U3</f>
        <v>0</v>
      </c>
      <c r="AI8" s="11" t="str">
        <f>CIRUGIA!V3</f>
        <v/>
      </c>
      <c r="AK8" s="11" t="s">
        <v>1557</v>
      </c>
      <c r="AL8" s="11" t="s">
        <v>1507</v>
      </c>
      <c r="AM8" s="11" t="s">
        <v>1468</v>
      </c>
      <c r="AN8" s="11" t="str">
        <f>URGENCIAS!T3</f>
        <v>EN EJECUCION</v>
      </c>
      <c r="AO8" s="11">
        <f>URGENCIAS!U3</f>
        <v>0</v>
      </c>
      <c r="AP8" s="11" t="str">
        <f>URGENCIAS!V3</f>
        <v/>
      </c>
    </row>
    <row r="9" spans="2:42" x14ac:dyDescent="0.25">
      <c r="B9" s="11" t="s">
        <v>1458</v>
      </c>
      <c r="C9" s="11" t="s">
        <v>1458</v>
      </c>
      <c r="D9" s="11" t="s">
        <v>1468</v>
      </c>
      <c r="E9" s="11" t="str">
        <f>'TODOS SERVICIOS'!S4</f>
        <v>CERRADA</v>
      </c>
      <c r="F9" s="11">
        <f>'TODOS SERVICIOS'!T4</f>
        <v>0</v>
      </c>
      <c r="G9" s="11" t="str">
        <f>'TODOS SERVICIOS'!U4</f>
        <v/>
      </c>
      <c r="I9" s="11" t="s">
        <v>1554</v>
      </c>
      <c r="J9" s="11" t="s">
        <v>1459</v>
      </c>
      <c r="K9" s="11" t="s">
        <v>1468</v>
      </c>
      <c r="L9" s="11" t="str">
        <f>'CE GENERAL'!T4</f>
        <v>CERRADA</v>
      </c>
      <c r="M9" s="11">
        <f>'CE GENERAL'!U4</f>
        <v>0</v>
      </c>
      <c r="N9" s="11" t="str">
        <f>'CE GENERAL'!V4</f>
        <v/>
      </c>
      <c r="P9" s="11" t="s">
        <v>1555</v>
      </c>
      <c r="Q9" s="11" t="s">
        <v>1476</v>
      </c>
      <c r="R9" s="11" t="s">
        <v>1468</v>
      </c>
      <c r="S9" s="11" t="str">
        <f>TERAP!T4</f>
        <v>CERRADA</v>
      </c>
      <c r="T9" s="11">
        <f>TERAP!U4</f>
        <v>0</v>
      </c>
      <c r="U9" s="11" t="str">
        <f>TERAP!V4</f>
        <v/>
      </c>
      <c r="W9" s="11" t="s">
        <v>1556</v>
      </c>
      <c r="X9" s="11" t="s">
        <v>1494</v>
      </c>
      <c r="Y9" s="11" t="s">
        <v>1468</v>
      </c>
      <c r="Z9" s="11" t="str">
        <f>HOSPI!T4</f>
        <v>CERRADA</v>
      </c>
      <c r="AA9" s="11">
        <f>HOSPI!U4</f>
        <v>0</v>
      </c>
      <c r="AB9" s="11" t="str">
        <f>HOSPI!V4</f>
        <v/>
      </c>
      <c r="AD9" s="11" t="s">
        <v>1506</v>
      </c>
      <c r="AE9" s="11" t="s">
        <v>1506</v>
      </c>
      <c r="AF9" s="11" t="s">
        <v>1468</v>
      </c>
      <c r="AG9" s="11" t="str">
        <f>CIRUGIA!T4</f>
        <v>CERRADA</v>
      </c>
      <c r="AH9" s="11">
        <f>CIRUGIA!U4</f>
        <v>0</v>
      </c>
      <c r="AI9" s="11" t="str">
        <f>CIRUGIA!V4</f>
        <v/>
      </c>
      <c r="AK9" s="11" t="s">
        <v>1557</v>
      </c>
      <c r="AL9" s="11" t="s">
        <v>1507</v>
      </c>
      <c r="AM9" s="11" t="s">
        <v>1468</v>
      </c>
      <c r="AN9" s="11" t="str">
        <f>URGENCIAS!T4</f>
        <v>CERRADA</v>
      </c>
      <c r="AO9" s="11">
        <f>URGENCIAS!U4</f>
        <v>0</v>
      </c>
      <c r="AP9" s="11" t="str">
        <f>URGENCIAS!V4</f>
        <v/>
      </c>
    </row>
    <row r="10" spans="2:42" x14ac:dyDescent="0.25">
      <c r="B10" s="11" t="s">
        <v>1458</v>
      </c>
      <c r="C10" s="11" t="s">
        <v>1458</v>
      </c>
      <c r="D10" s="11" t="s">
        <v>1468</v>
      </c>
      <c r="E10" s="11" t="str">
        <f>'TODOS SERVICIOS'!S5</f>
        <v>CANCELADA</v>
      </c>
      <c r="F10" s="11">
        <f>'TODOS SERVICIOS'!T5</f>
        <v>0</v>
      </c>
      <c r="G10" s="11" t="str">
        <f>'TODOS SERVICIOS'!U5</f>
        <v/>
      </c>
      <c r="I10" s="11" t="s">
        <v>1554</v>
      </c>
      <c r="J10" s="11" t="s">
        <v>1459</v>
      </c>
      <c r="K10" s="11" t="s">
        <v>1468</v>
      </c>
      <c r="L10" s="11" t="str">
        <f>'CE GENERAL'!T5</f>
        <v>CANCELADA</v>
      </c>
      <c r="M10" s="11">
        <f>'CE GENERAL'!U5</f>
        <v>0</v>
      </c>
      <c r="N10" s="11" t="str">
        <f>'CE GENERAL'!V5</f>
        <v/>
      </c>
      <c r="P10" s="11" t="s">
        <v>1555</v>
      </c>
      <c r="Q10" s="11" t="s">
        <v>1476</v>
      </c>
      <c r="R10" s="11" t="s">
        <v>1468</v>
      </c>
      <c r="S10" s="11" t="str">
        <f>TERAP!T5</f>
        <v>CANCELADA</v>
      </c>
      <c r="T10" s="11">
        <f>TERAP!U5</f>
        <v>0</v>
      </c>
      <c r="U10" s="11" t="str">
        <f>TERAP!V5</f>
        <v/>
      </c>
      <c r="W10" s="11" t="s">
        <v>1556</v>
      </c>
      <c r="X10" s="11" t="s">
        <v>1494</v>
      </c>
      <c r="Y10" s="11" t="s">
        <v>1468</v>
      </c>
      <c r="Z10" s="11" t="str">
        <f>HOSPI!T5</f>
        <v>CANCELADA</v>
      </c>
      <c r="AA10" s="11">
        <f>HOSPI!U5</f>
        <v>0</v>
      </c>
      <c r="AB10" s="11" t="str">
        <f>HOSPI!V5</f>
        <v/>
      </c>
      <c r="AD10" s="11" t="s">
        <v>1506</v>
      </c>
      <c r="AE10" s="11" t="s">
        <v>1506</v>
      </c>
      <c r="AF10" s="11" t="s">
        <v>1468</v>
      </c>
      <c r="AG10" s="11" t="str">
        <f>CIRUGIA!T5</f>
        <v>CANCELADA</v>
      </c>
      <c r="AH10" s="11">
        <f>CIRUGIA!U5</f>
        <v>0</v>
      </c>
      <c r="AI10" s="11" t="str">
        <f>CIRUGIA!V5</f>
        <v/>
      </c>
      <c r="AK10" s="11" t="s">
        <v>1557</v>
      </c>
      <c r="AL10" s="11" t="s">
        <v>1507</v>
      </c>
      <c r="AM10" s="11" t="s">
        <v>1468</v>
      </c>
      <c r="AN10" s="11" t="str">
        <f>URGENCIAS!T5</f>
        <v>CANCELADA</v>
      </c>
      <c r="AO10" s="11">
        <f>URGENCIAS!U5</f>
        <v>0</v>
      </c>
      <c r="AP10" s="11" t="str">
        <f>URGENCIAS!V5</f>
        <v/>
      </c>
    </row>
    <row r="11" spans="2:42" x14ac:dyDescent="0.25">
      <c r="B11" s="11" t="s">
        <v>1458</v>
      </c>
      <c r="C11" s="11" t="s">
        <v>1458</v>
      </c>
      <c r="D11" s="11" t="s">
        <v>1469</v>
      </c>
      <c r="E11" s="11" t="str">
        <f>'TODOS SERVICIOS'!W2</f>
        <v>SIN INICIAR</v>
      </c>
      <c r="F11" s="11">
        <f>'TODOS SERVICIOS'!X2</f>
        <v>0</v>
      </c>
      <c r="G11" s="11" t="str">
        <f>'TODOS SERVICIOS'!Y2</f>
        <v/>
      </c>
      <c r="I11" s="11" t="s">
        <v>1554</v>
      </c>
      <c r="J11" s="11" t="s">
        <v>1459</v>
      </c>
      <c r="K11" s="11" t="s">
        <v>1469</v>
      </c>
      <c r="L11" s="11" t="str">
        <f>'CE GENERAL'!X2</f>
        <v>SIN INICIAR</v>
      </c>
      <c r="M11" s="11">
        <f>'CE GENERAL'!Y2</f>
        <v>0</v>
      </c>
      <c r="N11" s="11" t="str">
        <f>'CE GENERAL'!Z2</f>
        <v/>
      </c>
      <c r="P11" s="11" t="s">
        <v>1555</v>
      </c>
      <c r="Q11" s="11" t="s">
        <v>1476</v>
      </c>
      <c r="R11" s="11" t="s">
        <v>1469</v>
      </c>
      <c r="S11" s="11" t="str">
        <f>TERAP!X2</f>
        <v>SIN INICIAR</v>
      </c>
      <c r="T11" s="11">
        <f>TERAP!Y2</f>
        <v>0</v>
      </c>
      <c r="U11" s="11" t="str">
        <f>TERAP!Z2</f>
        <v/>
      </c>
      <c r="W11" s="11" t="s">
        <v>1556</v>
      </c>
      <c r="X11" s="11" t="s">
        <v>1494</v>
      </c>
      <c r="Y11" s="11" t="s">
        <v>1469</v>
      </c>
      <c r="Z11" s="11" t="str">
        <f>HOSPI!X2</f>
        <v>SIN INICIAR</v>
      </c>
      <c r="AA11" s="11">
        <f>HOSPI!Y2</f>
        <v>0</v>
      </c>
      <c r="AB11" s="11" t="str">
        <f>HOSPI!Z2</f>
        <v/>
      </c>
      <c r="AD11" s="11" t="s">
        <v>1506</v>
      </c>
      <c r="AE11" s="11" t="s">
        <v>1506</v>
      </c>
      <c r="AF11" s="11" t="s">
        <v>1469</v>
      </c>
      <c r="AG11" s="11" t="str">
        <f>CIRUGIA!X2</f>
        <v>SIN INICIAR</v>
      </c>
      <c r="AH11" s="11">
        <f>CIRUGIA!Y2</f>
        <v>0</v>
      </c>
      <c r="AI11" s="11" t="str">
        <f>CIRUGIA!Z2</f>
        <v/>
      </c>
      <c r="AK11" s="11" t="s">
        <v>1557</v>
      </c>
      <c r="AL11" s="11" t="s">
        <v>1507</v>
      </c>
      <c r="AM11" s="11" t="s">
        <v>1469</v>
      </c>
      <c r="AN11" s="11" t="str">
        <f>URGENCIAS!X2</f>
        <v>SIN INICIAR</v>
      </c>
      <c r="AO11" s="11">
        <f>URGENCIAS!Y2</f>
        <v>0</v>
      </c>
      <c r="AP11" s="11" t="str">
        <f>URGENCIAS!Z2</f>
        <v/>
      </c>
    </row>
    <row r="12" spans="2:42" x14ac:dyDescent="0.25">
      <c r="B12" s="11" t="s">
        <v>1458</v>
      </c>
      <c r="C12" s="11" t="s">
        <v>1458</v>
      </c>
      <c r="D12" s="11" t="s">
        <v>1469</v>
      </c>
      <c r="E12" s="11" t="str">
        <f>'TODOS SERVICIOS'!W3</f>
        <v>EN EJECUCION</v>
      </c>
      <c r="F12" s="11">
        <f>'TODOS SERVICIOS'!X3</f>
        <v>0</v>
      </c>
      <c r="G12" s="11" t="str">
        <f>'TODOS SERVICIOS'!Y3</f>
        <v/>
      </c>
      <c r="I12" s="11" t="s">
        <v>1554</v>
      </c>
      <c r="J12" s="11" t="s">
        <v>1459</v>
      </c>
      <c r="K12" s="11" t="s">
        <v>1469</v>
      </c>
      <c r="L12" s="11" t="str">
        <f>'CE GENERAL'!X3</f>
        <v>EN EJECUCION</v>
      </c>
      <c r="M12" s="11">
        <f>'CE GENERAL'!Y3</f>
        <v>0</v>
      </c>
      <c r="N12" s="11" t="str">
        <f>'CE GENERAL'!Z3</f>
        <v/>
      </c>
      <c r="P12" s="11" t="s">
        <v>1555</v>
      </c>
      <c r="Q12" s="11" t="s">
        <v>1476</v>
      </c>
      <c r="R12" s="11" t="s">
        <v>1469</v>
      </c>
      <c r="S12" s="11" t="str">
        <f>TERAP!X3</f>
        <v>EN EJECUCION</v>
      </c>
      <c r="T12" s="11">
        <f>TERAP!Y3</f>
        <v>0</v>
      </c>
      <c r="U12" s="11" t="str">
        <f>TERAP!Z3</f>
        <v/>
      </c>
      <c r="W12" s="11" t="s">
        <v>1556</v>
      </c>
      <c r="X12" s="11" t="s">
        <v>1494</v>
      </c>
      <c r="Y12" s="11" t="s">
        <v>1469</v>
      </c>
      <c r="Z12" s="11" t="str">
        <f>HOSPI!X3</f>
        <v>EN EJECUCION</v>
      </c>
      <c r="AA12" s="11">
        <f>HOSPI!Y3</f>
        <v>0</v>
      </c>
      <c r="AB12" s="11" t="str">
        <f>HOSPI!Z3</f>
        <v/>
      </c>
      <c r="AD12" s="11" t="s">
        <v>1506</v>
      </c>
      <c r="AE12" s="11" t="s">
        <v>1506</v>
      </c>
      <c r="AF12" s="11" t="s">
        <v>1469</v>
      </c>
      <c r="AG12" s="11" t="str">
        <f>CIRUGIA!X3</f>
        <v>EN EJECUCION</v>
      </c>
      <c r="AH12" s="11">
        <f>CIRUGIA!Y3</f>
        <v>0</v>
      </c>
      <c r="AI12" s="11" t="str">
        <f>CIRUGIA!Z3</f>
        <v/>
      </c>
      <c r="AK12" s="11" t="s">
        <v>1557</v>
      </c>
      <c r="AL12" s="11" t="s">
        <v>1507</v>
      </c>
      <c r="AM12" s="11" t="s">
        <v>1469</v>
      </c>
      <c r="AN12" s="11" t="str">
        <f>URGENCIAS!X3</f>
        <v>EN EJECUCION</v>
      </c>
      <c r="AO12" s="11">
        <f>URGENCIAS!Y3</f>
        <v>0</v>
      </c>
      <c r="AP12" s="11" t="str">
        <f>URGENCIAS!Z3</f>
        <v/>
      </c>
    </row>
    <row r="13" spans="2:42" x14ac:dyDescent="0.25">
      <c r="B13" s="11" t="s">
        <v>1458</v>
      </c>
      <c r="C13" s="11" t="s">
        <v>1458</v>
      </c>
      <c r="D13" s="11" t="s">
        <v>1469</v>
      </c>
      <c r="E13" s="11" t="str">
        <f>'TODOS SERVICIOS'!W4</f>
        <v>CERRADA</v>
      </c>
      <c r="F13" s="11">
        <f>'TODOS SERVICIOS'!X4</f>
        <v>0</v>
      </c>
      <c r="G13" s="11" t="str">
        <f>'TODOS SERVICIOS'!Y4</f>
        <v/>
      </c>
      <c r="I13" s="11" t="s">
        <v>1554</v>
      </c>
      <c r="J13" s="11" t="s">
        <v>1459</v>
      </c>
      <c r="K13" s="11" t="s">
        <v>1469</v>
      </c>
      <c r="L13" s="11" t="str">
        <f>'CE GENERAL'!X4</f>
        <v>CERRADA</v>
      </c>
      <c r="M13" s="11">
        <f>'CE GENERAL'!Y4</f>
        <v>0</v>
      </c>
      <c r="N13" s="11" t="str">
        <f>'CE GENERAL'!Z4</f>
        <v/>
      </c>
      <c r="P13" s="11" t="s">
        <v>1555</v>
      </c>
      <c r="Q13" s="11" t="s">
        <v>1476</v>
      </c>
      <c r="R13" s="11" t="s">
        <v>1469</v>
      </c>
      <c r="S13" s="11" t="str">
        <f>TERAP!X4</f>
        <v>CERRADA</v>
      </c>
      <c r="T13" s="11">
        <f>TERAP!Y4</f>
        <v>0</v>
      </c>
      <c r="U13" s="11" t="str">
        <f>TERAP!Z4</f>
        <v/>
      </c>
      <c r="W13" s="11" t="s">
        <v>1556</v>
      </c>
      <c r="X13" s="11" t="s">
        <v>1494</v>
      </c>
      <c r="Y13" s="11" t="s">
        <v>1469</v>
      </c>
      <c r="Z13" s="11" t="str">
        <f>HOSPI!X4</f>
        <v>CERRADA</v>
      </c>
      <c r="AA13" s="11">
        <f>HOSPI!Y4</f>
        <v>0</v>
      </c>
      <c r="AB13" s="11" t="str">
        <f>HOSPI!Z4</f>
        <v/>
      </c>
      <c r="AD13" s="11" t="s">
        <v>1506</v>
      </c>
      <c r="AE13" s="11" t="s">
        <v>1506</v>
      </c>
      <c r="AF13" s="11" t="s">
        <v>1469</v>
      </c>
      <c r="AG13" s="11" t="str">
        <f>CIRUGIA!X4</f>
        <v>CERRADA</v>
      </c>
      <c r="AH13" s="11">
        <f>CIRUGIA!Y4</f>
        <v>0</v>
      </c>
      <c r="AI13" s="11" t="str">
        <f>CIRUGIA!Z4</f>
        <v/>
      </c>
      <c r="AK13" s="11" t="s">
        <v>1557</v>
      </c>
      <c r="AL13" s="11" t="s">
        <v>1507</v>
      </c>
      <c r="AM13" s="11" t="s">
        <v>1469</v>
      </c>
      <c r="AN13" s="11" t="str">
        <f>URGENCIAS!X4</f>
        <v>CERRADA</v>
      </c>
      <c r="AO13" s="11">
        <f>URGENCIAS!Y4</f>
        <v>0</v>
      </c>
      <c r="AP13" s="11" t="str">
        <f>URGENCIAS!Z4</f>
        <v/>
      </c>
    </row>
    <row r="14" spans="2:42" x14ac:dyDescent="0.25">
      <c r="B14" s="11" t="s">
        <v>1458</v>
      </c>
      <c r="C14" s="11" t="s">
        <v>1458</v>
      </c>
      <c r="D14" s="11" t="s">
        <v>1469</v>
      </c>
      <c r="E14" s="11" t="str">
        <f>'TODOS SERVICIOS'!W5</f>
        <v>CANCELADA</v>
      </c>
      <c r="F14" s="11">
        <f>'TODOS SERVICIOS'!X5</f>
        <v>0</v>
      </c>
      <c r="G14" s="11" t="str">
        <f>'TODOS SERVICIOS'!Y5</f>
        <v/>
      </c>
      <c r="I14" s="11" t="s">
        <v>1554</v>
      </c>
      <c r="J14" s="11" t="s">
        <v>1459</v>
      </c>
      <c r="K14" s="11" t="s">
        <v>1469</v>
      </c>
      <c r="L14" s="11" t="str">
        <f>'CE GENERAL'!X5</f>
        <v>CANCELADA</v>
      </c>
      <c r="M14" s="11">
        <f>'CE GENERAL'!Y5</f>
        <v>0</v>
      </c>
      <c r="N14" s="11" t="str">
        <f>'CE GENERAL'!Z5</f>
        <v/>
      </c>
      <c r="P14" s="11" t="s">
        <v>1555</v>
      </c>
      <c r="Q14" s="11" t="s">
        <v>1476</v>
      </c>
      <c r="R14" s="11" t="s">
        <v>1469</v>
      </c>
      <c r="S14" s="11" t="str">
        <f>TERAP!X5</f>
        <v>CANCELADA</v>
      </c>
      <c r="T14" s="11">
        <f>TERAP!Y5</f>
        <v>0</v>
      </c>
      <c r="U14" s="11" t="str">
        <f>TERAP!Z5</f>
        <v/>
      </c>
      <c r="W14" s="11" t="s">
        <v>1556</v>
      </c>
      <c r="X14" s="11" t="s">
        <v>1494</v>
      </c>
      <c r="Y14" s="11" t="s">
        <v>1469</v>
      </c>
      <c r="Z14" s="11" t="str">
        <f>HOSPI!X5</f>
        <v>CANCELADA</v>
      </c>
      <c r="AA14" s="11">
        <f>HOSPI!Y5</f>
        <v>0</v>
      </c>
      <c r="AB14" s="11" t="str">
        <f>HOSPI!Z5</f>
        <v/>
      </c>
      <c r="AD14" s="11" t="s">
        <v>1506</v>
      </c>
      <c r="AE14" s="11" t="s">
        <v>1506</v>
      </c>
      <c r="AF14" s="11" t="s">
        <v>1469</v>
      </c>
      <c r="AG14" s="11" t="str">
        <f>CIRUGIA!X5</f>
        <v>CANCELADA</v>
      </c>
      <c r="AH14" s="11">
        <f>CIRUGIA!Y5</f>
        <v>0</v>
      </c>
      <c r="AI14" s="11" t="str">
        <f>CIRUGIA!Z5</f>
        <v/>
      </c>
      <c r="AK14" s="11" t="s">
        <v>1557</v>
      </c>
      <c r="AL14" s="11" t="s">
        <v>1507</v>
      </c>
      <c r="AM14" s="11" t="s">
        <v>1469</v>
      </c>
      <c r="AN14" s="11" t="str">
        <f>URGENCIAS!X5</f>
        <v>CANCELADA</v>
      </c>
      <c r="AO14" s="11">
        <f>URGENCIAS!Y5</f>
        <v>0</v>
      </c>
      <c r="AP14" s="11" t="str">
        <f>URGENCIAS!Z5</f>
        <v/>
      </c>
    </row>
    <row r="15" spans="2:42" x14ac:dyDescent="0.25">
      <c r="B15" s="11" t="s">
        <v>1458</v>
      </c>
      <c r="C15" s="11" t="s">
        <v>1458</v>
      </c>
      <c r="D15" s="11" t="s">
        <v>1464</v>
      </c>
      <c r="E15" s="11" t="str">
        <f>'TODOS SERVICIOS'!AA2</f>
        <v>SIN INICIAR</v>
      </c>
      <c r="F15" s="11">
        <f>'TODOS SERVICIOS'!AB2</f>
        <v>0</v>
      </c>
      <c r="G15" s="11" t="str">
        <f>'TODOS SERVICIOS'!AC2</f>
        <v/>
      </c>
      <c r="I15" s="11" t="s">
        <v>1554</v>
      </c>
      <c r="J15" s="11" t="s">
        <v>1459</v>
      </c>
      <c r="K15" s="11" t="s">
        <v>1464</v>
      </c>
      <c r="L15" s="11" t="str">
        <f>'CE GENERAL'!AB2</f>
        <v>SIN INICIAR</v>
      </c>
      <c r="M15" s="11">
        <f>'CE GENERAL'!AC2</f>
        <v>0</v>
      </c>
      <c r="N15" s="11" t="str">
        <f>'CE GENERAL'!AD2</f>
        <v/>
      </c>
      <c r="P15" s="11" t="s">
        <v>1555</v>
      </c>
      <c r="Q15" s="11" t="s">
        <v>1476</v>
      </c>
      <c r="R15" s="11" t="s">
        <v>1464</v>
      </c>
      <c r="S15" s="11" t="str">
        <f>TERAP!AB2</f>
        <v>SIN INICIAR</v>
      </c>
      <c r="T15" s="11">
        <f>TERAP!AC2</f>
        <v>0</v>
      </c>
      <c r="U15" s="11" t="str">
        <f>TERAP!AD2</f>
        <v/>
      </c>
      <c r="W15" s="11" t="s">
        <v>1556</v>
      </c>
      <c r="X15" s="11" t="s">
        <v>1494</v>
      </c>
      <c r="Y15" s="11" t="s">
        <v>1464</v>
      </c>
      <c r="Z15" s="11" t="str">
        <f>HOSPI!AB2</f>
        <v>SIN INICIAR</v>
      </c>
      <c r="AA15" s="11">
        <f>HOSPI!AC2</f>
        <v>0</v>
      </c>
      <c r="AB15" s="11" t="str">
        <f>HOSPI!AD2</f>
        <v/>
      </c>
      <c r="AD15" s="11" t="s">
        <v>1506</v>
      </c>
      <c r="AE15" s="11" t="s">
        <v>1506</v>
      </c>
      <c r="AF15" s="11" t="s">
        <v>1464</v>
      </c>
      <c r="AG15" s="11" t="str">
        <f>CIRUGIA!AB2</f>
        <v>SIN INICIAR</v>
      </c>
      <c r="AH15" s="11">
        <f>CIRUGIA!AC2</f>
        <v>0</v>
      </c>
      <c r="AI15" s="11" t="str">
        <f>CIRUGIA!AD2</f>
        <v/>
      </c>
      <c r="AK15" s="11" t="s">
        <v>1557</v>
      </c>
      <c r="AL15" s="11" t="s">
        <v>1507</v>
      </c>
      <c r="AM15" s="11" t="s">
        <v>1464</v>
      </c>
      <c r="AN15" s="11" t="str">
        <f>URGENCIAS!AB2</f>
        <v>SIN INICIAR</v>
      </c>
      <c r="AO15" s="11">
        <f>URGENCIAS!AC2</f>
        <v>0</v>
      </c>
      <c r="AP15" s="11" t="str">
        <f>URGENCIAS!AD2</f>
        <v/>
      </c>
    </row>
    <row r="16" spans="2:42" x14ac:dyDescent="0.25">
      <c r="B16" s="11" t="s">
        <v>1458</v>
      </c>
      <c r="C16" s="11" t="s">
        <v>1458</v>
      </c>
      <c r="D16" s="11" t="s">
        <v>1464</v>
      </c>
      <c r="E16" s="11" t="str">
        <f>'TODOS SERVICIOS'!AA3</f>
        <v>EN EJECUCION</v>
      </c>
      <c r="F16" s="11">
        <f>'TODOS SERVICIOS'!AB3</f>
        <v>0</v>
      </c>
      <c r="G16" s="11" t="str">
        <f>'TODOS SERVICIOS'!AC3</f>
        <v/>
      </c>
      <c r="I16" s="11" t="s">
        <v>1554</v>
      </c>
      <c r="J16" s="11" t="s">
        <v>1459</v>
      </c>
      <c r="K16" s="11" t="s">
        <v>1464</v>
      </c>
      <c r="L16" s="11" t="str">
        <f>'CE GENERAL'!AB3</f>
        <v>EN EJECUCION</v>
      </c>
      <c r="M16" s="11">
        <f>'CE GENERAL'!AC3</f>
        <v>0</v>
      </c>
      <c r="N16" s="11" t="str">
        <f>'CE GENERAL'!AD3</f>
        <v/>
      </c>
      <c r="P16" s="11" t="s">
        <v>1555</v>
      </c>
      <c r="Q16" s="11" t="s">
        <v>1476</v>
      </c>
      <c r="R16" s="11" t="s">
        <v>1464</v>
      </c>
      <c r="S16" s="11" t="str">
        <f>TERAP!AB3</f>
        <v>EN EJECUCION</v>
      </c>
      <c r="T16" s="11">
        <f>TERAP!AC3</f>
        <v>0</v>
      </c>
      <c r="U16" s="11" t="str">
        <f>TERAP!AD3</f>
        <v/>
      </c>
      <c r="W16" s="11" t="s">
        <v>1556</v>
      </c>
      <c r="X16" s="11" t="s">
        <v>1494</v>
      </c>
      <c r="Y16" s="11" t="s">
        <v>1464</v>
      </c>
      <c r="Z16" s="11" t="str">
        <f>HOSPI!AB3</f>
        <v>EN EJECUCION</v>
      </c>
      <c r="AA16" s="11">
        <f>HOSPI!AC3</f>
        <v>0</v>
      </c>
      <c r="AB16" s="11" t="str">
        <f>HOSPI!AD3</f>
        <v/>
      </c>
      <c r="AD16" s="11" t="s">
        <v>1506</v>
      </c>
      <c r="AE16" s="11" t="s">
        <v>1506</v>
      </c>
      <c r="AF16" s="11" t="s">
        <v>1464</v>
      </c>
      <c r="AG16" s="11" t="str">
        <f>CIRUGIA!AB3</f>
        <v>EN EJECUCION</v>
      </c>
      <c r="AH16" s="11">
        <f>CIRUGIA!AC3</f>
        <v>0</v>
      </c>
      <c r="AI16" s="11" t="str">
        <f>CIRUGIA!AD3</f>
        <v/>
      </c>
      <c r="AK16" s="11" t="s">
        <v>1557</v>
      </c>
      <c r="AL16" s="11" t="s">
        <v>1507</v>
      </c>
      <c r="AM16" s="11" t="s">
        <v>1464</v>
      </c>
      <c r="AN16" s="11" t="str">
        <f>URGENCIAS!AB3</f>
        <v>EN EJECUCION</v>
      </c>
      <c r="AO16" s="11">
        <f>URGENCIAS!AC3</f>
        <v>0</v>
      </c>
      <c r="AP16" s="11" t="str">
        <f>URGENCIAS!AD3</f>
        <v/>
      </c>
    </row>
    <row r="17" spans="2:42" x14ac:dyDescent="0.25">
      <c r="B17" s="11" t="s">
        <v>1458</v>
      </c>
      <c r="C17" s="11" t="s">
        <v>1458</v>
      </c>
      <c r="D17" s="11" t="s">
        <v>1464</v>
      </c>
      <c r="E17" s="11" t="str">
        <f>'TODOS SERVICIOS'!AA4</f>
        <v>CERRADA</v>
      </c>
      <c r="F17" s="11">
        <f>'TODOS SERVICIOS'!AB4</f>
        <v>0</v>
      </c>
      <c r="G17" s="11" t="str">
        <f>'TODOS SERVICIOS'!AC4</f>
        <v/>
      </c>
      <c r="I17" s="11" t="s">
        <v>1554</v>
      </c>
      <c r="J17" s="11" t="s">
        <v>1459</v>
      </c>
      <c r="K17" s="11" t="s">
        <v>1464</v>
      </c>
      <c r="L17" s="11" t="str">
        <f>'CE GENERAL'!AB4</f>
        <v>CERRADA</v>
      </c>
      <c r="M17" s="11">
        <f>'CE GENERAL'!AC4</f>
        <v>0</v>
      </c>
      <c r="N17" s="11" t="str">
        <f>'CE GENERAL'!AD4</f>
        <v/>
      </c>
      <c r="P17" s="11" t="s">
        <v>1555</v>
      </c>
      <c r="Q17" s="11" t="s">
        <v>1476</v>
      </c>
      <c r="R17" s="11" t="s">
        <v>1464</v>
      </c>
      <c r="S17" s="11" t="str">
        <f>TERAP!AB4</f>
        <v>CERRADA</v>
      </c>
      <c r="T17" s="11">
        <f>TERAP!AC4</f>
        <v>0</v>
      </c>
      <c r="U17" s="11" t="str">
        <f>TERAP!AD4</f>
        <v/>
      </c>
      <c r="W17" s="11" t="s">
        <v>1556</v>
      </c>
      <c r="X17" s="11" t="s">
        <v>1494</v>
      </c>
      <c r="Y17" s="11" t="s">
        <v>1464</v>
      </c>
      <c r="Z17" s="11" t="str">
        <f>HOSPI!AB4</f>
        <v>CERRADA</v>
      </c>
      <c r="AA17" s="11">
        <f>HOSPI!AC4</f>
        <v>0</v>
      </c>
      <c r="AB17" s="11" t="str">
        <f>HOSPI!AD4</f>
        <v/>
      </c>
      <c r="AD17" s="11" t="s">
        <v>1506</v>
      </c>
      <c r="AE17" s="11" t="s">
        <v>1506</v>
      </c>
      <c r="AF17" s="11" t="s">
        <v>1464</v>
      </c>
      <c r="AG17" s="11" t="str">
        <f>CIRUGIA!AB4</f>
        <v>CERRADA</v>
      </c>
      <c r="AH17" s="11">
        <f>CIRUGIA!AC4</f>
        <v>0</v>
      </c>
      <c r="AI17" s="11" t="str">
        <f>CIRUGIA!AD4</f>
        <v/>
      </c>
      <c r="AK17" s="11" t="s">
        <v>1557</v>
      </c>
      <c r="AL17" s="11" t="s">
        <v>1507</v>
      </c>
      <c r="AM17" s="11" t="s">
        <v>1464</v>
      </c>
      <c r="AN17" s="11" t="str">
        <f>URGENCIAS!AB4</f>
        <v>CERRADA</v>
      </c>
      <c r="AO17" s="11">
        <f>URGENCIAS!AC4</f>
        <v>0</v>
      </c>
      <c r="AP17" s="11" t="str">
        <f>URGENCIAS!AD4</f>
        <v/>
      </c>
    </row>
    <row r="18" spans="2:42" x14ac:dyDescent="0.25">
      <c r="B18" s="11" t="s">
        <v>1458</v>
      </c>
      <c r="C18" s="11" t="s">
        <v>1458</v>
      </c>
      <c r="D18" s="11" t="s">
        <v>1464</v>
      </c>
      <c r="E18" s="11" t="str">
        <f>'TODOS SERVICIOS'!AA5</f>
        <v>CANCELADA</v>
      </c>
      <c r="F18" s="11">
        <f>'TODOS SERVICIOS'!AB5</f>
        <v>0</v>
      </c>
      <c r="G18" s="11" t="str">
        <f>'TODOS SERVICIOS'!AC5</f>
        <v/>
      </c>
      <c r="I18" s="11" t="s">
        <v>1554</v>
      </c>
      <c r="J18" s="11" t="s">
        <v>1459</v>
      </c>
      <c r="K18" s="11" t="s">
        <v>1464</v>
      </c>
      <c r="L18" s="11" t="str">
        <f>'CE GENERAL'!AB5</f>
        <v>CANCELADA</v>
      </c>
      <c r="M18" s="11">
        <f>'CE GENERAL'!AC5</f>
        <v>0</v>
      </c>
      <c r="N18" s="11" t="str">
        <f>'CE GENERAL'!AD5</f>
        <v/>
      </c>
      <c r="P18" s="11" t="s">
        <v>1555</v>
      </c>
      <c r="Q18" s="11" t="s">
        <v>1476</v>
      </c>
      <c r="R18" s="11" t="s">
        <v>1464</v>
      </c>
      <c r="S18" s="11" t="str">
        <f>TERAP!AB5</f>
        <v>CANCELADA</v>
      </c>
      <c r="T18" s="11">
        <f>TERAP!AC5</f>
        <v>0</v>
      </c>
      <c r="U18" s="11" t="str">
        <f>TERAP!AD5</f>
        <v/>
      </c>
      <c r="W18" s="11" t="s">
        <v>1556</v>
      </c>
      <c r="X18" s="11" t="s">
        <v>1494</v>
      </c>
      <c r="Y18" s="11" t="s">
        <v>1464</v>
      </c>
      <c r="Z18" s="11" t="str">
        <f>HOSPI!AB5</f>
        <v>CANCELADA</v>
      </c>
      <c r="AA18" s="11">
        <f>HOSPI!AC5</f>
        <v>0</v>
      </c>
      <c r="AB18" s="11" t="str">
        <f>HOSPI!AD5</f>
        <v/>
      </c>
      <c r="AD18" s="11" t="s">
        <v>1506</v>
      </c>
      <c r="AE18" s="11" t="s">
        <v>1506</v>
      </c>
      <c r="AF18" s="11" t="s">
        <v>1464</v>
      </c>
      <c r="AG18" s="11" t="str">
        <f>CIRUGIA!AB5</f>
        <v>CANCELADA</v>
      </c>
      <c r="AH18" s="11">
        <f>CIRUGIA!AC5</f>
        <v>0</v>
      </c>
      <c r="AI18" s="11" t="str">
        <f>CIRUGIA!AD5</f>
        <v/>
      </c>
      <c r="AK18" s="11" t="s">
        <v>1557</v>
      </c>
      <c r="AL18" s="11" t="s">
        <v>1507</v>
      </c>
      <c r="AM18" s="11" t="s">
        <v>1464</v>
      </c>
      <c r="AN18" s="11" t="str">
        <f>URGENCIAS!AB5</f>
        <v>CANCELADA</v>
      </c>
      <c r="AO18" s="11">
        <f>URGENCIAS!AC5</f>
        <v>0</v>
      </c>
      <c r="AP18" s="11" t="str">
        <f>URGENCIAS!AD5</f>
        <v/>
      </c>
    </row>
    <row r="19" spans="2:42" x14ac:dyDescent="0.25">
      <c r="B19" s="11" t="s">
        <v>1458</v>
      </c>
      <c r="C19" s="11" t="s">
        <v>1458</v>
      </c>
      <c r="D19" s="11" t="s">
        <v>1470</v>
      </c>
      <c r="E19" s="11" t="str">
        <f>'TODOS SERVICIOS'!AE2</f>
        <v>SIN INICIAR</v>
      </c>
      <c r="F19" s="11">
        <f>'TODOS SERVICIOS'!AF2</f>
        <v>0</v>
      </c>
      <c r="G19" s="11" t="str">
        <f>'TODOS SERVICIOS'!AG2</f>
        <v/>
      </c>
      <c r="I19" s="11" t="s">
        <v>1554</v>
      </c>
      <c r="J19" s="11" t="s">
        <v>1459</v>
      </c>
      <c r="K19" s="11" t="s">
        <v>1470</v>
      </c>
      <c r="L19" s="11" t="str">
        <f>'CE GENERAL'!AF2</f>
        <v>SIN INICIAR</v>
      </c>
      <c r="M19" s="11">
        <f>'CE GENERAL'!AG2</f>
        <v>0</v>
      </c>
      <c r="N19" s="11" t="str">
        <f>'CE GENERAL'!AH2</f>
        <v/>
      </c>
      <c r="P19" s="11" t="s">
        <v>1555</v>
      </c>
      <c r="Q19" s="11" t="s">
        <v>1476</v>
      </c>
      <c r="R19" s="11" t="s">
        <v>1470</v>
      </c>
      <c r="S19" s="11" t="str">
        <f>TERAP!AF2</f>
        <v>SIN INICIAR</v>
      </c>
      <c r="T19" s="11">
        <f>TERAP!AG2</f>
        <v>0</v>
      </c>
      <c r="U19" s="11" t="str">
        <f>TERAP!AH2</f>
        <v/>
      </c>
      <c r="W19" s="11" t="s">
        <v>1556</v>
      </c>
      <c r="X19" s="11" t="s">
        <v>1494</v>
      </c>
      <c r="Y19" s="11" t="s">
        <v>1470</v>
      </c>
      <c r="Z19" s="11" t="str">
        <f>HOSPI!AF2</f>
        <v>SIN INICIAR</v>
      </c>
      <c r="AA19" s="11">
        <f>HOSPI!AG2</f>
        <v>0</v>
      </c>
      <c r="AB19" s="11" t="str">
        <f>HOSPI!AH2</f>
        <v/>
      </c>
      <c r="AD19" s="11" t="s">
        <v>1506</v>
      </c>
      <c r="AE19" s="11" t="s">
        <v>1506</v>
      </c>
      <c r="AF19" s="11" t="s">
        <v>1470</v>
      </c>
      <c r="AG19" s="11" t="str">
        <f>CIRUGIA!AF2</f>
        <v>SIN INICIAR</v>
      </c>
      <c r="AH19" s="11">
        <f>CIRUGIA!AG2</f>
        <v>0</v>
      </c>
      <c r="AI19" s="11" t="str">
        <f>CIRUGIA!AH2</f>
        <v/>
      </c>
      <c r="AK19" s="11" t="s">
        <v>1557</v>
      </c>
      <c r="AL19" s="11" t="s">
        <v>1507</v>
      </c>
      <c r="AM19" s="11" t="s">
        <v>1470</v>
      </c>
      <c r="AN19" s="11" t="str">
        <f>URGENCIAS!AF2</f>
        <v>SIN INICIAR</v>
      </c>
      <c r="AO19" s="11">
        <f>URGENCIAS!AG2</f>
        <v>0</v>
      </c>
      <c r="AP19" s="11" t="str">
        <f>URGENCIAS!AH2</f>
        <v/>
      </c>
    </row>
    <row r="20" spans="2:42" x14ac:dyDescent="0.25">
      <c r="B20" s="11" t="s">
        <v>1458</v>
      </c>
      <c r="C20" s="11" t="s">
        <v>1458</v>
      </c>
      <c r="D20" s="11" t="s">
        <v>1470</v>
      </c>
      <c r="E20" s="11" t="str">
        <f>'TODOS SERVICIOS'!AE3</f>
        <v>EN EJECUCION</v>
      </c>
      <c r="F20" s="11">
        <f>'TODOS SERVICIOS'!AF3</f>
        <v>0</v>
      </c>
      <c r="G20" s="11" t="str">
        <f>'TODOS SERVICIOS'!AG3</f>
        <v/>
      </c>
      <c r="I20" s="11" t="s">
        <v>1554</v>
      </c>
      <c r="J20" s="11" t="s">
        <v>1459</v>
      </c>
      <c r="K20" s="11" t="s">
        <v>1470</v>
      </c>
      <c r="L20" s="11" t="str">
        <f>'CE GENERAL'!AF3</f>
        <v>EN EJECUCION</v>
      </c>
      <c r="M20" s="11">
        <f>'CE GENERAL'!AG3</f>
        <v>0</v>
      </c>
      <c r="N20" s="11" t="str">
        <f>'CE GENERAL'!AH3</f>
        <v/>
      </c>
      <c r="P20" s="11" t="s">
        <v>1555</v>
      </c>
      <c r="Q20" s="11" t="s">
        <v>1476</v>
      </c>
      <c r="R20" s="11" t="s">
        <v>1470</v>
      </c>
      <c r="S20" s="11" t="str">
        <f>TERAP!AF3</f>
        <v>EN EJECUCION</v>
      </c>
      <c r="T20" s="11">
        <f>TERAP!AG3</f>
        <v>0</v>
      </c>
      <c r="U20" s="11" t="str">
        <f>TERAP!AH3</f>
        <v/>
      </c>
      <c r="W20" s="11" t="s">
        <v>1556</v>
      </c>
      <c r="X20" s="11" t="s">
        <v>1494</v>
      </c>
      <c r="Y20" s="11" t="s">
        <v>1470</v>
      </c>
      <c r="Z20" s="11" t="str">
        <f>HOSPI!AF3</f>
        <v>EN EJECUCION</v>
      </c>
      <c r="AA20" s="11">
        <f>HOSPI!AG3</f>
        <v>0</v>
      </c>
      <c r="AB20" s="11" t="str">
        <f>HOSPI!AH3</f>
        <v/>
      </c>
      <c r="AD20" s="11" t="s">
        <v>1506</v>
      </c>
      <c r="AE20" s="11" t="s">
        <v>1506</v>
      </c>
      <c r="AF20" s="11" t="s">
        <v>1470</v>
      </c>
      <c r="AG20" s="11" t="str">
        <f>CIRUGIA!AF3</f>
        <v>EN EJECUCION</v>
      </c>
      <c r="AH20" s="11">
        <f>CIRUGIA!AG3</f>
        <v>0</v>
      </c>
      <c r="AI20" s="11" t="str">
        <f>CIRUGIA!AH3</f>
        <v/>
      </c>
      <c r="AK20" s="11" t="s">
        <v>1557</v>
      </c>
      <c r="AL20" s="11" t="s">
        <v>1507</v>
      </c>
      <c r="AM20" s="11" t="s">
        <v>1470</v>
      </c>
      <c r="AN20" s="11" t="str">
        <f>URGENCIAS!AF3</f>
        <v>EN EJECUCION</v>
      </c>
      <c r="AO20" s="11">
        <f>URGENCIAS!AG3</f>
        <v>0</v>
      </c>
      <c r="AP20" s="11" t="str">
        <f>URGENCIAS!AH3</f>
        <v/>
      </c>
    </row>
    <row r="21" spans="2:42" x14ac:dyDescent="0.25">
      <c r="B21" s="11" t="s">
        <v>1458</v>
      </c>
      <c r="C21" s="11" t="s">
        <v>1458</v>
      </c>
      <c r="D21" s="11" t="s">
        <v>1470</v>
      </c>
      <c r="E21" s="11" t="str">
        <f>'TODOS SERVICIOS'!AE4</f>
        <v>CERRADA</v>
      </c>
      <c r="F21" s="11">
        <f>'TODOS SERVICIOS'!AF4</f>
        <v>0</v>
      </c>
      <c r="G21" s="11" t="str">
        <f>'TODOS SERVICIOS'!AG4</f>
        <v/>
      </c>
      <c r="I21" s="11" t="s">
        <v>1554</v>
      </c>
      <c r="J21" s="11" t="s">
        <v>1459</v>
      </c>
      <c r="K21" s="11" t="s">
        <v>1470</v>
      </c>
      <c r="L21" s="11" t="str">
        <f>'CE GENERAL'!AF4</f>
        <v>CERRADA</v>
      </c>
      <c r="M21" s="11">
        <f>'CE GENERAL'!AG4</f>
        <v>0</v>
      </c>
      <c r="N21" s="11" t="str">
        <f>'CE GENERAL'!AH4</f>
        <v/>
      </c>
      <c r="P21" s="11" t="s">
        <v>1555</v>
      </c>
      <c r="Q21" s="11" t="s">
        <v>1476</v>
      </c>
      <c r="R21" s="11" t="s">
        <v>1470</v>
      </c>
      <c r="S21" s="11" t="str">
        <f>TERAP!AF4</f>
        <v>CERRADA</v>
      </c>
      <c r="T21" s="11">
        <f>TERAP!AG4</f>
        <v>0</v>
      </c>
      <c r="U21" s="11" t="str">
        <f>TERAP!AH4</f>
        <v/>
      </c>
      <c r="W21" s="11" t="s">
        <v>1556</v>
      </c>
      <c r="X21" s="11" t="s">
        <v>1494</v>
      </c>
      <c r="Y21" s="11" t="s">
        <v>1470</v>
      </c>
      <c r="Z21" s="11" t="str">
        <f>HOSPI!AF4</f>
        <v>CERRADA</v>
      </c>
      <c r="AA21" s="11">
        <f>HOSPI!AG4</f>
        <v>0</v>
      </c>
      <c r="AB21" s="11" t="str">
        <f>HOSPI!AH4</f>
        <v/>
      </c>
      <c r="AD21" s="11" t="s">
        <v>1506</v>
      </c>
      <c r="AE21" s="11" t="s">
        <v>1506</v>
      </c>
      <c r="AF21" s="11" t="s">
        <v>1470</v>
      </c>
      <c r="AG21" s="11" t="str">
        <f>CIRUGIA!AF4</f>
        <v>CERRADA</v>
      </c>
      <c r="AH21" s="11">
        <f>CIRUGIA!AG4</f>
        <v>0</v>
      </c>
      <c r="AI21" s="11" t="str">
        <f>CIRUGIA!AH4</f>
        <v/>
      </c>
      <c r="AK21" s="11" t="s">
        <v>1557</v>
      </c>
      <c r="AL21" s="11" t="s">
        <v>1507</v>
      </c>
      <c r="AM21" s="11" t="s">
        <v>1470</v>
      </c>
      <c r="AN21" s="11" t="str">
        <f>URGENCIAS!AF4</f>
        <v>CERRADA</v>
      </c>
      <c r="AO21" s="11">
        <f>URGENCIAS!AG4</f>
        <v>0</v>
      </c>
      <c r="AP21" s="11" t="str">
        <f>URGENCIAS!AH4</f>
        <v/>
      </c>
    </row>
    <row r="22" spans="2:42" x14ac:dyDescent="0.25">
      <c r="B22" s="11" t="s">
        <v>1458</v>
      </c>
      <c r="C22" s="11" t="s">
        <v>1458</v>
      </c>
      <c r="D22" s="11" t="s">
        <v>1470</v>
      </c>
      <c r="E22" s="11" t="str">
        <f>'TODOS SERVICIOS'!AE5</f>
        <v>CANCELADA</v>
      </c>
      <c r="F22" s="11">
        <f>'TODOS SERVICIOS'!AF5</f>
        <v>0</v>
      </c>
      <c r="G22" s="11" t="str">
        <f>'TODOS SERVICIOS'!AG5</f>
        <v/>
      </c>
      <c r="I22" s="11" t="s">
        <v>1554</v>
      </c>
      <c r="J22" s="11" t="s">
        <v>1459</v>
      </c>
      <c r="K22" s="11" t="s">
        <v>1470</v>
      </c>
      <c r="L22" s="11" t="str">
        <f>'CE GENERAL'!AF5</f>
        <v>CANCELADA</v>
      </c>
      <c r="M22" s="11">
        <f>'CE GENERAL'!AG5</f>
        <v>0</v>
      </c>
      <c r="N22" s="11" t="str">
        <f>'CE GENERAL'!AH5</f>
        <v/>
      </c>
      <c r="P22" s="11" t="s">
        <v>1555</v>
      </c>
      <c r="Q22" s="11" t="s">
        <v>1476</v>
      </c>
      <c r="R22" s="11" t="s">
        <v>1470</v>
      </c>
      <c r="S22" s="11" t="str">
        <f>TERAP!AF5</f>
        <v>CANCELADA</v>
      </c>
      <c r="T22" s="11">
        <f>TERAP!AG5</f>
        <v>0</v>
      </c>
      <c r="U22" s="11" t="str">
        <f>TERAP!AH5</f>
        <v/>
      </c>
      <c r="W22" s="11" t="s">
        <v>1556</v>
      </c>
      <c r="X22" s="11" t="s">
        <v>1494</v>
      </c>
      <c r="Y22" s="11" t="s">
        <v>1470</v>
      </c>
      <c r="Z22" s="11" t="str">
        <f>HOSPI!AF5</f>
        <v>CANCELADA</v>
      </c>
      <c r="AA22" s="11">
        <f>HOSPI!AG5</f>
        <v>0</v>
      </c>
      <c r="AB22" s="11" t="str">
        <f>HOSPI!AH5</f>
        <v/>
      </c>
      <c r="AD22" s="11" t="s">
        <v>1506</v>
      </c>
      <c r="AE22" s="11" t="s">
        <v>1506</v>
      </c>
      <c r="AF22" s="11" t="s">
        <v>1470</v>
      </c>
      <c r="AG22" s="11" t="str">
        <f>CIRUGIA!AF5</f>
        <v>CANCELADA</v>
      </c>
      <c r="AH22" s="11">
        <f>CIRUGIA!AG5</f>
        <v>0</v>
      </c>
      <c r="AI22" s="11" t="str">
        <f>CIRUGIA!AH5</f>
        <v/>
      </c>
      <c r="AK22" s="11" t="s">
        <v>1557</v>
      </c>
      <c r="AL22" s="11" t="s">
        <v>1507</v>
      </c>
      <c r="AM22" s="11" t="s">
        <v>1470</v>
      </c>
      <c r="AN22" s="11" t="str">
        <f>URGENCIAS!AF5</f>
        <v>CANCELADA</v>
      </c>
      <c r="AO22" s="11">
        <f>URGENCIAS!AG5</f>
        <v>0</v>
      </c>
      <c r="AP22" s="11" t="str">
        <f>URGENCIAS!AH5</f>
        <v/>
      </c>
    </row>
    <row r="23" spans="2:42" x14ac:dyDescent="0.25">
      <c r="B23" s="11" t="s">
        <v>1458</v>
      </c>
      <c r="C23" s="11" t="s">
        <v>1458</v>
      </c>
      <c r="D23" s="11" t="s">
        <v>1471</v>
      </c>
      <c r="E23" s="11" t="str">
        <f>'TODOS SERVICIOS'!AI2</f>
        <v>SIN INICIAR</v>
      </c>
      <c r="F23" s="11">
        <f>'TODOS SERVICIOS'!AJ2</f>
        <v>0</v>
      </c>
      <c r="G23" s="11" t="str">
        <f>'TODOS SERVICIOS'!AK2</f>
        <v/>
      </c>
      <c r="I23" s="11" t="s">
        <v>1554</v>
      </c>
      <c r="J23" s="11" t="s">
        <v>1459</v>
      </c>
      <c r="K23" s="11" t="s">
        <v>1471</v>
      </c>
      <c r="L23" s="11" t="str">
        <f>'CE GENERAL'!AJ2</f>
        <v>SIN INICIAR</v>
      </c>
      <c r="M23" s="11">
        <f>'CE GENERAL'!AK2</f>
        <v>0</v>
      </c>
      <c r="N23" s="11" t="str">
        <f>'CE GENERAL'!AL2</f>
        <v/>
      </c>
      <c r="P23" s="11" t="s">
        <v>1555</v>
      </c>
      <c r="Q23" s="11" t="s">
        <v>1476</v>
      </c>
      <c r="R23" s="11" t="s">
        <v>1471</v>
      </c>
      <c r="S23" s="11" t="str">
        <f>TERAP!AJ2</f>
        <v>SIN INICIAR</v>
      </c>
      <c r="T23" s="11">
        <f>TERAP!AK2</f>
        <v>0</v>
      </c>
      <c r="U23" s="11" t="str">
        <f>TERAP!AL2</f>
        <v/>
      </c>
      <c r="W23" s="11" t="s">
        <v>1556</v>
      </c>
      <c r="X23" s="11" t="s">
        <v>1494</v>
      </c>
      <c r="Y23" s="11" t="s">
        <v>1471</v>
      </c>
      <c r="Z23" s="11" t="str">
        <f>HOSPI!AJ2</f>
        <v>SIN INICIAR</v>
      </c>
      <c r="AA23" s="11">
        <f>HOSPI!AK2</f>
        <v>0</v>
      </c>
      <c r="AB23" s="11" t="str">
        <f>HOSPI!AL2</f>
        <v/>
      </c>
      <c r="AD23" s="11" t="s">
        <v>1506</v>
      </c>
      <c r="AE23" s="11" t="s">
        <v>1506</v>
      </c>
      <c r="AF23" s="11" t="s">
        <v>1471</v>
      </c>
      <c r="AG23" s="11" t="str">
        <f>CIRUGIA!AJ2</f>
        <v>SIN INICIAR</v>
      </c>
      <c r="AH23" s="11">
        <f>CIRUGIA!AK2</f>
        <v>0</v>
      </c>
      <c r="AI23" s="11" t="str">
        <f>CIRUGIA!AL2</f>
        <v/>
      </c>
      <c r="AK23" s="11" t="s">
        <v>1557</v>
      </c>
      <c r="AL23" s="11" t="s">
        <v>1507</v>
      </c>
      <c r="AM23" s="11" t="s">
        <v>1471</v>
      </c>
      <c r="AN23" s="11" t="str">
        <f>URGENCIAS!AJ2</f>
        <v>SIN INICIAR</v>
      </c>
      <c r="AO23" s="11">
        <f>URGENCIAS!AK2</f>
        <v>0</v>
      </c>
      <c r="AP23" s="11" t="str">
        <f>URGENCIAS!AL2</f>
        <v/>
      </c>
    </row>
    <row r="24" spans="2:42" x14ac:dyDescent="0.25">
      <c r="B24" s="11" t="s">
        <v>1458</v>
      </c>
      <c r="C24" s="11" t="s">
        <v>1458</v>
      </c>
      <c r="D24" s="11" t="s">
        <v>1471</v>
      </c>
      <c r="E24" s="11" t="str">
        <f>'TODOS SERVICIOS'!AI3</f>
        <v>EN EJECUCION</v>
      </c>
      <c r="F24" s="11">
        <f>'TODOS SERVICIOS'!AJ3</f>
        <v>0</v>
      </c>
      <c r="G24" s="11" t="str">
        <f>'TODOS SERVICIOS'!AK3</f>
        <v/>
      </c>
      <c r="I24" s="11" t="s">
        <v>1554</v>
      </c>
      <c r="J24" s="11" t="s">
        <v>1459</v>
      </c>
      <c r="K24" s="11" t="s">
        <v>1471</v>
      </c>
      <c r="L24" s="11" t="str">
        <f>'CE GENERAL'!AJ3</f>
        <v>EN EJECUCION</v>
      </c>
      <c r="M24" s="11">
        <f>'CE GENERAL'!AK3</f>
        <v>0</v>
      </c>
      <c r="N24" s="11" t="str">
        <f>'CE GENERAL'!AL3</f>
        <v/>
      </c>
      <c r="P24" s="11" t="s">
        <v>1555</v>
      </c>
      <c r="Q24" s="11" t="s">
        <v>1476</v>
      </c>
      <c r="R24" s="11" t="s">
        <v>1471</v>
      </c>
      <c r="S24" s="11" t="str">
        <f>TERAP!AJ3</f>
        <v>EN EJECUCION</v>
      </c>
      <c r="T24" s="11">
        <f>TERAP!AK3</f>
        <v>0</v>
      </c>
      <c r="U24" s="11" t="str">
        <f>TERAP!AL3</f>
        <v/>
      </c>
      <c r="W24" s="11" t="s">
        <v>1556</v>
      </c>
      <c r="X24" s="11" t="s">
        <v>1494</v>
      </c>
      <c r="Y24" s="11" t="s">
        <v>1471</v>
      </c>
      <c r="Z24" s="11" t="str">
        <f>HOSPI!AJ3</f>
        <v>EN EJECUCION</v>
      </c>
      <c r="AA24" s="11">
        <f>HOSPI!AK3</f>
        <v>0</v>
      </c>
      <c r="AB24" s="11" t="str">
        <f>HOSPI!AL3</f>
        <v/>
      </c>
      <c r="AD24" s="11" t="s">
        <v>1506</v>
      </c>
      <c r="AE24" s="11" t="s">
        <v>1506</v>
      </c>
      <c r="AF24" s="11" t="s">
        <v>1471</v>
      </c>
      <c r="AG24" s="11" t="str">
        <f>CIRUGIA!AJ3</f>
        <v>EN EJECUCION</v>
      </c>
      <c r="AH24" s="11">
        <f>CIRUGIA!AK3</f>
        <v>0</v>
      </c>
      <c r="AI24" s="11" t="str">
        <f>CIRUGIA!AL3</f>
        <v/>
      </c>
      <c r="AK24" s="11" t="s">
        <v>1557</v>
      </c>
      <c r="AL24" s="11" t="s">
        <v>1507</v>
      </c>
      <c r="AM24" s="11" t="s">
        <v>1471</v>
      </c>
      <c r="AN24" s="11" t="str">
        <f>URGENCIAS!AJ3</f>
        <v>EN EJECUCION</v>
      </c>
      <c r="AO24" s="11">
        <f>URGENCIAS!AK3</f>
        <v>0</v>
      </c>
      <c r="AP24" s="11" t="str">
        <f>URGENCIAS!AL3</f>
        <v/>
      </c>
    </row>
    <row r="25" spans="2:42" x14ac:dyDescent="0.25">
      <c r="B25" s="11" t="s">
        <v>1458</v>
      </c>
      <c r="C25" s="11" t="s">
        <v>1458</v>
      </c>
      <c r="D25" s="11" t="s">
        <v>1471</v>
      </c>
      <c r="E25" s="11" t="str">
        <f>'TODOS SERVICIOS'!AI4</f>
        <v>CERRADA</v>
      </c>
      <c r="F25" s="11">
        <f>'TODOS SERVICIOS'!AJ4</f>
        <v>0</v>
      </c>
      <c r="G25" s="11" t="str">
        <f>'TODOS SERVICIOS'!AK4</f>
        <v/>
      </c>
      <c r="I25" s="11" t="s">
        <v>1554</v>
      </c>
      <c r="J25" s="11" t="s">
        <v>1459</v>
      </c>
      <c r="K25" s="11" t="s">
        <v>1471</v>
      </c>
      <c r="L25" s="11" t="str">
        <f>'CE GENERAL'!AJ4</f>
        <v>CERRADA</v>
      </c>
      <c r="M25" s="11">
        <f>'CE GENERAL'!AK4</f>
        <v>0</v>
      </c>
      <c r="N25" s="11" t="str">
        <f>'CE GENERAL'!AL4</f>
        <v/>
      </c>
      <c r="P25" s="11" t="s">
        <v>1555</v>
      </c>
      <c r="Q25" s="11" t="s">
        <v>1476</v>
      </c>
      <c r="R25" s="11" t="s">
        <v>1471</v>
      </c>
      <c r="S25" s="11" t="str">
        <f>TERAP!AJ4</f>
        <v>CERRADA</v>
      </c>
      <c r="T25" s="11">
        <f>TERAP!AK4</f>
        <v>0</v>
      </c>
      <c r="U25" s="11" t="str">
        <f>TERAP!AL4</f>
        <v/>
      </c>
      <c r="W25" s="11" t="s">
        <v>1556</v>
      </c>
      <c r="X25" s="11" t="s">
        <v>1494</v>
      </c>
      <c r="Y25" s="11" t="s">
        <v>1471</v>
      </c>
      <c r="Z25" s="11" t="str">
        <f>HOSPI!AJ4</f>
        <v>CERRADA</v>
      </c>
      <c r="AA25" s="11">
        <f>HOSPI!AK4</f>
        <v>0</v>
      </c>
      <c r="AB25" s="11" t="str">
        <f>HOSPI!AL4</f>
        <v/>
      </c>
      <c r="AD25" s="11" t="s">
        <v>1506</v>
      </c>
      <c r="AE25" s="11" t="s">
        <v>1506</v>
      </c>
      <c r="AF25" s="11" t="s">
        <v>1471</v>
      </c>
      <c r="AG25" s="11" t="str">
        <f>CIRUGIA!AJ4</f>
        <v>CERRADA</v>
      </c>
      <c r="AH25" s="11">
        <f>CIRUGIA!AK4</f>
        <v>0</v>
      </c>
      <c r="AI25" s="11" t="str">
        <f>CIRUGIA!AL4</f>
        <v/>
      </c>
      <c r="AK25" s="11" t="s">
        <v>1557</v>
      </c>
      <c r="AL25" s="11" t="s">
        <v>1507</v>
      </c>
      <c r="AM25" s="11" t="s">
        <v>1471</v>
      </c>
      <c r="AN25" s="11" t="str">
        <f>URGENCIAS!AJ4</f>
        <v>CERRADA</v>
      </c>
      <c r="AO25" s="11">
        <f>URGENCIAS!AK4</f>
        <v>0</v>
      </c>
      <c r="AP25" s="11" t="str">
        <f>URGENCIAS!AL4</f>
        <v/>
      </c>
    </row>
    <row r="26" spans="2:42" x14ac:dyDescent="0.25">
      <c r="B26" s="11" t="s">
        <v>1458</v>
      </c>
      <c r="C26" s="11" t="s">
        <v>1458</v>
      </c>
      <c r="D26" s="11" t="s">
        <v>1471</v>
      </c>
      <c r="E26" s="11" t="str">
        <f>'TODOS SERVICIOS'!AI5</f>
        <v>CANCELADA</v>
      </c>
      <c r="F26" s="11">
        <f>'TODOS SERVICIOS'!AJ5</f>
        <v>0</v>
      </c>
      <c r="G26" s="11" t="str">
        <f>'TODOS SERVICIOS'!AK5</f>
        <v/>
      </c>
      <c r="I26" s="11" t="s">
        <v>1554</v>
      </c>
      <c r="J26" s="11" t="s">
        <v>1459</v>
      </c>
      <c r="K26" s="11" t="s">
        <v>1471</v>
      </c>
      <c r="L26" s="11" t="str">
        <f>'CE GENERAL'!AJ5</f>
        <v>CANCELADA</v>
      </c>
      <c r="M26" s="11">
        <f>'CE GENERAL'!AK5</f>
        <v>0</v>
      </c>
      <c r="N26" s="11" t="str">
        <f>'CE GENERAL'!AL5</f>
        <v/>
      </c>
      <c r="P26" s="11" t="s">
        <v>1555</v>
      </c>
      <c r="Q26" s="11" t="s">
        <v>1476</v>
      </c>
      <c r="R26" s="11" t="s">
        <v>1471</v>
      </c>
      <c r="S26" s="11" t="str">
        <f>TERAP!AJ5</f>
        <v>CANCELADA</v>
      </c>
      <c r="T26" s="11">
        <f>TERAP!AK5</f>
        <v>0</v>
      </c>
      <c r="U26" s="11" t="str">
        <f>TERAP!AL5</f>
        <v/>
      </c>
      <c r="W26" s="11" t="s">
        <v>1556</v>
      </c>
      <c r="X26" s="11" t="s">
        <v>1494</v>
      </c>
      <c r="Y26" s="11" t="s">
        <v>1471</v>
      </c>
      <c r="Z26" s="11" t="str">
        <f>HOSPI!AJ5</f>
        <v>CANCELADA</v>
      </c>
      <c r="AA26" s="11">
        <f>HOSPI!AK5</f>
        <v>0</v>
      </c>
      <c r="AB26" s="11" t="str">
        <f>HOSPI!AL5</f>
        <v/>
      </c>
      <c r="AD26" s="11" t="s">
        <v>1506</v>
      </c>
      <c r="AE26" s="11" t="s">
        <v>1506</v>
      </c>
      <c r="AF26" s="11" t="s">
        <v>1471</v>
      </c>
      <c r="AG26" s="11" t="str">
        <f>CIRUGIA!AJ5</f>
        <v>CANCELADA</v>
      </c>
      <c r="AH26" s="11">
        <f>CIRUGIA!AK5</f>
        <v>0</v>
      </c>
      <c r="AI26" s="11" t="str">
        <f>CIRUGIA!AL5</f>
        <v/>
      </c>
      <c r="AK26" s="11" t="s">
        <v>1557</v>
      </c>
      <c r="AL26" s="11" t="s">
        <v>1507</v>
      </c>
      <c r="AM26" s="11" t="s">
        <v>1471</v>
      </c>
      <c r="AN26" s="11" t="str">
        <f>URGENCIAS!AJ5</f>
        <v>CANCELADA</v>
      </c>
      <c r="AO26" s="11">
        <f>URGENCIAS!AK5</f>
        <v>0</v>
      </c>
      <c r="AP26" s="11" t="str">
        <f>URGENCIAS!AL5</f>
        <v/>
      </c>
    </row>
    <row r="27" spans="2:42" x14ac:dyDescent="0.25">
      <c r="I27" s="11" t="s">
        <v>1554</v>
      </c>
      <c r="J27" s="11" t="s">
        <v>1461</v>
      </c>
      <c r="K27" s="11" t="s">
        <v>1463</v>
      </c>
      <c r="L27" s="11" t="str">
        <f>'CE ESP'!P2</f>
        <v>SIN INICIAR</v>
      </c>
      <c r="M27" s="11">
        <f>'CE ESP'!Q2</f>
        <v>0</v>
      </c>
      <c r="N27" s="11" t="str">
        <f>'CE ESP'!R2</f>
        <v/>
      </c>
      <c r="P27" s="11" t="s">
        <v>1555</v>
      </c>
      <c r="Q27" s="11" t="s">
        <v>1477</v>
      </c>
      <c r="R27" s="11" t="s">
        <v>1463</v>
      </c>
      <c r="S27" s="11" t="str">
        <f>FARMAC!P2</f>
        <v>SIN INICIAR</v>
      </c>
      <c r="T27" s="11">
        <f>FARMAC!Q2</f>
        <v>0</v>
      </c>
      <c r="U27" s="11" t="str">
        <f>FARMAC!R2</f>
        <v/>
      </c>
      <c r="W27" s="11" t="s">
        <v>1556</v>
      </c>
      <c r="X27" s="11" t="s">
        <v>1495</v>
      </c>
      <c r="Y27" s="11" t="s">
        <v>1463</v>
      </c>
      <c r="Z27" s="11" t="str">
        <f>'HOSP CRON'!Q2</f>
        <v>SIN INICIAR</v>
      </c>
      <c r="AA27" s="11">
        <f>'HOSP CRON'!R2</f>
        <v>0</v>
      </c>
      <c r="AB27" s="11" t="str">
        <f>'HOSP CRON'!S2</f>
        <v/>
      </c>
      <c r="AK27" s="11" t="s">
        <v>1557</v>
      </c>
      <c r="AL27" s="11" t="s">
        <v>1508</v>
      </c>
      <c r="AM27" s="11" t="s">
        <v>1463</v>
      </c>
      <c r="AN27" s="11" t="str">
        <f>TRANSP!Q2</f>
        <v>SIN INICIAR</v>
      </c>
      <c r="AO27" s="11">
        <f>TRANSP!R2</f>
        <v>0</v>
      </c>
      <c r="AP27" s="11" t="str">
        <f>TRANSP!S2</f>
        <v/>
      </c>
    </row>
    <row r="28" spans="2:42" x14ac:dyDescent="0.25">
      <c r="I28" s="11" t="s">
        <v>1554</v>
      </c>
      <c r="J28" s="11" t="s">
        <v>1461</v>
      </c>
      <c r="K28" s="11" t="s">
        <v>1463</v>
      </c>
      <c r="L28" s="11" t="str">
        <f>'CE ESP'!P3</f>
        <v>EN EJECUCION</v>
      </c>
      <c r="M28" s="11">
        <f>'CE ESP'!Q3</f>
        <v>0</v>
      </c>
      <c r="N28" s="11" t="str">
        <f>'CE ESP'!R3</f>
        <v/>
      </c>
      <c r="P28" s="11" t="s">
        <v>1555</v>
      </c>
      <c r="Q28" s="11" t="s">
        <v>1477</v>
      </c>
      <c r="R28" s="11" t="s">
        <v>1463</v>
      </c>
      <c r="S28" s="11" t="str">
        <f>FARMAC!P3</f>
        <v>EN EJECUCION</v>
      </c>
      <c r="T28" s="11">
        <f>FARMAC!Q3</f>
        <v>0</v>
      </c>
      <c r="U28" s="11" t="str">
        <f>FARMAC!R3</f>
        <v/>
      </c>
      <c r="W28" s="11" t="s">
        <v>1556</v>
      </c>
      <c r="X28" s="11" t="s">
        <v>1495</v>
      </c>
      <c r="Y28" s="11" t="s">
        <v>1463</v>
      </c>
      <c r="Z28" s="11" t="str">
        <f>'HOSP CRON'!Q3</f>
        <v>EN EJECUCION</v>
      </c>
      <c r="AA28" s="11">
        <f>'HOSP CRON'!R3</f>
        <v>0</v>
      </c>
      <c r="AB28" s="11" t="str">
        <f>'HOSP CRON'!S3</f>
        <v/>
      </c>
      <c r="AK28" s="11" t="s">
        <v>1557</v>
      </c>
      <c r="AL28" s="11" t="s">
        <v>1508</v>
      </c>
      <c r="AM28" s="11" t="s">
        <v>1463</v>
      </c>
      <c r="AN28" s="11" t="str">
        <f>TRANSP!Q3</f>
        <v>EN EJECUCION</v>
      </c>
      <c r="AO28" s="11">
        <f>TRANSP!R3</f>
        <v>0</v>
      </c>
      <c r="AP28" s="11" t="str">
        <f>TRANSP!S3</f>
        <v/>
      </c>
    </row>
    <row r="29" spans="2:42" x14ac:dyDescent="0.25">
      <c r="I29" s="11" t="s">
        <v>1554</v>
      </c>
      <c r="J29" s="11" t="s">
        <v>1461</v>
      </c>
      <c r="K29" s="11" t="s">
        <v>1463</v>
      </c>
      <c r="L29" s="11" t="str">
        <f>'CE ESP'!P4</f>
        <v>CERRADA</v>
      </c>
      <c r="M29" s="11">
        <f>'CE ESP'!Q4</f>
        <v>0</v>
      </c>
      <c r="N29" s="11" t="str">
        <f>'CE ESP'!R4</f>
        <v/>
      </c>
      <c r="P29" s="11" t="s">
        <v>1555</v>
      </c>
      <c r="Q29" s="11" t="s">
        <v>1477</v>
      </c>
      <c r="R29" s="11" t="s">
        <v>1463</v>
      </c>
      <c r="S29" s="11" t="str">
        <f>FARMAC!P4</f>
        <v>CERRADA</v>
      </c>
      <c r="T29" s="11">
        <f>FARMAC!Q4</f>
        <v>0</v>
      </c>
      <c r="U29" s="11" t="str">
        <f>FARMAC!R4</f>
        <v/>
      </c>
      <c r="W29" s="11" t="s">
        <v>1556</v>
      </c>
      <c r="X29" s="11" t="s">
        <v>1495</v>
      </c>
      <c r="Y29" s="11" t="s">
        <v>1463</v>
      </c>
      <c r="Z29" s="11" t="str">
        <f>'HOSP CRON'!Q4</f>
        <v>CERRADA</v>
      </c>
      <c r="AA29" s="11">
        <f>'HOSP CRON'!R4</f>
        <v>0</v>
      </c>
      <c r="AB29" s="11" t="str">
        <f>'HOSP CRON'!S4</f>
        <v/>
      </c>
      <c r="AK29" s="11" t="s">
        <v>1557</v>
      </c>
      <c r="AL29" s="11" t="s">
        <v>1508</v>
      </c>
      <c r="AM29" s="11" t="s">
        <v>1463</v>
      </c>
      <c r="AN29" s="11" t="str">
        <f>TRANSP!Q4</f>
        <v>CERRADA</v>
      </c>
      <c r="AO29" s="11">
        <f>TRANSP!R4</f>
        <v>0</v>
      </c>
      <c r="AP29" s="11" t="str">
        <f>TRANSP!S4</f>
        <v/>
      </c>
    </row>
    <row r="30" spans="2:42" x14ac:dyDescent="0.25">
      <c r="I30" s="11" t="s">
        <v>1554</v>
      </c>
      <c r="J30" s="11" t="s">
        <v>1461</v>
      </c>
      <c r="K30" s="11" t="s">
        <v>1463</v>
      </c>
      <c r="L30" s="11" t="str">
        <f>'CE ESP'!P5</f>
        <v>CANCELADA</v>
      </c>
      <c r="M30" s="11">
        <f>'CE ESP'!Q5</f>
        <v>0</v>
      </c>
      <c r="N30" s="11" t="str">
        <f>'CE ESP'!R5</f>
        <v/>
      </c>
      <c r="P30" s="11" t="s">
        <v>1555</v>
      </c>
      <c r="Q30" s="11" t="s">
        <v>1477</v>
      </c>
      <c r="R30" s="11" t="s">
        <v>1463</v>
      </c>
      <c r="S30" s="11" t="str">
        <f>FARMAC!P5</f>
        <v>CANCELADA</v>
      </c>
      <c r="T30" s="11">
        <f>FARMAC!Q5</f>
        <v>0</v>
      </c>
      <c r="U30" s="11" t="str">
        <f>FARMAC!R5</f>
        <v/>
      </c>
      <c r="W30" s="11" t="s">
        <v>1556</v>
      </c>
      <c r="X30" s="11" t="s">
        <v>1495</v>
      </c>
      <c r="Y30" s="11" t="s">
        <v>1463</v>
      </c>
      <c r="Z30" s="11" t="str">
        <f>'HOSP CRON'!Q5</f>
        <v>CANCELADA</v>
      </c>
      <c r="AA30" s="11">
        <f>'HOSP CRON'!R5</f>
        <v>0</v>
      </c>
      <c r="AB30" s="11" t="str">
        <f>'HOSP CRON'!S5</f>
        <v/>
      </c>
      <c r="AK30" s="11" t="s">
        <v>1557</v>
      </c>
      <c r="AL30" s="11" t="s">
        <v>1508</v>
      </c>
      <c r="AM30" s="11" t="s">
        <v>1463</v>
      </c>
      <c r="AN30" s="11" t="str">
        <f>TRANSP!Q5</f>
        <v>CANCELADA</v>
      </c>
      <c r="AO30" s="11">
        <f>TRANSP!R5</f>
        <v>0</v>
      </c>
      <c r="AP30" s="11" t="str">
        <f>TRANSP!S5</f>
        <v/>
      </c>
    </row>
    <row r="31" spans="2:42" x14ac:dyDescent="0.25">
      <c r="I31" s="11" t="s">
        <v>1554</v>
      </c>
      <c r="J31" s="11" t="s">
        <v>1461</v>
      </c>
      <c r="K31" s="11" t="s">
        <v>1468</v>
      </c>
      <c r="L31" s="11" t="str">
        <f>'CE ESP'!T2</f>
        <v>SIN INICIAR</v>
      </c>
      <c r="M31" s="11">
        <f>'CE ESP'!U2</f>
        <v>0</v>
      </c>
      <c r="N31" s="11" t="str">
        <f>'CE ESP'!V2</f>
        <v/>
      </c>
      <c r="P31" s="11" t="s">
        <v>1555</v>
      </c>
      <c r="Q31" s="11" t="s">
        <v>1477</v>
      </c>
      <c r="R31" s="11" t="s">
        <v>1468</v>
      </c>
      <c r="S31" s="11" t="str">
        <f>FARMAC!T2</f>
        <v>SIN INICIAR</v>
      </c>
      <c r="T31" s="11">
        <f>FARMAC!U2</f>
        <v>0</v>
      </c>
      <c r="U31" s="11" t="str">
        <f>FARMAC!V2</f>
        <v/>
      </c>
      <c r="W31" s="11" t="s">
        <v>1556</v>
      </c>
      <c r="X31" s="11" t="s">
        <v>1495</v>
      </c>
      <c r="Y31" s="11" t="s">
        <v>1468</v>
      </c>
      <c r="Z31" s="11" t="str">
        <f>'HOSP CRON'!U2</f>
        <v>SIN INICIAR</v>
      </c>
      <c r="AA31" s="11">
        <f>'HOSP CRON'!V2</f>
        <v>0</v>
      </c>
      <c r="AB31" s="11" t="str">
        <f>'HOSP CRON'!W2</f>
        <v/>
      </c>
      <c r="AK31" s="11" t="s">
        <v>1557</v>
      </c>
      <c r="AL31" s="11" t="s">
        <v>1508</v>
      </c>
      <c r="AM31" s="11" t="s">
        <v>1468</v>
      </c>
      <c r="AN31" s="11" t="str">
        <f>TRANSP!U2</f>
        <v>SIN INICIAR</v>
      </c>
      <c r="AO31" s="11">
        <f>TRANSP!V2</f>
        <v>0</v>
      </c>
      <c r="AP31" s="11" t="str">
        <f>TRANSP!W2</f>
        <v/>
      </c>
    </row>
    <row r="32" spans="2:42" x14ac:dyDescent="0.25">
      <c r="I32" s="11" t="s">
        <v>1554</v>
      </c>
      <c r="J32" s="11" t="s">
        <v>1461</v>
      </c>
      <c r="K32" s="11" t="s">
        <v>1468</v>
      </c>
      <c r="L32" s="11" t="str">
        <f>'CE ESP'!T3</f>
        <v>EN EJECUCION</v>
      </c>
      <c r="M32" s="11">
        <f>'CE ESP'!U3</f>
        <v>0</v>
      </c>
      <c r="N32" s="11" t="str">
        <f>'CE ESP'!V3</f>
        <v/>
      </c>
      <c r="P32" s="11" t="s">
        <v>1555</v>
      </c>
      <c r="Q32" s="11" t="s">
        <v>1477</v>
      </c>
      <c r="R32" s="11" t="s">
        <v>1468</v>
      </c>
      <c r="S32" s="11" t="str">
        <f>FARMAC!T3</f>
        <v>EN EJECUCION</v>
      </c>
      <c r="T32" s="11">
        <f>FARMAC!U3</f>
        <v>0</v>
      </c>
      <c r="U32" s="11" t="str">
        <f>FARMAC!V3</f>
        <v/>
      </c>
      <c r="W32" s="11" t="s">
        <v>1556</v>
      </c>
      <c r="X32" s="11" t="s">
        <v>1495</v>
      </c>
      <c r="Y32" s="11" t="s">
        <v>1468</v>
      </c>
      <c r="Z32" s="11" t="str">
        <f>'HOSP CRON'!U3</f>
        <v>EN EJECUCION</v>
      </c>
      <c r="AA32" s="11">
        <f>'HOSP CRON'!V3</f>
        <v>0</v>
      </c>
      <c r="AB32" s="11" t="str">
        <f>'HOSP CRON'!W3</f>
        <v/>
      </c>
      <c r="AK32" s="11" t="s">
        <v>1557</v>
      </c>
      <c r="AL32" s="11" t="s">
        <v>1508</v>
      </c>
      <c r="AM32" s="11" t="s">
        <v>1468</v>
      </c>
      <c r="AN32" s="11" t="str">
        <f>TRANSP!U3</f>
        <v>EN EJECUCION</v>
      </c>
      <c r="AO32" s="11">
        <f>TRANSP!V3</f>
        <v>0</v>
      </c>
      <c r="AP32" s="11" t="str">
        <f>TRANSP!W3</f>
        <v/>
      </c>
    </row>
    <row r="33" spans="9:42" x14ac:dyDescent="0.25">
      <c r="I33" s="11" t="s">
        <v>1554</v>
      </c>
      <c r="J33" s="11" t="s">
        <v>1461</v>
      </c>
      <c r="K33" s="11" t="s">
        <v>1468</v>
      </c>
      <c r="L33" s="11" t="str">
        <f>'CE ESP'!T4</f>
        <v>CERRADA</v>
      </c>
      <c r="M33" s="11">
        <f>'CE ESP'!U4</f>
        <v>0</v>
      </c>
      <c r="N33" s="11" t="str">
        <f>'CE ESP'!V4</f>
        <v/>
      </c>
      <c r="P33" s="11" t="s">
        <v>1555</v>
      </c>
      <c r="Q33" s="11" t="s">
        <v>1477</v>
      </c>
      <c r="R33" s="11" t="s">
        <v>1468</v>
      </c>
      <c r="S33" s="11" t="str">
        <f>FARMAC!T4</f>
        <v>CERRADA</v>
      </c>
      <c r="T33" s="11">
        <f>FARMAC!U4</f>
        <v>0</v>
      </c>
      <c r="U33" s="11" t="str">
        <f>FARMAC!V4</f>
        <v/>
      </c>
      <c r="W33" s="11" t="s">
        <v>1556</v>
      </c>
      <c r="X33" s="11" t="s">
        <v>1495</v>
      </c>
      <c r="Y33" s="11" t="s">
        <v>1468</v>
      </c>
      <c r="Z33" s="11" t="str">
        <f>'HOSP CRON'!U4</f>
        <v>CERRADA</v>
      </c>
      <c r="AA33" s="11">
        <f>'HOSP CRON'!V4</f>
        <v>0</v>
      </c>
      <c r="AB33" s="11" t="str">
        <f>'HOSP CRON'!W4</f>
        <v/>
      </c>
      <c r="AK33" s="11" t="s">
        <v>1557</v>
      </c>
      <c r="AL33" s="11" t="s">
        <v>1508</v>
      </c>
      <c r="AM33" s="11" t="s">
        <v>1468</v>
      </c>
      <c r="AN33" s="11" t="str">
        <f>TRANSP!U4</f>
        <v>CERRADA</v>
      </c>
      <c r="AO33" s="11">
        <f>TRANSP!V4</f>
        <v>0</v>
      </c>
      <c r="AP33" s="11" t="str">
        <f>TRANSP!W4</f>
        <v/>
      </c>
    </row>
    <row r="34" spans="9:42" x14ac:dyDescent="0.25">
      <c r="I34" s="11" t="s">
        <v>1554</v>
      </c>
      <c r="J34" s="11" t="s">
        <v>1461</v>
      </c>
      <c r="K34" s="11" t="s">
        <v>1468</v>
      </c>
      <c r="L34" s="11" t="str">
        <f>'CE ESP'!T5</f>
        <v>CANCELADA</v>
      </c>
      <c r="M34" s="11">
        <f>'CE ESP'!U5</f>
        <v>0</v>
      </c>
      <c r="N34" s="11" t="str">
        <f>'CE ESP'!V5</f>
        <v/>
      </c>
      <c r="P34" s="11" t="s">
        <v>1555</v>
      </c>
      <c r="Q34" s="11" t="s">
        <v>1477</v>
      </c>
      <c r="R34" s="11" t="s">
        <v>1468</v>
      </c>
      <c r="S34" s="11" t="str">
        <f>FARMAC!T5</f>
        <v>CANCELADA</v>
      </c>
      <c r="T34" s="11">
        <f>FARMAC!U5</f>
        <v>0</v>
      </c>
      <c r="U34" s="11" t="str">
        <f>FARMAC!V5</f>
        <v/>
      </c>
      <c r="W34" s="11" t="s">
        <v>1556</v>
      </c>
      <c r="X34" s="11" t="s">
        <v>1495</v>
      </c>
      <c r="Y34" s="11" t="s">
        <v>1468</v>
      </c>
      <c r="Z34" s="11" t="str">
        <f>'HOSP CRON'!U5</f>
        <v>CANCELADA</v>
      </c>
      <c r="AA34" s="11">
        <f>'HOSP CRON'!V5</f>
        <v>0</v>
      </c>
      <c r="AB34" s="11" t="str">
        <f>'HOSP CRON'!W5</f>
        <v/>
      </c>
      <c r="AK34" s="11" t="s">
        <v>1557</v>
      </c>
      <c r="AL34" s="11" t="s">
        <v>1508</v>
      </c>
      <c r="AM34" s="11" t="s">
        <v>1468</v>
      </c>
      <c r="AN34" s="11" t="str">
        <f>TRANSP!U5</f>
        <v>CANCELADA</v>
      </c>
      <c r="AO34" s="11">
        <f>TRANSP!V5</f>
        <v>0</v>
      </c>
      <c r="AP34" s="11" t="str">
        <f>TRANSP!W5</f>
        <v/>
      </c>
    </row>
    <row r="35" spans="9:42" x14ac:dyDescent="0.25">
      <c r="I35" s="11" t="s">
        <v>1554</v>
      </c>
      <c r="J35" s="11" t="s">
        <v>1461</v>
      </c>
      <c r="K35" s="11" t="s">
        <v>1469</v>
      </c>
      <c r="L35" s="11" t="str">
        <f>'CE ESP'!X2</f>
        <v>SIN INICIAR</v>
      </c>
      <c r="M35" s="11">
        <f>'CE ESP'!Y2</f>
        <v>0</v>
      </c>
      <c r="N35" s="11" t="str">
        <f>'CE ESP'!Z2</f>
        <v/>
      </c>
      <c r="P35" s="11" t="s">
        <v>1555</v>
      </c>
      <c r="Q35" s="11" t="s">
        <v>1477</v>
      </c>
      <c r="R35" s="11" t="s">
        <v>1469</v>
      </c>
      <c r="S35" s="11" t="str">
        <f>FARMAC!X2</f>
        <v>SIN INICIAR</v>
      </c>
      <c r="T35" s="11">
        <f>FARMAC!Y2</f>
        <v>0</v>
      </c>
      <c r="U35" s="11" t="str">
        <f>FARMAC!Z2</f>
        <v/>
      </c>
      <c r="W35" s="11" t="s">
        <v>1556</v>
      </c>
      <c r="X35" s="11" t="s">
        <v>1495</v>
      </c>
      <c r="Y35" s="11" t="s">
        <v>1469</v>
      </c>
      <c r="Z35" s="11" t="str">
        <f>'HOSP CRON'!Y2</f>
        <v>SIN INICIAR</v>
      </c>
      <c r="AA35" s="11">
        <f>'HOSP CRON'!Z2</f>
        <v>0</v>
      </c>
      <c r="AB35" s="11" t="str">
        <f>'HOSP CRON'!AA2</f>
        <v/>
      </c>
      <c r="AK35" s="11" t="s">
        <v>1557</v>
      </c>
      <c r="AL35" s="11" t="s">
        <v>1508</v>
      </c>
      <c r="AM35" s="11" t="s">
        <v>1469</v>
      </c>
      <c r="AN35" s="11" t="str">
        <f>TRANSP!Y2</f>
        <v>SIN INICIAR</v>
      </c>
      <c r="AO35" s="11">
        <f>TRANSP!Z2</f>
        <v>0</v>
      </c>
      <c r="AP35" s="11" t="str">
        <f>TRANSP!AA2</f>
        <v/>
      </c>
    </row>
    <row r="36" spans="9:42" x14ac:dyDescent="0.25">
      <c r="I36" s="11" t="s">
        <v>1554</v>
      </c>
      <c r="J36" s="11" t="s">
        <v>1461</v>
      </c>
      <c r="K36" s="11" t="s">
        <v>1469</v>
      </c>
      <c r="L36" s="11" t="str">
        <f>'CE ESP'!X3</f>
        <v>EN EJECUCION</v>
      </c>
      <c r="M36" s="11">
        <f>'CE ESP'!Y3</f>
        <v>0</v>
      </c>
      <c r="N36" s="11" t="str">
        <f>'CE ESP'!Z3</f>
        <v/>
      </c>
      <c r="P36" s="11" t="s">
        <v>1555</v>
      </c>
      <c r="Q36" s="11" t="s">
        <v>1477</v>
      </c>
      <c r="R36" s="11" t="s">
        <v>1469</v>
      </c>
      <c r="S36" s="11" t="str">
        <f>FARMAC!X3</f>
        <v>EN EJECUCION</v>
      </c>
      <c r="T36" s="11">
        <f>FARMAC!Y3</f>
        <v>0</v>
      </c>
      <c r="U36" s="11" t="str">
        <f>FARMAC!Z3</f>
        <v/>
      </c>
      <c r="W36" s="11" t="s">
        <v>1556</v>
      </c>
      <c r="X36" s="11" t="s">
        <v>1495</v>
      </c>
      <c r="Y36" s="11" t="s">
        <v>1469</v>
      </c>
      <c r="Z36" s="11" t="str">
        <f>'HOSP CRON'!Y3</f>
        <v>EN EJECUCION</v>
      </c>
      <c r="AA36" s="11">
        <f>'HOSP CRON'!Z3</f>
        <v>0</v>
      </c>
      <c r="AB36" s="11" t="str">
        <f>'HOSP CRON'!AA3</f>
        <v/>
      </c>
      <c r="AK36" s="11" t="s">
        <v>1557</v>
      </c>
      <c r="AL36" s="11" t="s">
        <v>1508</v>
      </c>
      <c r="AM36" s="11" t="s">
        <v>1469</v>
      </c>
      <c r="AN36" s="11" t="str">
        <f>TRANSP!Y3</f>
        <v>EN EJECUCION</v>
      </c>
      <c r="AO36" s="11">
        <f>TRANSP!Z3</f>
        <v>0</v>
      </c>
      <c r="AP36" s="11" t="str">
        <f>TRANSP!AA3</f>
        <v/>
      </c>
    </row>
    <row r="37" spans="9:42" x14ac:dyDescent="0.25">
      <c r="I37" s="11" t="s">
        <v>1554</v>
      </c>
      <c r="J37" s="11" t="s">
        <v>1461</v>
      </c>
      <c r="K37" s="11" t="s">
        <v>1469</v>
      </c>
      <c r="L37" s="11" t="str">
        <f>'CE ESP'!X4</f>
        <v>CERRADA</v>
      </c>
      <c r="M37" s="11">
        <f>'CE ESP'!Y4</f>
        <v>0</v>
      </c>
      <c r="N37" s="11" t="str">
        <f>'CE ESP'!Z4</f>
        <v/>
      </c>
      <c r="P37" s="11" t="s">
        <v>1555</v>
      </c>
      <c r="Q37" s="11" t="s">
        <v>1477</v>
      </c>
      <c r="R37" s="11" t="s">
        <v>1469</v>
      </c>
      <c r="S37" s="11" t="str">
        <f>FARMAC!X4</f>
        <v>CERRADA</v>
      </c>
      <c r="T37" s="11">
        <f>FARMAC!Y4</f>
        <v>0</v>
      </c>
      <c r="U37" s="11" t="str">
        <f>FARMAC!Z4</f>
        <v/>
      </c>
      <c r="W37" s="11" t="s">
        <v>1556</v>
      </c>
      <c r="X37" s="11" t="s">
        <v>1495</v>
      </c>
      <c r="Y37" s="11" t="s">
        <v>1469</v>
      </c>
      <c r="Z37" s="11" t="str">
        <f>'HOSP CRON'!Y4</f>
        <v>CERRADA</v>
      </c>
      <c r="AA37" s="11">
        <f>'HOSP CRON'!Z4</f>
        <v>0</v>
      </c>
      <c r="AB37" s="11" t="str">
        <f>'HOSP CRON'!AA4</f>
        <v/>
      </c>
      <c r="AK37" s="11" t="s">
        <v>1557</v>
      </c>
      <c r="AL37" s="11" t="s">
        <v>1508</v>
      </c>
      <c r="AM37" s="11" t="s">
        <v>1469</v>
      </c>
      <c r="AN37" s="11" t="str">
        <f>TRANSP!Y4</f>
        <v>CERRADA</v>
      </c>
      <c r="AO37" s="11">
        <f>TRANSP!Z4</f>
        <v>0</v>
      </c>
      <c r="AP37" s="11" t="str">
        <f>TRANSP!AA4</f>
        <v/>
      </c>
    </row>
    <row r="38" spans="9:42" x14ac:dyDescent="0.25">
      <c r="I38" s="11" t="s">
        <v>1554</v>
      </c>
      <c r="J38" s="11" t="s">
        <v>1461</v>
      </c>
      <c r="K38" s="11" t="s">
        <v>1469</v>
      </c>
      <c r="L38" s="11" t="str">
        <f>'CE ESP'!X5</f>
        <v>CANCELADA</v>
      </c>
      <c r="M38" s="11">
        <f>'CE ESP'!Y5</f>
        <v>0</v>
      </c>
      <c r="N38" s="11" t="str">
        <f>'CE ESP'!Z5</f>
        <v/>
      </c>
      <c r="P38" s="11" t="s">
        <v>1555</v>
      </c>
      <c r="Q38" s="11" t="s">
        <v>1477</v>
      </c>
      <c r="R38" s="11" t="s">
        <v>1469</v>
      </c>
      <c r="S38" s="11" t="str">
        <f>FARMAC!X5</f>
        <v>CANCELADA</v>
      </c>
      <c r="T38" s="11">
        <f>FARMAC!Y5</f>
        <v>0</v>
      </c>
      <c r="U38" s="11" t="str">
        <f>FARMAC!Z5</f>
        <v/>
      </c>
      <c r="W38" s="11" t="s">
        <v>1556</v>
      </c>
      <c r="X38" s="11" t="s">
        <v>1495</v>
      </c>
      <c r="Y38" s="11" t="s">
        <v>1469</v>
      </c>
      <c r="Z38" s="11" t="str">
        <f>'HOSP CRON'!Y5</f>
        <v>CANCELADA</v>
      </c>
      <c r="AA38" s="11">
        <f>'HOSP CRON'!Z5</f>
        <v>0</v>
      </c>
      <c r="AB38" s="11" t="str">
        <f>'HOSP CRON'!AA5</f>
        <v/>
      </c>
      <c r="AK38" s="11" t="s">
        <v>1557</v>
      </c>
      <c r="AL38" s="11" t="s">
        <v>1508</v>
      </c>
      <c r="AM38" s="11" t="s">
        <v>1469</v>
      </c>
      <c r="AN38" s="11" t="str">
        <f>TRANSP!Y5</f>
        <v>CANCELADA</v>
      </c>
      <c r="AO38" s="11">
        <f>TRANSP!Z5</f>
        <v>0</v>
      </c>
      <c r="AP38" s="11" t="str">
        <f>TRANSP!AA5</f>
        <v/>
      </c>
    </row>
    <row r="39" spans="9:42" x14ac:dyDescent="0.25">
      <c r="I39" s="11" t="s">
        <v>1554</v>
      </c>
      <c r="J39" s="11" t="s">
        <v>1461</v>
      </c>
      <c r="K39" s="11" t="s">
        <v>1464</v>
      </c>
      <c r="L39" s="11" t="str">
        <f>'CE ESP'!AB2</f>
        <v>SIN INICIAR</v>
      </c>
      <c r="M39" s="11">
        <f>'CE ESP'!AC2</f>
        <v>0</v>
      </c>
      <c r="N39" s="11" t="str">
        <f>'CE ESP'!AD2</f>
        <v/>
      </c>
      <c r="P39" s="11" t="s">
        <v>1555</v>
      </c>
      <c r="Q39" s="11" t="s">
        <v>1477</v>
      </c>
      <c r="R39" s="11" t="s">
        <v>1464</v>
      </c>
      <c r="S39" s="11" t="str">
        <f>FARMAC!AB2</f>
        <v>SIN INICIAR</v>
      </c>
      <c r="T39" s="11">
        <f>FARMAC!AC2</f>
        <v>0</v>
      </c>
      <c r="U39" s="11" t="str">
        <f>FARMAC!AD2</f>
        <v/>
      </c>
      <c r="W39" s="11" t="s">
        <v>1556</v>
      </c>
      <c r="X39" s="11" t="s">
        <v>1495</v>
      </c>
      <c r="Y39" s="11" t="s">
        <v>1464</v>
      </c>
      <c r="Z39" s="11" t="str">
        <f>'HOSP CRON'!AC2</f>
        <v>SIN INICIAR</v>
      </c>
      <c r="AA39" s="11">
        <f>'HOSP CRON'!AD2</f>
        <v>0</v>
      </c>
      <c r="AB39" s="11" t="str">
        <f>'HOSP CRON'!AE2</f>
        <v/>
      </c>
      <c r="AK39" s="11" t="s">
        <v>1557</v>
      </c>
      <c r="AL39" s="11" t="s">
        <v>1508</v>
      </c>
      <c r="AM39" s="11" t="s">
        <v>1464</v>
      </c>
      <c r="AN39" s="11" t="str">
        <f>TRANSP!AC2</f>
        <v>SIN INICIAR</v>
      </c>
      <c r="AO39" s="11">
        <f>TRANSP!AD2</f>
        <v>0</v>
      </c>
      <c r="AP39" s="11" t="str">
        <f>TRANSP!AE2</f>
        <v/>
      </c>
    </row>
    <row r="40" spans="9:42" x14ac:dyDescent="0.25">
      <c r="I40" s="11" t="s">
        <v>1554</v>
      </c>
      <c r="J40" s="11" t="s">
        <v>1461</v>
      </c>
      <c r="K40" s="11" t="s">
        <v>1464</v>
      </c>
      <c r="L40" s="11" t="str">
        <f>'CE ESP'!AB3</f>
        <v>EN EJECUCION</v>
      </c>
      <c r="M40" s="11">
        <f>'CE ESP'!AC3</f>
        <v>0</v>
      </c>
      <c r="N40" s="11" t="str">
        <f>'CE ESP'!AD3</f>
        <v/>
      </c>
      <c r="P40" s="11" t="s">
        <v>1555</v>
      </c>
      <c r="Q40" s="11" t="s">
        <v>1477</v>
      </c>
      <c r="R40" s="11" t="s">
        <v>1464</v>
      </c>
      <c r="S40" s="11" t="str">
        <f>FARMAC!AB3</f>
        <v>EN EJECUCION</v>
      </c>
      <c r="T40" s="11">
        <f>FARMAC!AC3</f>
        <v>0</v>
      </c>
      <c r="U40" s="11" t="str">
        <f>FARMAC!AD3</f>
        <v/>
      </c>
      <c r="W40" s="11" t="s">
        <v>1556</v>
      </c>
      <c r="X40" s="11" t="s">
        <v>1495</v>
      </c>
      <c r="Y40" s="11" t="s">
        <v>1464</v>
      </c>
      <c r="Z40" s="11" t="str">
        <f>'HOSP CRON'!AC3</f>
        <v>EN EJECUCION</v>
      </c>
      <c r="AA40" s="11">
        <f>'HOSP CRON'!AD3</f>
        <v>0</v>
      </c>
      <c r="AB40" s="11" t="str">
        <f>'HOSP CRON'!AE3</f>
        <v/>
      </c>
      <c r="AK40" s="11" t="s">
        <v>1557</v>
      </c>
      <c r="AL40" s="11" t="s">
        <v>1508</v>
      </c>
      <c r="AM40" s="11" t="s">
        <v>1464</v>
      </c>
      <c r="AN40" s="11" t="str">
        <f>TRANSP!AC3</f>
        <v>EN EJECUCION</v>
      </c>
      <c r="AO40" s="11">
        <f>TRANSP!AD3</f>
        <v>0</v>
      </c>
      <c r="AP40" s="11" t="str">
        <f>TRANSP!AE3</f>
        <v/>
      </c>
    </row>
    <row r="41" spans="9:42" x14ac:dyDescent="0.25">
      <c r="I41" s="11" t="s">
        <v>1554</v>
      </c>
      <c r="J41" s="11" t="s">
        <v>1461</v>
      </c>
      <c r="K41" s="11" t="s">
        <v>1464</v>
      </c>
      <c r="L41" s="11" t="str">
        <f>'CE ESP'!AB4</f>
        <v>CERRADA</v>
      </c>
      <c r="M41" s="11">
        <f>'CE ESP'!AC4</f>
        <v>0</v>
      </c>
      <c r="N41" s="11" t="str">
        <f>'CE ESP'!AD4</f>
        <v/>
      </c>
      <c r="P41" s="11" t="s">
        <v>1555</v>
      </c>
      <c r="Q41" s="11" t="s">
        <v>1477</v>
      </c>
      <c r="R41" s="11" t="s">
        <v>1464</v>
      </c>
      <c r="S41" s="11" t="str">
        <f>FARMAC!AB4</f>
        <v>CERRADA</v>
      </c>
      <c r="T41" s="11">
        <f>FARMAC!AC4</f>
        <v>0</v>
      </c>
      <c r="U41" s="11" t="str">
        <f>FARMAC!AD4</f>
        <v/>
      </c>
      <c r="W41" s="11" t="s">
        <v>1556</v>
      </c>
      <c r="X41" s="11" t="s">
        <v>1495</v>
      </c>
      <c r="Y41" s="11" t="s">
        <v>1464</v>
      </c>
      <c r="Z41" s="11" t="str">
        <f>'HOSP CRON'!AC4</f>
        <v>CERRADA</v>
      </c>
      <c r="AA41" s="11">
        <f>'HOSP CRON'!AD4</f>
        <v>0</v>
      </c>
      <c r="AB41" s="11" t="str">
        <f>'HOSP CRON'!AE4</f>
        <v/>
      </c>
      <c r="AK41" s="11" t="s">
        <v>1557</v>
      </c>
      <c r="AL41" s="11" t="s">
        <v>1508</v>
      </c>
      <c r="AM41" s="11" t="s">
        <v>1464</v>
      </c>
      <c r="AN41" s="11" t="str">
        <f>TRANSP!AC4</f>
        <v>CERRADA</v>
      </c>
      <c r="AO41" s="11">
        <f>TRANSP!AD4</f>
        <v>0</v>
      </c>
      <c r="AP41" s="11" t="str">
        <f>TRANSP!AE4</f>
        <v/>
      </c>
    </row>
    <row r="42" spans="9:42" x14ac:dyDescent="0.25">
      <c r="I42" s="11" t="s">
        <v>1554</v>
      </c>
      <c r="J42" s="11" t="s">
        <v>1461</v>
      </c>
      <c r="K42" s="11" t="s">
        <v>1464</v>
      </c>
      <c r="L42" s="11" t="str">
        <f>'CE ESP'!AB5</f>
        <v>CANCELADA</v>
      </c>
      <c r="M42" s="11">
        <f>'CE ESP'!AC5</f>
        <v>0</v>
      </c>
      <c r="N42" s="11" t="str">
        <f>'CE ESP'!AD5</f>
        <v/>
      </c>
      <c r="P42" s="11" t="s">
        <v>1555</v>
      </c>
      <c r="Q42" s="11" t="s">
        <v>1477</v>
      </c>
      <c r="R42" s="11" t="s">
        <v>1464</v>
      </c>
      <c r="S42" s="11" t="str">
        <f>FARMAC!AB5</f>
        <v>CANCELADA</v>
      </c>
      <c r="T42" s="11">
        <f>FARMAC!AC5</f>
        <v>0</v>
      </c>
      <c r="U42" s="11" t="str">
        <f>FARMAC!AD5</f>
        <v/>
      </c>
      <c r="W42" s="11" t="s">
        <v>1556</v>
      </c>
      <c r="X42" s="11" t="s">
        <v>1495</v>
      </c>
      <c r="Y42" s="11" t="s">
        <v>1464</v>
      </c>
      <c r="Z42" s="11" t="str">
        <f>'HOSP CRON'!AC5</f>
        <v>CANCELADA</v>
      </c>
      <c r="AA42" s="11">
        <f>'HOSP CRON'!AD5</f>
        <v>0</v>
      </c>
      <c r="AB42" s="11" t="str">
        <f>'HOSP CRON'!AE5</f>
        <v/>
      </c>
      <c r="AK42" s="11" t="s">
        <v>1557</v>
      </c>
      <c r="AL42" s="11" t="s">
        <v>1508</v>
      </c>
      <c r="AM42" s="11" t="s">
        <v>1464</v>
      </c>
      <c r="AN42" s="11" t="str">
        <f>TRANSP!AC5</f>
        <v>CANCELADA</v>
      </c>
      <c r="AO42" s="11">
        <f>TRANSP!AD5</f>
        <v>0</v>
      </c>
      <c r="AP42" s="11" t="str">
        <f>TRANSP!AE5</f>
        <v/>
      </c>
    </row>
    <row r="43" spans="9:42" x14ac:dyDescent="0.25">
      <c r="I43" s="11" t="s">
        <v>1554</v>
      </c>
      <c r="J43" s="11" t="s">
        <v>1461</v>
      </c>
      <c r="K43" s="11" t="s">
        <v>1470</v>
      </c>
      <c r="L43" s="11" t="str">
        <f>'CE ESP'!AF2</f>
        <v>SIN INICIAR</v>
      </c>
      <c r="M43" s="11">
        <f>'CE ESP'!AG2</f>
        <v>0</v>
      </c>
      <c r="N43" s="11" t="str">
        <f>'CE ESP'!AH2</f>
        <v/>
      </c>
      <c r="P43" s="11" t="s">
        <v>1555</v>
      </c>
      <c r="Q43" s="11" t="s">
        <v>1477</v>
      </c>
      <c r="R43" s="11" t="s">
        <v>1470</v>
      </c>
      <c r="S43" s="11" t="str">
        <f>FARMAC!AF2</f>
        <v>SIN INICIAR</v>
      </c>
      <c r="T43" s="11">
        <f>FARMAC!AG2</f>
        <v>0</v>
      </c>
      <c r="U43" s="11" t="str">
        <f>FARMAC!AH2</f>
        <v/>
      </c>
      <c r="W43" s="11" t="s">
        <v>1556</v>
      </c>
      <c r="X43" s="11" t="s">
        <v>1495</v>
      </c>
      <c r="Y43" s="11" t="s">
        <v>1470</v>
      </c>
      <c r="Z43" s="11" t="str">
        <f>'HOSP CRON'!AG2</f>
        <v>SIN INICIAR</v>
      </c>
      <c r="AA43" s="11">
        <f>'HOSP CRON'!AH2</f>
        <v>0</v>
      </c>
      <c r="AB43" s="11" t="str">
        <f>'HOSP CRON'!AI2</f>
        <v/>
      </c>
      <c r="AK43" s="11" t="s">
        <v>1557</v>
      </c>
      <c r="AL43" s="11" t="s">
        <v>1508</v>
      </c>
      <c r="AM43" s="11" t="s">
        <v>1470</v>
      </c>
      <c r="AN43" s="11" t="str">
        <f>TRANSP!AG2</f>
        <v>SIN INICIAR</v>
      </c>
      <c r="AO43" s="11">
        <f>TRANSP!AH2</f>
        <v>0</v>
      </c>
      <c r="AP43" s="11" t="str">
        <f>TRANSP!AI2</f>
        <v/>
      </c>
    </row>
    <row r="44" spans="9:42" x14ac:dyDescent="0.25">
      <c r="I44" s="11" t="s">
        <v>1554</v>
      </c>
      <c r="J44" s="11" t="s">
        <v>1461</v>
      </c>
      <c r="K44" s="11" t="s">
        <v>1470</v>
      </c>
      <c r="L44" s="11" t="str">
        <f>'CE ESP'!AF3</f>
        <v>EN EJECUCION</v>
      </c>
      <c r="M44" s="11">
        <f>'CE ESP'!AG3</f>
        <v>0</v>
      </c>
      <c r="N44" s="11" t="str">
        <f>'CE ESP'!AH3</f>
        <v/>
      </c>
      <c r="P44" s="11" t="s">
        <v>1555</v>
      </c>
      <c r="Q44" s="11" t="s">
        <v>1477</v>
      </c>
      <c r="R44" s="11" t="s">
        <v>1470</v>
      </c>
      <c r="S44" s="11" t="str">
        <f>FARMAC!AF3</f>
        <v>EN EJECUCION</v>
      </c>
      <c r="T44" s="11">
        <f>FARMAC!AG3</f>
        <v>0</v>
      </c>
      <c r="U44" s="11" t="str">
        <f>FARMAC!AH3</f>
        <v/>
      </c>
      <c r="W44" s="11" t="s">
        <v>1556</v>
      </c>
      <c r="X44" s="11" t="s">
        <v>1495</v>
      </c>
      <c r="Y44" s="11" t="s">
        <v>1470</v>
      </c>
      <c r="Z44" s="11" t="str">
        <f>'HOSP CRON'!AG3</f>
        <v>EN EJECUCION</v>
      </c>
      <c r="AA44" s="11">
        <f>'HOSP CRON'!AH3</f>
        <v>0</v>
      </c>
      <c r="AB44" s="11" t="str">
        <f>'HOSP CRON'!AI3</f>
        <v/>
      </c>
      <c r="AK44" s="11" t="s">
        <v>1557</v>
      </c>
      <c r="AL44" s="11" t="s">
        <v>1508</v>
      </c>
      <c r="AM44" s="11" t="s">
        <v>1470</v>
      </c>
      <c r="AN44" s="11" t="str">
        <f>TRANSP!AG3</f>
        <v>EN EJECUCION</v>
      </c>
      <c r="AO44" s="11">
        <f>TRANSP!AH3</f>
        <v>0</v>
      </c>
      <c r="AP44" s="11" t="str">
        <f>TRANSP!AI3</f>
        <v/>
      </c>
    </row>
    <row r="45" spans="9:42" x14ac:dyDescent="0.25">
      <c r="I45" s="11" t="s">
        <v>1554</v>
      </c>
      <c r="J45" s="11" t="s">
        <v>1461</v>
      </c>
      <c r="K45" s="11" t="s">
        <v>1470</v>
      </c>
      <c r="L45" s="11" t="str">
        <f>'CE ESP'!AF4</f>
        <v>CERRADA</v>
      </c>
      <c r="M45" s="11">
        <f>'CE ESP'!AG4</f>
        <v>0</v>
      </c>
      <c r="N45" s="11" t="str">
        <f>'CE ESP'!AH4</f>
        <v/>
      </c>
      <c r="P45" s="11" t="s">
        <v>1555</v>
      </c>
      <c r="Q45" s="11" t="s">
        <v>1477</v>
      </c>
      <c r="R45" s="11" t="s">
        <v>1470</v>
      </c>
      <c r="S45" s="11" t="str">
        <f>FARMAC!AF4</f>
        <v>CERRADA</v>
      </c>
      <c r="T45" s="11">
        <f>FARMAC!AG4</f>
        <v>0</v>
      </c>
      <c r="U45" s="11" t="str">
        <f>FARMAC!AH4</f>
        <v/>
      </c>
      <c r="W45" s="11" t="s">
        <v>1556</v>
      </c>
      <c r="X45" s="11" t="s">
        <v>1495</v>
      </c>
      <c r="Y45" s="11" t="s">
        <v>1470</v>
      </c>
      <c r="Z45" s="11" t="str">
        <f>'HOSP CRON'!AG4</f>
        <v>CERRADA</v>
      </c>
      <c r="AA45" s="11">
        <f>'HOSP CRON'!AH4</f>
        <v>0</v>
      </c>
      <c r="AB45" s="11" t="str">
        <f>'HOSP CRON'!AI4</f>
        <v/>
      </c>
      <c r="AK45" s="11" t="s">
        <v>1557</v>
      </c>
      <c r="AL45" s="11" t="s">
        <v>1508</v>
      </c>
      <c r="AM45" s="11" t="s">
        <v>1470</v>
      </c>
      <c r="AN45" s="11" t="str">
        <f>TRANSP!AG4</f>
        <v>CERRADA</v>
      </c>
      <c r="AO45" s="11">
        <f>TRANSP!AH4</f>
        <v>0</v>
      </c>
      <c r="AP45" s="11" t="str">
        <f>TRANSP!AI4</f>
        <v/>
      </c>
    </row>
    <row r="46" spans="9:42" x14ac:dyDescent="0.25">
      <c r="I46" s="11" t="s">
        <v>1554</v>
      </c>
      <c r="J46" s="11" t="s">
        <v>1461</v>
      </c>
      <c r="K46" s="11" t="s">
        <v>1470</v>
      </c>
      <c r="L46" s="11" t="str">
        <f>'CE ESP'!AF5</f>
        <v>CANCELADA</v>
      </c>
      <c r="M46" s="11">
        <f>'CE ESP'!AG5</f>
        <v>0</v>
      </c>
      <c r="N46" s="11" t="str">
        <f>'CE ESP'!AH5</f>
        <v/>
      </c>
      <c r="P46" s="11" t="s">
        <v>1555</v>
      </c>
      <c r="Q46" s="11" t="s">
        <v>1477</v>
      </c>
      <c r="R46" s="11" t="s">
        <v>1470</v>
      </c>
      <c r="S46" s="11" t="str">
        <f>FARMAC!AF5</f>
        <v>CANCELADA</v>
      </c>
      <c r="T46" s="11">
        <f>FARMAC!AG5</f>
        <v>0</v>
      </c>
      <c r="U46" s="11" t="str">
        <f>FARMAC!AH5</f>
        <v/>
      </c>
      <c r="W46" s="11" t="s">
        <v>1556</v>
      </c>
      <c r="X46" s="11" t="s">
        <v>1495</v>
      </c>
      <c r="Y46" s="11" t="s">
        <v>1470</v>
      </c>
      <c r="Z46" s="11" t="str">
        <f>'HOSP CRON'!AG5</f>
        <v>CANCELADA</v>
      </c>
      <c r="AA46" s="11">
        <f>'HOSP CRON'!AH5</f>
        <v>0</v>
      </c>
      <c r="AB46" s="11" t="str">
        <f>'HOSP CRON'!AI5</f>
        <v/>
      </c>
      <c r="AK46" s="11" t="s">
        <v>1557</v>
      </c>
      <c r="AL46" s="11" t="s">
        <v>1508</v>
      </c>
      <c r="AM46" s="11" t="s">
        <v>1470</v>
      </c>
      <c r="AN46" s="11" t="str">
        <f>TRANSP!AG5</f>
        <v>CANCELADA</v>
      </c>
      <c r="AO46" s="11">
        <f>TRANSP!AH5</f>
        <v>0</v>
      </c>
      <c r="AP46" s="11" t="str">
        <f>TRANSP!AI5</f>
        <v/>
      </c>
    </row>
    <row r="47" spans="9:42" x14ac:dyDescent="0.25">
      <c r="I47" s="11" t="s">
        <v>1554</v>
      </c>
      <c r="J47" s="11" t="s">
        <v>1461</v>
      </c>
      <c r="K47" s="11" t="s">
        <v>1471</v>
      </c>
      <c r="L47" s="11" t="str">
        <f>'CE ESP'!AJ2</f>
        <v>SIN INICIAR</v>
      </c>
      <c r="M47" s="11">
        <f>'CE ESP'!AK2</f>
        <v>0</v>
      </c>
      <c r="N47" s="11" t="str">
        <f>'CE ESP'!AL2</f>
        <v/>
      </c>
      <c r="P47" s="11" t="s">
        <v>1555</v>
      </c>
      <c r="Q47" s="11" t="s">
        <v>1477</v>
      </c>
      <c r="R47" s="11" t="s">
        <v>1471</v>
      </c>
      <c r="S47" s="11" t="str">
        <f>FARMAC!AJ2</f>
        <v>SIN INICIAR</v>
      </c>
      <c r="T47" s="11">
        <f>FARMAC!AK2</f>
        <v>0</v>
      </c>
      <c r="U47" s="11" t="str">
        <f>FARMAC!AL2</f>
        <v/>
      </c>
      <c r="W47" s="11" t="s">
        <v>1556</v>
      </c>
      <c r="X47" s="11" t="s">
        <v>1495</v>
      </c>
      <c r="Y47" s="11" t="s">
        <v>1471</v>
      </c>
      <c r="Z47" s="11" t="str">
        <f>'HOSP CRON'!AK2</f>
        <v>SIN INICIAR</v>
      </c>
      <c r="AA47" s="11">
        <f>'HOSP CRON'!AL2</f>
        <v>0</v>
      </c>
      <c r="AB47" s="11" t="str">
        <f>'HOSP CRON'!AM2</f>
        <v/>
      </c>
      <c r="AK47" s="11" t="s">
        <v>1557</v>
      </c>
      <c r="AL47" s="11" t="s">
        <v>1508</v>
      </c>
      <c r="AM47" s="11" t="s">
        <v>1471</v>
      </c>
      <c r="AN47" s="11" t="str">
        <f>TRANSP!AK2</f>
        <v>SIN INICIAR</v>
      </c>
      <c r="AO47" s="11">
        <f>TRANSP!AL2</f>
        <v>0</v>
      </c>
      <c r="AP47" s="11" t="str">
        <f>TRANSP!AM2</f>
        <v/>
      </c>
    </row>
    <row r="48" spans="9:42" x14ac:dyDescent="0.25">
      <c r="I48" s="11" t="s">
        <v>1554</v>
      </c>
      <c r="J48" s="11" t="s">
        <v>1461</v>
      </c>
      <c r="K48" s="11" t="s">
        <v>1471</v>
      </c>
      <c r="L48" s="11" t="str">
        <f>'CE ESP'!AJ3</f>
        <v>EN EJECUCION</v>
      </c>
      <c r="M48" s="11">
        <f>'CE ESP'!AK3</f>
        <v>0</v>
      </c>
      <c r="N48" s="11" t="str">
        <f>'CE ESP'!AL3</f>
        <v/>
      </c>
      <c r="P48" s="11" t="s">
        <v>1555</v>
      </c>
      <c r="Q48" s="11" t="s">
        <v>1477</v>
      </c>
      <c r="R48" s="11" t="s">
        <v>1471</v>
      </c>
      <c r="S48" s="11" t="str">
        <f>FARMAC!AJ3</f>
        <v>EN EJECUCION</v>
      </c>
      <c r="T48" s="11">
        <f>FARMAC!AK3</f>
        <v>0</v>
      </c>
      <c r="U48" s="11" t="str">
        <f>FARMAC!AL3</f>
        <v/>
      </c>
      <c r="W48" s="11" t="s">
        <v>1556</v>
      </c>
      <c r="X48" s="11" t="s">
        <v>1495</v>
      </c>
      <c r="Y48" s="11" t="s">
        <v>1471</v>
      </c>
      <c r="Z48" s="11" t="str">
        <f>'HOSP CRON'!AK3</f>
        <v>EN EJECUCION</v>
      </c>
      <c r="AA48" s="11">
        <f>'HOSP CRON'!AL3</f>
        <v>0</v>
      </c>
      <c r="AB48" s="11" t="str">
        <f>'HOSP CRON'!AM3</f>
        <v/>
      </c>
      <c r="AK48" s="11" t="s">
        <v>1557</v>
      </c>
      <c r="AL48" s="11" t="s">
        <v>1508</v>
      </c>
      <c r="AM48" s="11" t="s">
        <v>1471</v>
      </c>
      <c r="AN48" s="11" t="str">
        <f>TRANSP!AK3</f>
        <v>EN EJECUCION</v>
      </c>
      <c r="AO48" s="11">
        <f>TRANSP!AL3</f>
        <v>0</v>
      </c>
      <c r="AP48" s="11" t="str">
        <f>TRANSP!AM3</f>
        <v/>
      </c>
    </row>
    <row r="49" spans="9:42" x14ac:dyDescent="0.25">
      <c r="I49" s="11" t="s">
        <v>1554</v>
      </c>
      <c r="J49" s="11" t="s">
        <v>1461</v>
      </c>
      <c r="K49" s="11" t="s">
        <v>1471</v>
      </c>
      <c r="L49" s="11" t="str">
        <f>'CE ESP'!AJ4</f>
        <v>CERRADA</v>
      </c>
      <c r="M49" s="11">
        <f>'CE ESP'!AK4</f>
        <v>0</v>
      </c>
      <c r="N49" s="11" t="str">
        <f>'CE ESP'!AL4</f>
        <v/>
      </c>
      <c r="P49" s="11" t="s">
        <v>1555</v>
      </c>
      <c r="Q49" s="11" t="s">
        <v>1477</v>
      </c>
      <c r="R49" s="11" t="s">
        <v>1471</v>
      </c>
      <c r="S49" s="11" t="str">
        <f>FARMAC!AJ4</f>
        <v>CERRADA</v>
      </c>
      <c r="T49" s="11">
        <f>FARMAC!AK4</f>
        <v>0</v>
      </c>
      <c r="U49" s="11" t="str">
        <f>FARMAC!AL4</f>
        <v/>
      </c>
      <c r="W49" s="11" t="s">
        <v>1556</v>
      </c>
      <c r="X49" s="11" t="s">
        <v>1495</v>
      </c>
      <c r="Y49" s="11" t="s">
        <v>1471</v>
      </c>
      <c r="Z49" s="11" t="str">
        <f>'HOSP CRON'!AK4</f>
        <v>CERRADA</v>
      </c>
      <c r="AA49" s="11">
        <f>'HOSP CRON'!AL4</f>
        <v>0</v>
      </c>
      <c r="AB49" s="11" t="str">
        <f>'HOSP CRON'!AM4</f>
        <v/>
      </c>
      <c r="AK49" s="11" t="s">
        <v>1557</v>
      </c>
      <c r="AL49" s="11" t="s">
        <v>1508</v>
      </c>
      <c r="AM49" s="11" t="s">
        <v>1471</v>
      </c>
      <c r="AN49" s="11" t="str">
        <f>TRANSP!AK4</f>
        <v>CERRADA</v>
      </c>
      <c r="AO49" s="11">
        <f>TRANSP!AL4</f>
        <v>0</v>
      </c>
      <c r="AP49" s="11" t="str">
        <f>TRANSP!AM4</f>
        <v/>
      </c>
    </row>
    <row r="50" spans="9:42" x14ac:dyDescent="0.25">
      <c r="I50" s="11" t="s">
        <v>1554</v>
      </c>
      <c r="J50" s="11" t="s">
        <v>1461</v>
      </c>
      <c r="K50" s="11" t="s">
        <v>1471</v>
      </c>
      <c r="L50" s="11" t="str">
        <f>'CE ESP'!AJ5</f>
        <v>CANCELADA</v>
      </c>
      <c r="M50" s="11">
        <f>'CE ESP'!AK5</f>
        <v>0</v>
      </c>
      <c r="N50" s="11" t="str">
        <f>'CE ESP'!AL5</f>
        <v/>
      </c>
      <c r="P50" s="11" t="s">
        <v>1555</v>
      </c>
      <c r="Q50" s="11" t="s">
        <v>1477</v>
      </c>
      <c r="R50" s="11" t="s">
        <v>1471</v>
      </c>
      <c r="S50" s="11" t="str">
        <f>FARMAC!AJ5</f>
        <v>CANCELADA</v>
      </c>
      <c r="T50" s="11">
        <f>FARMAC!AK5</f>
        <v>0</v>
      </c>
      <c r="U50" s="11" t="str">
        <f>FARMAC!AL5</f>
        <v/>
      </c>
      <c r="W50" s="11" t="s">
        <v>1556</v>
      </c>
      <c r="X50" s="11" t="s">
        <v>1495</v>
      </c>
      <c r="Y50" s="11" t="s">
        <v>1471</v>
      </c>
      <c r="Z50" s="11" t="str">
        <f>'HOSP CRON'!AK5</f>
        <v>CANCELADA</v>
      </c>
      <c r="AA50" s="11">
        <f>'HOSP CRON'!AL5</f>
        <v>0</v>
      </c>
      <c r="AB50" s="11" t="str">
        <f>'HOSP CRON'!AM5</f>
        <v/>
      </c>
      <c r="AK50" s="11" t="s">
        <v>1557</v>
      </c>
      <c r="AL50" s="11" t="s">
        <v>1508</v>
      </c>
      <c r="AM50" s="11" t="s">
        <v>1471</v>
      </c>
      <c r="AN50" s="11" t="str">
        <f>TRANSP!AK5</f>
        <v>CANCELADA</v>
      </c>
      <c r="AO50" s="11">
        <f>TRANSP!AL5</f>
        <v>0</v>
      </c>
      <c r="AP50" s="11" t="str">
        <f>TRANSP!AM5</f>
        <v/>
      </c>
    </row>
    <row r="51" spans="9:42" x14ac:dyDescent="0.25">
      <c r="I51" s="11" t="s">
        <v>1554</v>
      </c>
      <c r="J51" s="11" t="s">
        <v>1462</v>
      </c>
      <c r="K51" s="11" t="s">
        <v>1463</v>
      </c>
      <c r="L51" s="11" t="str">
        <f>VACUN!P2</f>
        <v>SIN INICIAR</v>
      </c>
      <c r="M51" s="11">
        <f>VACUN!Q2</f>
        <v>0</v>
      </c>
      <c r="N51" s="11" t="str">
        <f>VACUN!R2</f>
        <v/>
      </c>
      <c r="P51" s="11" t="s">
        <v>1555</v>
      </c>
      <c r="Q51" s="11" t="s">
        <v>1478</v>
      </c>
      <c r="R51" s="11" t="s">
        <v>1463</v>
      </c>
      <c r="S51" s="11" t="str">
        <f>'RAD ODONT'!P2</f>
        <v>SIN INICIAR</v>
      </c>
      <c r="T51" s="11">
        <f>'RAD ODONT'!Q2</f>
        <v>0</v>
      </c>
      <c r="U51" s="11" t="str">
        <f>'RAD ODONT'!R2</f>
        <v/>
      </c>
      <c r="W51" s="11" t="s">
        <v>1556</v>
      </c>
      <c r="X51" s="11" t="s">
        <v>1496</v>
      </c>
      <c r="Y51" s="11" t="s">
        <v>1463</v>
      </c>
      <c r="Z51" s="11" t="str">
        <f>'NEO BAS'!P2</f>
        <v>SIN INICIAR</v>
      </c>
      <c r="AA51" s="11">
        <f>'NEO BAS'!Q2</f>
        <v>0</v>
      </c>
      <c r="AB51" s="11" t="str">
        <f>'NEO BAS'!R2</f>
        <v/>
      </c>
      <c r="AK51" s="11" t="s">
        <v>1557</v>
      </c>
      <c r="AL51" s="11" t="s">
        <v>1509</v>
      </c>
      <c r="AM51" s="11" t="s">
        <v>1463</v>
      </c>
      <c r="AN51" s="11" t="str">
        <f>PREHOS!P2</f>
        <v>SIN INICIAR</v>
      </c>
      <c r="AO51" s="11">
        <f>PREHOS!Q2</f>
        <v>0</v>
      </c>
      <c r="AP51" s="11" t="str">
        <f>PREHOS!R2</f>
        <v/>
      </c>
    </row>
    <row r="52" spans="9:42" x14ac:dyDescent="0.25">
      <c r="I52" s="11" t="s">
        <v>1554</v>
      </c>
      <c r="J52" s="11" t="s">
        <v>1462</v>
      </c>
      <c r="K52" s="11" t="s">
        <v>1463</v>
      </c>
      <c r="L52" s="11" t="str">
        <f>VACUN!P3</f>
        <v>EN EJECUCION</v>
      </c>
      <c r="M52" s="11">
        <f>VACUN!Q3</f>
        <v>0</v>
      </c>
      <c r="N52" s="11" t="str">
        <f>VACUN!R3</f>
        <v/>
      </c>
      <c r="P52" s="11" t="s">
        <v>1555</v>
      </c>
      <c r="Q52" s="11" t="s">
        <v>1478</v>
      </c>
      <c r="R52" s="11" t="s">
        <v>1463</v>
      </c>
      <c r="S52" s="11" t="str">
        <f>'RAD ODONT'!P3</f>
        <v>EN EJECUCION</v>
      </c>
      <c r="T52" s="11">
        <f>'RAD ODONT'!Q3</f>
        <v>0</v>
      </c>
      <c r="U52" s="11" t="str">
        <f>'RAD ODONT'!R3</f>
        <v/>
      </c>
      <c r="W52" s="11" t="s">
        <v>1556</v>
      </c>
      <c r="X52" s="11" t="s">
        <v>1496</v>
      </c>
      <c r="Y52" s="11" t="s">
        <v>1463</v>
      </c>
      <c r="Z52" s="11" t="str">
        <f>'NEO BAS'!P3</f>
        <v>EN EJECUCION</v>
      </c>
      <c r="AA52" s="11">
        <f>'NEO BAS'!Q3</f>
        <v>0</v>
      </c>
      <c r="AB52" s="11" t="str">
        <f>'NEO BAS'!R3</f>
        <v/>
      </c>
      <c r="AK52" s="11" t="s">
        <v>1557</v>
      </c>
      <c r="AL52" s="11" t="s">
        <v>1509</v>
      </c>
      <c r="AM52" s="11" t="s">
        <v>1463</v>
      </c>
      <c r="AN52" s="11" t="str">
        <f>PREHOS!P3</f>
        <v>EN EJECUCION</v>
      </c>
      <c r="AO52" s="11">
        <f>PREHOS!Q3</f>
        <v>0</v>
      </c>
      <c r="AP52" s="11" t="str">
        <f>PREHOS!R3</f>
        <v/>
      </c>
    </row>
    <row r="53" spans="9:42" x14ac:dyDescent="0.25">
      <c r="I53" s="11" t="s">
        <v>1554</v>
      </c>
      <c r="J53" s="11" t="s">
        <v>1462</v>
      </c>
      <c r="K53" s="11" t="s">
        <v>1463</v>
      </c>
      <c r="L53" s="11" t="str">
        <f>VACUN!P4</f>
        <v>CERRADA</v>
      </c>
      <c r="M53" s="11">
        <f>VACUN!Q4</f>
        <v>0</v>
      </c>
      <c r="N53" s="11" t="str">
        <f>VACUN!R4</f>
        <v/>
      </c>
      <c r="P53" s="11" t="s">
        <v>1555</v>
      </c>
      <c r="Q53" s="11" t="s">
        <v>1478</v>
      </c>
      <c r="R53" s="11" t="s">
        <v>1463</v>
      </c>
      <c r="S53" s="11" t="str">
        <f>'RAD ODONT'!P4</f>
        <v>CERRADA</v>
      </c>
      <c r="T53" s="11">
        <f>'RAD ODONT'!Q4</f>
        <v>0</v>
      </c>
      <c r="U53" s="11" t="str">
        <f>'RAD ODONT'!R4</f>
        <v/>
      </c>
      <c r="W53" s="11" t="s">
        <v>1556</v>
      </c>
      <c r="X53" s="11" t="s">
        <v>1496</v>
      </c>
      <c r="Y53" s="11" t="s">
        <v>1463</v>
      </c>
      <c r="Z53" s="11" t="str">
        <f>'NEO BAS'!P4</f>
        <v>CERRADA</v>
      </c>
      <c r="AA53" s="11">
        <f>'NEO BAS'!Q4</f>
        <v>0</v>
      </c>
      <c r="AB53" s="11" t="str">
        <f>'NEO BAS'!R4</f>
        <v/>
      </c>
      <c r="AK53" s="11" t="s">
        <v>1557</v>
      </c>
      <c r="AL53" s="11" t="s">
        <v>1509</v>
      </c>
      <c r="AM53" s="11" t="s">
        <v>1463</v>
      </c>
      <c r="AN53" s="11" t="str">
        <f>PREHOS!P4</f>
        <v>CERRADA</v>
      </c>
      <c r="AO53" s="11">
        <f>PREHOS!Q4</f>
        <v>0</v>
      </c>
      <c r="AP53" s="11" t="str">
        <f>PREHOS!R4</f>
        <v/>
      </c>
    </row>
    <row r="54" spans="9:42" x14ac:dyDescent="0.25">
      <c r="I54" s="11" t="s">
        <v>1554</v>
      </c>
      <c r="J54" s="11" t="s">
        <v>1462</v>
      </c>
      <c r="K54" s="11" t="s">
        <v>1463</v>
      </c>
      <c r="L54" s="11" t="str">
        <f>VACUN!P5</f>
        <v>CANCELADA</v>
      </c>
      <c r="M54" s="11">
        <f>VACUN!Q5</f>
        <v>0</v>
      </c>
      <c r="N54" s="11" t="str">
        <f>VACUN!R5</f>
        <v/>
      </c>
      <c r="P54" s="11" t="s">
        <v>1555</v>
      </c>
      <c r="Q54" s="11" t="s">
        <v>1478</v>
      </c>
      <c r="R54" s="11" t="s">
        <v>1463</v>
      </c>
      <c r="S54" s="11" t="str">
        <f>'RAD ODONT'!P5</f>
        <v>CANCELADA</v>
      </c>
      <c r="T54" s="11">
        <f>'RAD ODONT'!Q5</f>
        <v>0</v>
      </c>
      <c r="U54" s="11" t="str">
        <f>'RAD ODONT'!R5</f>
        <v/>
      </c>
      <c r="W54" s="11" t="s">
        <v>1556</v>
      </c>
      <c r="X54" s="11" t="s">
        <v>1496</v>
      </c>
      <c r="Y54" s="11" t="s">
        <v>1463</v>
      </c>
      <c r="Z54" s="11" t="str">
        <f>'NEO BAS'!P5</f>
        <v>CANCELADA</v>
      </c>
      <c r="AA54" s="11">
        <f>'NEO BAS'!Q5</f>
        <v>0</v>
      </c>
      <c r="AB54" s="11" t="str">
        <f>'NEO BAS'!R5</f>
        <v/>
      </c>
      <c r="AK54" s="11" t="s">
        <v>1557</v>
      </c>
      <c r="AL54" s="11" t="s">
        <v>1509</v>
      </c>
      <c r="AM54" s="11" t="s">
        <v>1463</v>
      </c>
      <c r="AN54" s="11" t="str">
        <f>PREHOS!P5</f>
        <v>CANCELADA</v>
      </c>
      <c r="AO54" s="11">
        <f>PREHOS!Q5</f>
        <v>0</v>
      </c>
      <c r="AP54" s="11" t="str">
        <f>PREHOS!R5</f>
        <v/>
      </c>
    </row>
    <row r="55" spans="9:42" x14ac:dyDescent="0.25">
      <c r="I55" s="11" t="s">
        <v>1554</v>
      </c>
      <c r="J55" s="11" t="s">
        <v>1462</v>
      </c>
      <c r="K55" s="11" t="s">
        <v>1468</v>
      </c>
      <c r="L55" s="11" t="str">
        <f>VACUN!T2</f>
        <v>SIN INICIAR</v>
      </c>
      <c r="M55" s="11">
        <f>VACUN!U2</f>
        <v>0</v>
      </c>
      <c r="N55" s="11" t="str">
        <f>VACUN!V2</f>
        <v/>
      </c>
      <c r="P55" s="11" t="s">
        <v>1555</v>
      </c>
      <c r="Q55" s="11" t="s">
        <v>1478</v>
      </c>
      <c r="R55" s="11" t="s">
        <v>1468</v>
      </c>
      <c r="S55" s="11" t="str">
        <f>'RAD ODONT'!T2</f>
        <v>SIN INICIAR</v>
      </c>
      <c r="T55" s="11">
        <f>'RAD ODONT'!U2</f>
        <v>0</v>
      </c>
      <c r="U55" s="11" t="str">
        <f>'RAD ODONT'!V2</f>
        <v/>
      </c>
      <c r="W55" s="11" t="s">
        <v>1556</v>
      </c>
      <c r="X55" s="11" t="s">
        <v>1496</v>
      </c>
      <c r="Y55" s="11" t="s">
        <v>1468</v>
      </c>
      <c r="Z55" s="11" t="str">
        <f>'NEO BAS'!T2</f>
        <v>SIN INICIAR</v>
      </c>
      <c r="AA55" s="11">
        <f>'NEO BAS'!U2</f>
        <v>0</v>
      </c>
      <c r="AB55" s="11" t="str">
        <f>'NEO BAS'!V2</f>
        <v/>
      </c>
      <c r="AK55" s="11" t="s">
        <v>1557</v>
      </c>
      <c r="AL55" s="11" t="s">
        <v>1509</v>
      </c>
      <c r="AM55" s="11" t="s">
        <v>1468</v>
      </c>
      <c r="AN55" s="11" t="str">
        <f>PREHOS!T2</f>
        <v>SIN INICIAR</v>
      </c>
      <c r="AO55" s="11">
        <f>PREHOS!U2</f>
        <v>0</v>
      </c>
      <c r="AP55" s="11" t="str">
        <f>PREHOS!V2</f>
        <v/>
      </c>
    </row>
    <row r="56" spans="9:42" x14ac:dyDescent="0.25">
      <c r="I56" s="11" t="s">
        <v>1554</v>
      </c>
      <c r="J56" s="11" t="s">
        <v>1462</v>
      </c>
      <c r="K56" s="11" t="s">
        <v>1468</v>
      </c>
      <c r="L56" s="11" t="str">
        <f>VACUN!T3</f>
        <v>EN EJECUCION</v>
      </c>
      <c r="M56" s="11">
        <f>VACUN!U3</f>
        <v>0</v>
      </c>
      <c r="N56" s="11" t="str">
        <f>VACUN!V3</f>
        <v/>
      </c>
      <c r="P56" s="11" t="s">
        <v>1555</v>
      </c>
      <c r="Q56" s="11" t="s">
        <v>1478</v>
      </c>
      <c r="R56" s="11" t="s">
        <v>1468</v>
      </c>
      <c r="S56" s="11" t="str">
        <f>'RAD ODONT'!T3</f>
        <v>EN EJECUCION</v>
      </c>
      <c r="T56" s="11">
        <f>'RAD ODONT'!U3</f>
        <v>0</v>
      </c>
      <c r="U56" s="11" t="str">
        <f>'RAD ODONT'!V3</f>
        <v/>
      </c>
      <c r="W56" s="11" t="s">
        <v>1556</v>
      </c>
      <c r="X56" s="11" t="s">
        <v>1496</v>
      </c>
      <c r="Y56" s="11" t="s">
        <v>1468</v>
      </c>
      <c r="Z56" s="11" t="str">
        <f>'NEO BAS'!T3</f>
        <v>EN EJECUCION</v>
      </c>
      <c r="AA56" s="11">
        <f>'NEO BAS'!U3</f>
        <v>0</v>
      </c>
      <c r="AB56" s="11" t="str">
        <f>'NEO BAS'!V3</f>
        <v/>
      </c>
      <c r="AK56" s="11" t="s">
        <v>1557</v>
      </c>
      <c r="AL56" s="11" t="s">
        <v>1509</v>
      </c>
      <c r="AM56" s="11" t="s">
        <v>1468</v>
      </c>
      <c r="AN56" s="11" t="str">
        <f>PREHOS!T3</f>
        <v>EN EJECUCION</v>
      </c>
      <c r="AO56" s="11">
        <f>PREHOS!U3</f>
        <v>0</v>
      </c>
      <c r="AP56" s="11" t="str">
        <f>PREHOS!V3</f>
        <v/>
      </c>
    </row>
    <row r="57" spans="9:42" x14ac:dyDescent="0.25">
      <c r="I57" s="11" t="s">
        <v>1554</v>
      </c>
      <c r="J57" s="11" t="s">
        <v>1462</v>
      </c>
      <c r="K57" s="11" t="s">
        <v>1468</v>
      </c>
      <c r="L57" s="11" t="str">
        <f>VACUN!T4</f>
        <v>CERRADA</v>
      </c>
      <c r="M57" s="11">
        <f>VACUN!U4</f>
        <v>0</v>
      </c>
      <c r="N57" s="11" t="str">
        <f>VACUN!V4</f>
        <v/>
      </c>
      <c r="P57" s="11" t="s">
        <v>1555</v>
      </c>
      <c r="Q57" s="11" t="s">
        <v>1478</v>
      </c>
      <c r="R57" s="11" t="s">
        <v>1468</v>
      </c>
      <c r="S57" s="11" t="str">
        <f>'RAD ODONT'!T4</f>
        <v>CERRADA</v>
      </c>
      <c r="T57" s="11">
        <f>'RAD ODONT'!U4</f>
        <v>0</v>
      </c>
      <c r="U57" s="11" t="str">
        <f>'RAD ODONT'!V4</f>
        <v/>
      </c>
      <c r="W57" s="11" t="s">
        <v>1556</v>
      </c>
      <c r="X57" s="11" t="s">
        <v>1496</v>
      </c>
      <c r="Y57" s="11" t="s">
        <v>1468</v>
      </c>
      <c r="Z57" s="11" t="str">
        <f>'NEO BAS'!T4</f>
        <v>CERRADA</v>
      </c>
      <c r="AA57" s="11">
        <f>'NEO BAS'!U4</f>
        <v>0</v>
      </c>
      <c r="AB57" s="11" t="str">
        <f>'NEO BAS'!V4</f>
        <v/>
      </c>
      <c r="AK57" s="11" t="s">
        <v>1557</v>
      </c>
      <c r="AL57" s="11" t="s">
        <v>1509</v>
      </c>
      <c r="AM57" s="11" t="s">
        <v>1468</v>
      </c>
      <c r="AN57" s="11" t="str">
        <f>PREHOS!T4</f>
        <v>CERRADA</v>
      </c>
      <c r="AO57" s="11">
        <f>PREHOS!U4</f>
        <v>0</v>
      </c>
      <c r="AP57" s="11" t="str">
        <f>PREHOS!V4</f>
        <v/>
      </c>
    </row>
    <row r="58" spans="9:42" x14ac:dyDescent="0.25">
      <c r="I58" s="11" t="s">
        <v>1554</v>
      </c>
      <c r="J58" s="11" t="s">
        <v>1462</v>
      </c>
      <c r="K58" s="11" t="s">
        <v>1468</v>
      </c>
      <c r="L58" s="11" t="str">
        <f>VACUN!T5</f>
        <v>CANCELADA</v>
      </c>
      <c r="M58" s="11">
        <f>VACUN!U5</f>
        <v>0</v>
      </c>
      <c r="N58" s="11" t="str">
        <f>VACUN!V5</f>
        <v/>
      </c>
      <c r="P58" s="11" t="s">
        <v>1555</v>
      </c>
      <c r="Q58" s="11" t="s">
        <v>1478</v>
      </c>
      <c r="R58" s="11" t="s">
        <v>1468</v>
      </c>
      <c r="S58" s="11" t="str">
        <f>'RAD ODONT'!T5</f>
        <v>CANCELADA</v>
      </c>
      <c r="T58" s="11">
        <f>'RAD ODONT'!U5</f>
        <v>0</v>
      </c>
      <c r="U58" s="11" t="str">
        <f>'RAD ODONT'!V5</f>
        <v/>
      </c>
      <c r="W58" s="11" t="s">
        <v>1556</v>
      </c>
      <c r="X58" s="11" t="s">
        <v>1496</v>
      </c>
      <c r="Y58" s="11" t="s">
        <v>1468</v>
      </c>
      <c r="Z58" s="11" t="str">
        <f>'NEO BAS'!T5</f>
        <v>CANCELADA</v>
      </c>
      <c r="AA58" s="11">
        <f>'NEO BAS'!U5</f>
        <v>0</v>
      </c>
      <c r="AB58" s="11" t="str">
        <f>'NEO BAS'!V5</f>
        <v/>
      </c>
      <c r="AK58" s="11" t="s">
        <v>1557</v>
      </c>
      <c r="AL58" s="11" t="s">
        <v>1509</v>
      </c>
      <c r="AM58" s="11" t="s">
        <v>1468</v>
      </c>
      <c r="AN58" s="11" t="str">
        <f>PREHOS!T5</f>
        <v>CANCELADA</v>
      </c>
      <c r="AO58" s="11">
        <f>PREHOS!U5</f>
        <v>0</v>
      </c>
      <c r="AP58" s="11" t="str">
        <f>PREHOS!V5</f>
        <v/>
      </c>
    </row>
    <row r="59" spans="9:42" x14ac:dyDescent="0.25">
      <c r="I59" s="11" t="s">
        <v>1554</v>
      </c>
      <c r="J59" s="11" t="s">
        <v>1462</v>
      </c>
      <c r="K59" s="11" t="s">
        <v>1469</v>
      </c>
      <c r="L59" s="11" t="str">
        <f>VACUN!X2</f>
        <v>SIN INICIAR</v>
      </c>
      <c r="M59" s="11">
        <f>VACUN!Y2</f>
        <v>0</v>
      </c>
      <c r="N59" s="11" t="str">
        <f>VACUN!Z2</f>
        <v/>
      </c>
      <c r="P59" s="11" t="s">
        <v>1555</v>
      </c>
      <c r="Q59" s="11" t="s">
        <v>1478</v>
      </c>
      <c r="R59" s="11" t="s">
        <v>1469</v>
      </c>
      <c r="S59" s="11" t="str">
        <f>'RAD ODONT'!X2</f>
        <v>SIN INICIAR</v>
      </c>
      <c r="T59" s="11">
        <f>'RAD ODONT'!Y2</f>
        <v>0</v>
      </c>
      <c r="U59" s="11" t="str">
        <f>'RAD ODONT'!Z2</f>
        <v/>
      </c>
      <c r="W59" s="11" t="s">
        <v>1556</v>
      </c>
      <c r="X59" s="11" t="s">
        <v>1496</v>
      </c>
      <c r="Y59" s="11" t="s">
        <v>1469</v>
      </c>
      <c r="Z59" s="11" t="str">
        <f>'NEO BAS'!X2</f>
        <v>SIN INICIAR</v>
      </c>
      <c r="AA59" s="11">
        <f>'NEO BAS'!Y2</f>
        <v>0</v>
      </c>
      <c r="AB59" s="11" t="str">
        <f>'NEO BAS'!Z2</f>
        <v/>
      </c>
      <c r="AK59" s="11" t="s">
        <v>1557</v>
      </c>
      <c r="AL59" s="11" t="s">
        <v>1509</v>
      </c>
      <c r="AM59" s="11" t="s">
        <v>1469</v>
      </c>
      <c r="AN59" s="11" t="str">
        <f>PREHOS!X2</f>
        <v>SIN INICIAR</v>
      </c>
      <c r="AO59" s="11">
        <f>PREHOS!Y2</f>
        <v>0</v>
      </c>
      <c r="AP59" s="11" t="str">
        <f>PREHOS!Z2</f>
        <v/>
      </c>
    </row>
    <row r="60" spans="9:42" x14ac:dyDescent="0.25">
      <c r="I60" s="11" t="s">
        <v>1554</v>
      </c>
      <c r="J60" s="11" t="s">
        <v>1462</v>
      </c>
      <c r="K60" s="11" t="s">
        <v>1469</v>
      </c>
      <c r="L60" s="11" t="str">
        <f>VACUN!X3</f>
        <v>EN EJECUCION</v>
      </c>
      <c r="M60" s="11">
        <f>VACUN!Y3</f>
        <v>0</v>
      </c>
      <c r="N60" s="11" t="str">
        <f>VACUN!Z3</f>
        <v/>
      </c>
      <c r="P60" s="11" t="s">
        <v>1555</v>
      </c>
      <c r="Q60" s="11" t="s">
        <v>1478</v>
      </c>
      <c r="R60" s="11" t="s">
        <v>1469</v>
      </c>
      <c r="S60" s="11" t="str">
        <f>'RAD ODONT'!X3</f>
        <v>EN EJECUCION</v>
      </c>
      <c r="T60" s="11">
        <f>'RAD ODONT'!Y3</f>
        <v>0</v>
      </c>
      <c r="U60" s="11" t="str">
        <f>'RAD ODONT'!Z3</f>
        <v/>
      </c>
      <c r="W60" s="11" t="s">
        <v>1556</v>
      </c>
      <c r="X60" s="11" t="s">
        <v>1496</v>
      </c>
      <c r="Y60" s="11" t="s">
        <v>1469</v>
      </c>
      <c r="Z60" s="11" t="str">
        <f>'NEO BAS'!X3</f>
        <v>EN EJECUCION</v>
      </c>
      <c r="AA60" s="11">
        <f>'NEO BAS'!Y3</f>
        <v>0</v>
      </c>
      <c r="AB60" s="11" t="str">
        <f>'NEO BAS'!Z3</f>
        <v/>
      </c>
      <c r="AK60" s="11" t="s">
        <v>1557</v>
      </c>
      <c r="AL60" s="11" t="s">
        <v>1509</v>
      </c>
      <c r="AM60" s="11" t="s">
        <v>1469</v>
      </c>
      <c r="AN60" s="11" t="str">
        <f>PREHOS!X3</f>
        <v>EN EJECUCION</v>
      </c>
      <c r="AO60" s="11">
        <f>PREHOS!Y3</f>
        <v>0</v>
      </c>
      <c r="AP60" s="11" t="str">
        <f>PREHOS!Z3</f>
        <v/>
      </c>
    </row>
    <row r="61" spans="9:42" x14ac:dyDescent="0.25">
      <c r="I61" s="11" t="s">
        <v>1554</v>
      </c>
      <c r="J61" s="11" t="s">
        <v>1462</v>
      </c>
      <c r="K61" s="11" t="s">
        <v>1469</v>
      </c>
      <c r="L61" s="11" t="str">
        <f>VACUN!X4</f>
        <v>CERRADA</v>
      </c>
      <c r="M61" s="11">
        <f>VACUN!Y4</f>
        <v>0</v>
      </c>
      <c r="N61" s="11" t="str">
        <f>VACUN!Z4</f>
        <v/>
      </c>
      <c r="P61" s="11" t="s">
        <v>1555</v>
      </c>
      <c r="Q61" s="11" t="s">
        <v>1478</v>
      </c>
      <c r="R61" s="11" t="s">
        <v>1469</v>
      </c>
      <c r="S61" s="11" t="str">
        <f>'RAD ODONT'!X4</f>
        <v>CERRADA</v>
      </c>
      <c r="T61" s="11">
        <f>'RAD ODONT'!Y4</f>
        <v>0</v>
      </c>
      <c r="U61" s="11" t="str">
        <f>'RAD ODONT'!Z4</f>
        <v/>
      </c>
      <c r="W61" s="11" t="s">
        <v>1556</v>
      </c>
      <c r="X61" s="11" t="s">
        <v>1496</v>
      </c>
      <c r="Y61" s="11" t="s">
        <v>1469</v>
      </c>
      <c r="Z61" s="11" t="str">
        <f>'NEO BAS'!X4</f>
        <v>CERRADA</v>
      </c>
      <c r="AA61" s="11">
        <f>'NEO BAS'!Y4</f>
        <v>0</v>
      </c>
      <c r="AB61" s="11" t="str">
        <f>'NEO BAS'!Z4</f>
        <v/>
      </c>
      <c r="AK61" s="11" t="s">
        <v>1557</v>
      </c>
      <c r="AL61" s="11" t="s">
        <v>1509</v>
      </c>
      <c r="AM61" s="11" t="s">
        <v>1469</v>
      </c>
      <c r="AN61" s="11" t="str">
        <f>PREHOS!X4</f>
        <v>CERRADA</v>
      </c>
      <c r="AO61" s="11">
        <f>PREHOS!Y4</f>
        <v>0</v>
      </c>
      <c r="AP61" s="11" t="str">
        <f>PREHOS!Z4</f>
        <v/>
      </c>
    </row>
    <row r="62" spans="9:42" x14ac:dyDescent="0.25">
      <c r="I62" s="11" t="s">
        <v>1554</v>
      </c>
      <c r="J62" s="11" t="s">
        <v>1462</v>
      </c>
      <c r="K62" s="11" t="s">
        <v>1469</v>
      </c>
      <c r="L62" s="11" t="str">
        <f>VACUN!X5</f>
        <v>CANCELADA</v>
      </c>
      <c r="M62" s="11">
        <f>VACUN!Y5</f>
        <v>0</v>
      </c>
      <c r="N62" s="11" t="str">
        <f>VACUN!Z5</f>
        <v/>
      </c>
      <c r="P62" s="11" t="s">
        <v>1555</v>
      </c>
      <c r="Q62" s="11" t="s">
        <v>1478</v>
      </c>
      <c r="R62" s="11" t="s">
        <v>1469</v>
      </c>
      <c r="S62" s="11" t="str">
        <f>'RAD ODONT'!X5</f>
        <v>CANCELADA</v>
      </c>
      <c r="T62" s="11">
        <f>'RAD ODONT'!Y5</f>
        <v>0</v>
      </c>
      <c r="U62" s="11" t="str">
        <f>'RAD ODONT'!Z5</f>
        <v/>
      </c>
      <c r="W62" s="11" t="s">
        <v>1556</v>
      </c>
      <c r="X62" s="11" t="s">
        <v>1496</v>
      </c>
      <c r="Y62" s="11" t="s">
        <v>1469</v>
      </c>
      <c r="Z62" s="11" t="str">
        <f>'NEO BAS'!X5</f>
        <v>CANCELADA</v>
      </c>
      <c r="AA62" s="11">
        <f>'NEO BAS'!Y5</f>
        <v>0</v>
      </c>
      <c r="AB62" s="11" t="str">
        <f>'NEO BAS'!Z5</f>
        <v/>
      </c>
      <c r="AK62" s="11" t="s">
        <v>1557</v>
      </c>
      <c r="AL62" s="11" t="s">
        <v>1509</v>
      </c>
      <c r="AM62" s="11" t="s">
        <v>1469</v>
      </c>
      <c r="AN62" s="11" t="str">
        <f>PREHOS!X5</f>
        <v>CANCELADA</v>
      </c>
      <c r="AO62" s="11">
        <f>PREHOS!Y5</f>
        <v>0</v>
      </c>
      <c r="AP62" s="11" t="str">
        <f>PREHOS!Z5</f>
        <v/>
      </c>
    </row>
    <row r="63" spans="9:42" x14ac:dyDescent="0.25">
      <c r="I63" s="11" t="s">
        <v>1554</v>
      </c>
      <c r="J63" s="11" t="s">
        <v>1462</v>
      </c>
      <c r="K63" s="11" t="s">
        <v>1464</v>
      </c>
      <c r="L63" s="11" t="str">
        <f>VACUN!AB2</f>
        <v>SIN INICIAR</v>
      </c>
      <c r="M63" s="11">
        <f>VACUN!AC2</f>
        <v>0</v>
      </c>
      <c r="N63" s="11" t="str">
        <f>VACUN!AD2</f>
        <v/>
      </c>
      <c r="P63" s="11" t="s">
        <v>1555</v>
      </c>
      <c r="Q63" s="11" t="s">
        <v>1478</v>
      </c>
      <c r="R63" s="11" t="s">
        <v>1464</v>
      </c>
      <c r="S63" s="11" t="str">
        <f>'RAD ODONT'!AB2</f>
        <v>SIN INICIAR</v>
      </c>
      <c r="T63" s="11">
        <f>'RAD ODONT'!AC2</f>
        <v>0</v>
      </c>
      <c r="U63" s="11" t="str">
        <f>'RAD ODONT'!AD2</f>
        <v/>
      </c>
      <c r="W63" s="11" t="s">
        <v>1556</v>
      </c>
      <c r="X63" s="11" t="s">
        <v>1496</v>
      </c>
      <c r="Y63" s="11" t="s">
        <v>1464</v>
      </c>
      <c r="Z63" s="11" t="str">
        <f>'NEO BAS'!AB2</f>
        <v>SIN INICIAR</v>
      </c>
      <c r="AA63" s="11">
        <f>'NEO BAS'!AC2</f>
        <v>0</v>
      </c>
      <c r="AB63" s="11" t="str">
        <f>'NEO BAS'!AD2</f>
        <v/>
      </c>
      <c r="AK63" s="11" t="s">
        <v>1557</v>
      </c>
      <c r="AL63" s="11" t="s">
        <v>1509</v>
      </c>
      <c r="AM63" s="11" t="s">
        <v>1464</v>
      </c>
      <c r="AN63" s="11" t="str">
        <f>PREHOS!AB2</f>
        <v>SIN INICIAR</v>
      </c>
      <c r="AO63" s="11">
        <f>PREHOS!AC2</f>
        <v>0</v>
      </c>
      <c r="AP63" s="11" t="str">
        <f>PREHOS!AD2</f>
        <v/>
      </c>
    </row>
    <row r="64" spans="9:42" x14ac:dyDescent="0.25">
      <c r="I64" s="11" t="s">
        <v>1554</v>
      </c>
      <c r="J64" s="11" t="s">
        <v>1462</v>
      </c>
      <c r="K64" s="11" t="s">
        <v>1464</v>
      </c>
      <c r="L64" s="11" t="str">
        <f>VACUN!AB3</f>
        <v>EN EJECUCION</v>
      </c>
      <c r="M64" s="11">
        <f>VACUN!AC3</f>
        <v>0</v>
      </c>
      <c r="N64" s="11" t="str">
        <f>VACUN!AD3</f>
        <v/>
      </c>
      <c r="P64" s="11" t="s">
        <v>1555</v>
      </c>
      <c r="Q64" s="11" t="s">
        <v>1478</v>
      </c>
      <c r="R64" s="11" t="s">
        <v>1464</v>
      </c>
      <c r="S64" s="11" t="str">
        <f>'RAD ODONT'!AB3</f>
        <v>EN EJECUCION</v>
      </c>
      <c r="T64" s="11">
        <f>'RAD ODONT'!AC3</f>
        <v>0</v>
      </c>
      <c r="U64" s="11" t="str">
        <f>'RAD ODONT'!AD3</f>
        <v/>
      </c>
      <c r="W64" s="11" t="s">
        <v>1556</v>
      </c>
      <c r="X64" s="11" t="s">
        <v>1496</v>
      </c>
      <c r="Y64" s="11" t="s">
        <v>1464</v>
      </c>
      <c r="Z64" s="11" t="str">
        <f>'NEO BAS'!AB3</f>
        <v>EN EJECUCION</v>
      </c>
      <c r="AA64" s="11">
        <f>'NEO BAS'!AC3</f>
        <v>0</v>
      </c>
      <c r="AB64" s="11" t="str">
        <f>'NEO BAS'!AD3</f>
        <v/>
      </c>
      <c r="AK64" s="11" t="s">
        <v>1557</v>
      </c>
      <c r="AL64" s="11" t="s">
        <v>1509</v>
      </c>
      <c r="AM64" s="11" t="s">
        <v>1464</v>
      </c>
      <c r="AN64" s="11" t="str">
        <f>PREHOS!AB3</f>
        <v>EN EJECUCION</v>
      </c>
      <c r="AO64" s="11">
        <f>PREHOS!AC3</f>
        <v>0</v>
      </c>
      <c r="AP64" s="11" t="str">
        <f>PREHOS!AD3</f>
        <v/>
      </c>
    </row>
    <row r="65" spans="9:42" x14ac:dyDescent="0.25">
      <c r="I65" s="11" t="s">
        <v>1554</v>
      </c>
      <c r="J65" s="11" t="s">
        <v>1462</v>
      </c>
      <c r="K65" s="11" t="s">
        <v>1464</v>
      </c>
      <c r="L65" s="11" t="str">
        <f>VACUN!AB4</f>
        <v>CERRADA</v>
      </c>
      <c r="M65" s="11">
        <f>VACUN!AC4</f>
        <v>0</v>
      </c>
      <c r="N65" s="11" t="str">
        <f>VACUN!AD4</f>
        <v/>
      </c>
      <c r="P65" s="11" t="s">
        <v>1555</v>
      </c>
      <c r="Q65" s="11" t="s">
        <v>1478</v>
      </c>
      <c r="R65" s="11" t="s">
        <v>1464</v>
      </c>
      <c r="S65" s="11" t="str">
        <f>'RAD ODONT'!AB4</f>
        <v>CERRADA</v>
      </c>
      <c r="T65" s="11">
        <f>'RAD ODONT'!AC4</f>
        <v>0</v>
      </c>
      <c r="U65" s="11" t="str">
        <f>'RAD ODONT'!AD4</f>
        <v/>
      </c>
      <c r="W65" s="11" t="s">
        <v>1556</v>
      </c>
      <c r="X65" s="11" t="s">
        <v>1496</v>
      </c>
      <c r="Y65" s="11" t="s">
        <v>1464</v>
      </c>
      <c r="Z65" s="11" t="str">
        <f>'NEO BAS'!AB4</f>
        <v>CERRADA</v>
      </c>
      <c r="AA65" s="11">
        <f>'NEO BAS'!AC4</f>
        <v>0</v>
      </c>
      <c r="AB65" s="11" t="str">
        <f>'NEO BAS'!AD4</f>
        <v/>
      </c>
      <c r="AK65" s="11" t="s">
        <v>1557</v>
      </c>
      <c r="AL65" s="11" t="s">
        <v>1509</v>
      </c>
      <c r="AM65" s="11" t="s">
        <v>1464</v>
      </c>
      <c r="AN65" s="11" t="str">
        <f>PREHOS!AB4</f>
        <v>CERRADA</v>
      </c>
      <c r="AO65" s="11">
        <f>PREHOS!AC4</f>
        <v>0</v>
      </c>
      <c r="AP65" s="11" t="str">
        <f>PREHOS!AD4</f>
        <v/>
      </c>
    </row>
    <row r="66" spans="9:42" x14ac:dyDescent="0.25">
      <c r="I66" s="11" t="s">
        <v>1554</v>
      </c>
      <c r="J66" s="11" t="s">
        <v>1462</v>
      </c>
      <c r="K66" s="11" t="s">
        <v>1464</v>
      </c>
      <c r="L66" s="11" t="str">
        <f>VACUN!AB5</f>
        <v>CANCELADA</v>
      </c>
      <c r="M66" s="11">
        <f>VACUN!AC5</f>
        <v>0</v>
      </c>
      <c r="N66" s="11" t="str">
        <f>VACUN!AD5</f>
        <v/>
      </c>
      <c r="P66" s="11" t="s">
        <v>1555</v>
      </c>
      <c r="Q66" s="11" t="s">
        <v>1478</v>
      </c>
      <c r="R66" s="11" t="s">
        <v>1464</v>
      </c>
      <c r="S66" s="11" t="str">
        <f>'RAD ODONT'!AB5</f>
        <v>CANCELADA</v>
      </c>
      <c r="T66" s="11">
        <f>'RAD ODONT'!AC5</f>
        <v>0</v>
      </c>
      <c r="U66" s="11" t="str">
        <f>'RAD ODONT'!AD5</f>
        <v/>
      </c>
      <c r="W66" s="11" t="s">
        <v>1556</v>
      </c>
      <c r="X66" s="11" t="s">
        <v>1496</v>
      </c>
      <c r="Y66" s="11" t="s">
        <v>1464</v>
      </c>
      <c r="Z66" s="11" t="str">
        <f>'NEO BAS'!AB5</f>
        <v>CANCELADA</v>
      </c>
      <c r="AA66" s="11">
        <f>'NEO BAS'!AC5</f>
        <v>0</v>
      </c>
      <c r="AB66" s="11" t="str">
        <f>'NEO BAS'!AD5</f>
        <v/>
      </c>
      <c r="AK66" s="11" t="s">
        <v>1557</v>
      </c>
      <c r="AL66" s="11" t="s">
        <v>1509</v>
      </c>
      <c r="AM66" s="11" t="s">
        <v>1464</v>
      </c>
      <c r="AN66" s="11" t="str">
        <f>PREHOS!AB5</f>
        <v>CANCELADA</v>
      </c>
      <c r="AO66" s="11">
        <f>PREHOS!AC5</f>
        <v>0</v>
      </c>
      <c r="AP66" s="11" t="str">
        <f>PREHOS!AD5</f>
        <v/>
      </c>
    </row>
    <row r="67" spans="9:42" x14ac:dyDescent="0.25">
      <c r="I67" s="11" t="s">
        <v>1554</v>
      </c>
      <c r="J67" s="11" t="s">
        <v>1462</v>
      </c>
      <c r="K67" s="11" t="s">
        <v>1470</v>
      </c>
      <c r="L67" s="11" t="str">
        <f>VACUN!AF2</f>
        <v>SIN INICIAR</v>
      </c>
      <c r="M67" s="11">
        <f>VACUN!AG2</f>
        <v>0</v>
      </c>
      <c r="N67" s="11" t="str">
        <f>VACUN!AH2</f>
        <v/>
      </c>
      <c r="P67" s="11" t="s">
        <v>1555</v>
      </c>
      <c r="Q67" s="11" t="s">
        <v>1478</v>
      </c>
      <c r="R67" s="11" t="s">
        <v>1470</v>
      </c>
      <c r="S67" s="11" t="str">
        <f>'RAD ODONT'!AF2</f>
        <v>SIN INICIAR</v>
      </c>
      <c r="T67" s="11">
        <f>'RAD ODONT'!AG2</f>
        <v>0</v>
      </c>
      <c r="U67" s="11" t="str">
        <f>'RAD ODONT'!AH2</f>
        <v/>
      </c>
      <c r="W67" s="11" t="s">
        <v>1556</v>
      </c>
      <c r="X67" s="11" t="s">
        <v>1496</v>
      </c>
      <c r="Y67" s="11" t="s">
        <v>1470</v>
      </c>
      <c r="Z67" s="11" t="str">
        <f>'NEO BAS'!AF2</f>
        <v>SIN INICIAR</v>
      </c>
      <c r="AA67" s="11">
        <f>'NEO BAS'!AG2</f>
        <v>0</v>
      </c>
      <c r="AB67" s="11" t="str">
        <f>'NEO BAS'!AH2</f>
        <v/>
      </c>
      <c r="AK67" s="11" t="s">
        <v>1557</v>
      </c>
      <c r="AL67" s="11" t="s">
        <v>1509</v>
      </c>
      <c r="AM67" s="11" t="s">
        <v>1470</v>
      </c>
      <c r="AN67" s="11" t="str">
        <f>PREHOS!AF2</f>
        <v>SIN INICIAR</v>
      </c>
      <c r="AO67" s="11">
        <f>PREHOS!AG2</f>
        <v>0</v>
      </c>
      <c r="AP67" s="11" t="str">
        <f>PREHOS!AH2</f>
        <v/>
      </c>
    </row>
    <row r="68" spans="9:42" x14ac:dyDescent="0.25">
      <c r="I68" s="11" t="s">
        <v>1554</v>
      </c>
      <c r="J68" s="11" t="s">
        <v>1462</v>
      </c>
      <c r="K68" s="11" t="s">
        <v>1470</v>
      </c>
      <c r="L68" s="11" t="str">
        <f>VACUN!AF3</f>
        <v>EN EJECUCION</v>
      </c>
      <c r="M68" s="11">
        <f>VACUN!AG3</f>
        <v>0</v>
      </c>
      <c r="N68" s="11" t="str">
        <f>VACUN!AH3</f>
        <v/>
      </c>
      <c r="P68" s="11" t="s">
        <v>1555</v>
      </c>
      <c r="Q68" s="11" t="s">
        <v>1478</v>
      </c>
      <c r="R68" s="11" t="s">
        <v>1470</v>
      </c>
      <c r="S68" s="11" t="str">
        <f>'RAD ODONT'!AF3</f>
        <v>EN EJECUCION</v>
      </c>
      <c r="T68" s="11">
        <f>'RAD ODONT'!AG3</f>
        <v>0</v>
      </c>
      <c r="U68" s="11" t="str">
        <f>'RAD ODONT'!AH3</f>
        <v/>
      </c>
      <c r="W68" s="11" t="s">
        <v>1556</v>
      </c>
      <c r="X68" s="11" t="s">
        <v>1496</v>
      </c>
      <c r="Y68" s="11" t="s">
        <v>1470</v>
      </c>
      <c r="Z68" s="11" t="str">
        <f>'NEO BAS'!AF3</f>
        <v>EN EJECUCION</v>
      </c>
      <c r="AA68" s="11">
        <f>'NEO BAS'!AG3</f>
        <v>0</v>
      </c>
      <c r="AB68" s="11" t="str">
        <f>'NEO BAS'!AH3</f>
        <v/>
      </c>
      <c r="AK68" s="11" t="s">
        <v>1557</v>
      </c>
      <c r="AL68" s="11" t="s">
        <v>1509</v>
      </c>
      <c r="AM68" s="11" t="s">
        <v>1470</v>
      </c>
      <c r="AN68" s="11" t="str">
        <f>PREHOS!AF3</f>
        <v>EN EJECUCION</v>
      </c>
      <c r="AO68" s="11">
        <f>PREHOS!AG3</f>
        <v>0</v>
      </c>
      <c r="AP68" s="11" t="str">
        <f>PREHOS!AH3</f>
        <v/>
      </c>
    </row>
    <row r="69" spans="9:42" x14ac:dyDescent="0.25">
      <c r="I69" s="11" t="s">
        <v>1554</v>
      </c>
      <c r="J69" s="11" t="s">
        <v>1462</v>
      </c>
      <c r="K69" s="11" t="s">
        <v>1470</v>
      </c>
      <c r="L69" s="11" t="str">
        <f>VACUN!AF4</f>
        <v>CERRADA</v>
      </c>
      <c r="M69" s="11">
        <f>VACUN!AG4</f>
        <v>0</v>
      </c>
      <c r="N69" s="11" t="str">
        <f>VACUN!AH4</f>
        <v/>
      </c>
      <c r="P69" s="11" t="s">
        <v>1555</v>
      </c>
      <c r="Q69" s="11" t="s">
        <v>1478</v>
      </c>
      <c r="R69" s="11" t="s">
        <v>1470</v>
      </c>
      <c r="S69" s="11" t="str">
        <f>'RAD ODONT'!AF4</f>
        <v>CERRADA</v>
      </c>
      <c r="T69" s="11">
        <f>'RAD ODONT'!AG4</f>
        <v>0</v>
      </c>
      <c r="U69" s="11" t="str">
        <f>'RAD ODONT'!AH4</f>
        <v/>
      </c>
      <c r="W69" s="11" t="s">
        <v>1556</v>
      </c>
      <c r="X69" s="11" t="s">
        <v>1496</v>
      </c>
      <c r="Y69" s="11" t="s">
        <v>1470</v>
      </c>
      <c r="Z69" s="11" t="str">
        <f>'NEO BAS'!AF4</f>
        <v>CERRADA</v>
      </c>
      <c r="AA69" s="11">
        <f>'NEO BAS'!AG4</f>
        <v>0</v>
      </c>
      <c r="AB69" s="11" t="str">
        <f>'NEO BAS'!AH4</f>
        <v/>
      </c>
      <c r="AK69" s="11" t="s">
        <v>1557</v>
      </c>
      <c r="AL69" s="11" t="s">
        <v>1509</v>
      </c>
      <c r="AM69" s="11" t="s">
        <v>1470</v>
      </c>
      <c r="AN69" s="11" t="str">
        <f>PREHOS!AF4</f>
        <v>CERRADA</v>
      </c>
      <c r="AO69" s="11">
        <f>PREHOS!AG4</f>
        <v>0</v>
      </c>
      <c r="AP69" s="11" t="str">
        <f>PREHOS!AH4</f>
        <v/>
      </c>
    </row>
    <row r="70" spans="9:42" x14ac:dyDescent="0.25">
      <c r="I70" s="11" t="s">
        <v>1554</v>
      </c>
      <c r="J70" s="11" t="s">
        <v>1462</v>
      </c>
      <c r="K70" s="11" t="s">
        <v>1470</v>
      </c>
      <c r="L70" s="11" t="str">
        <f>VACUN!AF5</f>
        <v>CANCELADA</v>
      </c>
      <c r="M70" s="11">
        <f>VACUN!AG5</f>
        <v>0</v>
      </c>
      <c r="N70" s="11" t="str">
        <f>VACUN!AH5</f>
        <v/>
      </c>
      <c r="P70" s="11" t="s">
        <v>1555</v>
      </c>
      <c r="Q70" s="11" t="s">
        <v>1478</v>
      </c>
      <c r="R70" s="11" t="s">
        <v>1470</v>
      </c>
      <c r="S70" s="11" t="str">
        <f>'RAD ODONT'!AF5</f>
        <v>CANCELADA</v>
      </c>
      <c r="T70" s="11">
        <f>'RAD ODONT'!AG5</f>
        <v>0</v>
      </c>
      <c r="U70" s="11" t="str">
        <f>'RAD ODONT'!AH5</f>
        <v/>
      </c>
      <c r="W70" s="11" t="s">
        <v>1556</v>
      </c>
      <c r="X70" s="11" t="s">
        <v>1496</v>
      </c>
      <c r="Y70" s="11" t="s">
        <v>1470</v>
      </c>
      <c r="Z70" s="11" t="str">
        <f>'NEO BAS'!AF5</f>
        <v>CANCELADA</v>
      </c>
      <c r="AA70" s="11">
        <f>'NEO BAS'!AG5</f>
        <v>0</v>
      </c>
      <c r="AB70" s="11" t="str">
        <f>'NEO BAS'!AH5</f>
        <v/>
      </c>
      <c r="AK70" s="11" t="s">
        <v>1557</v>
      </c>
      <c r="AL70" s="11" t="s">
        <v>1509</v>
      </c>
      <c r="AM70" s="11" t="s">
        <v>1470</v>
      </c>
      <c r="AN70" s="11" t="str">
        <f>PREHOS!AF5</f>
        <v>CANCELADA</v>
      </c>
      <c r="AO70" s="11">
        <f>PREHOS!AG5</f>
        <v>0</v>
      </c>
      <c r="AP70" s="11" t="str">
        <f>PREHOS!AH5</f>
        <v/>
      </c>
    </row>
    <row r="71" spans="9:42" x14ac:dyDescent="0.25">
      <c r="I71" s="11" t="s">
        <v>1554</v>
      </c>
      <c r="J71" s="11" t="s">
        <v>1462</v>
      </c>
      <c r="K71" s="11" t="s">
        <v>1471</v>
      </c>
      <c r="L71" s="11" t="str">
        <f>VACUN!AJ2</f>
        <v>SIN INICIAR</v>
      </c>
      <c r="M71" s="11">
        <f>VACUN!AK2</f>
        <v>0</v>
      </c>
      <c r="N71" s="11" t="str">
        <f>VACUN!AL2</f>
        <v/>
      </c>
      <c r="P71" s="11" t="s">
        <v>1555</v>
      </c>
      <c r="Q71" s="11" t="s">
        <v>1478</v>
      </c>
      <c r="R71" s="11" t="s">
        <v>1471</v>
      </c>
      <c r="S71" s="11" t="str">
        <f>'RAD ODONT'!AJ2</f>
        <v>SIN INICIAR</v>
      </c>
      <c r="T71" s="11">
        <f>'RAD ODONT'!AK2</f>
        <v>0</v>
      </c>
      <c r="U71" s="11" t="str">
        <f>'RAD ODONT'!AL2</f>
        <v/>
      </c>
      <c r="W71" s="11" t="s">
        <v>1556</v>
      </c>
      <c r="X71" s="11" t="s">
        <v>1496</v>
      </c>
      <c r="Y71" s="11" t="s">
        <v>1471</v>
      </c>
      <c r="Z71" s="11" t="str">
        <f>'NEO BAS'!AJ2</f>
        <v>SIN INICIAR</v>
      </c>
      <c r="AA71" s="11">
        <f>'NEO BAS'!AK2</f>
        <v>0</v>
      </c>
      <c r="AB71" s="11" t="str">
        <f>'NEO BAS'!AL2</f>
        <v/>
      </c>
      <c r="AK71" s="11" t="s">
        <v>1557</v>
      </c>
      <c r="AL71" s="11" t="s">
        <v>1509</v>
      </c>
      <c r="AM71" s="11" t="s">
        <v>1471</v>
      </c>
      <c r="AN71" s="11" t="str">
        <f>PREHOS!AJ2</f>
        <v>SIN INICIAR</v>
      </c>
      <c r="AO71" s="11">
        <f>PREHOS!AK2</f>
        <v>0</v>
      </c>
      <c r="AP71" s="11" t="str">
        <f>PREHOS!AL2</f>
        <v/>
      </c>
    </row>
    <row r="72" spans="9:42" x14ac:dyDescent="0.25">
      <c r="I72" s="11" t="s">
        <v>1554</v>
      </c>
      <c r="J72" s="11" t="s">
        <v>1462</v>
      </c>
      <c r="K72" s="11" t="s">
        <v>1471</v>
      </c>
      <c r="L72" s="11" t="str">
        <f>VACUN!AJ3</f>
        <v>EN EJECUCION</v>
      </c>
      <c r="M72" s="11">
        <f>VACUN!AK3</f>
        <v>0</v>
      </c>
      <c r="N72" s="11" t="str">
        <f>VACUN!AL3</f>
        <v/>
      </c>
      <c r="P72" s="11" t="s">
        <v>1555</v>
      </c>
      <c r="Q72" s="11" t="s">
        <v>1478</v>
      </c>
      <c r="R72" s="11" t="s">
        <v>1471</v>
      </c>
      <c r="S72" s="11" t="str">
        <f>'RAD ODONT'!AJ3</f>
        <v>EN EJECUCION</v>
      </c>
      <c r="T72" s="11">
        <f>'RAD ODONT'!AK3</f>
        <v>0</v>
      </c>
      <c r="U72" s="11" t="str">
        <f>'RAD ODONT'!AL3</f>
        <v/>
      </c>
      <c r="W72" s="11" t="s">
        <v>1556</v>
      </c>
      <c r="X72" s="11" t="s">
        <v>1496</v>
      </c>
      <c r="Y72" s="11" t="s">
        <v>1471</v>
      </c>
      <c r="Z72" s="11" t="str">
        <f>'NEO BAS'!AJ3</f>
        <v>EN EJECUCION</v>
      </c>
      <c r="AA72" s="11">
        <f>'NEO BAS'!AK3</f>
        <v>0</v>
      </c>
      <c r="AB72" s="11" t="str">
        <f>'NEO BAS'!AL3</f>
        <v/>
      </c>
      <c r="AK72" s="11" t="s">
        <v>1557</v>
      </c>
      <c r="AL72" s="11" t="s">
        <v>1509</v>
      </c>
      <c r="AM72" s="11" t="s">
        <v>1471</v>
      </c>
      <c r="AN72" s="11" t="str">
        <f>PREHOS!AJ3</f>
        <v>EN EJECUCION</v>
      </c>
      <c r="AO72" s="11">
        <f>PREHOS!AK3</f>
        <v>0</v>
      </c>
      <c r="AP72" s="11" t="str">
        <f>PREHOS!AL3</f>
        <v/>
      </c>
    </row>
    <row r="73" spans="9:42" x14ac:dyDescent="0.25">
      <c r="I73" s="11" t="s">
        <v>1554</v>
      </c>
      <c r="J73" s="11" t="s">
        <v>1462</v>
      </c>
      <c r="K73" s="11" t="s">
        <v>1471</v>
      </c>
      <c r="L73" s="11" t="str">
        <f>VACUN!AJ4</f>
        <v>CERRADA</v>
      </c>
      <c r="M73" s="11">
        <f>VACUN!AK4</f>
        <v>0</v>
      </c>
      <c r="N73" s="11" t="str">
        <f>VACUN!AL4</f>
        <v/>
      </c>
      <c r="P73" s="11" t="s">
        <v>1555</v>
      </c>
      <c r="Q73" s="11" t="s">
        <v>1478</v>
      </c>
      <c r="R73" s="11" t="s">
        <v>1471</v>
      </c>
      <c r="S73" s="11" t="str">
        <f>'RAD ODONT'!AJ4</f>
        <v>CERRADA</v>
      </c>
      <c r="T73" s="11">
        <f>'RAD ODONT'!AK4</f>
        <v>0</v>
      </c>
      <c r="U73" s="11" t="str">
        <f>'RAD ODONT'!AL4</f>
        <v/>
      </c>
      <c r="W73" s="11" t="s">
        <v>1556</v>
      </c>
      <c r="X73" s="11" t="s">
        <v>1496</v>
      </c>
      <c r="Y73" s="11" t="s">
        <v>1471</v>
      </c>
      <c r="Z73" s="11" t="str">
        <f>'NEO BAS'!AJ4</f>
        <v>CERRADA</v>
      </c>
      <c r="AA73" s="11">
        <f>'NEO BAS'!AK4</f>
        <v>0</v>
      </c>
      <c r="AB73" s="11" t="str">
        <f>'NEO BAS'!AL4</f>
        <v/>
      </c>
      <c r="AK73" s="11" t="s">
        <v>1557</v>
      </c>
      <c r="AL73" s="11" t="s">
        <v>1509</v>
      </c>
      <c r="AM73" s="11" t="s">
        <v>1471</v>
      </c>
      <c r="AN73" s="11" t="str">
        <f>PREHOS!AJ4</f>
        <v>CERRADA</v>
      </c>
      <c r="AO73" s="11">
        <f>PREHOS!AK4</f>
        <v>0</v>
      </c>
      <c r="AP73" s="11" t="str">
        <f>PREHOS!AL4</f>
        <v/>
      </c>
    </row>
    <row r="74" spans="9:42" x14ac:dyDescent="0.25">
      <c r="I74" s="11" t="s">
        <v>1554</v>
      </c>
      <c r="J74" s="11" t="s">
        <v>1462</v>
      </c>
      <c r="K74" s="11" t="s">
        <v>1471</v>
      </c>
      <c r="L74" s="11" t="str">
        <f>VACUN!AJ5</f>
        <v>CANCELADA</v>
      </c>
      <c r="M74" s="11">
        <f>VACUN!AK5</f>
        <v>0</v>
      </c>
      <c r="N74" s="11" t="str">
        <f>VACUN!AL5</f>
        <v/>
      </c>
      <c r="P74" s="11" t="s">
        <v>1555</v>
      </c>
      <c r="Q74" s="11" t="s">
        <v>1478</v>
      </c>
      <c r="R74" s="11" t="s">
        <v>1471</v>
      </c>
      <c r="S74" s="11" t="str">
        <f>'RAD ODONT'!AJ5</f>
        <v>CANCELADA</v>
      </c>
      <c r="T74" s="11">
        <f>'RAD ODONT'!AK5</f>
        <v>0</v>
      </c>
      <c r="U74" s="11" t="str">
        <f>'RAD ODONT'!AL5</f>
        <v/>
      </c>
      <c r="W74" s="11" t="s">
        <v>1556</v>
      </c>
      <c r="X74" s="11" t="s">
        <v>1496</v>
      </c>
      <c r="Y74" s="11" t="s">
        <v>1471</v>
      </c>
      <c r="Z74" s="11" t="str">
        <f>'NEO BAS'!AJ5</f>
        <v>CANCELADA</v>
      </c>
      <c r="AA74" s="11">
        <f>'NEO BAS'!AK5</f>
        <v>0</v>
      </c>
      <c r="AB74" s="11" t="str">
        <f>'NEO BAS'!AL5</f>
        <v/>
      </c>
      <c r="AK74" s="11" t="s">
        <v>1557</v>
      </c>
      <c r="AL74" s="11" t="s">
        <v>1509</v>
      </c>
      <c r="AM74" s="11" t="s">
        <v>1471</v>
      </c>
      <c r="AN74" s="11" t="str">
        <f>PREHOS!AJ5</f>
        <v>CANCELADA</v>
      </c>
      <c r="AO74" s="11">
        <f>PREHOS!AK5</f>
        <v>0</v>
      </c>
      <c r="AP74" s="11" t="str">
        <f>PREHOS!AL5</f>
        <v/>
      </c>
    </row>
    <row r="75" spans="9:42" x14ac:dyDescent="0.25">
      <c r="I75" s="11" t="s">
        <v>1554</v>
      </c>
      <c r="J75" s="11" t="s">
        <v>1475</v>
      </c>
      <c r="K75" s="11" t="s">
        <v>1463</v>
      </c>
      <c r="L75" s="11" t="str">
        <f>SST!P2</f>
        <v>SIN INICIAR</v>
      </c>
      <c r="M75" s="11">
        <f>SST!Q2</f>
        <v>0</v>
      </c>
      <c r="N75" s="11" t="str">
        <f>SST!R2</f>
        <v/>
      </c>
      <c r="P75" s="11" t="s">
        <v>1555</v>
      </c>
      <c r="Q75" s="11" t="s">
        <v>1479</v>
      </c>
      <c r="R75" s="11" t="s">
        <v>1463</v>
      </c>
      <c r="S75" s="11" t="str">
        <f>'IMAG DIAG ION'!P2</f>
        <v>SIN INICIAR</v>
      </c>
      <c r="T75" s="11">
        <f>'IMAG DIAG ION'!Q2</f>
        <v>0</v>
      </c>
      <c r="U75" s="11" t="str">
        <f>'IMAG DIAG ION'!R2</f>
        <v/>
      </c>
      <c r="W75" s="11" t="s">
        <v>1556</v>
      </c>
      <c r="X75" s="11" t="s">
        <v>1497</v>
      </c>
      <c r="Y75" s="11" t="s">
        <v>1463</v>
      </c>
      <c r="Z75" s="11" t="str">
        <f>'NEO INTER'!P2</f>
        <v>SIN INICIAR</v>
      </c>
      <c r="AA75" s="11">
        <f>'NEO INTER'!Q2</f>
        <v>0</v>
      </c>
      <c r="AB75" s="11" t="str">
        <f>'NEO INTER'!R2</f>
        <v/>
      </c>
      <c r="AK75" s="11" t="s">
        <v>1557</v>
      </c>
      <c r="AL75" s="11" t="s">
        <v>1510</v>
      </c>
      <c r="AM75" s="11" t="s">
        <v>1463</v>
      </c>
      <c r="AN75" s="11" t="str">
        <f>'AT PARTO'!P2</f>
        <v>SIN INICIAR</v>
      </c>
      <c r="AO75" s="11">
        <f>'AT PARTO'!Q2</f>
        <v>0</v>
      </c>
      <c r="AP75" s="11" t="str">
        <f>'AT PARTO'!R2</f>
        <v/>
      </c>
    </row>
    <row r="76" spans="9:42" x14ac:dyDescent="0.25">
      <c r="I76" s="11" t="s">
        <v>1554</v>
      </c>
      <c r="J76" s="11" t="s">
        <v>1475</v>
      </c>
      <c r="K76" s="11" t="s">
        <v>1463</v>
      </c>
      <c r="L76" s="11" t="str">
        <f>SST!P3</f>
        <v>EN EJECUCION</v>
      </c>
      <c r="M76" s="11">
        <f>SST!Q3</f>
        <v>0</v>
      </c>
      <c r="N76" s="11" t="str">
        <f>SST!R3</f>
        <v/>
      </c>
      <c r="P76" s="11" t="s">
        <v>1555</v>
      </c>
      <c r="Q76" s="11" t="s">
        <v>1479</v>
      </c>
      <c r="R76" s="11" t="s">
        <v>1463</v>
      </c>
      <c r="S76" s="11" t="str">
        <f>'IMAG DIAG ION'!P3</f>
        <v>EN EJECUCION</v>
      </c>
      <c r="T76" s="11">
        <f>'IMAG DIAG ION'!Q3</f>
        <v>0</v>
      </c>
      <c r="U76" s="11" t="str">
        <f>'IMAG DIAG ION'!R3</f>
        <v/>
      </c>
      <c r="W76" s="11" t="s">
        <v>1556</v>
      </c>
      <c r="X76" s="11" t="s">
        <v>1497</v>
      </c>
      <c r="Y76" s="11" t="s">
        <v>1463</v>
      </c>
      <c r="Z76" s="11" t="str">
        <f>'NEO INTER'!P3</f>
        <v>EN EJECUCION</v>
      </c>
      <c r="AA76" s="11">
        <f>'NEO INTER'!Q3</f>
        <v>0</v>
      </c>
      <c r="AB76" s="11" t="str">
        <f>'NEO INTER'!R3</f>
        <v/>
      </c>
      <c r="AK76" s="11" t="s">
        <v>1557</v>
      </c>
      <c r="AL76" s="11" t="s">
        <v>1510</v>
      </c>
      <c r="AM76" s="11" t="s">
        <v>1463</v>
      </c>
      <c r="AN76" s="11" t="str">
        <f>'AT PARTO'!P3</f>
        <v>EN EJECUCION</v>
      </c>
      <c r="AO76" s="11">
        <f>'AT PARTO'!Q3</f>
        <v>0</v>
      </c>
      <c r="AP76" s="11" t="str">
        <f>'AT PARTO'!R3</f>
        <v/>
      </c>
    </row>
    <row r="77" spans="9:42" x14ac:dyDescent="0.25">
      <c r="I77" s="11" t="s">
        <v>1554</v>
      </c>
      <c r="J77" s="11" t="s">
        <v>1475</v>
      </c>
      <c r="K77" s="11" t="s">
        <v>1463</v>
      </c>
      <c r="L77" s="11" t="str">
        <f>SST!P4</f>
        <v>CERRADA</v>
      </c>
      <c r="M77" s="11">
        <f>SST!Q4</f>
        <v>0</v>
      </c>
      <c r="N77" s="11" t="str">
        <f>SST!R4</f>
        <v/>
      </c>
      <c r="P77" s="11" t="s">
        <v>1555</v>
      </c>
      <c r="Q77" s="11" t="s">
        <v>1479</v>
      </c>
      <c r="R77" s="11" t="s">
        <v>1463</v>
      </c>
      <c r="S77" s="11" t="str">
        <f>'IMAG DIAG ION'!P4</f>
        <v>CERRADA</v>
      </c>
      <c r="T77" s="11">
        <f>'IMAG DIAG ION'!Q4</f>
        <v>0</v>
      </c>
      <c r="U77" s="11" t="str">
        <f>'IMAG DIAG ION'!R4</f>
        <v/>
      </c>
      <c r="W77" s="11" t="s">
        <v>1556</v>
      </c>
      <c r="X77" s="11" t="s">
        <v>1497</v>
      </c>
      <c r="Y77" s="11" t="s">
        <v>1463</v>
      </c>
      <c r="Z77" s="11" t="str">
        <f>'NEO INTER'!P4</f>
        <v>CERRADA</v>
      </c>
      <c r="AA77" s="11">
        <f>'NEO INTER'!Q4</f>
        <v>0</v>
      </c>
      <c r="AB77" s="11" t="str">
        <f>'NEO INTER'!R4</f>
        <v/>
      </c>
      <c r="AK77" s="11" t="s">
        <v>1557</v>
      </c>
      <c r="AL77" s="11" t="s">
        <v>1510</v>
      </c>
      <c r="AM77" s="11" t="s">
        <v>1463</v>
      </c>
      <c r="AN77" s="11" t="str">
        <f>'AT PARTO'!P4</f>
        <v>CERRADA</v>
      </c>
      <c r="AO77" s="11">
        <f>'AT PARTO'!Q4</f>
        <v>0</v>
      </c>
      <c r="AP77" s="11" t="str">
        <f>'AT PARTO'!R4</f>
        <v/>
      </c>
    </row>
    <row r="78" spans="9:42" x14ac:dyDescent="0.25">
      <c r="I78" s="11" t="s">
        <v>1554</v>
      </c>
      <c r="J78" s="11" t="s">
        <v>1475</v>
      </c>
      <c r="K78" s="11" t="s">
        <v>1463</v>
      </c>
      <c r="L78" s="11" t="str">
        <f>SST!P5</f>
        <v>CANCELADA</v>
      </c>
      <c r="M78" s="11">
        <f>SST!Q5</f>
        <v>0</v>
      </c>
      <c r="N78" s="11" t="str">
        <f>SST!R5</f>
        <v/>
      </c>
      <c r="P78" s="11" t="s">
        <v>1555</v>
      </c>
      <c r="Q78" s="11" t="s">
        <v>1479</v>
      </c>
      <c r="R78" s="11" t="s">
        <v>1463</v>
      </c>
      <c r="S78" s="11" t="str">
        <f>'IMAG DIAG ION'!P5</f>
        <v>CANCELADA</v>
      </c>
      <c r="T78" s="11">
        <f>'IMAG DIAG ION'!Q5</f>
        <v>0</v>
      </c>
      <c r="U78" s="11" t="str">
        <f>'IMAG DIAG ION'!R5</f>
        <v/>
      </c>
      <c r="W78" s="11" t="s">
        <v>1556</v>
      </c>
      <c r="X78" s="11" t="s">
        <v>1497</v>
      </c>
      <c r="Y78" s="11" t="s">
        <v>1463</v>
      </c>
      <c r="Z78" s="11" t="str">
        <f>'NEO INTER'!P5</f>
        <v>CANCELADA</v>
      </c>
      <c r="AA78" s="11">
        <f>'NEO INTER'!Q5</f>
        <v>0</v>
      </c>
      <c r="AB78" s="11" t="str">
        <f>'NEO INTER'!R5</f>
        <v/>
      </c>
      <c r="AK78" s="11" t="s">
        <v>1557</v>
      </c>
      <c r="AL78" s="11" t="s">
        <v>1510</v>
      </c>
      <c r="AM78" s="11" t="s">
        <v>1463</v>
      </c>
      <c r="AN78" s="11" t="str">
        <f>'AT PARTO'!P5</f>
        <v>CANCELADA</v>
      </c>
      <c r="AO78" s="11">
        <f>'AT PARTO'!Q5</f>
        <v>0</v>
      </c>
      <c r="AP78" s="11" t="str">
        <f>'AT PARTO'!R5</f>
        <v/>
      </c>
    </row>
    <row r="79" spans="9:42" x14ac:dyDescent="0.25">
      <c r="I79" s="11" t="s">
        <v>1554</v>
      </c>
      <c r="J79" s="11" t="s">
        <v>1475</v>
      </c>
      <c r="K79" s="11" t="s">
        <v>1468</v>
      </c>
      <c r="L79" s="11" t="str">
        <f>SST!T2</f>
        <v>SIN INICIAR</v>
      </c>
      <c r="M79" s="11">
        <f>SST!U2</f>
        <v>0</v>
      </c>
      <c r="N79" s="11" t="str">
        <f>SST!V2</f>
        <v/>
      </c>
      <c r="P79" s="11" t="s">
        <v>1555</v>
      </c>
      <c r="Q79" s="11" t="s">
        <v>1479</v>
      </c>
      <c r="R79" s="11" t="s">
        <v>1468</v>
      </c>
      <c r="S79" s="11" t="str">
        <f>'IMAG DIAG ION'!T2</f>
        <v>SIN INICIAR</v>
      </c>
      <c r="T79" s="11">
        <f>'IMAG DIAG ION'!U2</f>
        <v>0</v>
      </c>
      <c r="U79" s="11" t="str">
        <f>'IMAG DIAG ION'!V2</f>
        <v/>
      </c>
      <c r="W79" s="11" t="s">
        <v>1556</v>
      </c>
      <c r="X79" s="11" t="s">
        <v>1497</v>
      </c>
      <c r="Y79" s="11" t="s">
        <v>1468</v>
      </c>
      <c r="Z79" s="11" t="str">
        <f>'NEO INTER'!T2</f>
        <v>SIN INICIAR</v>
      </c>
      <c r="AA79" s="11">
        <f>'NEO INTER'!U2</f>
        <v>0</v>
      </c>
      <c r="AB79" s="11" t="str">
        <f>'NEO INTER'!V2</f>
        <v/>
      </c>
      <c r="AK79" s="11" t="s">
        <v>1557</v>
      </c>
      <c r="AL79" s="11" t="s">
        <v>1510</v>
      </c>
      <c r="AM79" s="11" t="s">
        <v>1468</v>
      </c>
      <c r="AN79" s="11" t="str">
        <f>'AT PARTO'!T2</f>
        <v>SIN INICIAR</v>
      </c>
      <c r="AO79" s="11">
        <f>'AT PARTO'!U2</f>
        <v>0</v>
      </c>
      <c r="AP79" s="11" t="str">
        <f>'AT PARTO'!V2</f>
        <v/>
      </c>
    </row>
    <row r="80" spans="9:42" x14ac:dyDescent="0.25">
      <c r="I80" s="11" t="s">
        <v>1554</v>
      </c>
      <c r="J80" s="11" t="s">
        <v>1475</v>
      </c>
      <c r="K80" s="11" t="s">
        <v>1468</v>
      </c>
      <c r="L80" s="11" t="str">
        <f>SST!T3</f>
        <v>EN EJECUCION</v>
      </c>
      <c r="M80" s="11">
        <f>SST!U3</f>
        <v>0</v>
      </c>
      <c r="N80" s="11" t="str">
        <f>SST!V3</f>
        <v/>
      </c>
      <c r="P80" s="11" t="s">
        <v>1555</v>
      </c>
      <c r="Q80" s="11" t="s">
        <v>1479</v>
      </c>
      <c r="R80" s="11" t="s">
        <v>1468</v>
      </c>
      <c r="S80" s="11" t="str">
        <f>'IMAG DIAG ION'!T3</f>
        <v>EN EJECUCION</v>
      </c>
      <c r="T80" s="11">
        <f>'IMAG DIAG ION'!U3</f>
        <v>0</v>
      </c>
      <c r="U80" s="11" t="str">
        <f>'IMAG DIAG ION'!V3</f>
        <v/>
      </c>
      <c r="W80" s="11" t="s">
        <v>1556</v>
      </c>
      <c r="X80" s="11" t="s">
        <v>1497</v>
      </c>
      <c r="Y80" s="11" t="s">
        <v>1468</v>
      </c>
      <c r="Z80" s="11" t="str">
        <f>'NEO INTER'!T3</f>
        <v>EN EJECUCION</v>
      </c>
      <c r="AA80" s="11">
        <f>'NEO INTER'!U3</f>
        <v>0</v>
      </c>
      <c r="AB80" s="11" t="str">
        <f>'NEO INTER'!V3</f>
        <v/>
      </c>
      <c r="AK80" s="11" t="s">
        <v>1557</v>
      </c>
      <c r="AL80" s="11" t="s">
        <v>1510</v>
      </c>
      <c r="AM80" s="11" t="s">
        <v>1468</v>
      </c>
      <c r="AN80" s="11" t="str">
        <f>'AT PARTO'!T3</f>
        <v>EN EJECUCION</v>
      </c>
      <c r="AO80" s="11">
        <f>'AT PARTO'!U3</f>
        <v>0</v>
      </c>
      <c r="AP80" s="11" t="str">
        <f>'AT PARTO'!V3</f>
        <v/>
      </c>
    </row>
    <row r="81" spans="9:42" x14ac:dyDescent="0.25">
      <c r="I81" s="11" t="s">
        <v>1554</v>
      </c>
      <c r="J81" s="11" t="s">
        <v>1475</v>
      </c>
      <c r="K81" s="11" t="s">
        <v>1468</v>
      </c>
      <c r="L81" s="11" t="str">
        <f>SST!T4</f>
        <v>CERRADA</v>
      </c>
      <c r="M81" s="11">
        <f>SST!U4</f>
        <v>0</v>
      </c>
      <c r="N81" s="11" t="str">
        <f>SST!V4</f>
        <v/>
      </c>
      <c r="P81" s="11" t="s">
        <v>1555</v>
      </c>
      <c r="Q81" s="11" t="s">
        <v>1479</v>
      </c>
      <c r="R81" s="11" t="s">
        <v>1468</v>
      </c>
      <c r="S81" s="11" t="str">
        <f>'IMAG DIAG ION'!T4</f>
        <v>CERRADA</v>
      </c>
      <c r="T81" s="11">
        <f>'IMAG DIAG ION'!U4</f>
        <v>0</v>
      </c>
      <c r="U81" s="11" t="str">
        <f>'IMAG DIAG ION'!V4</f>
        <v/>
      </c>
      <c r="W81" s="11" t="s">
        <v>1556</v>
      </c>
      <c r="X81" s="11" t="s">
        <v>1497</v>
      </c>
      <c r="Y81" s="11" t="s">
        <v>1468</v>
      </c>
      <c r="Z81" s="11" t="str">
        <f>'NEO INTER'!T4</f>
        <v>CERRADA</v>
      </c>
      <c r="AA81" s="11">
        <f>'NEO INTER'!U4</f>
        <v>0</v>
      </c>
      <c r="AB81" s="11" t="str">
        <f>'NEO INTER'!V4</f>
        <v/>
      </c>
      <c r="AK81" s="11" t="s">
        <v>1557</v>
      </c>
      <c r="AL81" s="11" t="s">
        <v>1510</v>
      </c>
      <c r="AM81" s="11" t="s">
        <v>1468</v>
      </c>
      <c r="AN81" s="11" t="str">
        <f>'AT PARTO'!T4</f>
        <v>CERRADA</v>
      </c>
      <c r="AO81" s="11">
        <f>'AT PARTO'!U4</f>
        <v>0</v>
      </c>
      <c r="AP81" s="11" t="str">
        <f>'AT PARTO'!V4</f>
        <v/>
      </c>
    </row>
    <row r="82" spans="9:42" x14ac:dyDescent="0.25">
      <c r="I82" s="11" t="s">
        <v>1554</v>
      </c>
      <c r="J82" s="11" t="s">
        <v>1475</v>
      </c>
      <c r="K82" s="11" t="s">
        <v>1468</v>
      </c>
      <c r="L82" s="11" t="str">
        <f>SST!T5</f>
        <v>CANCELADA</v>
      </c>
      <c r="M82" s="11">
        <f>SST!U5</f>
        <v>0</v>
      </c>
      <c r="N82" s="11" t="str">
        <f>SST!V5</f>
        <v/>
      </c>
      <c r="P82" s="11" t="s">
        <v>1555</v>
      </c>
      <c r="Q82" s="11" t="s">
        <v>1479</v>
      </c>
      <c r="R82" s="11" t="s">
        <v>1468</v>
      </c>
      <c r="S82" s="11" t="str">
        <f>'IMAG DIAG ION'!T5</f>
        <v>CANCELADA</v>
      </c>
      <c r="T82" s="11">
        <f>'IMAG DIAG ION'!U5</f>
        <v>0</v>
      </c>
      <c r="U82" s="11" t="str">
        <f>'IMAG DIAG ION'!V5</f>
        <v/>
      </c>
      <c r="W82" s="11" t="s">
        <v>1556</v>
      </c>
      <c r="X82" s="11" t="s">
        <v>1497</v>
      </c>
      <c r="Y82" s="11" t="s">
        <v>1468</v>
      </c>
      <c r="Z82" s="11" t="str">
        <f>'NEO INTER'!T5</f>
        <v>CANCELADA</v>
      </c>
      <c r="AA82" s="11">
        <f>'NEO INTER'!U5</f>
        <v>0</v>
      </c>
      <c r="AB82" s="11" t="str">
        <f>'NEO INTER'!V5</f>
        <v/>
      </c>
      <c r="AK82" s="11" t="s">
        <v>1557</v>
      </c>
      <c r="AL82" s="11" t="s">
        <v>1510</v>
      </c>
      <c r="AM82" s="11" t="s">
        <v>1468</v>
      </c>
      <c r="AN82" s="11" t="str">
        <f>'AT PARTO'!T5</f>
        <v>CANCELADA</v>
      </c>
      <c r="AO82" s="11">
        <f>'AT PARTO'!U5</f>
        <v>0</v>
      </c>
      <c r="AP82" s="11" t="str">
        <f>'AT PARTO'!V5</f>
        <v/>
      </c>
    </row>
    <row r="83" spans="9:42" x14ac:dyDescent="0.25">
      <c r="I83" s="11" t="s">
        <v>1554</v>
      </c>
      <c r="J83" s="11" t="s">
        <v>1475</v>
      </c>
      <c r="K83" s="11" t="s">
        <v>1469</v>
      </c>
      <c r="L83" s="11" t="str">
        <f>SST!X2</f>
        <v>SIN INICIAR</v>
      </c>
      <c r="M83" s="11">
        <f>SST!Y2</f>
        <v>0</v>
      </c>
      <c r="N83" s="11" t="str">
        <f>SST!Z2</f>
        <v/>
      </c>
      <c r="P83" s="11" t="s">
        <v>1555</v>
      </c>
      <c r="Q83" s="11" t="s">
        <v>1479</v>
      </c>
      <c r="R83" s="11" t="s">
        <v>1469</v>
      </c>
      <c r="S83" s="11" t="str">
        <f>'IMAG DIAG ION'!X2</f>
        <v>SIN INICIAR</v>
      </c>
      <c r="T83" s="11">
        <f>'IMAG DIAG ION'!Y2</f>
        <v>0</v>
      </c>
      <c r="U83" s="11" t="str">
        <f>'IMAG DIAG ION'!Z2</f>
        <v/>
      </c>
      <c r="W83" s="11" t="s">
        <v>1556</v>
      </c>
      <c r="X83" s="11" t="s">
        <v>1497</v>
      </c>
      <c r="Y83" s="11" t="s">
        <v>1469</v>
      </c>
      <c r="Z83" s="11" t="str">
        <f>'NEO INTER'!X2</f>
        <v>SIN INICIAR</v>
      </c>
      <c r="AA83" s="11">
        <f>'NEO INTER'!Y2</f>
        <v>0</v>
      </c>
      <c r="AB83" s="11" t="str">
        <f>'NEO INTER'!Z2</f>
        <v/>
      </c>
      <c r="AK83" s="11" t="s">
        <v>1557</v>
      </c>
      <c r="AL83" s="11" t="s">
        <v>1510</v>
      </c>
      <c r="AM83" s="11" t="s">
        <v>1469</v>
      </c>
      <c r="AN83" s="11" t="str">
        <f>'AT PARTO'!X2</f>
        <v>SIN INICIAR</v>
      </c>
      <c r="AO83" s="11">
        <f>'AT PARTO'!Y2</f>
        <v>0</v>
      </c>
      <c r="AP83" s="11" t="str">
        <f>'AT PARTO'!Z2</f>
        <v/>
      </c>
    </row>
    <row r="84" spans="9:42" x14ac:dyDescent="0.25">
      <c r="I84" s="11" t="s">
        <v>1554</v>
      </c>
      <c r="J84" s="11" t="s">
        <v>1475</v>
      </c>
      <c r="K84" s="11" t="s">
        <v>1469</v>
      </c>
      <c r="L84" s="11" t="str">
        <f>SST!X3</f>
        <v>EN EJECUCION</v>
      </c>
      <c r="M84" s="11">
        <f>SST!Y3</f>
        <v>0</v>
      </c>
      <c r="N84" s="11" t="str">
        <f>SST!Z3</f>
        <v/>
      </c>
      <c r="P84" s="11" t="s">
        <v>1555</v>
      </c>
      <c r="Q84" s="11" t="s">
        <v>1479</v>
      </c>
      <c r="R84" s="11" t="s">
        <v>1469</v>
      </c>
      <c r="S84" s="11" t="str">
        <f>'IMAG DIAG ION'!X3</f>
        <v>EN EJECUCION</v>
      </c>
      <c r="T84" s="11">
        <f>'IMAG DIAG ION'!Y3</f>
        <v>0</v>
      </c>
      <c r="U84" s="11" t="str">
        <f>'IMAG DIAG ION'!Z3</f>
        <v/>
      </c>
      <c r="W84" s="11" t="s">
        <v>1556</v>
      </c>
      <c r="X84" s="11" t="s">
        <v>1497</v>
      </c>
      <c r="Y84" s="11" t="s">
        <v>1469</v>
      </c>
      <c r="Z84" s="11" t="str">
        <f>'NEO INTER'!X3</f>
        <v>EN EJECUCION</v>
      </c>
      <c r="AA84" s="11">
        <f>'NEO INTER'!Y3</f>
        <v>0</v>
      </c>
      <c r="AB84" s="11" t="str">
        <f>'NEO INTER'!Z3</f>
        <v/>
      </c>
      <c r="AK84" s="11" t="s">
        <v>1557</v>
      </c>
      <c r="AL84" s="11" t="s">
        <v>1510</v>
      </c>
      <c r="AM84" s="11" t="s">
        <v>1469</v>
      </c>
      <c r="AN84" s="11" t="str">
        <f>'AT PARTO'!X3</f>
        <v>EN EJECUCION</v>
      </c>
      <c r="AO84" s="11">
        <f>'AT PARTO'!Y3</f>
        <v>0</v>
      </c>
      <c r="AP84" s="11" t="str">
        <f>'AT PARTO'!Z3</f>
        <v/>
      </c>
    </row>
    <row r="85" spans="9:42" x14ac:dyDescent="0.25">
      <c r="I85" s="11" t="s">
        <v>1554</v>
      </c>
      <c r="J85" s="11" t="s">
        <v>1475</v>
      </c>
      <c r="K85" s="11" t="s">
        <v>1469</v>
      </c>
      <c r="L85" s="11" t="str">
        <f>SST!X4</f>
        <v>CERRADA</v>
      </c>
      <c r="M85" s="11">
        <f>SST!Y4</f>
        <v>0</v>
      </c>
      <c r="N85" s="11" t="str">
        <f>SST!Z4</f>
        <v/>
      </c>
      <c r="P85" s="11" t="s">
        <v>1555</v>
      </c>
      <c r="Q85" s="11" t="s">
        <v>1479</v>
      </c>
      <c r="R85" s="11" t="s">
        <v>1469</v>
      </c>
      <c r="S85" s="11" t="str">
        <f>'IMAG DIAG ION'!X4</f>
        <v>CERRADA</v>
      </c>
      <c r="T85" s="11">
        <f>'IMAG DIAG ION'!Y4</f>
        <v>0</v>
      </c>
      <c r="U85" s="11" t="str">
        <f>'IMAG DIAG ION'!Z4</f>
        <v/>
      </c>
      <c r="W85" s="11" t="s">
        <v>1556</v>
      </c>
      <c r="X85" s="11" t="s">
        <v>1497</v>
      </c>
      <c r="Y85" s="11" t="s">
        <v>1469</v>
      </c>
      <c r="Z85" s="11" t="str">
        <f>'NEO INTER'!X4</f>
        <v>CERRADA</v>
      </c>
      <c r="AA85" s="11">
        <f>'NEO INTER'!Y4</f>
        <v>0</v>
      </c>
      <c r="AB85" s="11" t="str">
        <f>'NEO INTER'!Z4</f>
        <v/>
      </c>
      <c r="AK85" s="11" t="s">
        <v>1557</v>
      </c>
      <c r="AL85" s="11" t="s">
        <v>1510</v>
      </c>
      <c r="AM85" s="11" t="s">
        <v>1469</v>
      </c>
      <c r="AN85" s="11" t="str">
        <f>'AT PARTO'!X4</f>
        <v>CERRADA</v>
      </c>
      <c r="AO85" s="11">
        <f>'AT PARTO'!Y4</f>
        <v>0</v>
      </c>
      <c r="AP85" s="11" t="str">
        <f>'AT PARTO'!Z4</f>
        <v/>
      </c>
    </row>
    <row r="86" spans="9:42" x14ac:dyDescent="0.25">
      <c r="I86" s="11" t="s">
        <v>1554</v>
      </c>
      <c r="J86" s="11" t="s">
        <v>1475</v>
      </c>
      <c r="K86" s="11" t="s">
        <v>1469</v>
      </c>
      <c r="L86" s="11" t="str">
        <f>SST!X5</f>
        <v>CANCELADA</v>
      </c>
      <c r="M86" s="11">
        <f>SST!Y5</f>
        <v>0</v>
      </c>
      <c r="N86" s="11" t="str">
        <f>SST!Z5</f>
        <v/>
      </c>
      <c r="P86" s="11" t="s">
        <v>1555</v>
      </c>
      <c r="Q86" s="11" t="s">
        <v>1479</v>
      </c>
      <c r="R86" s="11" t="s">
        <v>1469</v>
      </c>
      <c r="S86" s="11" t="str">
        <f>'IMAG DIAG ION'!X5</f>
        <v>CANCELADA</v>
      </c>
      <c r="T86" s="11">
        <f>'IMAG DIAG ION'!Y5</f>
        <v>0</v>
      </c>
      <c r="U86" s="11" t="str">
        <f>'IMAG DIAG ION'!Z5</f>
        <v/>
      </c>
      <c r="W86" s="11" t="s">
        <v>1556</v>
      </c>
      <c r="X86" s="11" t="s">
        <v>1497</v>
      </c>
      <c r="Y86" s="11" t="s">
        <v>1469</v>
      </c>
      <c r="Z86" s="11" t="str">
        <f>'NEO INTER'!X5</f>
        <v>CANCELADA</v>
      </c>
      <c r="AA86" s="11">
        <f>'NEO INTER'!Y5</f>
        <v>0</v>
      </c>
      <c r="AB86" s="11" t="str">
        <f>'NEO INTER'!Z5</f>
        <v/>
      </c>
      <c r="AK86" s="11" t="s">
        <v>1557</v>
      </c>
      <c r="AL86" s="11" t="s">
        <v>1510</v>
      </c>
      <c r="AM86" s="11" t="s">
        <v>1469</v>
      </c>
      <c r="AN86" s="11" t="str">
        <f>'AT PARTO'!X5</f>
        <v>CANCELADA</v>
      </c>
      <c r="AO86" s="11">
        <f>'AT PARTO'!Y5</f>
        <v>0</v>
      </c>
      <c r="AP86" s="11" t="str">
        <f>'AT PARTO'!Z5</f>
        <v/>
      </c>
    </row>
    <row r="87" spans="9:42" x14ac:dyDescent="0.25">
      <c r="I87" s="11" t="s">
        <v>1554</v>
      </c>
      <c r="J87" s="11" t="s">
        <v>1475</v>
      </c>
      <c r="K87" s="11" t="s">
        <v>1464</v>
      </c>
      <c r="L87" s="11" t="str">
        <f>SST!AB2</f>
        <v>SIN INICIAR</v>
      </c>
      <c r="M87" s="11">
        <f>SST!AC2</f>
        <v>0</v>
      </c>
      <c r="N87" s="11" t="str">
        <f>SST!AD2</f>
        <v/>
      </c>
      <c r="P87" s="11" t="s">
        <v>1555</v>
      </c>
      <c r="Q87" s="11" t="s">
        <v>1479</v>
      </c>
      <c r="R87" s="11" t="s">
        <v>1464</v>
      </c>
      <c r="S87" s="11" t="str">
        <f>'IMAG DIAG ION'!AB2</f>
        <v>SIN INICIAR</v>
      </c>
      <c r="T87" s="11">
        <f>'IMAG DIAG ION'!AC2</f>
        <v>0</v>
      </c>
      <c r="U87" s="11" t="str">
        <f>'IMAG DIAG ION'!AD2</f>
        <v/>
      </c>
      <c r="W87" s="11" t="s">
        <v>1556</v>
      </c>
      <c r="X87" s="11" t="s">
        <v>1497</v>
      </c>
      <c r="Y87" s="11" t="s">
        <v>1464</v>
      </c>
      <c r="Z87" s="11" t="str">
        <f>'NEO INTER'!AB2</f>
        <v>SIN INICIAR</v>
      </c>
      <c r="AA87" s="11">
        <f>'NEO INTER'!AC2</f>
        <v>0</v>
      </c>
      <c r="AB87" s="11" t="str">
        <f>'NEO INTER'!AD2</f>
        <v/>
      </c>
      <c r="AK87" s="11" t="s">
        <v>1557</v>
      </c>
      <c r="AL87" s="11" t="s">
        <v>1510</v>
      </c>
      <c r="AM87" s="11" t="s">
        <v>1464</v>
      </c>
      <c r="AN87" s="11" t="str">
        <f>'AT PARTO'!AB2</f>
        <v>SIN INICIAR</v>
      </c>
      <c r="AO87" s="11">
        <f>'AT PARTO'!AC2</f>
        <v>0</v>
      </c>
      <c r="AP87" s="11" t="str">
        <f>'AT PARTO'!AD2</f>
        <v/>
      </c>
    </row>
    <row r="88" spans="9:42" x14ac:dyDescent="0.25">
      <c r="I88" s="11" t="s">
        <v>1554</v>
      </c>
      <c r="J88" s="11" t="s">
        <v>1475</v>
      </c>
      <c r="K88" s="11" t="s">
        <v>1464</v>
      </c>
      <c r="L88" s="11" t="str">
        <f>SST!AB3</f>
        <v>EN EJECUCION</v>
      </c>
      <c r="M88" s="11">
        <f>SST!AC3</f>
        <v>0</v>
      </c>
      <c r="N88" s="11" t="str">
        <f>SST!AD3</f>
        <v/>
      </c>
      <c r="P88" s="11" t="s">
        <v>1555</v>
      </c>
      <c r="Q88" s="11" t="s">
        <v>1479</v>
      </c>
      <c r="R88" s="11" t="s">
        <v>1464</v>
      </c>
      <c r="S88" s="11" t="str">
        <f>'IMAG DIAG ION'!AB3</f>
        <v>EN EJECUCION</v>
      </c>
      <c r="T88" s="11">
        <f>'IMAG DIAG ION'!AC3</f>
        <v>0</v>
      </c>
      <c r="U88" s="11" t="str">
        <f>'IMAG DIAG ION'!AD3</f>
        <v/>
      </c>
      <c r="W88" s="11" t="s">
        <v>1556</v>
      </c>
      <c r="X88" s="11" t="s">
        <v>1497</v>
      </c>
      <c r="Y88" s="11" t="s">
        <v>1464</v>
      </c>
      <c r="Z88" s="11" t="str">
        <f>'NEO INTER'!AB3</f>
        <v>EN EJECUCION</v>
      </c>
      <c r="AA88" s="11">
        <f>'NEO INTER'!AC3</f>
        <v>0</v>
      </c>
      <c r="AB88" s="11" t="str">
        <f>'NEO INTER'!AD3</f>
        <v/>
      </c>
      <c r="AK88" s="11" t="s">
        <v>1557</v>
      </c>
      <c r="AL88" s="11" t="s">
        <v>1510</v>
      </c>
      <c r="AM88" s="11" t="s">
        <v>1464</v>
      </c>
      <c r="AN88" s="11" t="str">
        <f>'AT PARTO'!AB3</f>
        <v>EN EJECUCION</v>
      </c>
      <c r="AO88" s="11">
        <f>'AT PARTO'!AC3</f>
        <v>0</v>
      </c>
      <c r="AP88" s="11" t="str">
        <f>'AT PARTO'!AD3</f>
        <v/>
      </c>
    </row>
    <row r="89" spans="9:42" x14ac:dyDescent="0.25">
      <c r="I89" s="11" t="s">
        <v>1554</v>
      </c>
      <c r="J89" s="11" t="s">
        <v>1475</v>
      </c>
      <c r="K89" s="11" t="s">
        <v>1464</v>
      </c>
      <c r="L89" s="11" t="str">
        <f>SST!AB4</f>
        <v>CERRADA</v>
      </c>
      <c r="M89" s="11">
        <f>SST!AC4</f>
        <v>0</v>
      </c>
      <c r="N89" s="11" t="str">
        <f>SST!AD4</f>
        <v/>
      </c>
      <c r="P89" s="11" t="s">
        <v>1555</v>
      </c>
      <c r="Q89" s="11" t="s">
        <v>1479</v>
      </c>
      <c r="R89" s="11" t="s">
        <v>1464</v>
      </c>
      <c r="S89" s="11" t="str">
        <f>'IMAG DIAG ION'!AB4</f>
        <v>CERRADA</v>
      </c>
      <c r="T89" s="11">
        <f>'IMAG DIAG ION'!AC4</f>
        <v>0</v>
      </c>
      <c r="U89" s="11" t="str">
        <f>'IMAG DIAG ION'!AD4</f>
        <v/>
      </c>
      <c r="W89" s="11" t="s">
        <v>1556</v>
      </c>
      <c r="X89" s="11" t="s">
        <v>1497</v>
      </c>
      <c r="Y89" s="11" t="s">
        <v>1464</v>
      </c>
      <c r="Z89" s="11" t="str">
        <f>'NEO INTER'!AB4</f>
        <v>CERRADA</v>
      </c>
      <c r="AA89" s="11">
        <f>'NEO INTER'!AC4</f>
        <v>0</v>
      </c>
      <c r="AB89" s="11" t="str">
        <f>'NEO INTER'!AD4</f>
        <v/>
      </c>
      <c r="AK89" s="11" t="s">
        <v>1557</v>
      </c>
      <c r="AL89" s="11" t="s">
        <v>1510</v>
      </c>
      <c r="AM89" s="11" t="s">
        <v>1464</v>
      </c>
      <c r="AN89" s="11" t="str">
        <f>'AT PARTO'!AB4</f>
        <v>CERRADA</v>
      </c>
      <c r="AO89" s="11">
        <f>'AT PARTO'!AC4</f>
        <v>0</v>
      </c>
      <c r="AP89" s="11" t="str">
        <f>'AT PARTO'!AD4</f>
        <v/>
      </c>
    </row>
    <row r="90" spans="9:42" x14ac:dyDescent="0.25">
      <c r="I90" s="11" t="s">
        <v>1554</v>
      </c>
      <c r="J90" s="11" t="s">
        <v>1475</v>
      </c>
      <c r="K90" s="11" t="s">
        <v>1464</v>
      </c>
      <c r="L90" s="11" t="str">
        <f>SST!AB5</f>
        <v>CANCELADA</v>
      </c>
      <c r="M90" s="11">
        <f>SST!AC5</f>
        <v>0</v>
      </c>
      <c r="N90" s="11" t="str">
        <f>SST!AD5</f>
        <v/>
      </c>
      <c r="P90" s="11" t="s">
        <v>1555</v>
      </c>
      <c r="Q90" s="11" t="s">
        <v>1479</v>
      </c>
      <c r="R90" s="11" t="s">
        <v>1464</v>
      </c>
      <c r="S90" s="11" t="str">
        <f>'IMAG DIAG ION'!AB5</f>
        <v>CANCELADA</v>
      </c>
      <c r="T90" s="11">
        <f>'IMAG DIAG ION'!AC5</f>
        <v>0</v>
      </c>
      <c r="U90" s="11" t="str">
        <f>'IMAG DIAG ION'!AD5</f>
        <v/>
      </c>
      <c r="W90" s="11" t="s">
        <v>1556</v>
      </c>
      <c r="X90" s="11" t="s">
        <v>1497</v>
      </c>
      <c r="Y90" s="11" t="s">
        <v>1464</v>
      </c>
      <c r="Z90" s="11" t="str">
        <f>'NEO INTER'!AB5</f>
        <v>CANCELADA</v>
      </c>
      <c r="AA90" s="11">
        <f>'NEO INTER'!AC5</f>
        <v>0</v>
      </c>
      <c r="AB90" s="11" t="str">
        <f>'NEO INTER'!AD5</f>
        <v/>
      </c>
      <c r="AK90" s="11" t="s">
        <v>1557</v>
      </c>
      <c r="AL90" s="11" t="s">
        <v>1510</v>
      </c>
      <c r="AM90" s="11" t="s">
        <v>1464</v>
      </c>
      <c r="AN90" s="11" t="str">
        <f>'AT PARTO'!AB5</f>
        <v>CANCELADA</v>
      </c>
      <c r="AO90" s="11">
        <f>'AT PARTO'!AC5</f>
        <v>0</v>
      </c>
      <c r="AP90" s="11" t="str">
        <f>'AT PARTO'!AD5</f>
        <v/>
      </c>
    </row>
    <row r="91" spans="9:42" x14ac:dyDescent="0.25">
      <c r="I91" s="11" t="s">
        <v>1554</v>
      </c>
      <c r="J91" s="11" t="s">
        <v>1475</v>
      </c>
      <c r="K91" s="11" t="s">
        <v>1470</v>
      </c>
      <c r="L91" s="11" t="str">
        <f>SST!AF2</f>
        <v>SIN INICIAR</v>
      </c>
      <c r="M91" s="11">
        <f>SST!AG2</f>
        <v>0</v>
      </c>
      <c r="N91" s="11" t="str">
        <f>SST!AH2</f>
        <v/>
      </c>
      <c r="P91" s="11" t="s">
        <v>1555</v>
      </c>
      <c r="Q91" s="11" t="s">
        <v>1479</v>
      </c>
      <c r="R91" s="11" t="s">
        <v>1470</v>
      </c>
      <c r="S91" s="11" t="str">
        <f>'IMAG DIAG ION'!AF2</f>
        <v>SIN INICIAR</v>
      </c>
      <c r="T91" s="11">
        <f>'IMAG DIAG ION'!AG2</f>
        <v>0</v>
      </c>
      <c r="U91" s="11" t="str">
        <f>'IMAG DIAG ION'!AH2</f>
        <v/>
      </c>
      <c r="W91" s="11" t="s">
        <v>1556</v>
      </c>
      <c r="X91" s="11" t="s">
        <v>1497</v>
      </c>
      <c r="Y91" s="11" t="s">
        <v>1470</v>
      </c>
      <c r="Z91" s="11" t="str">
        <f>'NEO INTER'!AF2</f>
        <v>SIN INICIAR</v>
      </c>
      <c r="AA91" s="11">
        <f>'NEO INTER'!AG2</f>
        <v>0</v>
      </c>
      <c r="AB91" s="11" t="str">
        <f>'NEO INTER'!AH2</f>
        <v/>
      </c>
      <c r="AK91" s="11" t="s">
        <v>1557</v>
      </c>
      <c r="AL91" s="11" t="s">
        <v>1510</v>
      </c>
      <c r="AM91" s="11" t="s">
        <v>1470</v>
      </c>
      <c r="AN91" s="11" t="str">
        <f>'AT PARTO'!AF2</f>
        <v>SIN INICIAR</v>
      </c>
      <c r="AO91" s="11">
        <f>'AT PARTO'!AG2</f>
        <v>0</v>
      </c>
      <c r="AP91" s="11" t="str">
        <f>'AT PARTO'!AH2</f>
        <v/>
      </c>
    </row>
    <row r="92" spans="9:42" x14ac:dyDescent="0.25">
      <c r="I92" s="11" t="s">
        <v>1554</v>
      </c>
      <c r="J92" s="11" t="s">
        <v>1475</v>
      </c>
      <c r="K92" s="11" t="s">
        <v>1470</v>
      </c>
      <c r="L92" s="11" t="str">
        <f>SST!AF3</f>
        <v>EN EJECUCION</v>
      </c>
      <c r="M92" s="11">
        <f>SST!AG3</f>
        <v>0</v>
      </c>
      <c r="N92" s="11" t="str">
        <f>SST!AH3</f>
        <v/>
      </c>
      <c r="P92" s="11" t="s">
        <v>1555</v>
      </c>
      <c r="Q92" s="11" t="s">
        <v>1479</v>
      </c>
      <c r="R92" s="11" t="s">
        <v>1470</v>
      </c>
      <c r="S92" s="11" t="str">
        <f>'IMAG DIAG ION'!AF3</f>
        <v>EN EJECUCION</v>
      </c>
      <c r="T92" s="11">
        <f>'IMAG DIAG ION'!AG3</f>
        <v>0</v>
      </c>
      <c r="U92" s="11" t="str">
        <f>'IMAG DIAG ION'!AH3</f>
        <v/>
      </c>
      <c r="W92" s="11" t="s">
        <v>1556</v>
      </c>
      <c r="X92" s="11" t="s">
        <v>1497</v>
      </c>
      <c r="Y92" s="11" t="s">
        <v>1470</v>
      </c>
      <c r="Z92" s="11" t="str">
        <f>'NEO INTER'!AF3</f>
        <v>EN EJECUCION</v>
      </c>
      <c r="AA92" s="11">
        <f>'NEO INTER'!AG3</f>
        <v>0</v>
      </c>
      <c r="AB92" s="11" t="str">
        <f>'NEO INTER'!AH3</f>
        <v/>
      </c>
      <c r="AK92" s="11" t="s">
        <v>1557</v>
      </c>
      <c r="AL92" s="11" t="s">
        <v>1510</v>
      </c>
      <c r="AM92" s="11" t="s">
        <v>1470</v>
      </c>
      <c r="AN92" s="11" t="str">
        <f>'AT PARTO'!AF3</f>
        <v>EN EJECUCION</v>
      </c>
      <c r="AO92" s="11">
        <f>'AT PARTO'!AG3</f>
        <v>0</v>
      </c>
      <c r="AP92" s="11" t="str">
        <f>'AT PARTO'!AH3</f>
        <v/>
      </c>
    </row>
    <row r="93" spans="9:42" x14ac:dyDescent="0.25">
      <c r="I93" s="11" t="s">
        <v>1554</v>
      </c>
      <c r="J93" s="11" t="s">
        <v>1475</v>
      </c>
      <c r="K93" s="11" t="s">
        <v>1470</v>
      </c>
      <c r="L93" s="11" t="str">
        <f>SST!AF4</f>
        <v>CERRADA</v>
      </c>
      <c r="M93" s="11">
        <f>SST!AG4</f>
        <v>0</v>
      </c>
      <c r="N93" s="11" t="str">
        <f>SST!AH4</f>
        <v/>
      </c>
      <c r="P93" s="11" t="s">
        <v>1555</v>
      </c>
      <c r="Q93" s="11" t="s">
        <v>1479</v>
      </c>
      <c r="R93" s="11" t="s">
        <v>1470</v>
      </c>
      <c r="S93" s="11" t="str">
        <f>'IMAG DIAG ION'!AF4</f>
        <v>CERRADA</v>
      </c>
      <c r="T93" s="11">
        <f>'IMAG DIAG ION'!AG4</f>
        <v>0</v>
      </c>
      <c r="U93" s="11" t="str">
        <f>'IMAG DIAG ION'!AH4</f>
        <v/>
      </c>
      <c r="W93" s="11" t="s">
        <v>1556</v>
      </c>
      <c r="X93" s="11" t="s">
        <v>1497</v>
      </c>
      <c r="Y93" s="11" t="s">
        <v>1470</v>
      </c>
      <c r="Z93" s="11" t="str">
        <f>'NEO INTER'!AF4</f>
        <v>CERRADA</v>
      </c>
      <c r="AA93" s="11">
        <f>'NEO INTER'!AG4</f>
        <v>0</v>
      </c>
      <c r="AB93" s="11" t="str">
        <f>'NEO INTER'!AH4</f>
        <v/>
      </c>
      <c r="AK93" s="11" t="s">
        <v>1557</v>
      </c>
      <c r="AL93" s="11" t="s">
        <v>1510</v>
      </c>
      <c r="AM93" s="11" t="s">
        <v>1470</v>
      </c>
      <c r="AN93" s="11" t="str">
        <f>'AT PARTO'!AF4</f>
        <v>CERRADA</v>
      </c>
      <c r="AO93" s="11">
        <f>'AT PARTO'!AG4</f>
        <v>0</v>
      </c>
      <c r="AP93" s="11" t="str">
        <f>'AT PARTO'!AH4</f>
        <v/>
      </c>
    </row>
    <row r="94" spans="9:42" x14ac:dyDescent="0.25">
      <c r="I94" s="11" t="s">
        <v>1554</v>
      </c>
      <c r="J94" s="11" t="s">
        <v>1475</v>
      </c>
      <c r="K94" s="11" t="s">
        <v>1470</v>
      </c>
      <c r="L94" s="11" t="str">
        <f>SST!AF5</f>
        <v>CANCELADA</v>
      </c>
      <c r="M94" s="11">
        <f>SST!AG5</f>
        <v>0</v>
      </c>
      <c r="N94" s="11" t="str">
        <f>SST!AH5</f>
        <v/>
      </c>
      <c r="P94" s="11" t="s">
        <v>1555</v>
      </c>
      <c r="Q94" s="11" t="s">
        <v>1479</v>
      </c>
      <c r="R94" s="11" t="s">
        <v>1470</v>
      </c>
      <c r="S94" s="11" t="str">
        <f>'IMAG DIAG ION'!AF5</f>
        <v>CANCELADA</v>
      </c>
      <c r="T94" s="11">
        <f>'IMAG DIAG ION'!AG5</f>
        <v>0</v>
      </c>
      <c r="U94" s="11" t="str">
        <f>'IMAG DIAG ION'!AH5</f>
        <v/>
      </c>
      <c r="W94" s="11" t="s">
        <v>1556</v>
      </c>
      <c r="X94" s="11" t="s">
        <v>1497</v>
      </c>
      <c r="Y94" s="11" t="s">
        <v>1470</v>
      </c>
      <c r="Z94" s="11" t="str">
        <f>'NEO INTER'!AF5</f>
        <v>CANCELADA</v>
      </c>
      <c r="AA94" s="11">
        <f>'NEO INTER'!AG5</f>
        <v>0</v>
      </c>
      <c r="AB94" s="11" t="str">
        <f>'NEO INTER'!AH5</f>
        <v/>
      </c>
      <c r="AK94" s="11" t="s">
        <v>1557</v>
      </c>
      <c r="AL94" s="11" t="s">
        <v>1510</v>
      </c>
      <c r="AM94" s="11" t="s">
        <v>1470</v>
      </c>
      <c r="AN94" s="11" t="str">
        <f>'AT PARTO'!AF5</f>
        <v>CANCELADA</v>
      </c>
      <c r="AO94" s="11">
        <f>'AT PARTO'!AG5</f>
        <v>0</v>
      </c>
      <c r="AP94" s="11" t="str">
        <f>'AT PARTO'!AH5</f>
        <v/>
      </c>
    </row>
    <row r="95" spans="9:42" x14ac:dyDescent="0.25">
      <c r="I95" s="11" t="s">
        <v>1554</v>
      </c>
      <c r="J95" s="11" t="s">
        <v>1475</v>
      </c>
      <c r="K95" s="11" t="s">
        <v>1471</v>
      </c>
      <c r="L95" s="11" t="str">
        <f>SST!AJ2</f>
        <v>SIN INICIAR</v>
      </c>
      <c r="M95" s="11">
        <f>SST!AK2</f>
        <v>0</v>
      </c>
      <c r="N95" s="11" t="str">
        <f>SST!AL2</f>
        <v/>
      </c>
      <c r="P95" s="11" t="s">
        <v>1555</v>
      </c>
      <c r="Q95" s="11" t="s">
        <v>1479</v>
      </c>
      <c r="R95" s="11" t="s">
        <v>1471</v>
      </c>
      <c r="S95" s="11" t="str">
        <f>'IMAG DIAG ION'!AJ2</f>
        <v>SIN INICIAR</v>
      </c>
      <c r="T95" s="11">
        <f>'IMAG DIAG ION'!AK2</f>
        <v>0</v>
      </c>
      <c r="U95" s="11" t="str">
        <f>'IMAG DIAG ION'!AL2</f>
        <v/>
      </c>
      <c r="W95" s="11" t="s">
        <v>1556</v>
      </c>
      <c r="X95" s="11" t="s">
        <v>1497</v>
      </c>
      <c r="Y95" s="11" t="s">
        <v>1471</v>
      </c>
      <c r="Z95" s="11" t="str">
        <f>'NEO INTER'!AJ2</f>
        <v>SIN INICIAR</v>
      </c>
      <c r="AA95" s="11">
        <f>'NEO INTER'!AK2</f>
        <v>0</v>
      </c>
      <c r="AB95" s="11" t="str">
        <f>'NEO INTER'!AL2</f>
        <v/>
      </c>
      <c r="AK95" s="11" t="s">
        <v>1557</v>
      </c>
      <c r="AL95" s="11" t="s">
        <v>1510</v>
      </c>
      <c r="AM95" s="11" t="s">
        <v>1471</v>
      </c>
      <c r="AN95" s="11" t="str">
        <f>'AT PARTO'!AJ2</f>
        <v>SIN INICIAR</v>
      </c>
      <c r="AO95" s="11">
        <f>'AT PARTO'!AK2</f>
        <v>0</v>
      </c>
      <c r="AP95" s="11" t="str">
        <f>'AT PARTO'!AL2</f>
        <v/>
      </c>
    </row>
    <row r="96" spans="9:42" x14ac:dyDescent="0.25">
      <c r="I96" s="11" t="s">
        <v>1554</v>
      </c>
      <c r="J96" s="11" t="s">
        <v>1475</v>
      </c>
      <c r="K96" s="11" t="s">
        <v>1471</v>
      </c>
      <c r="L96" s="11" t="str">
        <f>SST!AJ3</f>
        <v>EN EJECUCION</v>
      </c>
      <c r="M96" s="11">
        <f>SST!AK3</f>
        <v>0</v>
      </c>
      <c r="N96" s="11" t="str">
        <f>SST!AL3</f>
        <v/>
      </c>
      <c r="P96" s="11" t="s">
        <v>1555</v>
      </c>
      <c r="Q96" s="11" t="s">
        <v>1479</v>
      </c>
      <c r="R96" s="11" t="s">
        <v>1471</v>
      </c>
      <c r="S96" s="11" t="str">
        <f>'IMAG DIAG ION'!AJ3</f>
        <v>EN EJECUCION</v>
      </c>
      <c r="T96" s="11">
        <f>'IMAG DIAG ION'!AK3</f>
        <v>0</v>
      </c>
      <c r="U96" s="11" t="str">
        <f>'IMAG DIAG ION'!AL3</f>
        <v/>
      </c>
      <c r="W96" s="11" t="s">
        <v>1556</v>
      </c>
      <c r="X96" s="11" t="s">
        <v>1497</v>
      </c>
      <c r="Y96" s="11" t="s">
        <v>1471</v>
      </c>
      <c r="Z96" s="11" t="str">
        <f>'NEO INTER'!AJ3</f>
        <v>EN EJECUCION</v>
      </c>
      <c r="AA96" s="11">
        <f>'NEO INTER'!AK3</f>
        <v>0</v>
      </c>
      <c r="AB96" s="11" t="str">
        <f>'NEO INTER'!AL3</f>
        <v/>
      </c>
      <c r="AK96" s="11" t="s">
        <v>1557</v>
      </c>
      <c r="AL96" s="11" t="s">
        <v>1510</v>
      </c>
      <c r="AM96" s="11" t="s">
        <v>1471</v>
      </c>
      <c r="AN96" s="11" t="str">
        <f>'AT PARTO'!AJ3</f>
        <v>EN EJECUCION</v>
      </c>
      <c r="AO96" s="11">
        <f>'AT PARTO'!AK3</f>
        <v>0</v>
      </c>
      <c r="AP96" s="11" t="str">
        <f>'AT PARTO'!AL3</f>
        <v/>
      </c>
    </row>
    <row r="97" spans="9:42" x14ac:dyDescent="0.25">
      <c r="I97" s="11" t="s">
        <v>1554</v>
      </c>
      <c r="J97" s="11" t="s">
        <v>1475</v>
      </c>
      <c r="K97" s="11" t="s">
        <v>1471</v>
      </c>
      <c r="L97" s="11" t="str">
        <f>SST!AJ4</f>
        <v>CERRADA</v>
      </c>
      <c r="M97" s="11">
        <f>SST!AK4</f>
        <v>0</v>
      </c>
      <c r="N97" s="11" t="str">
        <f>SST!AL4</f>
        <v/>
      </c>
      <c r="P97" s="11" t="s">
        <v>1555</v>
      </c>
      <c r="Q97" s="11" t="s">
        <v>1479</v>
      </c>
      <c r="R97" s="11" t="s">
        <v>1471</v>
      </c>
      <c r="S97" s="11" t="str">
        <f>'IMAG DIAG ION'!AJ4</f>
        <v>CERRADA</v>
      </c>
      <c r="T97" s="11">
        <f>'IMAG DIAG ION'!AK4</f>
        <v>0</v>
      </c>
      <c r="U97" s="11" t="str">
        <f>'IMAG DIAG ION'!AL4</f>
        <v/>
      </c>
      <c r="W97" s="11" t="s">
        <v>1556</v>
      </c>
      <c r="X97" s="11" t="s">
        <v>1497</v>
      </c>
      <c r="Y97" s="11" t="s">
        <v>1471</v>
      </c>
      <c r="Z97" s="11" t="str">
        <f>'NEO INTER'!AJ4</f>
        <v>CERRADA</v>
      </c>
      <c r="AA97" s="11">
        <f>'NEO INTER'!AK4</f>
        <v>0</v>
      </c>
      <c r="AB97" s="11" t="str">
        <f>'NEO INTER'!AL4</f>
        <v/>
      </c>
      <c r="AK97" s="11" t="s">
        <v>1557</v>
      </c>
      <c r="AL97" s="11" t="s">
        <v>1510</v>
      </c>
      <c r="AM97" s="11" t="s">
        <v>1471</v>
      </c>
      <c r="AN97" s="11" t="str">
        <f>'AT PARTO'!AJ4</f>
        <v>CERRADA</v>
      </c>
      <c r="AO97" s="11">
        <f>'AT PARTO'!AK4</f>
        <v>0</v>
      </c>
      <c r="AP97" s="11" t="str">
        <f>'AT PARTO'!AL4</f>
        <v/>
      </c>
    </row>
    <row r="98" spans="9:42" x14ac:dyDescent="0.25">
      <c r="I98" s="11" t="s">
        <v>1554</v>
      </c>
      <c r="J98" s="11" t="s">
        <v>1475</v>
      </c>
      <c r="K98" s="11" t="s">
        <v>1471</v>
      </c>
      <c r="L98" s="11" t="str">
        <f>SST!AJ5</f>
        <v>CANCELADA</v>
      </c>
      <c r="M98" s="11">
        <f>SST!AK5</f>
        <v>0</v>
      </c>
      <c r="N98" s="11" t="str">
        <f>SST!AL5</f>
        <v/>
      </c>
      <c r="P98" s="11" t="s">
        <v>1555</v>
      </c>
      <c r="Q98" s="11" t="s">
        <v>1479</v>
      </c>
      <c r="R98" s="11" t="s">
        <v>1471</v>
      </c>
      <c r="S98" s="11" t="str">
        <f>'IMAG DIAG ION'!AJ5</f>
        <v>CANCELADA</v>
      </c>
      <c r="T98" s="11">
        <f>'IMAG DIAG ION'!AK5</f>
        <v>0</v>
      </c>
      <c r="U98" s="11" t="str">
        <f>'IMAG DIAG ION'!AL5</f>
        <v/>
      </c>
      <c r="W98" s="11" t="s">
        <v>1556</v>
      </c>
      <c r="X98" s="11" t="s">
        <v>1497</v>
      </c>
      <c r="Y98" s="11" t="s">
        <v>1471</v>
      </c>
      <c r="Z98" s="11" t="str">
        <f>'NEO INTER'!AJ5</f>
        <v>CANCELADA</v>
      </c>
      <c r="AA98" s="11">
        <f>'NEO INTER'!AK5</f>
        <v>0</v>
      </c>
      <c r="AB98" s="11" t="str">
        <f>'NEO INTER'!AL5</f>
        <v/>
      </c>
      <c r="AK98" s="11" t="s">
        <v>1557</v>
      </c>
      <c r="AL98" s="11" t="s">
        <v>1510</v>
      </c>
      <c r="AM98" s="11" t="s">
        <v>1471</v>
      </c>
      <c r="AN98" s="11" t="str">
        <f>'AT PARTO'!AJ5</f>
        <v>CANCELADA</v>
      </c>
      <c r="AO98" s="11">
        <f>'AT PARTO'!AK5</f>
        <v>0</v>
      </c>
      <c r="AP98" s="11" t="str">
        <f>'AT PARTO'!AL5</f>
        <v/>
      </c>
    </row>
    <row r="99" spans="9:42" x14ac:dyDescent="0.25">
      <c r="P99" s="11" t="s">
        <v>1555</v>
      </c>
      <c r="Q99" s="11" t="s">
        <v>1480</v>
      </c>
      <c r="R99" s="11" t="s">
        <v>1463</v>
      </c>
      <c r="S99" s="11" t="str">
        <f>'IMAG DIAG NO ION'!P2</f>
        <v>SIN INICIAR</v>
      </c>
      <c r="T99" s="11">
        <f>'IMAG DIAG NO ION'!Q2</f>
        <v>0</v>
      </c>
      <c r="U99" s="11" t="str">
        <f>'IMAG DIAG NO ION'!R2</f>
        <v/>
      </c>
      <c r="W99" s="11" t="s">
        <v>1556</v>
      </c>
      <c r="X99" s="11" t="s">
        <v>1498</v>
      </c>
      <c r="Y99" s="11" t="s">
        <v>1463</v>
      </c>
      <c r="Z99" s="11" t="str">
        <f>'NEO INTENS'!P2</f>
        <v>SIN INICIAR</v>
      </c>
      <c r="AA99" s="11">
        <f>'NEO INTENS'!Q2</f>
        <v>0</v>
      </c>
      <c r="AB99" s="11" t="str">
        <f>'NEO INTENS'!R2</f>
        <v/>
      </c>
    </row>
    <row r="100" spans="9:42" x14ac:dyDescent="0.25">
      <c r="P100" s="11" t="s">
        <v>1555</v>
      </c>
      <c r="Q100" s="11" t="s">
        <v>1480</v>
      </c>
      <c r="R100" s="11" t="s">
        <v>1463</v>
      </c>
      <c r="S100" s="11" t="str">
        <f>'IMAG DIAG NO ION'!P3</f>
        <v>EN EJECUCION</v>
      </c>
      <c r="T100" s="11">
        <f>'IMAG DIAG NO ION'!Q3</f>
        <v>0</v>
      </c>
      <c r="U100" s="11" t="str">
        <f>'IMAG DIAG NO ION'!R3</f>
        <v/>
      </c>
      <c r="W100" s="11" t="s">
        <v>1556</v>
      </c>
      <c r="X100" s="11" t="s">
        <v>1498</v>
      </c>
      <c r="Y100" s="11" t="s">
        <v>1463</v>
      </c>
      <c r="Z100" s="11" t="str">
        <f>'NEO INTENS'!P3</f>
        <v>EN EJECUCION</v>
      </c>
      <c r="AA100" s="11">
        <f>'NEO INTENS'!Q3</f>
        <v>0</v>
      </c>
      <c r="AB100" s="11" t="str">
        <f>'NEO INTENS'!R3</f>
        <v/>
      </c>
    </row>
    <row r="101" spans="9:42" x14ac:dyDescent="0.25">
      <c r="P101" s="11" t="s">
        <v>1555</v>
      </c>
      <c r="Q101" s="11" t="s">
        <v>1480</v>
      </c>
      <c r="R101" s="11" t="s">
        <v>1463</v>
      </c>
      <c r="S101" s="11" t="str">
        <f>'IMAG DIAG NO ION'!P4</f>
        <v>CERRADA</v>
      </c>
      <c r="T101" s="11">
        <f>'IMAG DIAG NO ION'!Q4</f>
        <v>0</v>
      </c>
      <c r="U101" s="11" t="str">
        <f>'IMAG DIAG NO ION'!R4</f>
        <v/>
      </c>
      <c r="W101" s="11" t="s">
        <v>1556</v>
      </c>
      <c r="X101" s="11" t="s">
        <v>1498</v>
      </c>
      <c r="Y101" s="11" t="s">
        <v>1463</v>
      </c>
      <c r="Z101" s="11" t="str">
        <f>'NEO INTENS'!P4</f>
        <v>CERRADA</v>
      </c>
      <c r="AA101" s="11">
        <f>'NEO INTENS'!Q4</f>
        <v>0</v>
      </c>
      <c r="AB101" s="11" t="str">
        <f>'NEO INTENS'!R4</f>
        <v/>
      </c>
    </row>
    <row r="102" spans="9:42" x14ac:dyDescent="0.25">
      <c r="P102" s="11" t="s">
        <v>1555</v>
      </c>
      <c r="Q102" s="11" t="s">
        <v>1480</v>
      </c>
      <c r="R102" s="11" t="s">
        <v>1463</v>
      </c>
      <c r="S102" s="11" t="str">
        <f>'IMAG DIAG NO ION'!P5</f>
        <v>CANCELADA</v>
      </c>
      <c r="T102" s="11">
        <f>'IMAG DIAG NO ION'!Q5</f>
        <v>0</v>
      </c>
      <c r="U102" s="11" t="str">
        <f>'IMAG DIAG NO ION'!R5</f>
        <v/>
      </c>
      <c r="W102" s="11" t="s">
        <v>1556</v>
      </c>
      <c r="X102" s="11" t="s">
        <v>1498</v>
      </c>
      <c r="Y102" s="11" t="s">
        <v>1463</v>
      </c>
      <c r="Z102" s="11" t="str">
        <f>'NEO INTENS'!P5</f>
        <v>CANCELADA</v>
      </c>
      <c r="AA102" s="11">
        <f>'NEO INTENS'!Q5</f>
        <v>0</v>
      </c>
      <c r="AB102" s="11" t="str">
        <f>'NEO INTENS'!R5</f>
        <v/>
      </c>
    </row>
    <row r="103" spans="9:42" x14ac:dyDescent="0.25">
      <c r="P103" s="11" t="s">
        <v>1555</v>
      </c>
      <c r="Q103" s="11" t="s">
        <v>1480</v>
      </c>
      <c r="R103" s="11" t="s">
        <v>1468</v>
      </c>
      <c r="S103" s="11" t="str">
        <f>'IMAG DIAG NO ION'!T2</f>
        <v>SIN INICIAR</v>
      </c>
      <c r="T103" s="11">
        <f>'IMAG DIAG NO ION'!U2</f>
        <v>0</v>
      </c>
      <c r="U103" s="11" t="str">
        <f>'IMAG DIAG NO ION'!V2</f>
        <v/>
      </c>
      <c r="W103" s="11" t="s">
        <v>1556</v>
      </c>
      <c r="X103" s="11" t="s">
        <v>1498</v>
      </c>
      <c r="Y103" s="11" t="s">
        <v>1468</v>
      </c>
      <c r="Z103" s="11" t="str">
        <f>'NEO INTENS'!T2</f>
        <v>SIN INICIAR</v>
      </c>
      <c r="AA103" s="11">
        <f>'NEO INTENS'!U2</f>
        <v>0</v>
      </c>
      <c r="AB103" s="11" t="str">
        <f>'NEO INTENS'!V2</f>
        <v/>
      </c>
    </row>
    <row r="104" spans="9:42" x14ac:dyDescent="0.25">
      <c r="P104" s="11" t="s">
        <v>1555</v>
      </c>
      <c r="Q104" s="11" t="s">
        <v>1480</v>
      </c>
      <c r="R104" s="11" t="s">
        <v>1468</v>
      </c>
      <c r="S104" s="11" t="str">
        <f>'IMAG DIAG NO ION'!T3</f>
        <v>EN EJECUCION</v>
      </c>
      <c r="T104" s="11">
        <f>'IMAG DIAG NO ION'!U3</f>
        <v>0</v>
      </c>
      <c r="U104" s="11" t="str">
        <f>'IMAG DIAG NO ION'!V3</f>
        <v/>
      </c>
      <c r="W104" s="11" t="s">
        <v>1556</v>
      </c>
      <c r="X104" s="11" t="s">
        <v>1498</v>
      </c>
      <c r="Y104" s="11" t="s">
        <v>1468</v>
      </c>
      <c r="Z104" s="11" t="str">
        <f>'NEO INTENS'!T3</f>
        <v>EN EJECUCION</v>
      </c>
      <c r="AA104" s="11">
        <f>'NEO INTENS'!U3</f>
        <v>0</v>
      </c>
      <c r="AB104" s="11" t="str">
        <f>'NEO INTENS'!V3</f>
        <v/>
      </c>
    </row>
    <row r="105" spans="9:42" x14ac:dyDescent="0.25">
      <c r="P105" s="11" t="s">
        <v>1555</v>
      </c>
      <c r="Q105" s="11" t="s">
        <v>1480</v>
      </c>
      <c r="R105" s="11" t="s">
        <v>1468</v>
      </c>
      <c r="S105" s="11" t="str">
        <f>'IMAG DIAG NO ION'!T4</f>
        <v>CERRADA</v>
      </c>
      <c r="T105" s="11">
        <f>'IMAG DIAG NO ION'!U4</f>
        <v>0</v>
      </c>
      <c r="U105" s="11" t="str">
        <f>'IMAG DIAG NO ION'!V4</f>
        <v/>
      </c>
      <c r="W105" s="11" t="s">
        <v>1556</v>
      </c>
      <c r="X105" s="11" t="s">
        <v>1498</v>
      </c>
      <c r="Y105" s="11" t="s">
        <v>1468</v>
      </c>
      <c r="Z105" s="11" t="str">
        <f>'NEO INTENS'!T4</f>
        <v>CERRADA</v>
      </c>
      <c r="AA105" s="11">
        <f>'NEO INTENS'!U4</f>
        <v>0</v>
      </c>
      <c r="AB105" s="11" t="str">
        <f>'NEO INTENS'!V4</f>
        <v/>
      </c>
    </row>
    <row r="106" spans="9:42" x14ac:dyDescent="0.25">
      <c r="P106" s="11" t="s">
        <v>1555</v>
      </c>
      <c r="Q106" s="11" t="s">
        <v>1480</v>
      </c>
      <c r="R106" s="11" t="s">
        <v>1468</v>
      </c>
      <c r="S106" s="11" t="str">
        <f>'IMAG DIAG NO ION'!T5</f>
        <v>CANCELADA</v>
      </c>
      <c r="T106" s="11">
        <f>'IMAG DIAG NO ION'!U5</f>
        <v>0</v>
      </c>
      <c r="U106" s="11" t="str">
        <f>'IMAG DIAG NO ION'!V5</f>
        <v/>
      </c>
      <c r="W106" s="11" t="s">
        <v>1556</v>
      </c>
      <c r="X106" s="11" t="s">
        <v>1498</v>
      </c>
      <c r="Y106" s="11" t="s">
        <v>1468</v>
      </c>
      <c r="Z106" s="11" t="str">
        <f>'NEO INTENS'!T5</f>
        <v>CANCELADA</v>
      </c>
      <c r="AA106" s="11">
        <f>'NEO INTENS'!U5</f>
        <v>0</v>
      </c>
      <c r="AB106" s="11" t="str">
        <f>'NEO INTENS'!V5</f>
        <v/>
      </c>
    </row>
    <row r="107" spans="9:42" x14ac:dyDescent="0.25">
      <c r="P107" s="11" t="s">
        <v>1555</v>
      </c>
      <c r="Q107" s="11" t="s">
        <v>1480</v>
      </c>
      <c r="R107" s="11" t="s">
        <v>1469</v>
      </c>
      <c r="S107" s="11" t="str">
        <f>'IMAG DIAG NO ION'!X2</f>
        <v>SIN INICIAR</v>
      </c>
      <c r="T107" s="11">
        <f>'IMAG DIAG NO ION'!Y2</f>
        <v>0</v>
      </c>
      <c r="U107" s="11" t="str">
        <f>'IMAG DIAG NO ION'!Z2</f>
        <v/>
      </c>
      <c r="W107" s="11" t="s">
        <v>1556</v>
      </c>
      <c r="X107" s="11" t="s">
        <v>1498</v>
      </c>
      <c r="Y107" s="11" t="s">
        <v>1469</v>
      </c>
      <c r="Z107" s="11" t="str">
        <f>'NEO INTENS'!X2</f>
        <v>SIN INICIAR</v>
      </c>
      <c r="AA107" s="11">
        <f>'NEO INTENS'!Y2</f>
        <v>0</v>
      </c>
      <c r="AB107" s="11" t="str">
        <f>'NEO INTENS'!Z2</f>
        <v/>
      </c>
    </row>
    <row r="108" spans="9:42" x14ac:dyDescent="0.25">
      <c r="P108" s="11" t="s">
        <v>1555</v>
      </c>
      <c r="Q108" s="11" t="s">
        <v>1480</v>
      </c>
      <c r="R108" s="11" t="s">
        <v>1469</v>
      </c>
      <c r="S108" s="11" t="str">
        <f>'IMAG DIAG NO ION'!X3</f>
        <v>EN EJECUCION</v>
      </c>
      <c r="T108" s="11">
        <f>'IMAG DIAG NO ION'!Y3</f>
        <v>0</v>
      </c>
      <c r="U108" s="11" t="str">
        <f>'IMAG DIAG NO ION'!Z3</f>
        <v/>
      </c>
      <c r="W108" s="11" t="s">
        <v>1556</v>
      </c>
      <c r="X108" s="11" t="s">
        <v>1498</v>
      </c>
      <c r="Y108" s="11" t="s">
        <v>1469</v>
      </c>
      <c r="Z108" s="11" t="str">
        <f>'NEO INTENS'!X3</f>
        <v>EN EJECUCION</v>
      </c>
      <c r="AA108" s="11">
        <f>'NEO INTENS'!Y3</f>
        <v>0</v>
      </c>
      <c r="AB108" s="11" t="str">
        <f>'NEO INTENS'!Z3</f>
        <v/>
      </c>
    </row>
    <row r="109" spans="9:42" x14ac:dyDescent="0.25">
      <c r="P109" s="11" t="s">
        <v>1555</v>
      </c>
      <c r="Q109" s="11" t="s">
        <v>1480</v>
      </c>
      <c r="R109" s="11" t="s">
        <v>1469</v>
      </c>
      <c r="S109" s="11" t="str">
        <f>'IMAG DIAG NO ION'!X4</f>
        <v>CERRADA</v>
      </c>
      <c r="T109" s="11">
        <f>'IMAG DIAG NO ION'!Y4</f>
        <v>0</v>
      </c>
      <c r="U109" s="11" t="str">
        <f>'IMAG DIAG NO ION'!Z4</f>
        <v/>
      </c>
      <c r="W109" s="11" t="s">
        <v>1556</v>
      </c>
      <c r="X109" s="11" t="s">
        <v>1498</v>
      </c>
      <c r="Y109" s="11" t="s">
        <v>1469</v>
      </c>
      <c r="Z109" s="11" t="str">
        <f>'NEO INTENS'!X4</f>
        <v>CERRADA</v>
      </c>
      <c r="AA109" s="11">
        <f>'NEO INTENS'!Y4</f>
        <v>0</v>
      </c>
      <c r="AB109" s="11" t="str">
        <f>'NEO INTENS'!Z4</f>
        <v/>
      </c>
    </row>
    <row r="110" spans="9:42" x14ac:dyDescent="0.25">
      <c r="P110" s="11" t="s">
        <v>1555</v>
      </c>
      <c r="Q110" s="11" t="s">
        <v>1480</v>
      </c>
      <c r="R110" s="11" t="s">
        <v>1469</v>
      </c>
      <c r="S110" s="11" t="str">
        <f>'IMAG DIAG NO ION'!X5</f>
        <v>CANCELADA</v>
      </c>
      <c r="T110" s="11">
        <f>'IMAG DIAG NO ION'!Y5</f>
        <v>0</v>
      </c>
      <c r="U110" s="11" t="str">
        <f>'IMAG DIAG NO ION'!Z5</f>
        <v/>
      </c>
      <c r="W110" s="11" t="s">
        <v>1556</v>
      </c>
      <c r="X110" s="11" t="s">
        <v>1498</v>
      </c>
      <c r="Y110" s="11" t="s">
        <v>1469</v>
      </c>
      <c r="Z110" s="11" t="str">
        <f>'NEO INTENS'!X5</f>
        <v>CANCELADA</v>
      </c>
      <c r="AA110" s="11">
        <f>'NEO INTENS'!Y5</f>
        <v>0</v>
      </c>
      <c r="AB110" s="11" t="str">
        <f>'NEO INTENS'!Z5</f>
        <v/>
      </c>
    </row>
    <row r="111" spans="9:42" x14ac:dyDescent="0.25">
      <c r="P111" s="11" t="s">
        <v>1555</v>
      </c>
      <c r="Q111" s="11" t="s">
        <v>1480</v>
      </c>
      <c r="R111" s="11" t="s">
        <v>1464</v>
      </c>
      <c r="S111" s="11" t="str">
        <f>'IMAG DIAG NO ION'!AB2</f>
        <v>SIN INICIAR</v>
      </c>
      <c r="T111" s="11">
        <f>'IMAG DIAG NO ION'!AC2</f>
        <v>0</v>
      </c>
      <c r="U111" s="11" t="str">
        <f>'IMAG DIAG NO ION'!AD2</f>
        <v/>
      </c>
      <c r="W111" s="11" t="s">
        <v>1556</v>
      </c>
      <c r="X111" s="11" t="s">
        <v>1498</v>
      </c>
      <c r="Y111" s="11" t="s">
        <v>1464</v>
      </c>
      <c r="Z111" s="11" t="str">
        <f>'NEO INTENS'!AB2</f>
        <v>SIN INICIAR</v>
      </c>
      <c r="AA111" s="11">
        <f>'NEO INTENS'!AC2</f>
        <v>0</v>
      </c>
      <c r="AB111" s="11" t="str">
        <f>'NEO INTENS'!AD2</f>
        <v/>
      </c>
    </row>
    <row r="112" spans="9:42" x14ac:dyDescent="0.25">
      <c r="P112" s="11" t="s">
        <v>1555</v>
      </c>
      <c r="Q112" s="11" t="s">
        <v>1480</v>
      </c>
      <c r="R112" s="11" t="s">
        <v>1464</v>
      </c>
      <c r="S112" s="11" t="str">
        <f>'IMAG DIAG NO ION'!AB3</f>
        <v>EN EJECUCION</v>
      </c>
      <c r="T112" s="11">
        <f>'IMAG DIAG NO ION'!AC3</f>
        <v>0</v>
      </c>
      <c r="U112" s="11" t="str">
        <f>'IMAG DIAG NO ION'!AD3</f>
        <v/>
      </c>
      <c r="W112" s="11" t="s">
        <v>1556</v>
      </c>
      <c r="X112" s="11" t="s">
        <v>1498</v>
      </c>
      <c r="Y112" s="11" t="s">
        <v>1464</v>
      </c>
      <c r="Z112" s="11" t="str">
        <f>'NEO INTENS'!AB3</f>
        <v>EN EJECUCION</v>
      </c>
      <c r="AA112" s="11">
        <f>'NEO INTENS'!AC3</f>
        <v>0</v>
      </c>
      <c r="AB112" s="11" t="str">
        <f>'NEO INTENS'!AD3</f>
        <v/>
      </c>
    </row>
    <row r="113" spans="16:28" x14ac:dyDescent="0.25">
      <c r="P113" s="11" t="s">
        <v>1555</v>
      </c>
      <c r="Q113" s="11" t="s">
        <v>1480</v>
      </c>
      <c r="R113" s="11" t="s">
        <v>1464</v>
      </c>
      <c r="S113" s="11" t="str">
        <f>'IMAG DIAG NO ION'!AB4</f>
        <v>CERRADA</v>
      </c>
      <c r="T113" s="11">
        <f>'IMAG DIAG NO ION'!AC4</f>
        <v>0</v>
      </c>
      <c r="U113" s="11" t="str">
        <f>'IMAG DIAG NO ION'!AD4</f>
        <v/>
      </c>
      <c r="W113" s="11" t="s">
        <v>1556</v>
      </c>
      <c r="X113" s="11" t="s">
        <v>1498</v>
      </c>
      <c r="Y113" s="11" t="s">
        <v>1464</v>
      </c>
      <c r="Z113" s="11" t="str">
        <f>'NEO INTENS'!AB4</f>
        <v>CERRADA</v>
      </c>
      <c r="AA113" s="11">
        <f>'NEO INTENS'!AC4</f>
        <v>0</v>
      </c>
      <c r="AB113" s="11" t="str">
        <f>'NEO INTENS'!AD4</f>
        <v/>
      </c>
    </row>
    <row r="114" spans="16:28" x14ac:dyDescent="0.25">
      <c r="P114" s="11" t="s">
        <v>1555</v>
      </c>
      <c r="Q114" s="11" t="s">
        <v>1480</v>
      </c>
      <c r="R114" s="11" t="s">
        <v>1464</v>
      </c>
      <c r="S114" s="11" t="str">
        <f>'IMAG DIAG NO ION'!AB5</f>
        <v>CANCELADA</v>
      </c>
      <c r="T114" s="11">
        <f>'IMAG DIAG NO ION'!AC5</f>
        <v>0</v>
      </c>
      <c r="U114" s="11" t="str">
        <f>'IMAG DIAG NO ION'!AD5</f>
        <v/>
      </c>
      <c r="W114" s="11" t="s">
        <v>1556</v>
      </c>
      <c r="X114" s="11" t="s">
        <v>1498</v>
      </c>
      <c r="Y114" s="11" t="s">
        <v>1464</v>
      </c>
      <c r="Z114" s="11" t="str">
        <f>'NEO INTENS'!AB5</f>
        <v>CANCELADA</v>
      </c>
      <c r="AA114" s="11">
        <f>'NEO INTENS'!AC5</f>
        <v>0</v>
      </c>
      <c r="AB114" s="11" t="str">
        <f>'NEO INTENS'!AD5</f>
        <v/>
      </c>
    </row>
    <row r="115" spans="16:28" x14ac:dyDescent="0.25">
      <c r="P115" s="11" t="s">
        <v>1555</v>
      </c>
      <c r="Q115" s="11" t="s">
        <v>1480</v>
      </c>
      <c r="R115" s="11" t="s">
        <v>1470</v>
      </c>
      <c r="S115" s="11" t="str">
        <f>'IMAG DIAG NO ION'!AF2</f>
        <v>SIN INICIAR</v>
      </c>
      <c r="T115" s="11">
        <f>'IMAG DIAG NO ION'!AG2</f>
        <v>0</v>
      </c>
      <c r="U115" s="11" t="str">
        <f>'IMAG DIAG NO ION'!AH2</f>
        <v/>
      </c>
      <c r="W115" s="11" t="s">
        <v>1556</v>
      </c>
      <c r="X115" s="11" t="s">
        <v>1498</v>
      </c>
      <c r="Y115" s="11" t="s">
        <v>1470</v>
      </c>
      <c r="Z115" s="11" t="str">
        <f>'NEO INTENS'!AF2</f>
        <v>SIN INICIAR</v>
      </c>
      <c r="AA115" s="11">
        <f>'NEO INTENS'!AG2</f>
        <v>0</v>
      </c>
      <c r="AB115" s="11" t="str">
        <f>'NEO INTENS'!AH2</f>
        <v/>
      </c>
    </row>
    <row r="116" spans="16:28" x14ac:dyDescent="0.25">
      <c r="P116" s="11" t="s">
        <v>1555</v>
      </c>
      <c r="Q116" s="11" t="s">
        <v>1480</v>
      </c>
      <c r="R116" s="11" t="s">
        <v>1470</v>
      </c>
      <c r="S116" s="11" t="str">
        <f>'IMAG DIAG NO ION'!AF3</f>
        <v>EN EJECUCION</v>
      </c>
      <c r="T116" s="11">
        <f>'IMAG DIAG NO ION'!AG3</f>
        <v>0</v>
      </c>
      <c r="U116" s="11" t="str">
        <f>'IMAG DIAG NO ION'!AH3</f>
        <v/>
      </c>
      <c r="W116" s="11" t="s">
        <v>1556</v>
      </c>
      <c r="X116" s="11" t="s">
        <v>1498</v>
      </c>
      <c r="Y116" s="11" t="s">
        <v>1470</v>
      </c>
      <c r="Z116" s="11" t="str">
        <f>'NEO INTENS'!AF3</f>
        <v>EN EJECUCION</v>
      </c>
      <c r="AA116" s="11">
        <f>'NEO INTENS'!AG3</f>
        <v>0</v>
      </c>
      <c r="AB116" s="11" t="str">
        <f>'NEO INTENS'!AH3</f>
        <v/>
      </c>
    </row>
    <row r="117" spans="16:28" x14ac:dyDescent="0.25">
      <c r="P117" s="11" t="s">
        <v>1555</v>
      </c>
      <c r="Q117" s="11" t="s">
        <v>1480</v>
      </c>
      <c r="R117" s="11" t="s">
        <v>1470</v>
      </c>
      <c r="S117" s="11" t="str">
        <f>'IMAG DIAG NO ION'!AF4</f>
        <v>CERRADA</v>
      </c>
      <c r="T117" s="11">
        <f>'IMAG DIAG NO ION'!AG4</f>
        <v>0</v>
      </c>
      <c r="U117" s="11" t="str">
        <f>'IMAG DIAG NO ION'!AH4</f>
        <v/>
      </c>
      <c r="W117" s="11" t="s">
        <v>1556</v>
      </c>
      <c r="X117" s="11" t="s">
        <v>1498</v>
      </c>
      <c r="Y117" s="11" t="s">
        <v>1470</v>
      </c>
      <c r="Z117" s="11" t="str">
        <f>'NEO INTENS'!AF4</f>
        <v>CERRADA</v>
      </c>
      <c r="AA117" s="11">
        <f>'NEO INTENS'!AG4</f>
        <v>0</v>
      </c>
      <c r="AB117" s="11" t="str">
        <f>'NEO INTENS'!AH4</f>
        <v/>
      </c>
    </row>
    <row r="118" spans="16:28" x14ac:dyDescent="0.25">
      <c r="P118" s="11" t="s">
        <v>1555</v>
      </c>
      <c r="Q118" s="11" t="s">
        <v>1480</v>
      </c>
      <c r="R118" s="11" t="s">
        <v>1470</v>
      </c>
      <c r="S118" s="11" t="str">
        <f>'IMAG DIAG NO ION'!AF5</f>
        <v>CANCELADA</v>
      </c>
      <c r="T118" s="11">
        <f>'IMAG DIAG NO ION'!AG5</f>
        <v>0</v>
      </c>
      <c r="U118" s="11" t="str">
        <f>'IMAG DIAG NO ION'!AH5</f>
        <v/>
      </c>
      <c r="W118" s="11" t="s">
        <v>1556</v>
      </c>
      <c r="X118" s="11" t="s">
        <v>1498</v>
      </c>
      <c r="Y118" s="11" t="s">
        <v>1470</v>
      </c>
      <c r="Z118" s="11" t="str">
        <f>'NEO INTENS'!AF5</f>
        <v>CANCELADA</v>
      </c>
      <c r="AA118" s="11">
        <f>'NEO INTENS'!AG5</f>
        <v>0</v>
      </c>
      <c r="AB118" s="11" t="str">
        <f>'NEO INTENS'!AH5</f>
        <v/>
      </c>
    </row>
    <row r="119" spans="16:28" x14ac:dyDescent="0.25">
      <c r="P119" s="11" t="s">
        <v>1555</v>
      </c>
      <c r="Q119" s="11" t="s">
        <v>1480</v>
      </c>
      <c r="R119" s="11" t="s">
        <v>1471</v>
      </c>
      <c r="S119" s="11" t="str">
        <f>'IMAG DIAG NO ION'!AJ2</f>
        <v>SIN INICIAR</v>
      </c>
      <c r="T119" s="11">
        <f>'IMAG DIAG NO ION'!AK2</f>
        <v>0</v>
      </c>
      <c r="U119" s="11" t="str">
        <f>'IMAG DIAG NO ION'!AL2</f>
        <v/>
      </c>
      <c r="W119" s="11" t="s">
        <v>1556</v>
      </c>
      <c r="X119" s="11" t="s">
        <v>1498</v>
      </c>
      <c r="Y119" s="11" t="s">
        <v>1471</v>
      </c>
      <c r="Z119" s="11" t="str">
        <f>'NEO INTENS'!AJ2</f>
        <v>SIN INICIAR</v>
      </c>
      <c r="AA119" s="11">
        <f>'NEO INTENS'!AK2</f>
        <v>0</v>
      </c>
      <c r="AB119" s="11" t="str">
        <f>'NEO INTENS'!AL2</f>
        <v/>
      </c>
    </row>
    <row r="120" spans="16:28" x14ac:dyDescent="0.25">
      <c r="P120" s="11" t="s">
        <v>1555</v>
      </c>
      <c r="Q120" s="11" t="s">
        <v>1480</v>
      </c>
      <c r="R120" s="11" t="s">
        <v>1471</v>
      </c>
      <c r="S120" s="11" t="str">
        <f>'IMAG DIAG NO ION'!AJ3</f>
        <v>EN EJECUCION</v>
      </c>
      <c r="T120" s="11">
        <f>'IMAG DIAG NO ION'!AK3</f>
        <v>0</v>
      </c>
      <c r="U120" s="11" t="str">
        <f>'IMAG DIAG NO ION'!AL3</f>
        <v/>
      </c>
      <c r="W120" s="11" t="s">
        <v>1556</v>
      </c>
      <c r="X120" s="11" t="s">
        <v>1498</v>
      </c>
      <c r="Y120" s="11" t="s">
        <v>1471</v>
      </c>
      <c r="Z120" s="11" t="str">
        <f>'NEO INTENS'!AJ3</f>
        <v>EN EJECUCION</v>
      </c>
      <c r="AA120" s="11">
        <f>'NEO INTENS'!AK3</f>
        <v>0</v>
      </c>
      <c r="AB120" s="11" t="str">
        <f>'NEO INTENS'!AL3</f>
        <v/>
      </c>
    </row>
    <row r="121" spans="16:28" x14ac:dyDescent="0.25">
      <c r="P121" s="11" t="s">
        <v>1555</v>
      </c>
      <c r="Q121" s="11" t="s">
        <v>1480</v>
      </c>
      <c r="R121" s="11" t="s">
        <v>1471</v>
      </c>
      <c r="S121" s="11" t="str">
        <f>'IMAG DIAG NO ION'!AJ4</f>
        <v>CERRADA</v>
      </c>
      <c r="T121" s="11">
        <f>'IMAG DIAG NO ION'!AK4</f>
        <v>0</v>
      </c>
      <c r="U121" s="11" t="str">
        <f>'IMAG DIAG NO ION'!AL4</f>
        <v/>
      </c>
      <c r="W121" s="11" t="s">
        <v>1556</v>
      </c>
      <c r="X121" s="11" t="s">
        <v>1498</v>
      </c>
      <c r="Y121" s="11" t="s">
        <v>1471</v>
      </c>
      <c r="Z121" s="11" t="str">
        <f>'NEO INTENS'!AJ4</f>
        <v>CERRADA</v>
      </c>
      <c r="AA121" s="11">
        <f>'NEO INTENS'!AK4</f>
        <v>0</v>
      </c>
      <c r="AB121" s="11" t="str">
        <f>'NEO INTENS'!AL4</f>
        <v/>
      </c>
    </row>
    <row r="122" spans="16:28" x14ac:dyDescent="0.25">
      <c r="P122" s="11" t="s">
        <v>1555</v>
      </c>
      <c r="Q122" s="11" t="s">
        <v>1480</v>
      </c>
      <c r="R122" s="11" t="s">
        <v>1471</v>
      </c>
      <c r="S122" s="11" t="str">
        <f>'IMAG DIAG NO ION'!AJ5</f>
        <v>CANCELADA</v>
      </c>
      <c r="T122" s="11">
        <f>'IMAG DIAG NO ION'!AK5</f>
        <v>0</v>
      </c>
      <c r="U122" s="11" t="str">
        <f>'IMAG DIAG NO ION'!AL5</f>
        <v/>
      </c>
      <c r="W122" s="11" t="s">
        <v>1556</v>
      </c>
      <c r="X122" s="11" t="s">
        <v>1498</v>
      </c>
      <c r="Y122" s="11" t="s">
        <v>1471</v>
      </c>
      <c r="Z122" s="11" t="str">
        <f>'NEO INTENS'!AJ5</f>
        <v>CANCELADA</v>
      </c>
      <c r="AA122" s="11">
        <f>'NEO INTENS'!AK5</f>
        <v>0</v>
      </c>
      <c r="AB122" s="11" t="str">
        <f>'NEO INTENS'!AL5</f>
        <v/>
      </c>
    </row>
    <row r="123" spans="16:28" x14ac:dyDescent="0.25">
      <c r="P123" s="11" t="s">
        <v>1555</v>
      </c>
      <c r="Q123" s="11" t="s">
        <v>1481</v>
      </c>
      <c r="R123" s="11" t="s">
        <v>1463</v>
      </c>
      <c r="S123" s="11" t="str">
        <f>'MED NUCL'!P2</f>
        <v>SIN INICIAR</v>
      </c>
      <c r="T123" s="11">
        <f>'MED NUCL'!Q2</f>
        <v>0</v>
      </c>
      <c r="U123" s="11" t="str">
        <f>'MED NUCL'!R2</f>
        <v/>
      </c>
      <c r="W123" s="11" t="s">
        <v>1556</v>
      </c>
      <c r="X123" s="11" t="s">
        <v>1499</v>
      </c>
      <c r="Y123" s="11" t="s">
        <v>1463</v>
      </c>
      <c r="Z123" s="11" t="str">
        <f>'PED INTER'!P2</f>
        <v>SIN INICIAR</v>
      </c>
      <c r="AA123" s="11">
        <f>'PED INTER'!Q2</f>
        <v>0</v>
      </c>
      <c r="AB123" s="11" t="str">
        <f>'PED INTER'!R2</f>
        <v/>
      </c>
    </row>
    <row r="124" spans="16:28" x14ac:dyDescent="0.25">
      <c r="P124" s="11" t="s">
        <v>1555</v>
      </c>
      <c r="Q124" s="11" t="s">
        <v>1481</v>
      </c>
      <c r="R124" s="11" t="s">
        <v>1463</v>
      </c>
      <c r="S124" s="11" t="str">
        <f>'MED NUCL'!P3</f>
        <v>EN EJECUCION</v>
      </c>
      <c r="T124" s="11">
        <f>'MED NUCL'!Q3</f>
        <v>0</v>
      </c>
      <c r="U124" s="11" t="str">
        <f>'MED NUCL'!R3</f>
        <v/>
      </c>
      <c r="W124" s="11" t="s">
        <v>1556</v>
      </c>
      <c r="X124" s="11" t="s">
        <v>1499</v>
      </c>
      <c r="Y124" s="11" t="s">
        <v>1463</v>
      </c>
      <c r="Z124" s="11" t="str">
        <f>'PED INTER'!P3</f>
        <v>EN EJECUCION</v>
      </c>
      <c r="AA124" s="11">
        <f>'PED INTER'!Q3</f>
        <v>0</v>
      </c>
      <c r="AB124" s="11" t="str">
        <f>'PED INTER'!R3</f>
        <v/>
      </c>
    </row>
    <row r="125" spans="16:28" x14ac:dyDescent="0.25">
      <c r="P125" s="11" t="s">
        <v>1555</v>
      </c>
      <c r="Q125" s="11" t="s">
        <v>1481</v>
      </c>
      <c r="R125" s="11" t="s">
        <v>1463</v>
      </c>
      <c r="S125" s="11" t="str">
        <f>'MED NUCL'!P4</f>
        <v>CERRADA</v>
      </c>
      <c r="T125" s="11">
        <f>'MED NUCL'!Q4</f>
        <v>0</v>
      </c>
      <c r="U125" s="11" t="str">
        <f>'MED NUCL'!R4</f>
        <v/>
      </c>
      <c r="W125" s="11" t="s">
        <v>1556</v>
      </c>
      <c r="X125" s="11" t="s">
        <v>1499</v>
      </c>
      <c r="Y125" s="11" t="s">
        <v>1463</v>
      </c>
      <c r="Z125" s="11" t="str">
        <f>'PED INTER'!P4</f>
        <v>CERRADA</v>
      </c>
      <c r="AA125" s="11">
        <f>'PED INTER'!Q4</f>
        <v>0</v>
      </c>
      <c r="AB125" s="11" t="str">
        <f>'PED INTER'!R4</f>
        <v/>
      </c>
    </row>
    <row r="126" spans="16:28" x14ac:dyDescent="0.25">
      <c r="P126" s="11" t="s">
        <v>1555</v>
      </c>
      <c r="Q126" s="11" t="s">
        <v>1481</v>
      </c>
      <c r="R126" s="11" t="s">
        <v>1463</v>
      </c>
      <c r="S126" s="11" t="str">
        <f>'MED NUCL'!P5</f>
        <v>CANCELADA</v>
      </c>
      <c r="T126" s="11">
        <f>'MED NUCL'!Q5</f>
        <v>0</v>
      </c>
      <c r="U126" s="11" t="str">
        <f>'MED NUCL'!R5</f>
        <v/>
      </c>
      <c r="W126" s="11" t="s">
        <v>1556</v>
      </c>
      <c r="X126" s="11" t="s">
        <v>1499</v>
      </c>
      <c r="Y126" s="11" t="s">
        <v>1463</v>
      </c>
      <c r="Z126" s="11" t="str">
        <f>'PED INTER'!P5</f>
        <v>CANCELADA</v>
      </c>
      <c r="AA126" s="11">
        <f>'PED INTER'!Q5</f>
        <v>0</v>
      </c>
      <c r="AB126" s="11" t="str">
        <f>'PED INTER'!R5</f>
        <v/>
      </c>
    </row>
    <row r="127" spans="16:28" x14ac:dyDescent="0.25">
      <c r="P127" s="11" t="s">
        <v>1555</v>
      </c>
      <c r="Q127" s="11" t="s">
        <v>1481</v>
      </c>
      <c r="R127" s="11" t="s">
        <v>1468</v>
      </c>
      <c r="S127" s="11" t="str">
        <f>'MED NUCL'!T2</f>
        <v>SIN INICIAR</v>
      </c>
      <c r="T127" s="11">
        <f>'MED NUCL'!U2</f>
        <v>0</v>
      </c>
      <c r="U127" s="11" t="str">
        <f>'MED NUCL'!V2</f>
        <v/>
      </c>
      <c r="W127" s="11" t="s">
        <v>1556</v>
      </c>
      <c r="X127" s="11" t="s">
        <v>1499</v>
      </c>
      <c r="Y127" s="11" t="s">
        <v>1468</v>
      </c>
      <c r="Z127" s="11" t="str">
        <f>'PED INTER'!T2</f>
        <v>SIN INICIAR</v>
      </c>
      <c r="AA127" s="11">
        <f>'PED INTER'!U2</f>
        <v>0</v>
      </c>
      <c r="AB127" s="11" t="str">
        <f>'PED INTER'!V2</f>
        <v/>
      </c>
    </row>
    <row r="128" spans="16:28" x14ac:dyDescent="0.25">
      <c r="P128" s="11" t="s">
        <v>1555</v>
      </c>
      <c r="Q128" s="11" t="s">
        <v>1481</v>
      </c>
      <c r="R128" s="11" t="s">
        <v>1468</v>
      </c>
      <c r="S128" s="11" t="str">
        <f>'MED NUCL'!T3</f>
        <v>EN EJECUCION</v>
      </c>
      <c r="T128" s="11">
        <f>'MED NUCL'!U3</f>
        <v>0</v>
      </c>
      <c r="U128" s="11" t="str">
        <f>'MED NUCL'!V3</f>
        <v/>
      </c>
      <c r="W128" s="11" t="s">
        <v>1556</v>
      </c>
      <c r="X128" s="11" t="s">
        <v>1499</v>
      </c>
      <c r="Y128" s="11" t="s">
        <v>1468</v>
      </c>
      <c r="Z128" s="11" t="str">
        <f>'PED INTER'!T3</f>
        <v>EN EJECUCION</v>
      </c>
      <c r="AA128" s="11">
        <f>'PED INTER'!U3</f>
        <v>0</v>
      </c>
      <c r="AB128" s="11" t="str">
        <f>'PED INTER'!V3</f>
        <v/>
      </c>
    </row>
    <row r="129" spans="16:28" x14ac:dyDescent="0.25">
      <c r="P129" s="11" t="s">
        <v>1555</v>
      </c>
      <c r="Q129" s="11" t="s">
        <v>1481</v>
      </c>
      <c r="R129" s="11" t="s">
        <v>1468</v>
      </c>
      <c r="S129" s="11" t="str">
        <f>'MED NUCL'!T4</f>
        <v>CERRADA</v>
      </c>
      <c r="T129" s="11">
        <f>'MED NUCL'!U4</f>
        <v>0</v>
      </c>
      <c r="U129" s="11" t="str">
        <f>'MED NUCL'!V4</f>
        <v/>
      </c>
      <c r="W129" s="11" t="s">
        <v>1556</v>
      </c>
      <c r="X129" s="11" t="s">
        <v>1499</v>
      </c>
      <c r="Y129" s="11" t="s">
        <v>1468</v>
      </c>
      <c r="Z129" s="11" t="str">
        <f>'PED INTER'!T4</f>
        <v>CERRADA</v>
      </c>
      <c r="AA129" s="11">
        <f>'PED INTER'!U4</f>
        <v>0</v>
      </c>
      <c r="AB129" s="11" t="str">
        <f>'PED INTER'!V4</f>
        <v/>
      </c>
    </row>
    <row r="130" spans="16:28" x14ac:dyDescent="0.25">
      <c r="P130" s="11" t="s">
        <v>1555</v>
      </c>
      <c r="Q130" s="11" t="s">
        <v>1481</v>
      </c>
      <c r="R130" s="11" t="s">
        <v>1468</v>
      </c>
      <c r="S130" s="11" t="str">
        <f>'MED NUCL'!T5</f>
        <v>CANCELADA</v>
      </c>
      <c r="T130" s="11">
        <f>'MED NUCL'!U5</f>
        <v>0</v>
      </c>
      <c r="U130" s="11" t="str">
        <f>'MED NUCL'!V5</f>
        <v/>
      </c>
      <c r="W130" s="11" t="s">
        <v>1556</v>
      </c>
      <c r="X130" s="11" t="s">
        <v>1499</v>
      </c>
      <c r="Y130" s="11" t="s">
        <v>1468</v>
      </c>
      <c r="Z130" s="11" t="str">
        <f>'PED INTER'!T5</f>
        <v>CANCELADA</v>
      </c>
      <c r="AA130" s="11">
        <f>'PED INTER'!U5</f>
        <v>0</v>
      </c>
      <c r="AB130" s="11" t="str">
        <f>'PED INTER'!V5</f>
        <v/>
      </c>
    </row>
    <row r="131" spans="16:28" x14ac:dyDescent="0.25">
      <c r="P131" s="11" t="s">
        <v>1555</v>
      </c>
      <c r="Q131" s="11" t="s">
        <v>1481</v>
      </c>
      <c r="R131" s="11" t="s">
        <v>1469</v>
      </c>
      <c r="S131" s="11" t="str">
        <f>'MED NUCL'!X2</f>
        <v>SIN INICIAR</v>
      </c>
      <c r="T131" s="11">
        <f>'MED NUCL'!Y2</f>
        <v>0</v>
      </c>
      <c r="U131" s="11" t="str">
        <f>'MED NUCL'!Z2</f>
        <v/>
      </c>
      <c r="W131" s="11" t="s">
        <v>1556</v>
      </c>
      <c r="X131" s="11" t="s">
        <v>1499</v>
      </c>
      <c r="Y131" s="11" t="s">
        <v>1469</v>
      </c>
      <c r="Z131" s="11" t="str">
        <f>'PED INTER'!X2</f>
        <v>SIN INICIAR</v>
      </c>
      <c r="AA131" s="11">
        <f>'PED INTER'!Y2</f>
        <v>0</v>
      </c>
      <c r="AB131" s="11" t="str">
        <f>'PED INTER'!Z2</f>
        <v/>
      </c>
    </row>
    <row r="132" spans="16:28" x14ac:dyDescent="0.25">
      <c r="P132" s="11" t="s">
        <v>1555</v>
      </c>
      <c r="Q132" s="11" t="s">
        <v>1481</v>
      </c>
      <c r="R132" s="11" t="s">
        <v>1469</v>
      </c>
      <c r="S132" s="11" t="str">
        <f>'MED NUCL'!X3</f>
        <v>EN EJECUCION</v>
      </c>
      <c r="T132" s="11">
        <f>'MED NUCL'!Y3</f>
        <v>0</v>
      </c>
      <c r="U132" s="11" t="str">
        <f>'MED NUCL'!Z3</f>
        <v/>
      </c>
      <c r="W132" s="11" t="s">
        <v>1556</v>
      </c>
      <c r="X132" s="11" t="s">
        <v>1499</v>
      </c>
      <c r="Y132" s="11" t="s">
        <v>1469</v>
      </c>
      <c r="Z132" s="11" t="str">
        <f>'PED INTER'!X3</f>
        <v>EN EJECUCION</v>
      </c>
      <c r="AA132" s="11">
        <f>'PED INTER'!Y3</f>
        <v>0</v>
      </c>
      <c r="AB132" s="11" t="str">
        <f>'PED INTER'!Z3</f>
        <v/>
      </c>
    </row>
    <row r="133" spans="16:28" x14ac:dyDescent="0.25">
      <c r="P133" s="11" t="s">
        <v>1555</v>
      </c>
      <c r="Q133" s="11" t="s">
        <v>1481</v>
      </c>
      <c r="R133" s="11" t="s">
        <v>1469</v>
      </c>
      <c r="S133" s="11" t="str">
        <f>'MED NUCL'!X4</f>
        <v>CERRADA</v>
      </c>
      <c r="T133" s="11">
        <f>'MED NUCL'!Y4</f>
        <v>0</v>
      </c>
      <c r="U133" s="11" t="str">
        <f>'MED NUCL'!Z4</f>
        <v/>
      </c>
      <c r="W133" s="11" t="s">
        <v>1556</v>
      </c>
      <c r="X133" s="11" t="s">
        <v>1499</v>
      </c>
      <c r="Y133" s="11" t="s">
        <v>1469</v>
      </c>
      <c r="Z133" s="11" t="str">
        <f>'PED INTER'!X4</f>
        <v>CERRADA</v>
      </c>
      <c r="AA133" s="11">
        <f>'PED INTER'!Y4</f>
        <v>0</v>
      </c>
      <c r="AB133" s="11" t="str">
        <f>'PED INTER'!Z4</f>
        <v/>
      </c>
    </row>
    <row r="134" spans="16:28" x14ac:dyDescent="0.25">
      <c r="P134" s="11" t="s">
        <v>1555</v>
      </c>
      <c r="Q134" s="11" t="s">
        <v>1481</v>
      </c>
      <c r="R134" s="11" t="s">
        <v>1469</v>
      </c>
      <c r="S134" s="11" t="str">
        <f>'MED NUCL'!X5</f>
        <v>CANCELADA</v>
      </c>
      <c r="T134" s="11">
        <f>'MED NUCL'!Y5</f>
        <v>0</v>
      </c>
      <c r="U134" s="11" t="str">
        <f>'MED NUCL'!Z5</f>
        <v/>
      </c>
      <c r="W134" s="11" t="s">
        <v>1556</v>
      </c>
      <c r="X134" s="11" t="s">
        <v>1499</v>
      </c>
      <c r="Y134" s="11" t="s">
        <v>1469</v>
      </c>
      <c r="Z134" s="11" t="str">
        <f>'PED INTER'!X5</f>
        <v>CANCELADA</v>
      </c>
      <c r="AA134" s="11">
        <f>'PED INTER'!Y5</f>
        <v>0</v>
      </c>
      <c r="AB134" s="11" t="str">
        <f>'PED INTER'!Z5</f>
        <v/>
      </c>
    </row>
    <row r="135" spans="16:28" x14ac:dyDescent="0.25">
      <c r="P135" s="11" t="s">
        <v>1555</v>
      </c>
      <c r="Q135" s="11" t="s">
        <v>1481</v>
      </c>
      <c r="R135" s="11" t="s">
        <v>1464</v>
      </c>
      <c r="S135" s="11" t="str">
        <f>'MED NUCL'!AB2</f>
        <v>SIN INICIAR</v>
      </c>
      <c r="T135" s="11">
        <f>'MED NUCL'!AC2</f>
        <v>0</v>
      </c>
      <c r="U135" s="11" t="str">
        <f>'MED NUCL'!AD2</f>
        <v/>
      </c>
      <c r="W135" s="11" t="s">
        <v>1556</v>
      </c>
      <c r="X135" s="11" t="s">
        <v>1499</v>
      </c>
      <c r="Y135" s="11" t="s">
        <v>1464</v>
      </c>
      <c r="Z135" s="11" t="str">
        <f>'PED INTER'!AB2</f>
        <v>SIN INICIAR</v>
      </c>
      <c r="AA135" s="11">
        <f>'PED INTER'!AC2</f>
        <v>0</v>
      </c>
      <c r="AB135" s="11" t="str">
        <f>'PED INTER'!AD2</f>
        <v/>
      </c>
    </row>
    <row r="136" spans="16:28" x14ac:dyDescent="0.25">
      <c r="P136" s="11" t="s">
        <v>1555</v>
      </c>
      <c r="Q136" s="11" t="s">
        <v>1481</v>
      </c>
      <c r="R136" s="11" t="s">
        <v>1464</v>
      </c>
      <c r="S136" s="11" t="str">
        <f>'MED NUCL'!AB3</f>
        <v>EN EJECUCION</v>
      </c>
      <c r="T136" s="11">
        <f>'MED NUCL'!AC3</f>
        <v>0</v>
      </c>
      <c r="U136" s="11" t="str">
        <f>'MED NUCL'!AD3</f>
        <v/>
      </c>
      <c r="W136" s="11" t="s">
        <v>1556</v>
      </c>
      <c r="X136" s="11" t="s">
        <v>1499</v>
      </c>
      <c r="Y136" s="11" t="s">
        <v>1464</v>
      </c>
      <c r="Z136" s="11" t="str">
        <f>'PED INTER'!AB3</f>
        <v>EN EJECUCION</v>
      </c>
      <c r="AA136" s="11">
        <f>'PED INTER'!AC3</f>
        <v>0</v>
      </c>
      <c r="AB136" s="11" t="str">
        <f>'PED INTER'!AD3</f>
        <v/>
      </c>
    </row>
    <row r="137" spans="16:28" x14ac:dyDescent="0.25">
      <c r="P137" s="11" t="s">
        <v>1555</v>
      </c>
      <c r="Q137" s="11" t="s">
        <v>1481</v>
      </c>
      <c r="R137" s="11" t="s">
        <v>1464</v>
      </c>
      <c r="S137" s="11" t="str">
        <f>'MED NUCL'!AB4</f>
        <v>CERRADA</v>
      </c>
      <c r="T137" s="11">
        <f>'MED NUCL'!AC4</f>
        <v>0</v>
      </c>
      <c r="U137" s="11" t="str">
        <f>'MED NUCL'!AD4</f>
        <v/>
      </c>
      <c r="W137" s="11" t="s">
        <v>1556</v>
      </c>
      <c r="X137" s="11" t="s">
        <v>1499</v>
      </c>
      <c r="Y137" s="11" t="s">
        <v>1464</v>
      </c>
      <c r="Z137" s="11" t="str">
        <f>'PED INTER'!AB4</f>
        <v>CERRADA</v>
      </c>
      <c r="AA137" s="11">
        <f>'PED INTER'!AC4</f>
        <v>0</v>
      </c>
      <c r="AB137" s="11" t="str">
        <f>'PED INTER'!AD4</f>
        <v/>
      </c>
    </row>
    <row r="138" spans="16:28" x14ac:dyDescent="0.25">
      <c r="P138" s="11" t="s">
        <v>1555</v>
      </c>
      <c r="Q138" s="11" t="s">
        <v>1481</v>
      </c>
      <c r="R138" s="11" t="s">
        <v>1464</v>
      </c>
      <c r="S138" s="11" t="str">
        <f>'MED NUCL'!AB5</f>
        <v>CANCELADA</v>
      </c>
      <c r="T138" s="11">
        <f>'MED NUCL'!AC5</f>
        <v>0</v>
      </c>
      <c r="U138" s="11" t="str">
        <f>'MED NUCL'!AD5</f>
        <v/>
      </c>
      <c r="W138" s="11" t="s">
        <v>1556</v>
      </c>
      <c r="X138" s="11" t="s">
        <v>1499</v>
      </c>
      <c r="Y138" s="11" t="s">
        <v>1464</v>
      </c>
      <c r="Z138" s="11" t="str">
        <f>'PED INTER'!AB5</f>
        <v>CANCELADA</v>
      </c>
      <c r="AA138" s="11">
        <f>'PED INTER'!AC5</f>
        <v>0</v>
      </c>
      <c r="AB138" s="11" t="str">
        <f>'PED INTER'!AD5</f>
        <v/>
      </c>
    </row>
    <row r="139" spans="16:28" x14ac:dyDescent="0.25">
      <c r="P139" s="11" t="s">
        <v>1555</v>
      </c>
      <c r="Q139" s="11" t="s">
        <v>1481</v>
      </c>
      <c r="R139" s="11" t="s">
        <v>1470</v>
      </c>
      <c r="S139" s="11" t="str">
        <f>'MED NUCL'!AF2</f>
        <v>SIN INICIAR</v>
      </c>
      <c r="T139" s="11">
        <f>'MED NUCL'!AG2</f>
        <v>0</v>
      </c>
      <c r="U139" s="11" t="str">
        <f>'MED NUCL'!AH2</f>
        <v/>
      </c>
      <c r="W139" s="11" t="s">
        <v>1556</v>
      </c>
      <c r="X139" s="11" t="s">
        <v>1499</v>
      </c>
      <c r="Y139" s="11" t="s">
        <v>1470</v>
      </c>
      <c r="Z139" s="11" t="str">
        <f>'PED INTER'!AF2</f>
        <v>SIN INICIAR</v>
      </c>
      <c r="AA139" s="11">
        <f>'PED INTER'!AG2</f>
        <v>0</v>
      </c>
      <c r="AB139" s="11" t="str">
        <f>'PED INTER'!AH2</f>
        <v/>
      </c>
    </row>
    <row r="140" spans="16:28" x14ac:dyDescent="0.25">
      <c r="P140" s="11" t="s">
        <v>1555</v>
      </c>
      <c r="Q140" s="11" t="s">
        <v>1481</v>
      </c>
      <c r="R140" s="11" t="s">
        <v>1470</v>
      </c>
      <c r="S140" s="11" t="str">
        <f>'MED NUCL'!AF3</f>
        <v>EN EJECUCION</v>
      </c>
      <c r="T140" s="11">
        <f>'MED NUCL'!AG3</f>
        <v>0</v>
      </c>
      <c r="U140" s="11" t="str">
        <f>'MED NUCL'!AH3</f>
        <v/>
      </c>
      <c r="W140" s="11" t="s">
        <v>1556</v>
      </c>
      <c r="X140" s="11" t="s">
        <v>1499</v>
      </c>
      <c r="Y140" s="11" t="s">
        <v>1470</v>
      </c>
      <c r="Z140" s="11" t="str">
        <f>'PED INTER'!AF3</f>
        <v>EN EJECUCION</v>
      </c>
      <c r="AA140" s="11">
        <f>'PED INTER'!AG3</f>
        <v>0</v>
      </c>
      <c r="AB140" s="11" t="str">
        <f>'PED INTER'!AH3</f>
        <v/>
      </c>
    </row>
    <row r="141" spans="16:28" x14ac:dyDescent="0.25">
      <c r="P141" s="11" t="s">
        <v>1555</v>
      </c>
      <c r="Q141" s="11" t="s">
        <v>1481</v>
      </c>
      <c r="R141" s="11" t="s">
        <v>1470</v>
      </c>
      <c r="S141" s="11" t="str">
        <f>'MED NUCL'!AF4</f>
        <v>CERRADA</v>
      </c>
      <c r="T141" s="11">
        <f>'MED NUCL'!AG4</f>
        <v>0</v>
      </c>
      <c r="U141" s="11" t="str">
        <f>'MED NUCL'!AH4</f>
        <v/>
      </c>
      <c r="W141" s="11" t="s">
        <v>1556</v>
      </c>
      <c r="X141" s="11" t="s">
        <v>1499</v>
      </c>
      <c r="Y141" s="11" t="s">
        <v>1470</v>
      </c>
      <c r="Z141" s="11" t="str">
        <f>'PED INTER'!AF4</f>
        <v>CERRADA</v>
      </c>
      <c r="AA141" s="11">
        <f>'PED INTER'!AG4</f>
        <v>0</v>
      </c>
      <c r="AB141" s="11" t="str">
        <f>'PED INTER'!AH4</f>
        <v/>
      </c>
    </row>
    <row r="142" spans="16:28" x14ac:dyDescent="0.25">
      <c r="P142" s="11" t="s">
        <v>1555</v>
      </c>
      <c r="Q142" s="11" t="s">
        <v>1481</v>
      </c>
      <c r="R142" s="11" t="s">
        <v>1470</v>
      </c>
      <c r="S142" s="11" t="str">
        <f>'MED NUCL'!AF5</f>
        <v>CANCELADA</v>
      </c>
      <c r="T142" s="11">
        <f>'MED NUCL'!AG5</f>
        <v>0</v>
      </c>
      <c r="U142" s="11" t="str">
        <f>'MED NUCL'!AH5</f>
        <v/>
      </c>
      <c r="W142" s="11" t="s">
        <v>1556</v>
      </c>
      <c r="X142" s="11" t="s">
        <v>1499</v>
      </c>
      <c r="Y142" s="11" t="s">
        <v>1470</v>
      </c>
      <c r="Z142" s="11" t="str">
        <f>'PED INTER'!AF5</f>
        <v>CANCELADA</v>
      </c>
      <c r="AA142" s="11">
        <f>'PED INTER'!AG5</f>
        <v>0</v>
      </c>
      <c r="AB142" s="11" t="str">
        <f>'PED INTER'!AH5</f>
        <v/>
      </c>
    </row>
    <row r="143" spans="16:28" x14ac:dyDescent="0.25">
      <c r="P143" s="11" t="s">
        <v>1555</v>
      </c>
      <c r="Q143" s="11" t="s">
        <v>1481</v>
      </c>
      <c r="R143" s="11" t="s">
        <v>1471</v>
      </c>
      <c r="S143" s="11" t="str">
        <f>'MED NUCL'!AJ2</f>
        <v>SIN INICIAR</v>
      </c>
      <c r="T143" s="11">
        <f>'MED NUCL'!AK2</f>
        <v>0</v>
      </c>
      <c r="U143" s="11" t="str">
        <f>'MED NUCL'!AL2</f>
        <v/>
      </c>
      <c r="W143" s="11" t="s">
        <v>1556</v>
      </c>
      <c r="X143" s="11" t="s">
        <v>1499</v>
      </c>
      <c r="Y143" s="11" t="s">
        <v>1471</v>
      </c>
      <c r="Z143" s="11" t="str">
        <f>'PED INTER'!AJ2</f>
        <v>SIN INICIAR</v>
      </c>
      <c r="AA143" s="11">
        <f>'PED INTER'!AK2</f>
        <v>0</v>
      </c>
      <c r="AB143" s="11" t="str">
        <f>'PED INTER'!AL2</f>
        <v/>
      </c>
    </row>
    <row r="144" spans="16:28" x14ac:dyDescent="0.25">
      <c r="P144" s="11" t="s">
        <v>1555</v>
      </c>
      <c r="Q144" s="11" t="s">
        <v>1481</v>
      </c>
      <c r="R144" s="11" t="s">
        <v>1471</v>
      </c>
      <c r="S144" s="11" t="str">
        <f>'MED NUCL'!AJ3</f>
        <v>EN EJECUCION</v>
      </c>
      <c r="T144" s="11">
        <f>'MED NUCL'!AK3</f>
        <v>0</v>
      </c>
      <c r="U144" s="11" t="str">
        <f>'MED NUCL'!AL3</f>
        <v/>
      </c>
      <c r="W144" s="11" t="s">
        <v>1556</v>
      </c>
      <c r="X144" s="11" t="s">
        <v>1499</v>
      </c>
      <c r="Y144" s="11" t="s">
        <v>1471</v>
      </c>
      <c r="Z144" s="11" t="str">
        <f>'PED INTER'!AJ3</f>
        <v>EN EJECUCION</v>
      </c>
      <c r="AA144" s="11">
        <f>'PED INTER'!AK3</f>
        <v>0</v>
      </c>
      <c r="AB144" s="11" t="str">
        <f>'PED INTER'!AL3</f>
        <v/>
      </c>
    </row>
    <row r="145" spans="16:28" x14ac:dyDescent="0.25">
      <c r="P145" s="11" t="s">
        <v>1555</v>
      </c>
      <c r="Q145" s="11" t="s">
        <v>1481</v>
      </c>
      <c r="R145" s="11" t="s">
        <v>1471</v>
      </c>
      <c r="S145" s="11" t="str">
        <f>'MED NUCL'!AJ4</f>
        <v>CERRADA</v>
      </c>
      <c r="T145" s="11">
        <f>'MED NUCL'!AK4</f>
        <v>0</v>
      </c>
      <c r="U145" s="11" t="str">
        <f>'MED NUCL'!AL4</f>
        <v/>
      </c>
      <c r="W145" s="11" t="s">
        <v>1556</v>
      </c>
      <c r="X145" s="11" t="s">
        <v>1499</v>
      </c>
      <c r="Y145" s="11" t="s">
        <v>1471</v>
      </c>
      <c r="Z145" s="11" t="str">
        <f>'PED INTER'!AJ4</f>
        <v>CERRADA</v>
      </c>
      <c r="AA145" s="11">
        <f>'PED INTER'!AK4</f>
        <v>0</v>
      </c>
      <c r="AB145" s="11" t="str">
        <f>'PED INTER'!AL4</f>
        <v/>
      </c>
    </row>
    <row r="146" spans="16:28" x14ac:dyDescent="0.25">
      <c r="P146" s="11" t="s">
        <v>1555</v>
      </c>
      <c r="Q146" s="11" t="s">
        <v>1481</v>
      </c>
      <c r="R146" s="11" t="s">
        <v>1471</v>
      </c>
      <c r="S146" s="11" t="str">
        <f>'MED NUCL'!AJ5</f>
        <v>CANCELADA</v>
      </c>
      <c r="T146" s="11">
        <f>'MED NUCL'!AK5</f>
        <v>0</v>
      </c>
      <c r="U146" s="11" t="str">
        <f>'MED NUCL'!AL5</f>
        <v/>
      </c>
      <c r="W146" s="11" t="s">
        <v>1556</v>
      </c>
      <c r="X146" s="11" t="s">
        <v>1499</v>
      </c>
      <c r="Y146" s="11" t="s">
        <v>1471</v>
      </c>
      <c r="Z146" s="11" t="str">
        <f>'PED INTER'!AJ5</f>
        <v>CANCELADA</v>
      </c>
      <c r="AA146" s="11">
        <f>'PED INTER'!AK5</f>
        <v>0</v>
      </c>
      <c r="AB146" s="11" t="str">
        <f>'PED INTER'!AL5</f>
        <v/>
      </c>
    </row>
    <row r="147" spans="16:28" x14ac:dyDescent="0.25">
      <c r="P147" s="11" t="s">
        <v>1555</v>
      </c>
      <c r="Q147" s="11" t="s">
        <v>1482</v>
      </c>
      <c r="R147" s="11" t="s">
        <v>1463</v>
      </c>
      <c r="S147" s="11" t="str">
        <f>RADIOT!P2</f>
        <v>SIN INICIAR</v>
      </c>
      <c r="T147" s="11">
        <f>RADIOT!Q2</f>
        <v>0</v>
      </c>
      <c r="U147" s="11" t="str">
        <f>RADIOT!R2</f>
        <v/>
      </c>
      <c r="W147" s="11" t="s">
        <v>1556</v>
      </c>
      <c r="X147" s="11" t="s">
        <v>1500</v>
      </c>
      <c r="Y147" s="11" t="s">
        <v>1463</v>
      </c>
      <c r="Z147" s="11" t="str">
        <f>'PED INTENS'!P2</f>
        <v>SIN INICIAR</v>
      </c>
      <c r="AA147" s="11">
        <f>'PED INTENS'!Q2</f>
        <v>0</v>
      </c>
      <c r="AB147" s="11" t="str">
        <f>'PED INTENS'!R2</f>
        <v/>
      </c>
    </row>
    <row r="148" spans="16:28" x14ac:dyDescent="0.25">
      <c r="P148" s="11" t="s">
        <v>1555</v>
      </c>
      <c r="Q148" s="11" t="s">
        <v>1482</v>
      </c>
      <c r="R148" s="11" t="s">
        <v>1463</v>
      </c>
      <c r="S148" s="11" t="str">
        <f>RADIOT!P3</f>
        <v>EN EJECUCION</v>
      </c>
      <c r="T148" s="11">
        <f>RADIOT!Q3</f>
        <v>0</v>
      </c>
      <c r="U148" s="11" t="str">
        <f>RADIOT!R3</f>
        <v/>
      </c>
      <c r="W148" s="11" t="s">
        <v>1556</v>
      </c>
      <c r="X148" s="11" t="s">
        <v>1500</v>
      </c>
      <c r="Y148" s="11" t="s">
        <v>1463</v>
      </c>
      <c r="Z148" s="11" t="str">
        <f>'PED INTENS'!P3</f>
        <v>EN EJECUCION</v>
      </c>
      <c r="AA148" s="11">
        <f>'PED INTENS'!Q3</f>
        <v>0</v>
      </c>
      <c r="AB148" s="11" t="str">
        <f>'PED INTENS'!R3</f>
        <v/>
      </c>
    </row>
    <row r="149" spans="16:28" x14ac:dyDescent="0.25">
      <c r="P149" s="11" t="s">
        <v>1555</v>
      </c>
      <c r="Q149" s="11" t="s">
        <v>1482</v>
      </c>
      <c r="R149" s="11" t="s">
        <v>1463</v>
      </c>
      <c r="S149" s="11" t="str">
        <f>RADIOT!P4</f>
        <v>CERRADA</v>
      </c>
      <c r="T149" s="11">
        <f>RADIOT!Q4</f>
        <v>0</v>
      </c>
      <c r="U149" s="11" t="str">
        <f>RADIOT!R4</f>
        <v/>
      </c>
      <c r="W149" s="11" t="s">
        <v>1556</v>
      </c>
      <c r="X149" s="11" t="s">
        <v>1500</v>
      </c>
      <c r="Y149" s="11" t="s">
        <v>1463</v>
      </c>
      <c r="Z149" s="11" t="str">
        <f>'PED INTENS'!P4</f>
        <v>CERRADA</v>
      </c>
      <c r="AA149" s="11">
        <f>'PED INTENS'!Q4</f>
        <v>0</v>
      </c>
      <c r="AB149" s="11" t="str">
        <f>'PED INTENS'!R4</f>
        <v/>
      </c>
    </row>
    <row r="150" spans="16:28" x14ac:dyDescent="0.25">
      <c r="P150" s="11" t="s">
        <v>1555</v>
      </c>
      <c r="Q150" s="11" t="s">
        <v>1482</v>
      </c>
      <c r="R150" s="11" t="s">
        <v>1463</v>
      </c>
      <c r="S150" s="11" t="str">
        <f>RADIOT!P5</f>
        <v>CANCELADA</v>
      </c>
      <c r="T150" s="11">
        <f>RADIOT!Q5</f>
        <v>0</v>
      </c>
      <c r="U150" s="11" t="str">
        <f>RADIOT!R5</f>
        <v/>
      </c>
      <c r="W150" s="11" t="s">
        <v>1556</v>
      </c>
      <c r="X150" s="11" t="s">
        <v>1500</v>
      </c>
      <c r="Y150" s="11" t="s">
        <v>1463</v>
      </c>
      <c r="Z150" s="11" t="str">
        <f>'PED INTENS'!P5</f>
        <v>CANCELADA</v>
      </c>
      <c r="AA150" s="11">
        <f>'PED INTENS'!Q5</f>
        <v>0</v>
      </c>
      <c r="AB150" s="11" t="str">
        <f>'PED INTENS'!R5</f>
        <v/>
      </c>
    </row>
    <row r="151" spans="16:28" x14ac:dyDescent="0.25">
      <c r="P151" s="11" t="s">
        <v>1555</v>
      </c>
      <c r="Q151" s="11" t="s">
        <v>1482</v>
      </c>
      <c r="R151" s="11" t="s">
        <v>1468</v>
      </c>
      <c r="S151" s="11" t="str">
        <f>RADIOT!T2</f>
        <v>SIN INICIAR</v>
      </c>
      <c r="T151" s="11">
        <f>RADIOT!U2</f>
        <v>0</v>
      </c>
      <c r="U151" s="11" t="str">
        <f>RADIOT!V2</f>
        <v/>
      </c>
      <c r="W151" s="11" t="s">
        <v>1556</v>
      </c>
      <c r="X151" s="11" t="s">
        <v>1500</v>
      </c>
      <c r="Y151" s="11" t="s">
        <v>1468</v>
      </c>
      <c r="Z151" s="11" t="str">
        <f>'PED INTENS'!T2</f>
        <v>SIN INICIAR</v>
      </c>
      <c r="AA151" s="11">
        <f>'PED INTENS'!U2</f>
        <v>0</v>
      </c>
      <c r="AB151" s="11" t="str">
        <f>'PED INTENS'!V2</f>
        <v/>
      </c>
    </row>
    <row r="152" spans="16:28" x14ac:dyDescent="0.25">
      <c r="P152" s="11" t="s">
        <v>1555</v>
      </c>
      <c r="Q152" s="11" t="s">
        <v>1482</v>
      </c>
      <c r="R152" s="11" t="s">
        <v>1468</v>
      </c>
      <c r="S152" s="11" t="str">
        <f>RADIOT!T3</f>
        <v>EN EJECUCION</v>
      </c>
      <c r="T152" s="11">
        <f>RADIOT!U3</f>
        <v>0</v>
      </c>
      <c r="U152" s="11" t="str">
        <f>RADIOT!V3</f>
        <v/>
      </c>
      <c r="W152" s="11" t="s">
        <v>1556</v>
      </c>
      <c r="X152" s="11" t="s">
        <v>1500</v>
      </c>
      <c r="Y152" s="11" t="s">
        <v>1468</v>
      </c>
      <c r="Z152" s="11" t="str">
        <f>'PED INTENS'!T3</f>
        <v>EN EJECUCION</v>
      </c>
      <c r="AA152" s="11">
        <f>'PED INTENS'!U3</f>
        <v>0</v>
      </c>
      <c r="AB152" s="11" t="str">
        <f>'PED INTENS'!V3</f>
        <v/>
      </c>
    </row>
    <row r="153" spans="16:28" x14ac:dyDescent="0.25">
      <c r="P153" s="11" t="s">
        <v>1555</v>
      </c>
      <c r="Q153" s="11" t="s">
        <v>1482</v>
      </c>
      <c r="R153" s="11" t="s">
        <v>1468</v>
      </c>
      <c r="S153" s="11" t="str">
        <f>RADIOT!T4</f>
        <v>CERRADA</v>
      </c>
      <c r="T153" s="11">
        <f>RADIOT!U4</f>
        <v>0</v>
      </c>
      <c r="U153" s="11" t="str">
        <f>RADIOT!V4</f>
        <v/>
      </c>
      <c r="W153" s="11" t="s">
        <v>1556</v>
      </c>
      <c r="X153" s="11" t="s">
        <v>1500</v>
      </c>
      <c r="Y153" s="11" t="s">
        <v>1468</v>
      </c>
      <c r="Z153" s="11" t="str">
        <f>'PED INTENS'!T4</f>
        <v>CERRADA</v>
      </c>
      <c r="AA153" s="11">
        <f>'PED INTENS'!U4</f>
        <v>0</v>
      </c>
      <c r="AB153" s="11" t="str">
        <f>'PED INTENS'!V4</f>
        <v/>
      </c>
    </row>
    <row r="154" spans="16:28" x14ac:dyDescent="0.25">
      <c r="P154" s="11" t="s">
        <v>1555</v>
      </c>
      <c r="Q154" s="11" t="s">
        <v>1482</v>
      </c>
      <c r="R154" s="11" t="s">
        <v>1468</v>
      </c>
      <c r="S154" s="11" t="str">
        <f>RADIOT!T5</f>
        <v>CANCELADA</v>
      </c>
      <c r="T154" s="11">
        <f>RADIOT!U5</f>
        <v>0</v>
      </c>
      <c r="U154" s="11" t="str">
        <f>RADIOT!V5</f>
        <v/>
      </c>
      <c r="W154" s="11" t="s">
        <v>1556</v>
      </c>
      <c r="X154" s="11" t="s">
        <v>1500</v>
      </c>
      <c r="Y154" s="11" t="s">
        <v>1468</v>
      </c>
      <c r="Z154" s="11" t="str">
        <f>'PED INTENS'!T5</f>
        <v>CANCELADA</v>
      </c>
      <c r="AA154" s="11">
        <f>'PED INTENS'!U5</f>
        <v>0</v>
      </c>
      <c r="AB154" s="11" t="str">
        <f>'PED INTENS'!V5</f>
        <v/>
      </c>
    </row>
    <row r="155" spans="16:28" x14ac:dyDescent="0.25">
      <c r="P155" s="11" t="s">
        <v>1555</v>
      </c>
      <c r="Q155" s="11" t="s">
        <v>1482</v>
      </c>
      <c r="R155" s="11" t="s">
        <v>1469</v>
      </c>
      <c r="S155" s="11" t="str">
        <f>RADIOT!X2</f>
        <v>SIN INICIAR</v>
      </c>
      <c r="T155" s="11">
        <f>RADIOT!Y2</f>
        <v>0</v>
      </c>
      <c r="U155" s="11" t="str">
        <f>RADIOT!Z2</f>
        <v/>
      </c>
      <c r="W155" s="11" t="s">
        <v>1556</v>
      </c>
      <c r="X155" s="11" t="s">
        <v>1500</v>
      </c>
      <c r="Y155" s="11" t="s">
        <v>1469</v>
      </c>
      <c r="Z155" s="11" t="str">
        <f>'PED INTENS'!X2</f>
        <v>SIN INICIAR</v>
      </c>
      <c r="AA155" s="11">
        <f>'PED INTENS'!Y2</f>
        <v>0</v>
      </c>
      <c r="AB155" s="11" t="str">
        <f>'PED INTENS'!Z2</f>
        <v/>
      </c>
    </row>
    <row r="156" spans="16:28" x14ac:dyDescent="0.25">
      <c r="P156" s="11" t="s">
        <v>1555</v>
      </c>
      <c r="Q156" s="11" t="s">
        <v>1482</v>
      </c>
      <c r="R156" s="11" t="s">
        <v>1469</v>
      </c>
      <c r="S156" s="11" t="str">
        <f>RADIOT!X3</f>
        <v>EN EJECUCION</v>
      </c>
      <c r="T156" s="11">
        <f>RADIOT!Y3</f>
        <v>0</v>
      </c>
      <c r="U156" s="11" t="str">
        <f>RADIOT!Z3</f>
        <v/>
      </c>
      <c r="W156" s="11" t="s">
        <v>1556</v>
      </c>
      <c r="X156" s="11" t="s">
        <v>1500</v>
      </c>
      <c r="Y156" s="11" t="s">
        <v>1469</v>
      </c>
      <c r="Z156" s="11" t="str">
        <f>'PED INTENS'!X3</f>
        <v>EN EJECUCION</v>
      </c>
      <c r="AA156" s="11">
        <f>'PED INTENS'!Y3</f>
        <v>0</v>
      </c>
      <c r="AB156" s="11" t="str">
        <f>'PED INTENS'!Z3</f>
        <v/>
      </c>
    </row>
    <row r="157" spans="16:28" x14ac:dyDescent="0.25">
      <c r="P157" s="11" t="s">
        <v>1555</v>
      </c>
      <c r="Q157" s="11" t="s">
        <v>1482</v>
      </c>
      <c r="R157" s="11" t="s">
        <v>1469</v>
      </c>
      <c r="S157" s="11" t="str">
        <f>RADIOT!X4</f>
        <v>CERRADA</v>
      </c>
      <c r="T157" s="11">
        <f>RADIOT!Y4</f>
        <v>0</v>
      </c>
      <c r="U157" s="11" t="str">
        <f>RADIOT!Z4</f>
        <v/>
      </c>
      <c r="W157" s="11" t="s">
        <v>1556</v>
      </c>
      <c r="X157" s="11" t="s">
        <v>1500</v>
      </c>
      <c r="Y157" s="11" t="s">
        <v>1469</v>
      </c>
      <c r="Z157" s="11" t="str">
        <f>'PED INTENS'!X4</f>
        <v>CERRADA</v>
      </c>
      <c r="AA157" s="11">
        <f>'PED INTENS'!Y4</f>
        <v>0</v>
      </c>
      <c r="AB157" s="11" t="str">
        <f>'PED INTENS'!Z4</f>
        <v/>
      </c>
    </row>
    <row r="158" spans="16:28" x14ac:dyDescent="0.25">
      <c r="P158" s="11" t="s">
        <v>1555</v>
      </c>
      <c r="Q158" s="11" t="s">
        <v>1482</v>
      </c>
      <c r="R158" s="11" t="s">
        <v>1469</v>
      </c>
      <c r="S158" s="11" t="str">
        <f>RADIOT!X5</f>
        <v>CANCELADA</v>
      </c>
      <c r="T158" s="11">
        <f>RADIOT!Y5</f>
        <v>0</v>
      </c>
      <c r="U158" s="11" t="str">
        <f>RADIOT!Z5</f>
        <v/>
      </c>
      <c r="W158" s="11" t="s">
        <v>1556</v>
      </c>
      <c r="X158" s="11" t="s">
        <v>1500</v>
      </c>
      <c r="Y158" s="11" t="s">
        <v>1469</v>
      </c>
      <c r="Z158" s="11" t="str">
        <f>'PED INTENS'!X5</f>
        <v>CANCELADA</v>
      </c>
      <c r="AA158" s="11">
        <f>'PED INTENS'!Y5</f>
        <v>0</v>
      </c>
      <c r="AB158" s="11" t="str">
        <f>'PED INTENS'!Z5</f>
        <v/>
      </c>
    </row>
    <row r="159" spans="16:28" x14ac:dyDescent="0.25">
      <c r="P159" s="11" t="s">
        <v>1555</v>
      </c>
      <c r="Q159" s="11" t="s">
        <v>1482</v>
      </c>
      <c r="R159" s="11" t="s">
        <v>1464</v>
      </c>
      <c r="S159" s="11" t="str">
        <f>RADIOT!AB2</f>
        <v>SIN INICIAR</v>
      </c>
      <c r="T159" s="11">
        <f>RADIOT!AC2</f>
        <v>0</v>
      </c>
      <c r="U159" s="11" t="str">
        <f>RADIOT!AD2</f>
        <v/>
      </c>
      <c r="W159" s="11" t="s">
        <v>1556</v>
      </c>
      <c r="X159" s="11" t="s">
        <v>1500</v>
      </c>
      <c r="Y159" s="11" t="s">
        <v>1464</v>
      </c>
      <c r="Z159" s="11" t="str">
        <f>'PED INTENS'!AB2</f>
        <v>SIN INICIAR</v>
      </c>
      <c r="AA159" s="11">
        <f>'PED INTENS'!AC2</f>
        <v>0</v>
      </c>
      <c r="AB159" s="11" t="str">
        <f>'PED INTENS'!AD2</f>
        <v/>
      </c>
    </row>
    <row r="160" spans="16:28" x14ac:dyDescent="0.25">
      <c r="P160" s="11" t="s">
        <v>1555</v>
      </c>
      <c r="Q160" s="11" t="s">
        <v>1482</v>
      </c>
      <c r="R160" s="11" t="s">
        <v>1464</v>
      </c>
      <c r="S160" s="11" t="str">
        <f>RADIOT!AB3</f>
        <v>EN EJECUCION</v>
      </c>
      <c r="T160" s="11">
        <f>RADIOT!AC3</f>
        <v>0</v>
      </c>
      <c r="U160" s="11" t="str">
        <f>RADIOT!AD3</f>
        <v/>
      </c>
      <c r="W160" s="11" t="s">
        <v>1556</v>
      </c>
      <c r="X160" s="11" t="s">
        <v>1500</v>
      </c>
      <c r="Y160" s="11" t="s">
        <v>1464</v>
      </c>
      <c r="Z160" s="11" t="str">
        <f>'PED INTENS'!AB3</f>
        <v>EN EJECUCION</v>
      </c>
      <c r="AA160" s="11">
        <f>'PED INTENS'!AC3</f>
        <v>0</v>
      </c>
      <c r="AB160" s="11" t="str">
        <f>'PED INTENS'!AD3</f>
        <v/>
      </c>
    </row>
    <row r="161" spans="16:28" x14ac:dyDescent="0.25">
      <c r="P161" s="11" t="s">
        <v>1555</v>
      </c>
      <c r="Q161" s="11" t="s">
        <v>1482</v>
      </c>
      <c r="R161" s="11" t="s">
        <v>1464</v>
      </c>
      <c r="S161" s="11" t="str">
        <f>RADIOT!AB4</f>
        <v>CERRADA</v>
      </c>
      <c r="T161" s="11">
        <f>RADIOT!AC4</f>
        <v>0</v>
      </c>
      <c r="U161" s="11" t="str">
        <f>RADIOT!AD4</f>
        <v/>
      </c>
      <c r="W161" s="11" t="s">
        <v>1556</v>
      </c>
      <c r="X161" s="11" t="s">
        <v>1500</v>
      </c>
      <c r="Y161" s="11" t="s">
        <v>1464</v>
      </c>
      <c r="Z161" s="11" t="str">
        <f>'PED INTENS'!AB4</f>
        <v>CERRADA</v>
      </c>
      <c r="AA161" s="11">
        <f>'PED INTENS'!AC4</f>
        <v>0</v>
      </c>
      <c r="AB161" s="11" t="str">
        <f>'PED INTENS'!AD4</f>
        <v/>
      </c>
    </row>
    <row r="162" spans="16:28" x14ac:dyDescent="0.25">
      <c r="P162" s="11" t="s">
        <v>1555</v>
      </c>
      <c r="Q162" s="11" t="s">
        <v>1482</v>
      </c>
      <c r="R162" s="11" t="s">
        <v>1464</v>
      </c>
      <c r="S162" s="11" t="str">
        <f>RADIOT!AB5</f>
        <v>CANCELADA</v>
      </c>
      <c r="T162" s="11">
        <f>RADIOT!AC5</f>
        <v>0</v>
      </c>
      <c r="U162" s="11" t="str">
        <f>RADIOT!AD5</f>
        <v/>
      </c>
      <c r="W162" s="11" t="s">
        <v>1556</v>
      </c>
      <c r="X162" s="11" t="s">
        <v>1500</v>
      </c>
      <c r="Y162" s="11" t="s">
        <v>1464</v>
      </c>
      <c r="Z162" s="11" t="str">
        <f>'PED INTENS'!AB5</f>
        <v>CANCELADA</v>
      </c>
      <c r="AA162" s="11">
        <f>'PED INTENS'!AC5</f>
        <v>0</v>
      </c>
      <c r="AB162" s="11" t="str">
        <f>'PED INTENS'!AD5</f>
        <v/>
      </c>
    </row>
    <row r="163" spans="16:28" x14ac:dyDescent="0.25">
      <c r="P163" s="11" t="s">
        <v>1555</v>
      </c>
      <c r="Q163" s="11" t="s">
        <v>1482</v>
      </c>
      <c r="R163" s="11" t="s">
        <v>1470</v>
      </c>
      <c r="S163" s="11" t="str">
        <f>RADIOT!AF2</f>
        <v>SIN INICIAR</v>
      </c>
      <c r="T163" s="11">
        <f>RADIOT!AG2</f>
        <v>0</v>
      </c>
      <c r="U163" s="11" t="str">
        <f>RADIOT!AH2</f>
        <v/>
      </c>
      <c r="W163" s="11" t="s">
        <v>1556</v>
      </c>
      <c r="X163" s="11" t="s">
        <v>1500</v>
      </c>
      <c r="Y163" s="11" t="s">
        <v>1470</v>
      </c>
      <c r="Z163" s="11" t="str">
        <f>'PED INTENS'!AF2</f>
        <v>SIN INICIAR</v>
      </c>
      <c r="AA163" s="11">
        <f>'PED INTENS'!AG2</f>
        <v>0</v>
      </c>
      <c r="AB163" s="11" t="str">
        <f>'PED INTENS'!AH2</f>
        <v/>
      </c>
    </row>
    <row r="164" spans="16:28" x14ac:dyDescent="0.25">
      <c r="P164" s="11" t="s">
        <v>1555</v>
      </c>
      <c r="Q164" s="11" t="s">
        <v>1482</v>
      </c>
      <c r="R164" s="11" t="s">
        <v>1470</v>
      </c>
      <c r="S164" s="11" t="str">
        <f>RADIOT!AF3</f>
        <v>EN EJECUCION</v>
      </c>
      <c r="T164" s="11">
        <f>RADIOT!AG3</f>
        <v>0</v>
      </c>
      <c r="U164" s="11" t="str">
        <f>RADIOT!AH3</f>
        <v/>
      </c>
      <c r="W164" s="11" t="s">
        <v>1556</v>
      </c>
      <c r="X164" s="11" t="s">
        <v>1500</v>
      </c>
      <c r="Y164" s="11" t="s">
        <v>1470</v>
      </c>
      <c r="Z164" s="11" t="str">
        <f>'PED INTENS'!AF3</f>
        <v>EN EJECUCION</v>
      </c>
      <c r="AA164" s="11">
        <f>'PED INTENS'!AG3</f>
        <v>0</v>
      </c>
      <c r="AB164" s="11" t="str">
        <f>'PED INTENS'!AH3</f>
        <v/>
      </c>
    </row>
    <row r="165" spans="16:28" x14ac:dyDescent="0.25">
      <c r="P165" s="11" t="s">
        <v>1555</v>
      </c>
      <c r="Q165" s="11" t="s">
        <v>1482</v>
      </c>
      <c r="R165" s="11" t="s">
        <v>1470</v>
      </c>
      <c r="S165" s="11" t="str">
        <f>RADIOT!AF4</f>
        <v>CERRADA</v>
      </c>
      <c r="T165" s="11">
        <f>RADIOT!AG4</f>
        <v>0</v>
      </c>
      <c r="U165" s="11" t="str">
        <f>RADIOT!AH4</f>
        <v/>
      </c>
      <c r="W165" s="11" t="s">
        <v>1556</v>
      </c>
      <c r="X165" s="11" t="s">
        <v>1500</v>
      </c>
      <c r="Y165" s="11" t="s">
        <v>1470</v>
      </c>
      <c r="Z165" s="11" t="str">
        <f>'PED INTENS'!AF4</f>
        <v>CERRADA</v>
      </c>
      <c r="AA165" s="11">
        <f>'PED INTENS'!AG4</f>
        <v>0</v>
      </c>
      <c r="AB165" s="11" t="str">
        <f>'PED INTENS'!AH4</f>
        <v/>
      </c>
    </row>
    <row r="166" spans="16:28" x14ac:dyDescent="0.25">
      <c r="P166" s="11" t="s">
        <v>1555</v>
      </c>
      <c r="Q166" s="11" t="s">
        <v>1482</v>
      </c>
      <c r="R166" s="11" t="s">
        <v>1470</v>
      </c>
      <c r="S166" s="11" t="str">
        <f>RADIOT!AF5</f>
        <v>CANCELADA</v>
      </c>
      <c r="T166" s="11">
        <f>RADIOT!AG5</f>
        <v>0</v>
      </c>
      <c r="U166" s="11" t="str">
        <f>RADIOT!AH5</f>
        <v/>
      </c>
      <c r="W166" s="11" t="s">
        <v>1556</v>
      </c>
      <c r="X166" s="11" t="s">
        <v>1500</v>
      </c>
      <c r="Y166" s="11" t="s">
        <v>1470</v>
      </c>
      <c r="Z166" s="11" t="str">
        <f>'PED INTENS'!AF5</f>
        <v>CANCELADA</v>
      </c>
      <c r="AA166" s="11">
        <f>'PED INTENS'!AG5</f>
        <v>0</v>
      </c>
      <c r="AB166" s="11" t="str">
        <f>'PED INTENS'!AH5</f>
        <v/>
      </c>
    </row>
    <row r="167" spans="16:28" x14ac:dyDescent="0.25">
      <c r="P167" s="11" t="s">
        <v>1555</v>
      </c>
      <c r="Q167" s="11" t="s">
        <v>1482</v>
      </c>
      <c r="R167" s="11" t="s">
        <v>1471</v>
      </c>
      <c r="S167" s="11" t="str">
        <f>RADIOT!AJ2</f>
        <v>SIN INICIAR</v>
      </c>
      <c r="T167" s="11">
        <f>RADIOT!AK2</f>
        <v>0</v>
      </c>
      <c r="U167" s="11" t="str">
        <f>RADIOT!AL2</f>
        <v/>
      </c>
      <c r="W167" s="11" t="s">
        <v>1556</v>
      </c>
      <c r="X167" s="11" t="s">
        <v>1500</v>
      </c>
      <c r="Y167" s="11" t="s">
        <v>1471</v>
      </c>
      <c r="Z167" s="11" t="str">
        <f>'PED INTENS'!AJ2</f>
        <v>SIN INICIAR</v>
      </c>
      <c r="AA167" s="11">
        <f>'PED INTENS'!AK2</f>
        <v>0</v>
      </c>
      <c r="AB167" s="11" t="str">
        <f>'PED INTENS'!AL2</f>
        <v/>
      </c>
    </row>
    <row r="168" spans="16:28" x14ac:dyDescent="0.25">
      <c r="P168" s="11" t="s">
        <v>1555</v>
      </c>
      <c r="Q168" s="11" t="s">
        <v>1482</v>
      </c>
      <c r="R168" s="11" t="s">
        <v>1471</v>
      </c>
      <c r="S168" s="11" t="str">
        <f>RADIOT!AJ3</f>
        <v>EN EJECUCION</v>
      </c>
      <c r="T168" s="11">
        <f>RADIOT!AK3</f>
        <v>0</v>
      </c>
      <c r="U168" s="11" t="str">
        <f>RADIOT!AL3</f>
        <v/>
      </c>
      <c r="W168" s="11" t="s">
        <v>1556</v>
      </c>
      <c r="X168" s="11" t="s">
        <v>1500</v>
      </c>
      <c r="Y168" s="11" t="s">
        <v>1471</v>
      </c>
      <c r="Z168" s="11" t="str">
        <f>'PED INTENS'!AJ3</f>
        <v>EN EJECUCION</v>
      </c>
      <c r="AA168" s="11">
        <f>'PED INTENS'!AK3</f>
        <v>0</v>
      </c>
      <c r="AB168" s="11" t="str">
        <f>'PED INTENS'!AL3</f>
        <v/>
      </c>
    </row>
    <row r="169" spans="16:28" x14ac:dyDescent="0.25">
      <c r="P169" s="11" t="s">
        <v>1555</v>
      </c>
      <c r="Q169" s="11" t="s">
        <v>1482</v>
      </c>
      <c r="R169" s="11" t="s">
        <v>1471</v>
      </c>
      <c r="S169" s="11" t="str">
        <f>RADIOT!AJ4</f>
        <v>CERRADA</v>
      </c>
      <c r="T169" s="11">
        <f>RADIOT!AK4</f>
        <v>0</v>
      </c>
      <c r="U169" s="11" t="str">
        <f>RADIOT!AL4</f>
        <v/>
      </c>
      <c r="W169" s="11" t="s">
        <v>1556</v>
      </c>
      <c r="X169" s="11" t="s">
        <v>1500</v>
      </c>
      <c r="Y169" s="11" t="s">
        <v>1471</v>
      </c>
      <c r="Z169" s="11" t="str">
        <f>'PED INTENS'!AJ4</f>
        <v>CERRADA</v>
      </c>
      <c r="AA169" s="11">
        <f>'PED INTENS'!AK4</f>
        <v>0</v>
      </c>
      <c r="AB169" s="11" t="str">
        <f>'PED INTENS'!AL4</f>
        <v/>
      </c>
    </row>
    <row r="170" spans="16:28" x14ac:dyDescent="0.25">
      <c r="P170" s="11" t="s">
        <v>1555</v>
      </c>
      <c r="Q170" s="11" t="s">
        <v>1482</v>
      </c>
      <c r="R170" s="11" t="s">
        <v>1471</v>
      </c>
      <c r="S170" s="11" t="str">
        <f>RADIOT!AJ5</f>
        <v>CANCELADA</v>
      </c>
      <c r="T170" s="11">
        <f>RADIOT!AK5</f>
        <v>0</v>
      </c>
      <c r="U170" s="11" t="str">
        <f>RADIOT!AL5</f>
        <v/>
      </c>
      <c r="W170" s="11" t="s">
        <v>1556</v>
      </c>
      <c r="X170" s="11" t="s">
        <v>1500</v>
      </c>
      <c r="Y170" s="11" t="s">
        <v>1471</v>
      </c>
      <c r="Z170" s="11" t="str">
        <f>'PED INTENS'!AJ5</f>
        <v>CANCELADA</v>
      </c>
      <c r="AA170" s="11">
        <f>'PED INTENS'!AK5</f>
        <v>0</v>
      </c>
      <c r="AB170" s="11" t="str">
        <f>'PED INTENS'!AL5</f>
        <v/>
      </c>
    </row>
    <row r="171" spans="16:28" x14ac:dyDescent="0.25">
      <c r="P171" s="11" t="s">
        <v>1555</v>
      </c>
      <c r="Q171" s="11" t="s">
        <v>1483</v>
      </c>
      <c r="R171" s="11" t="s">
        <v>1463</v>
      </c>
      <c r="S171" s="11" t="str">
        <f>QUIMIO!P2</f>
        <v>SIN INICIAR</v>
      </c>
      <c r="T171" s="11">
        <f>QUIMIO!Q2</f>
        <v>0</v>
      </c>
      <c r="U171" s="11" t="str">
        <f>QUIMIO!R2</f>
        <v/>
      </c>
      <c r="W171" s="11" t="s">
        <v>1556</v>
      </c>
      <c r="X171" s="11" t="s">
        <v>1501</v>
      </c>
      <c r="Y171" s="11" t="s">
        <v>1463</v>
      </c>
      <c r="Z171" s="11" t="str">
        <f>'ADUL INTER'!P2</f>
        <v>SIN INICIAR</v>
      </c>
      <c r="AA171" s="11">
        <f>'ADUL INTER'!Q2</f>
        <v>0</v>
      </c>
      <c r="AB171" s="11" t="str">
        <f>'ADUL INTER'!R2</f>
        <v/>
      </c>
    </row>
    <row r="172" spans="16:28" x14ac:dyDescent="0.25">
      <c r="P172" s="11" t="s">
        <v>1555</v>
      </c>
      <c r="Q172" s="11" t="s">
        <v>1483</v>
      </c>
      <c r="R172" s="11" t="s">
        <v>1463</v>
      </c>
      <c r="S172" s="11" t="str">
        <f>QUIMIO!P3</f>
        <v>EN EJECUCION</v>
      </c>
      <c r="T172" s="11">
        <f>QUIMIO!Q3</f>
        <v>0</v>
      </c>
      <c r="U172" s="11" t="str">
        <f>QUIMIO!R3</f>
        <v/>
      </c>
      <c r="W172" s="11" t="s">
        <v>1556</v>
      </c>
      <c r="X172" s="11" t="s">
        <v>1501</v>
      </c>
      <c r="Y172" s="11" t="s">
        <v>1463</v>
      </c>
      <c r="Z172" s="11" t="str">
        <f>'ADUL INTER'!P3</f>
        <v>EN EJECUCION</v>
      </c>
      <c r="AA172" s="11">
        <f>'ADUL INTER'!Q3</f>
        <v>0</v>
      </c>
      <c r="AB172" s="11" t="str">
        <f>'ADUL INTER'!R3</f>
        <v/>
      </c>
    </row>
    <row r="173" spans="16:28" x14ac:dyDescent="0.25">
      <c r="P173" s="11" t="s">
        <v>1555</v>
      </c>
      <c r="Q173" s="11" t="s">
        <v>1483</v>
      </c>
      <c r="R173" s="11" t="s">
        <v>1463</v>
      </c>
      <c r="S173" s="11" t="str">
        <f>QUIMIO!P4</f>
        <v>CERRADA</v>
      </c>
      <c r="T173" s="11">
        <f>QUIMIO!Q4</f>
        <v>0</v>
      </c>
      <c r="U173" s="11" t="str">
        <f>QUIMIO!R4</f>
        <v/>
      </c>
      <c r="W173" s="11" t="s">
        <v>1556</v>
      </c>
      <c r="X173" s="11" t="s">
        <v>1501</v>
      </c>
      <c r="Y173" s="11" t="s">
        <v>1463</v>
      </c>
      <c r="Z173" s="11" t="str">
        <f>'ADUL INTER'!P4</f>
        <v>CERRADA</v>
      </c>
      <c r="AA173" s="11">
        <f>'ADUL INTER'!Q4</f>
        <v>0</v>
      </c>
      <c r="AB173" s="11" t="str">
        <f>'ADUL INTER'!R4</f>
        <v/>
      </c>
    </row>
    <row r="174" spans="16:28" x14ac:dyDescent="0.25">
      <c r="P174" s="11" t="s">
        <v>1555</v>
      </c>
      <c r="Q174" s="11" t="s">
        <v>1483</v>
      </c>
      <c r="R174" s="11" t="s">
        <v>1463</v>
      </c>
      <c r="S174" s="11" t="str">
        <f>QUIMIO!P5</f>
        <v>CANCELADA</v>
      </c>
      <c r="T174" s="11">
        <f>QUIMIO!Q5</f>
        <v>0</v>
      </c>
      <c r="U174" s="11" t="str">
        <f>QUIMIO!R5</f>
        <v/>
      </c>
      <c r="W174" s="11" t="s">
        <v>1556</v>
      </c>
      <c r="X174" s="11" t="s">
        <v>1501</v>
      </c>
      <c r="Y174" s="11" t="s">
        <v>1463</v>
      </c>
      <c r="Z174" s="11" t="str">
        <f>'ADUL INTER'!P5</f>
        <v>CANCELADA</v>
      </c>
      <c r="AA174" s="11">
        <f>'ADUL INTER'!Q5</f>
        <v>0</v>
      </c>
      <c r="AB174" s="11" t="str">
        <f>'ADUL INTER'!R5</f>
        <v/>
      </c>
    </row>
    <row r="175" spans="16:28" x14ac:dyDescent="0.25">
      <c r="P175" s="11" t="s">
        <v>1555</v>
      </c>
      <c r="Q175" s="11" t="s">
        <v>1483</v>
      </c>
      <c r="R175" s="11" t="s">
        <v>1468</v>
      </c>
      <c r="S175" s="11" t="str">
        <f>QUIMIO!T2</f>
        <v>SIN INICIAR</v>
      </c>
      <c r="T175" s="11">
        <f>QUIMIO!U2</f>
        <v>0</v>
      </c>
      <c r="U175" s="11" t="str">
        <f>QUIMIO!V2</f>
        <v/>
      </c>
      <c r="W175" s="11" t="s">
        <v>1556</v>
      </c>
      <c r="X175" s="11" t="s">
        <v>1501</v>
      </c>
      <c r="Y175" s="11" t="s">
        <v>1468</v>
      </c>
      <c r="Z175" s="11" t="str">
        <f>'ADUL INTER'!T2</f>
        <v>SIN INICIAR</v>
      </c>
      <c r="AA175" s="11">
        <f>'ADUL INTER'!U2</f>
        <v>0</v>
      </c>
      <c r="AB175" s="11" t="str">
        <f>'ADUL INTER'!V2</f>
        <v/>
      </c>
    </row>
    <row r="176" spans="16:28" x14ac:dyDescent="0.25">
      <c r="P176" s="11" t="s">
        <v>1555</v>
      </c>
      <c r="Q176" s="11" t="s">
        <v>1483</v>
      </c>
      <c r="R176" s="11" t="s">
        <v>1468</v>
      </c>
      <c r="S176" s="11" t="str">
        <f>QUIMIO!T3</f>
        <v>EN EJECUCION</v>
      </c>
      <c r="T176" s="11">
        <f>QUIMIO!U3</f>
        <v>0</v>
      </c>
      <c r="U176" s="11" t="str">
        <f>QUIMIO!V3</f>
        <v/>
      </c>
      <c r="W176" s="11" t="s">
        <v>1556</v>
      </c>
      <c r="X176" s="11" t="s">
        <v>1501</v>
      </c>
      <c r="Y176" s="11" t="s">
        <v>1468</v>
      </c>
      <c r="Z176" s="11" t="str">
        <f>'ADUL INTER'!T3</f>
        <v>EN EJECUCION</v>
      </c>
      <c r="AA176" s="11">
        <f>'ADUL INTER'!U3</f>
        <v>0</v>
      </c>
      <c r="AB176" s="11" t="str">
        <f>'ADUL INTER'!V3</f>
        <v/>
      </c>
    </row>
    <row r="177" spans="16:28" x14ac:dyDescent="0.25">
      <c r="P177" s="11" t="s">
        <v>1555</v>
      </c>
      <c r="Q177" s="11" t="s">
        <v>1483</v>
      </c>
      <c r="R177" s="11" t="s">
        <v>1468</v>
      </c>
      <c r="S177" s="11" t="str">
        <f>QUIMIO!T4</f>
        <v>CERRADA</v>
      </c>
      <c r="T177" s="11">
        <f>QUIMIO!U4</f>
        <v>0</v>
      </c>
      <c r="U177" s="11" t="str">
        <f>QUIMIO!V4</f>
        <v/>
      </c>
      <c r="W177" s="11" t="s">
        <v>1556</v>
      </c>
      <c r="X177" s="11" t="s">
        <v>1501</v>
      </c>
      <c r="Y177" s="11" t="s">
        <v>1468</v>
      </c>
      <c r="Z177" s="11" t="str">
        <f>'ADUL INTER'!T4</f>
        <v>CERRADA</v>
      </c>
      <c r="AA177" s="11">
        <f>'ADUL INTER'!U4</f>
        <v>0</v>
      </c>
      <c r="AB177" s="11" t="str">
        <f>'ADUL INTER'!V4</f>
        <v/>
      </c>
    </row>
    <row r="178" spans="16:28" x14ac:dyDescent="0.25">
      <c r="P178" s="11" t="s">
        <v>1555</v>
      </c>
      <c r="Q178" s="11" t="s">
        <v>1483</v>
      </c>
      <c r="R178" s="11" t="s">
        <v>1468</v>
      </c>
      <c r="S178" s="11" t="str">
        <f>QUIMIO!T5</f>
        <v>CANCELADA</v>
      </c>
      <c r="T178" s="11">
        <f>QUIMIO!U5</f>
        <v>0</v>
      </c>
      <c r="U178" s="11" t="str">
        <f>QUIMIO!V5</f>
        <v/>
      </c>
      <c r="W178" s="11" t="s">
        <v>1556</v>
      </c>
      <c r="X178" s="11" t="s">
        <v>1501</v>
      </c>
      <c r="Y178" s="11" t="s">
        <v>1468</v>
      </c>
      <c r="Z178" s="11" t="str">
        <f>'ADUL INTER'!T5</f>
        <v>CANCELADA</v>
      </c>
      <c r="AA178" s="11">
        <f>'ADUL INTER'!U5</f>
        <v>0</v>
      </c>
      <c r="AB178" s="11" t="str">
        <f>'ADUL INTER'!V5</f>
        <v/>
      </c>
    </row>
    <row r="179" spans="16:28" x14ac:dyDescent="0.25">
      <c r="P179" s="11" t="s">
        <v>1555</v>
      </c>
      <c r="Q179" s="11" t="s">
        <v>1483</v>
      </c>
      <c r="R179" s="11" t="s">
        <v>1469</v>
      </c>
      <c r="S179" s="11" t="str">
        <f>QUIMIO!X2</f>
        <v>SIN INICIAR</v>
      </c>
      <c r="T179" s="11">
        <f>QUIMIO!Y2</f>
        <v>0</v>
      </c>
      <c r="U179" s="11" t="str">
        <f>QUIMIO!Z2</f>
        <v/>
      </c>
      <c r="W179" s="11" t="s">
        <v>1556</v>
      </c>
      <c r="X179" s="11" t="s">
        <v>1501</v>
      </c>
      <c r="Y179" s="11" t="s">
        <v>1469</v>
      </c>
      <c r="Z179" s="11" t="str">
        <f>'ADUL INTER'!X2</f>
        <v>SIN INICIAR</v>
      </c>
      <c r="AA179" s="11">
        <f>'ADUL INTER'!Y2</f>
        <v>0</v>
      </c>
      <c r="AB179" s="11" t="str">
        <f>'ADUL INTER'!Z2</f>
        <v/>
      </c>
    </row>
    <row r="180" spans="16:28" x14ac:dyDescent="0.25">
      <c r="P180" s="11" t="s">
        <v>1555</v>
      </c>
      <c r="Q180" s="11" t="s">
        <v>1483</v>
      </c>
      <c r="R180" s="11" t="s">
        <v>1469</v>
      </c>
      <c r="S180" s="11" t="str">
        <f>QUIMIO!X3</f>
        <v>EN EJECUCION</v>
      </c>
      <c r="T180" s="11">
        <f>QUIMIO!Y3</f>
        <v>0</v>
      </c>
      <c r="U180" s="11" t="str">
        <f>QUIMIO!Z3</f>
        <v/>
      </c>
      <c r="W180" s="11" t="s">
        <v>1556</v>
      </c>
      <c r="X180" s="11" t="s">
        <v>1501</v>
      </c>
      <c r="Y180" s="11" t="s">
        <v>1469</v>
      </c>
      <c r="Z180" s="11" t="str">
        <f>'ADUL INTER'!X3</f>
        <v>EN EJECUCION</v>
      </c>
      <c r="AA180" s="11">
        <f>'ADUL INTER'!Y3</f>
        <v>0</v>
      </c>
      <c r="AB180" s="11" t="str">
        <f>'ADUL INTER'!Z3</f>
        <v/>
      </c>
    </row>
    <row r="181" spans="16:28" x14ac:dyDescent="0.25">
      <c r="P181" s="11" t="s">
        <v>1555</v>
      </c>
      <c r="Q181" s="11" t="s">
        <v>1483</v>
      </c>
      <c r="R181" s="11" t="s">
        <v>1469</v>
      </c>
      <c r="S181" s="11" t="str">
        <f>QUIMIO!X4</f>
        <v>CERRADA</v>
      </c>
      <c r="T181" s="11">
        <f>QUIMIO!Y4</f>
        <v>0</v>
      </c>
      <c r="U181" s="11" t="str">
        <f>QUIMIO!Z4</f>
        <v/>
      </c>
      <c r="W181" s="11" t="s">
        <v>1556</v>
      </c>
      <c r="X181" s="11" t="s">
        <v>1501</v>
      </c>
      <c r="Y181" s="11" t="s">
        <v>1469</v>
      </c>
      <c r="Z181" s="11" t="str">
        <f>'ADUL INTER'!X4</f>
        <v>CERRADA</v>
      </c>
      <c r="AA181" s="11">
        <f>'ADUL INTER'!Y4</f>
        <v>0</v>
      </c>
      <c r="AB181" s="11" t="str">
        <f>'ADUL INTER'!Z4</f>
        <v/>
      </c>
    </row>
    <row r="182" spans="16:28" x14ac:dyDescent="0.25">
      <c r="P182" s="11" t="s">
        <v>1555</v>
      </c>
      <c r="Q182" s="11" t="s">
        <v>1483</v>
      </c>
      <c r="R182" s="11" t="s">
        <v>1469</v>
      </c>
      <c r="S182" s="11" t="str">
        <f>QUIMIO!X5</f>
        <v>CANCELADA</v>
      </c>
      <c r="T182" s="11">
        <f>QUIMIO!Y5</f>
        <v>0</v>
      </c>
      <c r="U182" s="11" t="str">
        <f>QUIMIO!Z5</f>
        <v/>
      </c>
      <c r="W182" s="11" t="s">
        <v>1556</v>
      </c>
      <c r="X182" s="11" t="s">
        <v>1501</v>
      </c>
      <c r="Y182" s="11" t="s">
        <v>1469</v>
      </c>
      <c r="Z182" s="11" t="str">
        <f>'ADUL INTER'!X5</f>
        <v>CANCELADA</v>
      </c>
      <c r="AA182" s="11">
        <f>'ADUL INTER'!Y5</f>
        <v>0</v>
      </c>
      <c r="AB182" s="11" t="str">
        <f>'ADUL INTER'!Z5</f>
        <v/>
      </c>
    </row>
    <row r="183" spans="16:28" x14ac:dyDescent="0.25">
      <c r="P183" s="11" t="s">
        <v>1555</v>
      </c>
      <c r="Q183" s="11" t="s">
        <v>1483</v>
      </c>
      <c r="R183" s="11" t="s">
        <v>1464</v>
      </c>
      <c r="S183" s="11" t="str">
        <f>QUIMIO!AB2</f>
        <v>SIN INICIAR</v>
      </c>
      <c r="T183" s="11">
        <f>QUIMIO!AC2</f>
        <v>0</v>
      </c>
      <c r="U183" s="11" t="str">
        <f>QUIMIO!AD2</f>
        <v/>
      </c>
      <c r="W183" s="11" t="s">
        <v>1556</v>
      </c>
      <c r="X183" s="11" t="s">
        <v>1501</v>
      </c>
      <c r="Y183" s="11" t="s">
        <v>1464</v>
      </c>
      <c r="Z183" s="11" t="str">
        <f>'ADUL INTER'!AB2</f>
        <v>SIN INICIAR</v>
      </c>
      <c r="AA183" s="11">
        <f>'ADUL INTER'!AC2</f>
        <v>0</v>
      </c>
      <c r="AB183" s="11" t="str">
        <f>'ADUL INTER'!AD2</f>
        <v/>
      </c>
    </row>
    <row r="184" spans="16:28" x14ac:dyDescent="0.25">
      <c r="P184" s="11" t="s">
        <v>1555</v>
      </c>
      <c r="Q184" s="11" t="s">
        <v>1483</v>
      </c>
      <c r="R184" s="11" t="s">
        <v>1464</v>
      </c>
      <c r="S184" s="11" t="str">
        <f>QUIMIO!AB3</f>
        <v>EN EJECUCION</v>
      </c>
      <c r="T184" s="11">
        <f>QUIMIO!AC3</f>
        <v>0</v>
      </c>
      <c r="U184" s="11" t="str">
        <f>QUIMIO!AD3</f>
        <v/>
      </c>
      <c r="W184" s="11" t="s">
        <v>1556</v>
      </c>
      <c r="X184" s="11" t="s">
        <v>1501</v>
      </c>
      <c r="Y184" s="11" t="s">
        <v>1464</v>
      </c>
      <c r="Z184" s="11" t="str">
        <f>'ADUL INTER'!AB3</f>
        <v>EN EJECUCION</v>
      </c>
      <c r="AA184" s="11">
        <f>'ADUL INTER'!AC3</f>
        <v>0</v>
      </c>
      <c r="AB184" s="11" t="str">
        <f>'ADUL INTER'!AD3</f>
        <v/>
      </c>
    </row>
    <row r="185" spans="16:28" x14ac:dyDescent="0.25">
      <c r="P185" s="11" t="s">
        <v>1555</v>
      </c>
      <c r="Q185" s="11" t="s">
        <v>1483</v>
      </c>
      <c r="R185" s="11" t="s">
        <v>1464</v>
      </c>
      <c r="S185" s="11" t="str">
        <f>QUIMIO!AB4</f>
        <v>CERRADA</v>
      </c>
      <c r="T185" s="11">
        <f>QUIMIO!AC4</f>
        <v>0</v>
      </c>
      <c r="U185" s="11" t="str">
        <f>QUIMIO!AD4</f>
        <v/>
      </c>
      <c r="W185" s="11" t="s">
        <v>1556</v>
      </c>
      <c r="X185" s="11" t="s">
        <v>1501</v>
      </c>
      <c r="Y185" s="11" t="s">
        <v>1464</v>
      </c>
      <c r="Z185" s="11" t="str">
        <f>'ADUL INTER'!AB4</f>
        <v>CERRADA</v>
      </c>
      <c r="AA185" s="11">
        <f>'ADUL INTER'!AC4</f>
        <v>0</v>
      </c>
      <c r="AB185" s="11" t="str">
        <f>'ADUL INTER'!AD4</f>
        <v/>
      </c>
    </row>
    <row r="186" spans="16:28" x14ac:dyDescent="0.25">
      <c r="P186" s="11" t="s">
        <v>1555</v>
      </c>
      <c r="Q186" s="11" t="s">
        <v>1483</v>
      </c>
      <c r="R186" s="11" t="s">
        <v>1464</v>
      </c>
      <c r="S186" s="11" t="str">
        <f>QUIMIO!AB5</f>
        <v>CANCELADA</v>
      </c>
      <c r="T186" s="11">
        <f>QUIMIO!AC5</f>
        <v>0</v>
      </c>
      <c r="U186" s="11" t="str">
        <f>QUIMIO!AD5</f>
        <v/>
      </c>
      <c r="W186" s="11" t="s">
        <v>1556</v>
      </c>
      <c r="X186" s="11" t="s">
        <v>1501</v>
      </c>
      <c r="Y186" s="11" t="s">
        <v>1464</v>
      </c>
      <c r="Z186" s="11" t="str">
        <f>'ADUL INTER'!AB5</f>
        <v>CANCELADA</v>
      </c>
      <c r="AA186" s="11">
        <f>'ADUL INTER'!AC5</f>
        <v>0</v>
      </c>
      <c r="AB186" s="11" t="str">
        <f>'ADUL INTER'!AD5</f>
        <v/>
      </c>
    </row>
    <row r="187" spans="16:28" x14ac:dyDescent="0.25">
      <c r="P187" s="11" t="s">
        <v>1555</v>
      </c>
      <c r="Q187" s="11" t="s">
        <v>1483</v>
      </c>
      <c r="R187" s="11" t="s">
        <v>1470</v>
      </c>
      <c r="S187" s="11" t="str">
        <f>QUIMIO!AF2</f>
        <v>SIN INICIAR</v>
      </c>
      <c r="T187" s="11">
        <f>QUIMIO!AG2</f>
        <v>0</v>
      </c>
      <c r="U187" s="11" t="str">
        <f>QUIMIO!AH2</f>
        <v/>
      </c>
      <c r="W187" s="11" t="s">
        <v>1556</v>
      </c>
      <c r="X187" s="11" t="s">
        <v>1501</v>
      </c>
      <c r="Y187" s="11" t="s">
        <v>1470</v>
      </c>
      <c r="Z187" s="11" t="str">
        <f>'ADUL INTER'!AF2</f>
        <v>SIN INICIAR</v>
      </c>
      <c r="AA187" s="11">
        <f>'ADUL INTER'!AG2</f>
        <v>0</v>
      </c>
      <c r="AB187" s="11" t="str">
        <f>'ADUL INTER'!AH2</f>
        <v/>
      </c>
    </row>
    <row r="188" spans="16:28" x14ac:dyDescent="0.25">
      <c r="P188" s="11" t="s">
        <v>1555</v>
      </c>
      <c r="Q188" s="11" t="s">
        <v>1483</v>
      </c>
      <c r="R188" s="11" t="s">
        <v>1470</v>
      </c>
      <c r="S188" s="11" t="str">
        <f>QUIMIO!AF3</f>
        <v>EN EJECUCION</v>
      </c>
      <c r="T188" s="11">
        <f>QUIMIO!AG3</f>
        <v>0</v>
      </c>
      <c r="U188" s="11" t="str">
        <f>QUIMIO!AH3</f>
        <v/>
      </c>
      <c r="W188" s="11" t="s">
        <v>1556</v>
      </c>
      <c r="X188" s="11" t="s">
        <v>1501</v>
      </c>
      <c r="Y188" s="11" t="s">
        <v>1470</v>
      </c>
      <c r="Z188" s="11" t="str">
        <f>'ADUL INTER'!AF3</f>
        <v>EN EJECUCION</v>
      </c>
      <c r="AA188" s="11">
        <f>'ADUL INTER'!AG3</f>
        <v>0</v>
      </c>
      <c r="AB188" s="11" t="str">
        <f>'ADUL INTER'!AH3</f>
        <v/>
      </c>
    </row>
    <row r="189" spans="16:28" x14ac:dyDescent="0.25">
      <c r="P189" s="11" t="s">
        <v>1555</v>
      </c>
      <c r="Q189" s="11" t="s">
        <v>1483</v>
      </c>
      <c r="R189" s="11" t="s">
        <v>1470</v>
      </c>
      <c r="S189" s="11" t="str">
        <f>QUIMIO!AF4</f>
        <v>CERRADA</v>
      </c>
      <c r="T189" s="11">
        <f>QUIMIO!AG4</f>
        <v>0</v>
      </c>
      <c r="U189" s="11" t="str">
        <f>QUIMIO!AH4</f>
        <v/>
      </c>
      <c r="W189" s="11" t="s">
        <v>1556</v>
      </c>
      <c r="X189" s="11" t="s">
        <v>1501</v>
      </c>
      <c r="Y189" s="11" t="s">
        <v>1470</v>
      </c>
      <c r="Z189" s="11" t="str">
        <f>'ADUL INTER'!AF4</f>
        <v>CERRADA</v>
      </c>
      <c r="AA189" s="11">
        <f>'ADUL INTER'!AG4</f>
        <v>0</v>
      </c>
      <c r="AB189" s="11" t="str">
        <f>'ADUL INTER'!AH4</f>
        <v/>
      </c>
    </row>
    <row r="190" spans="16:28" x14ac:dyDescent="0.25">
      <c r="P190" s="11" t="s">
        <v>1555</v>
      </c>
      <c r="Q190" s="11" t="s">
        <v>1483</v>
      </c>
      <c r="R190" s="11" t="s">
        <v>1470</v>
      </c>
      <c r="S190" s="11" t="str">
        <f>QUIMIO!AF5</f>
        <v>CANCELADA</v>
      </c>
      <c r="T190" s="11">
        <f>QUIMIO!AG5</f>
        <v>0</v>
      </c>
      <c r="U190" s="11" t="str">
        <f>QUIMIO!AH5</f>
        <v/>
      </c>
      <c r="W190" s="11" t="s">
        <v>1556</v>
      </c>
      <c r="X190" s="11" t="s">
        <v>1501</v>
      </c>
      <c r="Y190" s="11" t="s">
        <v>1470</v>
      </c>
      <c r="Z190" s="11" t="str">
        <f>'ADUL INTER'!AF5</f>
        <v>CANCELADA</v>
      </c>
      <c r="AA190" s="11">
        <f>'ADUL INTER'!AG5</f>
        <v>0</v>
      </c>
      <c r="AB190" s="11" t="str">
        <f>'ADUL INTER'!AH5</f>
        <v/>
      </c>
    </row>
    <row r="191" spans="16:28" x14ac:dyDescent="0.25">
      <c r="P191" s="11" t="s">
        <v>1555</v>
      </c>
      <c r="Q191" s="11" t="s">
        <v>1483</v>
      </c>
      <c r="R191" s="11" t="s">
        <v>1471</v>
      </c>
      <c r="S191" s="11" t="str">
        <f>QUIMIO!AJ2</f>
        <v>SIN INICIAR</v>
      </c>
      <c r="T191" s="11">
        <f>QUIMIO!AK2</f>
        <v>0</v>
      </c>
      <c r="U191" s="11" t="str">
        <f>QUIMIO!AL2</f>
        <v/>
      </c>
      <c r="W191" s="11" t="s">
        <v>1556</v>
      </c>
      <c r="X191" s="11" t="s">
        <v>1501</v>
      </c>
      <c r="Y191" s="11" t="s">
        <v>1471</v>
      </c>
      <c r="Z191" s="11" t="str">
        <f>'ADUL INTER'!AJ2</f>
        <v>SIN INICIAR</v>
      </c>
      <c r="AA191" s="11">
        <f>'ADUL INTER'!AK2</f>
        <v>0</v>
      </c>
      <c r="AB191" s="11" t="str">
        <f>'ADUL INTER'!AL2</f>
        <v/>
      </c>
    </row>
    <row r="192" spans="16:28" x14ac:dyDescent="0.25">
      <c r="P192" s="11" t="s">
        <v>1555</v>
      </c>
      <c r="Q192" s="11" t="s">
        <v>1483</v>
      </c>
      <c r="R192" s="11" t="s">
        <v>1471</v>
      </c>
      <c r="S192" s="11" t="str">
        <f>QUIMIO!AJ3</f>
        <v>EN EJECUCION</v>
      </c>
      <c r="T192" s="11">
        <f>QUIMIO!AK3</f>
        <v>0</v>
      </c>
      <c r="U192" s="11" t="str">
        <f>QUIMIO!AL3</f>
        <v/>
      </c>
      <c r="W192" s="11" t="s">
        <v>1556</v>
      </c>
      <c r="X192" s="11" t="s">
        <v>1501</v>
      </c>
      <c r="Y192" s="11" t="s">
        <v>1471</v>
      </c>
      <c r="Z192" s="11" t="str">
        <f>'ADUL INTER'!AJ3</f>
        <v>EN EJECUCION</v>
      </c>
      <c r="AA192" s="11">
        <f>'ADUL INTER'!AK3</f>
        <v>0</v>
      </c>
      <c r="AB192" s="11" t="str">
        <f>'ADUL INTER'!AL3</f>
        <v/>
      </c>
    </row>
    <row r="193" spans="16:28" x14ac:dyDescent="0.25">
      <c r="P193" s="11" t="s">
        <v>1555</v>
      </c>
      <c r="Q193" s="11" t="s">
        <v>1483</v>
      </c>
      <c r="R193" s="11" t="s">
        <v>1471</v>
      </c>
      <c r="S193" s="11" t="str">
        <f>QUIMIO!AJ4</f>
        <v>CERRADA</v>
      </c>
      <c r="T193" s="11">
        <f>QUIMIO!AK4</f>
        <v>0</v>
      </c>
      <c r="U193" s="11" t="str">
        <f>QUIMIO!AL4</f>
        <v/>
      </c>
      <c r="W193" s="11" t="s">
        <v>1556</v>
      </c>
      <c r="X193" s="11" t="s">
        <v>1501</v>
      </c>
      <c r="Y193" s="11" t="s">
        <v>1471</v>
      </c>
      <c r="Z193" s="11" t="str">
        <f>'ADUL INTER'!AJ4</f>
        <v>CERRADA</v>
      </c>
      <c r="AA193" s="11">
        <f>'ADUL INTER'!AK4</f>
        <v>0</v>
      </c>
      <c r="AB193" s="11" t="str">
        <f>'ADUL INTER'!AL4</f>
        <v/>
      </c>
    </row>
    <row r="194" spans="16:28" x14ac:dyDescent="0.25">
      <c r="P194" s="11" t="s">
        <v>1555</v>
      </c>
      <c r="Q194" s="11" t="s">
        <v>1483</v>
      </c>
      <c r="R194" s="11" t="s">
        <v>1471</v>
      </c>
      <c r="S194" s="11" t="str">
        <f>QUIMIO!AJ5</f>
        <v>CANCELADA</v>
      </c>
      <c r="T194" s="11">
        <f>QUIMIO!AK5</f>
        <v>0</v>
      </c>
      <c r="U194" s="11" t="str">
        <f>QUIMIO!AL5</f>
        <v/>
      </c>
      <c r="W194" s="11" t="s">
        <v>1556</v>
      </c>
      <c r="X194" s="11" t="s">
        <v>1501</v>
      </c>
      <c r="Y194" s="11" t="s">
        <v>1471</v>
      </c>
      <c r="Z194" s="11" t="str">
        <f>'ADUL INTER'!AJ5</f>
        <v>CANCELADA</v>
      </c>
      <c r="AA194" s="11">
        <f>'ADUL INTER'!AK5</f>
        <v>0</v>
      </c>
      <c r="AB194" s="11" t="str">
        <f>'ADUL INTER'!AL5</f>
        <v/>
      </c>
    </row>
    <row r="195" spans="16:28" x14ac:dyDescent="0.25">
      <c r="P195" s="11" t="s">
        <v>1555</v>
      </c>
      <c r="Q195" s="11" t="s">
        <v>1484</v>
      </c>
      <c r="R195" s="11" t="s">
        <v>1463</v>
      </c>
      <c r="S195" s="11" t="str">
        <f>'DX VASC'!P2</f>
        <v>SIN INICIAR</v>
      </c>
      <c r="T195" s="11">
        <f>'DX VASC'!Q2</f>
        <v>0</v>
      </c>
      <c r="U195" s="11" t="str">
        <f>'DX VASC'!R2</f>
        <v/>
      </c>
      <c r="W195" s="11" t="s">
        <v>1556</v>
      </c>
      <c r="X195" s="11" t="s">
        <v>1502</v>
      </c>
      <c r="Y195" s="11" t="s">
        <v>1463</v>
      </c>
      <c r="Z195" s="11" t="str">
        <f>'ADUL INTENS'!P2</f>
        <v>SIN INICIAR</v>
      </c>
      <c r="AA195" s="11">
        <f>'ADUL INTENS'!Q2</f>
        <v>0</v>
      </c>
      <c r="AB195" s="11" t="str">
        <f>'ADUL INTENS'!R2</f>
        <v/>
      </c>
    </row>
    <row r="196" spans="16:28" x14ac:dyDescent="0.25">
      <c r="P196" s="11" t="s">
        <v>1555</v>
      </c>
      <c r="Q196" s="11" t="s">
        <v>1484</v>
      </c>
      <c r="R196" s="11" t="s">
        <v>1463</v>
      </c>
      <c r="S196" s="11" t="str">
        <f>'DX VASC'!P3</f>
        <v>EN EJECUCION</v>
      </c>
      <c r="T196" s="11">
        <f>'DX VASC'!Q3</f>
        <v>0</v>
      </c>
      <c r="U196" s="11" t="str">
        <f>'DX VASC'!R3</f>
        <v/>
      </c>
      <c r="W196" s="11" t="s">
        <v>1556</v>
      </c>
      <c r="X196" s="11" t="s">
        <v>1502</v>
      </c>
      <c r="Y196" s="11" t="s">
        <v>1463</v>
      </c>
      <c r="Z196" s="11" t="str">
        <f>'ADUL INTENS'!P3</f>
        <v>EN EJECUCION</v>
      </c>
      <c r="AA196" s="11">
        <f>'ADUL INTENS'!Q3</f>
        <v>0</v>
      </c>
      <c r="AB196" s="11" t="str">
        <f>'ADUL INTENS'!R3</f>
        <v/>
      </c>
    </row>
    <row r="197" spans="16:28" x14ac:dyDescent="0.25">
      <c r="P197" s="11" t="s">
        <v>1555</v>
      </c>
      <c r="Q197" s="11" t="s">
        <v>1484</v>
      </c>
      <c r="R197" s="11" t="s">
        <v>1463</v>
      </c>
      <c r="S197" s="11" t="str">
        <f>'DX VASC'!P4</f>
        <v>CERRADA</v>
      </c>
      <c r="T197" s="11">
        <f>'DX VASC'!Q4</f>
        <v>0</v>
      </c>
      <c r="U197" s="11" t="str">
        <f>'DX VASC'!R4</f>
        <v/>
      </c>
      <c r="W197" s="11" t="s">
        <v>1556</v>
      </c>
      <c r="X197" s="11" t="s">
        <v>1502</v>
      </c>
      <c r="Y197" s="11" t="s">
        <v>1463</v>
      </c>
      <c r="Z197" s="11" t="str">
        <f>'ADUL INTENS'!P4</f>
        <v>CERRADA</v>
      </c>
      <c r="AA197" s="11">
        <f>'ADUL INTENS'!Q4</f>
        <v>0</v>
      </c>
      <c r="AB197" s="11" t="str">
        <f>'ADUL INTENS'!R4</f>
        <v/>
      </c>
    </row>
    <row r="198" spans="16:28" x14ac:dyDescent="0.25">
      <c r="P198" s="11" t="s">
        <v>1555</v>
      </c>
      <c r="Q198" s="11" t="s">
        <v>1484</v>
      </c>
      <c r="R198" s="11" t="s">
        <v>1463</v>
      </c>
      <c r="S198" s="11" t="str">
        <f>'DX VASC'!P5</f>
        <v>CANCELADA</v>
      </c>
      <c r="T198" s="11">
        <f>'DX VASC'!Q5</f>
        <v>0</v>
      </c>
      <c r="U198" s="11" t="str">
        <f>'DX VASC'!R5</f>
        <v/>
      </c>
      <c r="W198" s="11" t="s">
        <v>1556</v>
      </c>
      <c r="X198" s="11" t="s">
        <v>1502</v>
      </c>
      <c r="Y198" s="11" t="s">
        <v>1463</v>
      </c>
      <c r="Z198" s="11" t="str">
        <f>'ADUL INTENS'!P5</f>
        <v>CANCELADA</v>
      </c>
      <c r="AA198" s="11">
        <f>'ADUL INTENS'!Q5</f>
        <v>0</v>
      </c>
      <c r="AB198" s="11" t="str">
        <f>'ADUL INTENS'!R5</f>
        <v/>
      </c>
    </row>
    <row r="199" spans="16:28" x14ac:dyDescent="0.25">
      <c r="P199" s="11" t="s">
        <v>1555</v>
      </c>
      <c r="Q199" s="11" t="s">
        <v>1484</v>
      </c>
      <c r="R199" s="11" t="s">
        <v>1468</v>
      </c>
      <c r="S199" s="11" t="str">
        <f>'DX VASC'!T2</f>
        <v>SIN INICIAR</v>
      </c>
      <c r="T199" s="11">
        <f>'DX VASC'!U2</f>
        <v>0</v>
      </c>
      <c r="U199" s="11" t="str">
        <f>'DX VASC'!V2</f>
        <v/>
      </c>
      <c r="W199" s="11" t="s">
        <v>1556</v>
      </c>
      <c r="X199" s="11" t="s">
        <v>1502</v>
      </c>
      <c r="Y199" s="11" t="s">
        <v>1468</v>
      </c>
      <c r="Z199" s="11" t="str">
        <f>'ADUL INTENS'!T2</f>
        <v>SIN INICIAR</v>
      </c>
      <c r="AA199" s="11">
        <f>'ADUL INTENS'!U2</f>
        <v>0</v>
      </c>
      <c r="AB199" s="11" t="str">
        <f>'ADUL INTENS'!V2</f>
        <v/>
      </c>
    </row>
    <row r="200" spans="16:28" x14ac:dyDescent="0.25">
      <c r="P200" s="11" t="s">
        <v>1555</v>
      </c>
      <c r="Q200" s="11" t="s">
        <v>1484</v>
      </c>
      <c r="R200" s="11" t="s">
        <v>1468</v>
      </c>
      <c r="S200" s="11" t="str">
        <f>'DX VASC'!T3</f>
        <v>EN EJECUCION</v>
      </c>
      <c r="T200" s="11">
        <f>'DX VASC'!U3</f>
        <v>0</v>
      </c>
      <c r="U200" s="11" t="str">
        <f>'DX VASC'!V3</f>
        <v/>
      </c>
      <c r="W200" s="11" t="s">
        <v>1556</v>
      </c>
      <c r="X200" s="11" t="s">
        <v>1502</v>
      </c>
      <c r="Y200" s="11" t="s">
        <v>1468</v>
      </c>
      <c r="Z200" s="11" t="str">
        <f>'ADUL INTENS'!T3</f>
        <v>EN EJECUCION</v>
      </c>
      <c r="AA200" s="11">
        <f>'ADUL INTENS'!U3</f>
        <v>0</v>
      </c>
      <c r="AB200" s="11" t="str">
        <f>'ADUL INTENS'!V3</f>
        <v/>
      </c>
    </row>
    <row r="201" spans="16:28" x14ac:dyDescent="0.25">
      <c r="P201" s="11" t="s">
        <v>1555</v>
      </c>
      <c r="Q201" s="11" t="s">
        <v>1484</v>
      </c>
      <c r="R201" s="11" t="s">
        <v>1468</v>
      </c>
      <c r="S201" s="11" t="str">
        <f>'DX VASC'!T4</f>
        <v>CERRADA</v>
      </c>
      <c r="T201" s="11">
        <f>'DX VASC'!U4</f>
        <v>0</v>
      </c>
      <c r="U201" s="11" t="str">
        <f>'DX VASC'!V4</f>
        <v/>
      </c>
      <c r="W201" s="11" t="s">
        <v>1556</v>
      </c>
      <c r="X201" s="11" t="s">
        <v>1502</v>
      </c>
      <c r="Y201" s="11" t="s">
        <v>1468</v>
      </c>
      <c r="Z201" s="11" t="str">
        <f>'ADUL INTENS'!T4</f>
        <v>CERRADA</v>
      </c>
      <c r="AA201" s="11">
        <f>'ADUL INTENS'!U4</f>
        <v>0</v>
      </c>
      <c r="AB201" s="11" t="str">
        <f>'ADUL INTENS'!V4</f>
        <v/>
      </c>
    </row>
    <row r="202" spans="16:28" x14ac:dyDescent="0.25">
      <c r="P202" s="11" t="s">
        <v>1555</v>
      </c>
      <c r="Q202" s="11" t="s">
        <v>1484</v>
      </c>
      <c r="R202" s="11" t="s">
        <v>1468</v>
      </c>
      <c r="S202" s="11" t="str">
        <f>'DX VASC'!T5</f>
        <v>CANCELADA</v>
      </c>
      <c r="T202" s="11">
        <f>'DX VASC'!U5</f>
        <v>0</v>
      </c>
      <c r="U202" s="11" t="str">
        <f>'DX VASC'!V5</f>
        <v/>
      </c>
      <c r="W202" s="11" t="s">
        <v>1556</v>
      </c>
      <c r="X202" s="11" t="s">
        <v>1502</v>
      </c>
      <c r="Y202" s="11" t="s">
        <v>1468</v>
      </c>
      <c r="Z202" s="11" t="str">
        <f>'ADUL INTENS'!T5</f>
        <v>CANCELADA</v>
      </c>
      <c r="AA202" s="11">
        <f>'ADUL INTENS'!U5</f>
        <v>0</v>
      </c>
      <c r="AB202" s="11" t="str">
        <f>'ADUL INTENS'!V5</f>
        <v/>
      </c>
    </row>
    <row r="203" spans="16:28" x14ac:dyDescent="0.25">
      <c r="P203" s="11" t="s">
        <v>1555</v>
      </c>
      <c r="Q203" s="11" t="s">
        <v>1484</v>
      </c>
      <c r="R203" s="11" t="s">
        <v>1469</v>
      </c>
      <c r="S203" s="11" t="str">
        <f>'DX VASC'!X2</f>
        <v>SIN INICIAR</v>
      </c>
      <c r="T203" s="11">
        <f>'DX VASC'!Y2</f>
        <v>0</v>
      </c>
      <c r="U203" s="11" t="str">
        <f>'DX VASC'!Z2</f>
        <v/>
      </c>
      <c r="W203" s="11" t="s">
        <v>1556</v>
      </c>
      <c r="X203" s="11" t="s">
        <v>1502</v>
      </c>
      <c r="Y203" s="11" t="s">
        <v>1469</v>
      </c>
      <c r="Z203" s="11" t="str">
        <f>'ADUL INTENS'!X2</f>
        <v>SIN INICIAR</v>
      </c>
      <c r="AA203" s="11">
        <f>'ADUL INTENS'!Y2</f>
        <v>0</v>
      </c>
      <c r="AB203" s="11" t="str">
        <f>'ADUL INTENS'!Z2</f>
        <v/>
      </c>
    </row>
    <row r="204" spans="16:28" x14ac:dyDescent="0.25">
      <c r="P204" s="11" t="s">
        <v>1555</v>
      </c>
      <c r="Q204" s="11" t="s">
        <v>1484</v>
      </c>
      <c r="R204" s="11" t="s">
        <v>1469</v>
      </c>
      <c r="S204" s="11" t="str">
        <f>'DX VASC'!X3</f>
        <v>EN EJECUCION</v>
      </c>
      <c r="T204" s="11">
        <f>'DX VASC'!Y3</f>
        <v>0</v>
      </c>
      <c r="U204" s="11" t="str">
        <f>'DX VASC'!Z3</f>
        <v/>
      </c>
      <c r="W204" s="11" t="s">
        <v>1556</v>
      </c>
      <c r="X204" s="11" t="s">
        <v>1502</v>
      </c>
      <c r="Y204" s="11" t="s">
        <v>1469</v>
      </c>
      <c r="Z204" s="11" t="str">
        <f>'ADUL INTENS'!X3</f>
        <v>EN EJECUCION</v>
      </c>
      <c r="AA204" s="11">
        <f>'ADUL INTENS'!Y3</f>
        <v>0</v>
      </c>
      <c r="AB204" s="11" t="str">
        <f>'ADUL INTENS'!Z3</f>
        <v/>
      </c>
    </row>
    <row r="205" spans="16:28" x14ac:dyDescent="0.25">
      <c r="P205" s="11" t="s">
        <v>1555</v>
      </c>
      <c r="Q205" s="11" t="s">
        <v>1484</v>
      </c>
      <c r="R205" s="11" t="s">
        <v>1469</v>
      </c>
      <c r="S205" s="11" t="str">
        <f>'DX VASC'!X4</f>
        <v>CERRADA</v>
      </c>
      <c r="T205" s="11">
        <f>'DX VASC'!Y4</f>
        <v>0</v>
      </c>
      <c r="U205" s="11" t="str">
        <f>'DX VASC'!Z4</f>
        <v/>
      </c>
      <c r="W205" s="11" t="s">
        <v>1556</v>
      </c>
      <c r="X205" s="11" t="s">
        <v>1502</v>
      </c>
      <c r="Y205" s="11" t="s">
        <v>1469</v>
      </c>
      <c r="Z205" s="11" t="str">
        <f>'ADUL INTENS'!X4</f>
        <v>CERRADA</v>
      </c>
      <c r="AA205" s="11">
        <f>'ADUL INTENS'!Y4</f>
        <v>0</v>
      </c>
      <c r="AB205" s="11" t="str">
        <f>'ADUL INTENS'!Z4</f>
        <v/>
      </c>
    </row>
    <row r="206" spans="16:28" x14ac:dyDescent="0.25">
      <c r="P206" s="11" t="s">
        <v>1555</v>
      </c>
      <c r="Q206" s="11" t="s">
        <v>1484</v>
      </c>
      <c r="R206" s="11" t="s">
        <v>1469</v>
      </c>
      <c r="S206" s="11" t="str">
        <f>'DX VASC'!X5</f>
        <v>CANCELADA</v>
      </c>
      <c r="T206" s="11">
        <f>'DX VASC'!Y5</f>
        <v>0</v>
      </c>
      <c r="U206" s="11" t="str">
        <f>'DX VASC'!Z5</f>
        <v/>
      </c>
      <c r="W206" s="11" t="s">
        <v>1556</v>
      </c>
      <c r="X206" s="11" t="s">
        <v>1502</v>
      </c>
      <c r="Y206" s="11" t="s">
        <v>1469</v>
      </c>
      <c r="Z206" s="11" t="str">
        <f>'ADUL INTENS'!X5</f>
        <v>CANCELADA</v>
      </c>
      <c r="AA206" s="11">
        <f>'ADUL INTENS'!Y5</f>
        <v>0</v>
      </c>
      <c r="AB206" s="11" t="str">
        <f>'ADUL INTENS'!Z5</f>
        <v/>
      </c>
    </row>
    <row r="207" spans="16:28" x14ac:dyDescent="0.25">
      <c r="P207" s="11" t="s">
        <v>1555</v>
      </c>
      <c r="Q207" s="11" t="s">
        <v>1484</v>
      </c>
      <c r="R207" s="11" t="s">
        <v>1464</v>
      </c>
      <c r="S207" s="11" t="str">
        <f>'DX VASC'!AB2</f>
        <v>SIN INICIAR</v>
      </c>
      <c r="T207" s="11">
        <f>'DX VASC'!AC2</f>
        <v>0</v>
      </c>
      <c r="U207" s="11" t="str">
        <f>'DX VASC'!AD2</f>
        <v/>
      </c>
      <c r="W207" s="11" t="s">
        <v>1556</v>
      </c>
      <c r="X207" s="11" t="s">
        <v>1502</v>
      </c>
      <c r="Y207" s="11" t="s">
        <v>1464</v>
      </c>
      <c r="Z207" s="11" t="str">
        <f>'ADUL INTENS'!AB2</f>
        <v>SIN INICIAR</v>
      </c>
      <c r="AA207" s="11">
        <f>'ADUL INTENS'!AC2</f>
        <v>0</v>
      </c>
      <c r="AB207" s="11" t="str">
        <f>'ADUL INTENS'!AD2</f>
        <v/>
      </c>
    </row>
    <row r="208" spans="16:28" x14ac:dyDescent="0.25">
      <c r="P208" s="11" t="s">
        <v>1555</v>
      </c>
      <c r="Q208" s="11" t="s">
        <v>1484</v>
      </c>
      <c r="R208" s="11" t="s">
        <v>1464</v>
      </c>
      <c r="S208" s="11" t="str">
        <f>'DX VASC'!AB3</f>
        <v>EN EJECUCION</v>
      </c>
      <c r="T208" s="11">
        <f>'DX VASC'!AC3</f>
        <v>0</v>
      </c>
      <c r="U208" s="11" t="str">
        <f>'DX VASC'!AD3</f>
        <v/>
      </c>
      <c r="W208" s="11" t="s">
        <v>1556</v>
      </c>
      <c r="X208" s="11" t="s">
        <v>1502</v>
      </c>
      <c r="Y208" s="11" t="s">
        <v>1464</v>
      </c>
      <c r="Z208" s="11" t="str">
        <f>'ADUL INTENS'!AB3</f>
        <v>EN EJECUCION</v>
      </c>
      <c r="AA208" s="11">
        <f>'ADUL INTENS'!AC3</f>
        <v>0</v>
      </c>
      <c r="AB208" s="11" t="str">
        <f>'ADUL INTENS'!AD3</f>
        <v/>
      </c>
    </row>
    <row r="209" spans="16:28" x14ac:dyDescent="0.25">
      <c r="P209" s="11" t="s">
        <v>1555</v>
      </c>
      <c r="Q209" s="11" t="s">
        <v>1484</v>
      </c>
      <c r="R209" s="11" t="s">
        <v>1464</v>
      </c>
      <c r="S209" s="11" t="str">
        <f>'DX VASC'!AB4</f>
        <v>CERRADA</v>
      </c>
      <c r="T209" s="11">
        <f>'DX VASC'!AC4</f>
        <v>0</v>
      </c>
      <c r="U209" s="11" t="str">
        <f>'DX VASC'!AD4</f>
        <v/>
      </c>
      <c r="W209" s="11" t="s">
        <v>1556</v>
      </c>
      <c r="X209" s="11" t="s">
        <v>1502</v>
      </c>
      <c r="Y209" s="11" t="s">
        <v>1464</v>
      </c>
      <c r="Z209" s="11" t="str">
        <f>'ADUL INTENS'!AB4</f>
        <v>CERRADA</v>
      </c>
      <c r="AA209" s="11">
        <f>'ADUL INTENS'!AC4</f>
        <v>0</v>
      </c>
      <c r="AB209" s="11" t="str">
        <f>'ADUL INTENS'!AD4</f>
        <v/>
      </c>
    </row>
    <row r="210" spans="16:28" x14ac:dyDescent="0.25">
      <c r="P210" s="11" t="s">
        <v>1555</v>
      </c>
      <c r="Q210" s="11" t="s">
        <v>1484</v>
      </c>
      <c r="R210" s="11" t="s">
        <v>1464</v>
      </c>
      <c r="S210" s="11" t="str">
        <f>'DX VASC'!AB5</f>
        <v>CANCELADA</v>
      </c>
      <c r="T210" s="11">
        <f>'DX VASC'!AC5</f>
        <v>0</v>
      </c>
      <c r="U210" s="11" t="str">
        <f>'DX VASC'!AD5</f>
        <v/>
      </c>
      <c r="W210" s="11" t="s">
        <v>1556</v>
      </c>
      <c r="X210" s="11" t="s">
        <v>1502</v>
      </c>
      <c r="Y210" s="11" t="s">
        <v>1464</v>
      </c>
      <c r="Z210" s="11" t="str">
        <f>'ADUL INTENS'!AB5</f>
        <v>CANCELADA</v>
      </c>
      <c r="AA210" s="11">
        <f>'ADUL INTENS'!AC5</f>
        <v>0</v>
      </c>
      <c r="AB210" s="11" t="str">
        <f>'ADUL INTENS'!AD5</f>
        <v/>
      </c>
    </row>
    <row r="211" spans="16:28" x14ac:dyDescent="0.25">
      <c r="P211" s="11" t="s">
        <v>1555</v>
      </c>
      <c r="Q211" s="11" t="s">
        <v>1484</v>
      </c>
      <c r="R211" s="11" t="s">
        <v>1470</v>
      </c>
      <c r="S211" s="11" t="str">
        <f>'DX VASC'!AF2</f>
        <v>SIN INICIAR</v>
      </c>
      <c r="T211" s="11">
        <f>'DX VASC'!AG2</f>
        <v>0</v>
      </c>
      <c r="U211" s="11" t="str">
        <f>'DX VASC'!AH2</f>
        <v/>
      </c>
      <c r="W211" s="11" t="s">
        <v>1556</v>
      </c>
      <c r="X211" s="11" t="s">
        <v>1502</v>
      </c>
      <c r="Y211" s="11" t="s">
        <v>1470</v>
      </c>
      <c r="Z211" s="11" t="str">
        <f>'ADUL INTENS'!AF2</f>
        <v>SIN INICIAR</v>
      </c>
      <c r="AA211" s="11">
        <f>'ADUL INTENS'!AG2</f>
        <v>0</v>
      </c>
      <c r="AB211" s="11" t="str">
        <f>'ADUL INTENS'!AH2</f>
        <v/>
      </c>
    </row>
    <row r="212" spans="16:28" x14ac:dyDescent="0.25">
      <c r="P212" s="11" t="s">
        <v>1555</v>
      </c>
      <c r="Q212" s="11" t="s">
        <v>1484</v>
      </c>
      <c r="R212" s="11" t="s">
        <v>1470</v>
      </c>
      <c r="S212" s="11" t="str">
        <f>'DX VASC'!AF3</f>
        <v>EN EJECUCION</v>
      </c>
      <c r="T212" s="11">
        <f>'DX VASC'!AG3</f>
        <v>0</v>
      </c>
      <c r="U212" s="11" t="str">
        <f>'DX VASC'!AH3</f>
        <v/>
      </c>
      <c r="W212" s="11" t="s">
        <v>1556</v>
      </c>
      <c r="X212" s="11" t="s">
        <v>1502</v>
      </c>
      <c r="Y212" s="11" t="s">
        <v>1470</v>
      </c>
      <c r="Z212" s="11" t="str">
        <f>'ADUL INTENS'!AF3</f>
        <v>EN EJECUCION</v>
      </c>
      <c r="AA212" s="11">
        <f>'ADUL INTENS'!AG3</f>
        <v>0</v>
      </c>
      <c r="AB212" s="11" t="str">
        <f>'ADUL INTENS'!AH3</f>
        <v/>
      </c>
    </row>
    <row r="213" spans="16:28" x14ac:dyDescent="0.25">
      <c r="P213" s="11" t="s">
        <v>1555</v>
      </c>
      <c r="Q213" s="11" t="s">
        <v>1484</v>
      </c>
      <c r="R213" s="11" t="s">
        <v>1470</v>
      </c>
      <c r="S213" s="11" t="str">
        <f>'DX VASC'!AF4</f>
        <v>CERRADA</v>
      </c>
      <c r="T213" s="11">
        <f>'DX VASC'!AG4</f>
        <v>0</v>
      </c>
      <c r="U213" s="11" t="str">
        <f>'DX VASC'!AH4</f>
        <v/>
      </c>
      <c r="W213" s="11" t="s">
        <v>1556</v>
      </c>
      <c r="X213" s="11" t="s">
        <v>1502</v>
      </c>
      <c r="Y213" s="11" t="s">
        <v>1470</v>
      </c>
      <c r="Z213" s="11" t="str">
        <f>'ADUL INTENS'!AF4</f>
        <v>CERRADA</v>
      </c>
      <c r="AA213" s="11">
        <f>'ADUL INTENS'!AG4</f>
        <v>0</v>
      </c>
      <c r="AB213" s="11" t="str">
        <f>'ADUL INTENS'!AH4</f>
        <v/>
      </c>
    </row>
    <row r="214" spans="16:28" x14ac:dyDescent="0.25">
      <c r="P214" s="11" t="s">
        <v>1555</v>
      </c>
      <c r="Q214" s="11" t="s">
        <v>1484</v>
      </c>
      <c r="R214" s="11" t="s">
        <v>1470</v>
      </c>
      <c r="S214" s="11" t="str">
        <f>'DX VASC'!AF5</f>
        <v>CANCELADA</v>
      </c>
      <c r="T214" s="11">
        <f>'DX VASC'!AG5</f>
        <v>0</v>
      </c>
      <c r="U214" s="11" t="str">
        <f>'DX VASC'!AH5</f>
        <v/>
      </c>
      <c r="W214" s="11" t="s">
        <v>1556</v>
      </c>
      <c r="X214" s="11" t="s">
        <v>1502</v>
      </c>
      <c r="Y214" s="11" t="s">
        <v>1470</v>
      </c>
      <c r="Z214" s="11" t="str">
        <f>'ADUL INTENS'!AF5</f>
        <v>CANCELADA</v>
      </c>
      <c r="AA214" s="11">
        <f>'ADUL INTENS'!AG5</f>
        <v>0</v>
      </c>
      <c r="AB214" s="11" t="str">
        <f>'ADUL INTENS'!AH5</f>
        <v/>
      </c>
    </row>
    <row r="215" spans="16:28" x14ac:dyDescent="0.25">
      <c r="P215" s="11" t="s">
        <v>1555</v>
      </c>
      <c r="Q215" s="11" t="s">
        <v>1484</v>
      </c>
      <c r="R215" s="11" t="s">
        <v>1471</v>
      </c>
      <c r="S215" s="11" t="str">
        <f>'DX VASC'!AJ2</f>
        <v>SIN INICIAR</v>
      </c>
      <c r="T215" s="11">
        <f>'DX VASC'!AK2</f>
        <v>0</v>
      </c>
      <c r="U215" s="11" t="str">
        <f>'DX VASC'!AL2</f>
        <v/>
      </c>
      <c r="W215" s="11" t="s">
        <v>1556</v>
      </c>
      <c r="X215" s="11" t="s">
        <v>1502</v>
      </c>
      <c r="Y215" s="11" t="s">
        <v>1471</v>
      </c>
      <c r="Z215" s="11" t="str">
        <f>'ADUL INTENS'!AJ2</f>
        <v>SIN INICIAR</v>
      </c>
      <c r="AA215" s="11">
        <f>'ADUL INTENS'!AK2</f>
        <v>0</v>
      </c>
      <c r="AB215" s="11" t="str">
        <f>'ADUL INTENS'!AL2</f>
        <v/>
      </c>
    </row>
    <row r="216" spans="16:28" x14ac:dyDescent="0.25">
      <c r="P216" s="11" t="s">
        <v>1555</v>
      </c>
      <c r="Q216" s="11" t="s">
        <v>1484</v>
      </c>
      <c r="R216" s="11" t="s">
        <v>1471</v>
      </c>
      <c r="S216" s="11" t="str">
        <f>'DX VASC'!AJ3</f>
        <v>EN EJECUCION</v>
      </c>
      <c r="T216" s="11">
        <f>'DX VASC'!AK3</f>
        <v>0</v>
      </c>
      <c r="U216" s="11" t="str">
        <f>'DX VASC'!AL3</f>
        <v/>
      </c>
      <c r="W216" s="11" t="s">
        <v>1556</v>
      </c>
      <c r="X216" s="11" t="s">
        <v>1502</v>
      </c>
      <c r="Y216" s="11" t="s">
        <v>1471</v>
      </c>
      <c r="Z216" s="11" t="str">
        <f>'ADUL INTENS'!AJ3</f>
        <v>EN EJECUCION</v>
      </c>
      <c r="AA216" s="11">
        <f>'ADUL INTENS'!AK3</f>
        <v>0</v>
      </c>
      <c r="AB216" s="11" t="str">
        <f>'ADUL INTENS'!AL3</f>
        <v/>
      </c>
    </row>
    <row r="217" spans="16:28" x14ac:dyDescent="0.25">
      <c r="P217" s="11" t="s">
        <v>1555</v>
      </c>
      <c r="Q217" s="11" t="s">
        <v>1484</v>
      </c>
      <c r="R217" s="11" t="s">
        <v>1471</v>
      </c>
      <c r="S217" s="11" t="str">
        <f>'DX VASC'!AJ4</f>
        <v>CERRADA</v>
      </c>
      <c r="T217" s="11">
        <f>'DX VASC'!AK4</f>
        <v>0</v>
      </c>
      <c r="U217" s="11" t="str">
        <f>'DX VASC'!AL4</f>
        <v/>
      </c>
      <c r="W217" s="11" t="s">
        <v>1556</v>
      </c>
      <c r="X217" s="11" t="s">
        <v>1502</v>
      </c>
      <c r="Y217" s="11" t="s">
        <v>1471</v>
      </c>
      <c r="Z217" s="11" t="str">
        <f>'ADUL INTENS'!AJ4</f>
        <v>CERRADA</v>
      </c>
      <c r="AA217" s="11">
        <f>'ADUL INTENS'!AK4</f>
        <v>0</v>
      </c>
      <c r="AB217" s="11" t="str">
        <f>'ADUL INTENS'!AL4</f>
        <v/>
      </c>
    </row>
    <row r="218" spans="16:28" x14ac:dyDescent="0.25">
      <c r="P218" s="11" t="s">
        <v>1555</v>
      </c>
      <c r="Q218" s="11" t="s">
        <v>1484</v>
      </c>
      <c r="R218" s="11" t="s">
        <v>1471</v>
      </c>
      <c r="S218" s="11" t="str">
        <f>'DX VASC'!AJ5</f>
        <v>CANCELADA</v>
      </c>
      <c r="T218" s="11">
        <f>'DX VASC'!AK5</f>
        <v>0</v>
      </c>
      <c r="U218" s="11" t="str">
        <f>'DX VASC'!AL5</f>
        <v/>
      </c>
      <c r="W218" s="11" t="s">
        <v>1556</v>
      </c>
      <c r="X218" s="11" t="s">
        <v>1502</v>
      </c>
      <c r="Y218" s="11" t="s">
        <v>1471</v>
      </c>
      <c r="Z218" s="11" t="str">
        <f>'ADUL INTENS'!AJ5</f>
        <v>CANCELADA</v>
      </c>
      <c r="AA218" s="11">
        <f>'ADUL INTENS'!AK5</f>
        <v>0</v>
      </c>
      <c r="AB218" s="11" t="str">
        <f>'ADUL INTENS'!AL5</f>
        <v/>
      </c>
    </row>
    <row r="219" spans="16:28" x14ac:dyDescent="0.25">
      <c r="P219" s="11" t="s">
        <v>1555</v>
      </c>
      <c r="Q219" s="11" t="s">
        <v>1485</v>
      </c>
      <c r="R219" s="11" t="s">
        <v>1463</v>
      </c>
      <c r="S219" s="11" t="str">
        <f>HEMOD!P2</f>
        <v>SIN INICIAR</v>
      </c>
      <c r="T219" s="11">
        <f>HEMOD!Q2</f>
        <v>0</v>
      </c>
      <c r="U219" s="11" t="str">
        <f>HEMOD!R2</f>
        <v/>
      </c>
      <c r="W219" s="11" t="s">
        <v>1556</v>
      </c>
      <c r="X219" s="11" t="s">
        <v>1503</v>
      </c>
      <c r="Y219" s="11" t="s">
        <v>1463</v>
      </c>
      <c r="Z219" s="11" t="str">
        <f>'HOSP SMENTAL'!P2</f>
        <v>SIN INICIAR</v>
      </c>
      <c r="AA219" s="11">
        <f>'HOSP SMENTAL'!Q2</f>
        <v>0</v>
      </c>
      <c r="AB219" s="11" t="str">
        <f>'HOSP SMENTAL'!R2</f>
        <v/>
      </c>
    </row>
    <row r="220" spans="16:28" x14ac:dyDescent="0.25">
      <c r="P220" s="11" t="s">
        <v>1555</v>
      </c>
      <c r="Q220" s="11" t="s">
        <v>1485</v>
      </c>
      <c r="R220" s="11" t="s">
        <v>1463</v>
      </c>
      <c r="S220" s="11" t="str">
        <f>HEMOD!P3</f>
        <v>EN EJECUCION</v>
      </c>
      <c r="T220" s="11">
        <f>HEMOD!Q3</f>
        <v>0</v>
      </c>
      <c r="U220" s="11" t="str">
        <f>HEMOD!R3</f>
        <v/>
      </c>
      <c r="W220" s="11" t="s">
        <v>1556</v>
      </c>
      <c r="X220" s="11" t="s">
        <v>1503</v>
      </c>
      <c r="Y220" s="11" t="s">
        <v>1463</v>
      </c>
      <c r="Z220" s="11" t="str">
        <f>'HOSP SMENTAL'!P3</f>
        <v>EN EJECUCION</v>
      </c>
      <c r="AA220" s="11">
        <f>'HOSP SMENTAL'!Q3</f>
        <v>0</v>
      </c>
      <c r="AB220" s="11" t="str">
        <f>'HOSP SMENTAL'!R3</f>
        <v/>
      </c>
    </row>
    <row r="221" spans="16:28" x14ac:dyDescent="0.25">
      <c r="P221" s="11" t="s">
        <v>1555</v>
      </c>
      <c r="Q221" s="11" t="s">
        <v>1485</v>
      </c>
      <c r="R221" s="11" t="s">
        <v>1463</v>
      </c>
      <c r="S221" s="11" t="str">
        <f>HEMOD!P4</f>
        <v>CERRADA</v>
      </c>
      <c r="T221" s="11">
        <f>HEMOD!Q4</f>
        <v>0</v>
      </c>
      <c r="U221" s="11" t="str">
        <f>HEMOD!R4</f>
        <v/>
      </c>
      <c r="W221" s="11" t="s">
        <v>1556</v>
      </c>
      <c r="X221" s="11" t="s">
        <v>1503</v>
      </c>
      <c r="Y221" s="11" t="s">
        <v>1463</v>
      </c>
      <c r="Z221" s="11" t="str">
        <f>'HOSP SMENTAL'!P4</f>
        <v>CERRADA</v>
      </c>
      <c r="AA221" s="11">
        <f>'HOSP SMENTAL'!Q4</f>
        <v>0</v>
      </c>
      <c r="AB221" s="11" t="str">
        <f>'HOSP SMENTAL'!R4</f>
        <v/>
      </c>
    </row>
    <row r="222" spans="16:28" x14ac:dyDescent="0.25">
      <c r="P222" s="11" t="s">
        <v>1555</v>
      </c>
      <c r="Q222" s="11" t="s">
        <v>1485</v>
      </c>
      <c r="R222" s="11" t="s">
        <v>1463</v>
      </c>
      <c r="S222" s="11" t="str">
        <f>HEMOD!P5</f>
        <v>CANCELADA</v>
      </c>
      <c r="T222" s="11">
        <f>HEMOD!Q5</f>
        <v>0</v>
      </c>
      <c r="U222" s="11" t="str">
        <f>HEMOD!R5</f>
        <v/>
      </c>
      <c r="W222" s="11" t="s">
        <v>1556</v>
      </c>
      <c r="X222" s="11" t="s">
        <v>1503</v>
      </c>
      <c r="Y222" s="11" t="s">
        <v>1463</v>
      </c>
      <c r="Z222" s="11" t="str">
        <f>'HOSP SMENTAL'!P5</f>
        <v>CANCELADA</v>
      </c>
      <c r="AA222" s="11">
        <f>'HOSP SMENTAL'!Q5</f>
        <v>0</v>
      </c>
      <c r="AB222" s="11" t="str">
        <f>'HOSP SMENTAL'!R5</f>
        <v/>
      </c>
    </row>
    <row r="223" spans="16:28" x14ac:dyDescent="0.25">
      <c r="P223" s="11" t="s">
        <v>1555</v>
      </c>
      <c r="Q223" s="11" t="s">
        <v>1485</v>
      </c>
      <c r="R223" s="11" t="s">
        <v>1468</v>
      </c>
      <c r="S223" s="11" t="str">
        <f>HEMOD!T2</f>
        <v>SIN INICIAR</v>
      </c>
      <c r="T223" s="11">
        <f>HEMOD!U2</f>
        <v>0</v>
      </c>
      <c r="U223" s="11" t="str">
        <f>HEMOD!V2</f>
        <v/>
      </c>
      <c r="W223" s="11" t="s">
        <v>1556</v>
      </c>
      <c r="X223" s="11" t="s">
        <v>1503</v>
      </c>
      <c r="Y223" s="11" t="s">
        <v>1468</v>
      </c>
      <c r="Z223" s="11" t="str">
        <f>'HOSP SMENTAL'!T2</f>
        <v>SIN INICIAR</v>
      </c>
      <c r="AA223" s="11">
        <f>'HOSP SMENTAL'!U2</f>
        <v>0</v>
      </c>
      <c r="AB223" s="11" t="str">
        <f>'HOSP SMENTAL'!V2</f>
        <v/>
      </c>
    </row>
    <row r="224" spans="16:28" x14ac:dyDescent="0.25">
      <c r="P224" s="11" t="s">
        <v>1555</v>
      </c>
      <c r="Q224" s="11" t="s">
        <v>1485</v>
      </c>
      <c r="R224" s="11" t="s">
        <v>1468</v>
      </c>
      <c r="S224" s="11" t="str">
        <f>HEMOD!T3</f>
        <v>EN EJECUCION</v>
      </c>
      <c r="T224" s="11">
        <f>HEMOD!U3</f>
        <v>0</v>
      </c>
      <c r="U224" s="11" t="str">
        <f>HEMOD!V3</f>
        <v/>
      </c>
      <c r="W224" s="11" t="s">
        <v>1556</v>
      </c>
      <c r="X224" s="11" t="s">
        <v>1503</v>
      </c>
      <c r="Y224" s="11" t="s">
        <v>1468</v>
      </c>
      <c r="Z224" s="11" t="str">
        <f>'HOSP SMENTAL'!T3</f>
        <v>EN EJECUCION</v>
      </c>
      <c r="AA224" s="11">
        <f>'HOSP SMENTAL'!U3</f>
        <v>0</v>
      </c>
      <c r="AB224" s="11" t="str">
        <f>'HOSP SMENTAL'!V3</f>
        <v/>
      </c>
    </row>
    <row r="225" spans="16:28" x14ac:dyDescent="0.25">
      <c r="P225" s="11" t="s">
        <v>1555</v>
      </c>
      <c r="Q225" s="11" t="s">
        <v>1485</v>
      </c>
      <c r="R225" s="11" t="s">
        <v>1468</v>
      </c>
      <c r="S225" s="11" t="str">
        <f>HEMOD!T4</f>
        <v>CERRADA</v>
      </c>
      <c r="T225" s="11">
        <f>HEMOD!U4</f>
        <v>0</v>
      </c>
      <c r="U225" s="11" t="str">
        <f>HEMOD!V4</f>
        <v/>
      </c>
      <c r="W225" s="11" t="s">
        <v>1556</v>
      </c>
      <c r="X225" s="11" t="s">
        <v>1503</v>
      </c>
      <c r="Y225" s="11" t="s">
        <v>1468</v>
      </c>
      <c r="Z225" s="11" t="str">
        <f>'HOSP SMENTAL'!T4</f>
        <v>CERRADA</v>
      </c>
      <c r="AA225" s="11">
        <f>'HOSP SMENTAL'!U4</f>
        <v>0</v>
      </c>
      <c r="AB225" s="11" t="str">
        <f>'HOSP SMENTAL'!V4</f>
        <v/>
      </c>
    </row>
    <row r="226" spans="16:28" x14ac:dyDescent="0.25">
      <c r="P226" s="11" t="s">
        <v>1555</v>
      </c>
      <c r="Q226" s="11" t="s">
        <v>1485</v>
      </c>
      <c r="R226" s="11" t="s">
        <v>1468</v>
      </c>
      <c r="S226" s="11" t="str">
        <f>HEMOD!T5</f>
        <v>CANCELADA</v>
      </c>
      <c r="T226" s="11">
        <f>HEMOD!U5</f>
        <v>0</v>
      </c>
      <c r="U226" s="11" t="str">
        <f>HEMOD!V5</f>
        <v/>
      </c>
      <c r="W226" s="11" t="s">
        <v>1556</v>
      </c>
      <c r="X226" s="11" t="s">
        <v>1503</v>
      </c>
      <c r="Y226" s="11" t="s">
        <v>1468</v>
      </c>
      <c r="Z226" s="11" t="str">
        <f>'HOSP SMENTAL'!T5</f>
        <v>CANCELADA</v>
      </c>
      <c r="AA226" s="11">
        <f>'HOSP SMENTAL'!U5</f>
        <v>0</v>
      </c>
      <c r="AB226" s="11" t="str">
        <f>'HOSP SMENTAL'!V5</f>
        <v/>
      </c>
    </row>
    <row r="227" spans="16:28" x14ac:dyDescent="0.25">
      <c r="P227" s="11" t="s">
        <v>1555</v>
      </c>
      <c r="Q227" s="11" t="s">
        <v>1485</v>
      </c>
      <c r="R227" s="11" t="s">
        <v>1469</v>
      </c>
      <c r="S227" s="11" t="str">
        <f>HEMOD!X2</f>
        <v>SIN INICIAR</v>
      </c>
      <c r="T227" s="11">
        <f>HEMOD!Y2</f>
        <v>0</v>
      </c>
      <c r="U227" s="11" t="str">
        <f>HEMOD!Z2</f>
        <v/>
      </c>
      <c r="W227" s="11" t="s">
        <v>1556</v>
      </c>
      <c r="X227" s="11" t="s">
        <v>1503</v>
      </c>
      <c r="Y227" s="11" t="s">
        <v>1469</v>
      </c>
      <c r="Z227" s="11" t="str">
        <f>'HOSP SMENTAL'!X2</f>
        <v>SIN INICIAR</v>
      </c>
      <c r="AA227" s="11">
        <f>'HOSP SMENTAL'!Y2</f>
        <v>0</v>
      </c>
      <c r="AB227" s="11" t="str">
        <f>'HOSP SMENTAL'!Z2</f>
        <v/>
      </c>
    </row>
    <row r="228" spans="16:28" x14ac:dyDescent="0.25">
      <c r="P228" s="11" t="s">
        <v>1555</v>
      </c>
      <c r="Q228" s="11" t="s">
        <v>1485</v>
      </c>
      <c r="R228" s="11" t="s">
        <v>1469</v>
      </c>
      <c r="S228" s="11" t="str">
        <f>HEMOD!X3</f>
        <v>EN EJECUCION</v>
      </c>
      <c r="T228" s="11">
        <f>HEMOD!Y3</f>
        <v>0</v>
      </c>
      <c r="U228" s="11" t="str">
        <f>HEMOD!Z3</f>
        <v/>
      </c>
      <c r="W228" s="11" t="s">
        <v>1556</v>
      </c>
      <c r="X228" s="11" t="s">
        <v>1503</v>
      </c>
      <c r="Y228" s="11" t="s">
        <v>1469</v>
      </c>
      <c r="Z228" s="11" t="str">
        <f>'HOSP SMENTAL'!X3</f>
        <v>EN EJECUCION</v>
      </c>
      <c r="AA228" s="11">
        <f>'HOSP SMENTAL'!Y3</f>
        <v>0</v>
      </c>
      <c r="AB228" s="11" t="str">
        <f>'HOSP SMENTAL'!Z3</f>
        <v/>
      </c>
    </row>
    <row r="229" spans="16:28" x14ac:dyDescent="0.25">
      <c r="P229" s="11" t="s">
        <v>1555</v>
      </c>
      <c r="Q229" s="11" t="s">
        <v>1485</v>
      </c>
      <c r="R229" s="11" t="s">
        <v>1469</v>
      </c>
      <c r="S229" s="11" t="str">
        <f>HEMOD!X4</f>
        <v>CERRADA</v>
      </c>
      <c r="T229" s="11">
        <f>HEMOD!Y4</f>
        <v>0</v>
      </c>
      <c r="U229" s="11" t="str">
        <f>HEMOD!Z4</f>
        <v/>
      </c>
      <c r="W229" s="11" t="s">
        <v>1556</v>
      </c>
      <c r="X229" s="11" t="s">
        <v>1503</v>
      </c>
      <c r="Y229" s="11" t="s">
        <v>1469</v>
      </c>
      <c r="Z229" s="11" t="str">
        <f>'HOSP SMENTAL'!X4</f>
        <v>CERRADA</v>
      </c>
      <c r="AA229" s="11">
        <f>'HOSP SMENTAL'!Y4</f>
        <v>0</v>
      </c>
      <c r="AB229" s="11" t="str">
        <f>'HOSP SMENTAL'!Z4</f>
        <v/>
      </c>
    </row>
    <row r="230" spans="16:28" x14ac:dyDescent="0.25">
      <c r="P230" s="11" t="s">
        <v>1555</v>
      </c>
      <c r="Q230" s="11" t="s">
        <v>1485</v>
      </c>
      <c r="R230" s="11" t="s">
        <v>1469</v>
      </c>
      <c r="S230" s="11" t="str">
        <f>HEMOD!X5</f>
        <v>CANCELADA</v>
      </c>
      <c r="T230" s="11">
        <f>HEMOD!Y5</f>
        <v>0</v>
      </c>
      <c r="U230" s="11" t="str">
        <f>HEMOD!Z5</f>
        <v/>
      </c>
      <c r="W230" s="11" t="s">
        <v>1556</v>
      </c>
      <c r="X230" s="11" t="s">
        <v>1503</v>
      </c>
      <c r="Y230" s="11" t="s">
        <v>1469</v>
      </c>
      <c r="Z230" s="11" t="str">
        <f>'HOSP SMENTAL'!X5</f>
        <v>CANCELADA</v>
      </c>
      <c r="AA230" s="11">
        <f>'HOSP SMENTAL'!Y5</f>
        <v>0</v>
      </c>
      <c r="AB230" s="11" t="str">
        <f>'HOSP SMENTAL'!Z5</f>
        <v/>
      </c>
    </row>
    <row r="231" spans="16:28" x14ac:dyDescent="0.25">
      <c r="P231" s="11" t="s">
        <v>1555</v>
      </c>
      <c r="Q231" s="11" t="s">
        <v>1485</v>
      </c>
      <c r="R231" s="11" t="s">
        <v>1464</v>
      </c>
      <c r="S231" s="11" t="str">
        <f>HEMOD!AB2</f>
        <v>SIN INICIAR</v>
      </c>
      <c r="T231" s="11">
        <f>HEMOD!AC2</f>
        <v>0</v>
      </c>
      <c r="U231" s="11" t="str">
        <f>HEMOD!AD2</f>
        <v/>
      </c>
      <c r="W231" s="11" t="s">
        <v>1556</v>
      </c>
      <c r="X231" s="11" t="s">
        <v>1503</v>
      </c>
      <c r="Y231" s="11" t="s">
        <v>1464</v>
      </c>
      <c r="Z231" s="11" t="str">
        <f>'HOSP SMENTAL'!AB2</f>
        <v>SIN INICIAR</v>
      </c>
      <c r="AA231" s="11">
        <f>'HOSP SMENTAL'!AC2</f>
        <v>0</v>
      </c>
      <c r="AB231" s="11" t="str">
        <f>'HOSP SMENTAL'!AD2</f>
        <v/>
      </c>
    </row>
    <row r="232" spans="16:28" x14ac:dyDescent="0.25">
      <c r="P232" s="11" t="s">
        <v>1555</v>
      </c>
      <c r="Q232" s="11" t="s">
        <v>1485</v>
      </c>
      <c r="R232" s="11" t="s">
        <v>1464</v>
      </c>
      <c r="S232" s="11" t="str">
        <f>HEMOD!AB3</f>
        <v>EN EJECUCION</v>
      </c>
      <c r="T232" s="11">
        <f>HEMOD!AC3</f>
        <v>0</v>
      </c>
      <c r="U232" s="11" t="str">
        <f>HEMOD!AD3</f>
        <v/>
      </c>
      <c r="W232" s="11" t="s">
        <v>1556</v>
      </c>
      <c r="X232" s="11" t="s">
        <v>1503</v>
      </c>
      <c r="Y232" s="11" t="s">
        <v>1464</v>
      </c>
      <c r="Z232" s="11" t="str">
        <f>'HOSP SMENTAL'!AB3</f>
        <v>EN EJECUCION</v>
      </c>
      <c r="AA232" s="11">
        <f>'HOSP SMENTAL'!AC3</f>
        <v>0</v>
      </c>
      <c r="AB232" s="11" t="str">
        <f>'HOSP SMENTAL'!AD3</f>
        <v/>
      </c>
    </row>
    <row r="233" spans="16:28" x14ac:dyDescent="0.25">
      <c r="P233" s="11" t="s">
        <v>1555</v>
      </c>
      <c r="Q233" s="11" t="s">
        <v>1485</v>
      </c>
      <c r="R233" s="11" t="s">
        <v>1464</v>
      </c>
      <c r="S233" s="11" t="str">
        <f>HEMOD!AB4</f>
        <v>CERRADA</v>
      </c>
      <c r="T233" s="11">
        <f>HEMOD!AC4</f>
        <v>0</v>
      </c>
      <c r="U233" s="11" t="str">
        <f>HEMOD!AD4</f>
        <v/>
      </c>
      <c r="W233" s="11" t="s">
        <v>1556</v>
      </c>
      <c r="X233" s="11" t="s">
        <v>1503</v>
      </c>
      <c r="Y233" s="11" t="s">
        <v>1464</v>
      </c>
      <c r="Z233" s="11" t="str">
        <f>'HOSP SMENTAL'!AB4</f>
        <v>CERRADA</v>
      </c>
      <c r="AA233" s="11">
        <f>'HOSP SMENTAL'!AC4</f>
        <v>0</v>
      </c>
      <c r="AB233" s="11" t="str">
        <f>'HOSP SMENTAL'!AD4</f>
        <v/>
      </c>
    </row>
    <row r="234" spans="16:28" x14ac:dyDescent="0.25">
      <c r="P234" s="11" t="s">
        <v>1555</v>
      </c>
      <c r="Q234" s="11" t="s">
        <v>1485</v>
      </c>
      <c r="R234" s="11" t="s">
        <v>1464</v>
      </c>
      <c r="S234" s="11" t="str">
        <f>HEMOD!AB5</f>
        <v>CANCELADA</v>
      </c>
      <c r="T234" s="11">
        <f>HEMOD!AC5</f>
        <v>0</v>
      </c>
      <c r="U234" s="11" t="str">
        <f>HEMOD!AD5</f>
        <v/>
      </c>
      <c r="W234" s="11" t="s">
        <v>1556</v>
      </c>
      <c r="X234" s="11" t="s">
        <v>1503</v>
      </c>
      <c r="Y234" s="11" t="s">
        <v>1464</v>
      </c>
      <c r="Z234" s="11" t="str">
        <f>'HOSP SMENTAL'!AB5</f>
        <v>CANCELADA</v>
      </c>
      <c r="AA234" s="11">
        <f>'HOSP SMENTAL'!AC5</f>
        <v>0</v>
      </c>
      <c r="AB234" s="11" t="str">
        <f>'HOSP SMENTAL'!AD5</f>
        <v/>
      </c>
    </row>
    <row r="235" spans="16:28" x14ac:dyDescent="0.25">
      <c r="P235" s="11" t="s">
        <v>1555</v>
      </c>
      <c r="Q235" s="11" t="s">
        <v>1485</v>
      </c>
      <c r="R235" s="11" t="s">
        <v>1470</v>
      </c>
      <c r="S235" s="11" t="str">
        <f>HEMOD!AF2</f>
        <v>SIN INICIAR</v>
      </c>
      <c r="T235" s="11">
        <f>HEMOD!AG2</f>
        <v>0</v>
      </c>
      <c r="U235" s="11" t="str">
        <f>HEMOD!AH2</f>
        <v/>
      </c>
      <c r="W235" s="11" t="s">
        <v>1556</v>
      </c>
      <c r="X235" s="11" t="s">
        <v>1503</v>
      </c>
      <c r="Y235" s="11" t="s">
        <v>1470</v>
      </c>
      <c r="Z235" s="11" t="str">
        <f>'HOSP SMENTAL'!AF2</f>
        <v>SIN INICIAR</v>
      </c>
      <c r="AA235" s="11">
        <f>'HOSP SMENTAL'!AG2</f>
        <v>0</v>
      </c>
      <c r="AB235" s="11" t="str">
        <f>'HOSP SMENTAL'!AH2</f>
        <v/>
      </c>
    </row>
    <row r="236" spans="16:28" x14ac:dyDescent="0.25">
      <c r="P236" s="11" t="s">
        <v>1555</v>
      </c>
      <c r="Q236" s="11" t="s">
        <v>1485</v>
      </c>
      <c r="R236" s="11" t="s">
        <v>1470</v>
      </c>
      <c r="S236" s="11" t="str">
        <f>HEMOD!AF3</f>
        <v>EN EJECUCION</v>
      </c>
      <c r="T236" s="11">
        <f>HEMOD!AG3</f>
        <v>0</v>
      </c>
      <c r="U236" s="11" t="str">
        <f>HEMOD!AH3</f>
        <v/>
      </c>
      <c r="W236" s="11" t="s">
        <v>1556</v>
      </c>
      <c r="X236" s="11" t="s">
        <v>1503</v>
      </c>
      <c r="Y236" s="11" t="s">
        <v>1470</v>
      </c>
      <c r="Z236" s="11" t="str">
        <f>'HOSP SMENTAL'!AF3</f>
        <v>EN EJECUCION</v>
      </c>
      <c r="AA236" s="11">
        <f>'HOSP SMENTAL'!AG3</f>
        <v>0</v>
      </c>
      <c r="AB236" s="11" t="str">
        <f>'HOSP SMENTAL'!AH3</f>
        <v/>
      </c>
    </row>
    <row r="237" spans="16:28" x14ac:dyDescent="0.25">
      <c r="P237" s="11" t="s">
        <v>1555</v>
      </c>
      <c r="Q237" s="11" t="s">
        <v>1485</v>
      </c>
      <c r="R237" s="11" t="s">
        <v>1470</v>
      </c>
      <c r="S237" s="11" t="str">
        <f>HEMOD!AF4</f>
        <v>CERRADA</v>
      </c>
      <c r="T237" s="11">
        <f>HEMOD!AG4</f>
        <v>0</v>
      </c>
      <c r="U237" s="11" t="str">
        <f>HEMOD!AH4</f>
        <v/>
      </c>
      <c r="W237" s="11" t="s">
        <v>1556</v>
      </c>
      <c r="X237" s="11" t="s">
        <v>1503</v>
      </c>
      <c r="Y237" s="11" t="s">
        <v>1470</v>
      </c>
      <c r="Z237" s="11" t="str">
        <f>'HOSP SMENTAL'!AF4</f>
        <v>CERRADA</v>
      </c>
      <c r="AA237" s="11">
        <f>'HOSP SMENTAL'!AG4</f>
        <v>0</v>
      </c>
      <c r="AB237" s="11" t="str">
        <f>'HOSP SMENTAL'!AH4</f>
        <v/>
      </c>
    </row>
    <row r="238" spans="16:28" x14ac:dyDescent="0.25">
      <c r="P238" s="11" t="s">
        <v>1555</v>
      </c>
      <c r="Q238" s="11" t="s">
        <v>1485</v>
      </c>
      <c r="R238" s="11" t="s">
        <v>1470</v>
      </c>
      <c r="S238" s="11" t="str">
        <f>HEMOD!AF5</f>
        <v>CANCELADA</v>
      </c>
      <c r="T238" s="11">
        <f>HEMOD!AG5</f>
        <v>0</v>
      </c>
      <c r="U238" s="11" t="str">
        <f>HEMOD!AH5</f>
        <v/>
      </c>
      <c r="W238" s="11" t="s">
        <v>1556</v>
      </c>
      <c r="X238" s="11" t="s">
        <v>1503</v>
      </c>
      <c r="Y238" s="11" t="s">
        <v>1470</v>
      </c>
      <c r="Z238" s="11" t="str">
        <f>'HOSP SMENTAL'!AF5</f>
        <v>CANCELADA</v>
      </c>
      <c r="AA238" s="11">
        <f>'HOSP SMENTAL'!AG5</f>
        <v>0</v>
      </c>
      <c r="AB238" s="11" t="str">
        <f>'HOSP SMENTAL'!AH5</f>
        <v/>
      </c>
    </row>
    <row r="239" spans="16:28" x14ac:dyDescent="0.25">
      <c r="P239" s="11" t="s">
        <v>1555</v>
      </c>
      <c r="Q239" s="11" t="s">
        <v>1485</v>
      </c>
      <c r="R239" s="11" t="s">
        <v>1471</v>
      </c>
      <c r="S239" s="11" t="str">
        <f>HEMOD!AJ2</f>
        <v>SIN INICIAR</v>
      </c>
      <c r="T239" s="11">
        <f>HEMOD!AK2</f>
        <v>0</v>
      </c>
      <c r="U239" s="11" t="str">
        <f>HEMOD!AL2</f>
        <v/>
      </c>
      <c r="W239" s="11" t="s">
        <v>1556</v>
      </c>
      <c r="X239" s="11" t="s">
        <v>1503</v>
      </c>
      <c r="Y239" s="11" t="s">
        <v>1471</v>
      </c>
      <c r="Z239" s="11" t="str">
        <f>'HOSP SMENTAL'!AJ2</f>
        <v>SIN INICIAR</v>
      </c>
      <c r="AA239" s="11">
        <f>'HOSP SMENTAL'!AK2</f>
        <v>0</v>
      </c>
      <c r="AB239" s="11" t="str">
        <f>'HOSP SMENTAL'!AL2</f>
        <v/>
      </c>
    </row>
    <row r="240" spans="16:28" x14ac:dyDescent="0.25">
      <c r="P240" s="11" t="s">
        <v>1555</v>
      </c>
      <c r="Q240" s="11" t="s">
        <v>1485</v>
      </c>
      <c r="R240" s="11" t="s">
        <v>1471</v>
      </c>
      <c r="S240" s="11" t="str">
        <f>HEMOD!AJ3</f>
        <v>EN EJECUCION</v>
      </c>
      <c r="T240" s="11">
        <f>HEMOD!AK3</f>
        <v>0</v>
      </c>
      <c r="U240" s="11" t="str">
        <f>HEMOD!AL3</f>
        <v/>
      </c>
      <c r="W240" s="11" t="s">
        <v>1556</v>
      </c>
      <c r="X240" s="11" t="s">
        <v>1503</v>
      </c>
      <c r="Y240" s="11" t="s">
        <v>1471</v>
      </c>
      <c r="Z240" s="11" t="str">
        <f>'HOSP SMENTAL'!AJ3</f>
        <v>EN EJECUCION</v>
      </c>
      <c r="AA240" s="11">
        <f>'HOSP SMENTAL'!AK3</f>
        <v>0</v>
      </c>
      <c r="AB240" s="11" t="str">
        <f>'HOSP SMENTAL'!AL3</f>
        <v/>
      </c>
    </row>
    <row r="241" spans="16:28" x14ac:dyDescent="0.25">
      <c r="P241" s="11" t="s">
        <v>1555</v>
      </c>
      <c r="Q241" s="11" t="s">
        <v>1485</v>
      </c>
      <c r="R241" s="11" t="s">
        <v>1471</v>
      </c>
      <c r="S241" s="11" t="str">
        <f>HEMOD!AJ4</f>
        <v>CERRADA</v>
      </c>
      <c r="T241" s="11">
        <f>HEMOD!AK4</f>
        <v>0</v>
      </c>
      <c r="U241" s="11" t="str">
        <f>HEMOD!AL4</f>
        <v/>
      </c>
      <c r="W241" s="11" t="s">
        <v>1556</v>
      </c>
      <c r="X241" s="11" t="s">
        <v>1503</v>
      </c>
      <c r="Y241" s="11" t="s">
        <v>1471</v>
      </c>
      <c r="Z241" s="11" t="str">
        <f>'HOSP SMENTAL'!AJ4</f>
        <v>CERRADA</v>
      </c>
      <c r="AA241" s="11">
        <f>'HOSP SMENTAL'!AK4</f>
        <v>0</v>
      </c>
      <c r="AB241" s="11" t="str">
        <f>'HOSP SMENTAL'!AL4</f>
        <v/>
      </c>
    </row>
    <row r="242" spans="16:28" x14ac:dyDescent="0.25">
      <c r="P242" s="11" t="s">
        <v>1555</v>
      </c>
      <c r="Q242" s="11" t="s">
        <v>1485</v>
      </c>
      <c r="R242" s="11" t="s">
        <v>1471</v>
      </c>
      <c r="S242" s="11" t="str">
        <f>HEMOD!AJ5</f>
        <v>CANCELADA</v>
      </c>
      <c r="T242" s="11">
        <f>HEMOD!AK5</f>
        <v>0</v>
      </c>
      <c r="U242" s="11" t="str">
        <f>HEMOD!AL5</f>
        <v/>
      </c>
      <c r="W242" s="11" t="s">
        <v>1556</v>
      </c>
      <c r="X242" s="11" t="s">
        <v>1503</v>
      </c>
      <c r="Y242" s="11" t="s">
        <v>1471</v>
      </c>
      <c r="Z242" s="11" t="str">
        <f>'HOSP SMENTAL'!AJ5</f>
        <v>CANCELADA</v>
      </c>
      <c r="AA242" s="11">
        <f>'HOSP SMENTAL'!AK5</f>
        <v>0</v>
      </c>
      <c r="AB242" s="11" t="str">
        <f>'HOSP SMENTAL'!AL5</f>
        <v/>
      </c>
    </row>
    <row r="243" spans="16:28" x14ac:dyDescent="0.25">
      <c r="P243" s="11" t="s">
        <v>1555</v>
      </c>
      <c r="Q243" s="11" t="s">
        <v>1486</v>
      </c>
      <c r="R243" s="11" t="s">
        <v>1463</v>
      </c>
      <c r="S243" s="11" t="str">
        <f>PRETRANS!P2</f>
        <v>SIN INICIAR</v>
      </c>
      <c r="T243" s="11">
        <f>PRETRANS!Q2</f>
        <v>0</v>
      </c>
      <c r="U243" s="11" t="str">
        <f>PRETRANS!R2</f>
        <v/>
      </c>
      <c r="W243" s="11" t="s">
        <v>1556</v>
      </c>
      <c r="X243" s="11" t="s">
        <v>1504</v>
      </c>
      <c r="Y243" s="11" t="s">
        <v>1463</v>
      </c>
      <c r="Z243" s="11" t="str">
        <f>'HOSP PARCIAL'!Q2</f>
        <v>SIN INICIAR</v>
      </c>
      <c r="AA243" s="11">
        <f>'HOSP PARCIAL'!R2</f>
        <v>0</v>
      </c>
      <c r="AB243" s="11" t="str">
        <f>'HOSP PARCIAL'!S2</f>
        <v/>
      </c>
    </row>
    <row r="244" spans="16:28" x14ac:dyDescent="0.25">
      <c r="P244" s="11" t="s">
        <v>1555</v>
      </c>
      <c r="Q244" s="11" t="s">
        <v>1486</v>
      </c>
      <c r="R244" s="11" t="s">
        <v>1463</v>
      </c>
      <c r="S244" s="11" t="str">
        <f>PRETRANS!P3</f>
        <v>EN EJECUCION</v>
      </c>
      <c r="T244" s="11">
        <f>PRETRANS!Q3</f>
        <v>0</v>
      </c>
      <c r="U244" s="11" t="str">
        <f>PRETRANS!R3</f>
        <v/>
      </c>
      <c r="W244" s="11" t="s">
        <v>1556</v>
      </c>
      <c r="X244" s="11" t="s">
        <v>1504</v>
      </c>
      <c r="Y244" s="11" t="s">
        <v>1463</v>
      </c>
      <c r="Z244" s="11" t="str">
        <f>'HOSP PARCIAL'!Q3</f>
        <v>EN EJECUCION</v>
      </c>
      <c r="AA244" s="11">
        <f>'HOSP PARCIAL'!R3</f>
        <v>0</v>
      </c>
      <c r="AB244" s="11" t="str">
        <f>'HOSP PARCIAL'!S3</f>
        <v/>
      </c>
    </row>
    <row r="245" spans="16:28" x14ac:dyDescent="0.25">
      <c r="P245" s="11" t="s">
        <v>1555</v>
      </c>
      <c r="Q245" s="11" t="s">
        <v>1486</v>
      </c>
      <c r="R245" s="11" t="s">
        <v>1463</v>
      </c>
      <c r="S245" s="11" t="str">
        <f>PRETRANS!P4</f>
        <v>CERRADA</v>
      </c>
      <c r="T245" s="11">
        <f>PRETRANS!Q4</f>
        <v>0</v>
      </c>
      <c r="U245" s="11" t="str">
        <f>PRETRANS!R4</f>
        <v/>
      </c>
      <c r="W245" s="11" t="s">
        <v>1556</v>
      </c>
      <c r="X245" s="11" t="s">
        <v>1504</v>
      </c>
      <c r="Y245" s="11" t="s">
        <v>1463</v>
      </c>
      <c r="Z245" s="11" t="str">
        <f>'HOSP PARCIAL'!Q4</f>
        <v>CERRADA</v>
      </c>
      <c r="AA245" s="11">
        <f>'HOSP PARCIAL'!R4</f>
        <v>0</v>
      </c>
      <c r="AB245" s="11" t="str">
        <f>'HOSP PARCIAL'!S4</f>
        <v/>
      </c>
    </row>
    <row r="246" spans="16:28" x14ac:dyDescent="0.25">
      <c r="P246" s="11" t="s">
        <v>1555</v>
      </c>
      <c r="Q246" s="11" t="s">
        <v>1486</v>
      </c>
      <c r="R246" s="11" t="s">
        <v>1463</v>
      </c>
      <c r="S246" s="11" t="str">
        <f>PRETRANS!P5</f>
        <v>CANCELADA</v>
      </c>
      <c r="T246" s="11">
        <f>PRETRANS!Q5</f>
        <v>0</v>
      </c>
      <c r="U246" s="11" t="str">
        <f>PRETRANS!R5</f>
        <v/>
      </c>
      <c r="W246" s="11" t="s">
        <v>1556</v>
      </c>
      <c r="X246" s="11" t="s">
        <v>1504</v>
      </c>
      <c r="Y246" s="11" t="s">
        <v>1463</v>
      </c>
      <c r="Z246" s="11" t="str">
        <f>'HOSP PARCIAL'!Q5</f>
        <v>CANCELADA</v>
      </c>
      <c r="AA246" s="11">
        <f>'HOSP PARCIAL'!R5</f>
        <v>0</v>
      </c>
      <c r="AB246" s="11" t="str">
        <f>'HOSP PARCIAL'!S5</f>
        <v/>
      </c>
    </row>
    <row r="247" spans="16:28" x14ac:dyDescent="0.25">
      <c r="P247" s="11" t="s">
        <v>1555</v>
      </c>
      <c r="Q247" s="11" t="s">
        <v>1486</v>
      </c>
      <c r="R247" s="11" t="s">
        <v>1468</v>
      </c>
      <c r="S247" s="11" t="str">
        <f>PRETRANS!T2</f>
        <v>SIN INICIAR</v>
      </c>
      <c r="T247" s="11">
        <f>PRETRANS!U2</f>
        <v>0</v>
      </c>
      <c r="U247" s="11" t="str">
        <f>PRETRANS!V2</f>
        <v/>
      </c>
      <c r="W247" s="11" t="s">
        <v>1556</v>
      </c>
      <c r="X247" s="11" t="s">
        <v>1504</v>
      </c>
      <c r="Y247" s="11" t="s">
        <v>1468</v>
      </c>
      <c r="Z247" s="11" t="str">
        <f>'HOSP PARCIAL'!U2</f>
        <v>SIN INICIAR</v>
      </c>
      <c r="AA247" s="11">
        <f>'HOSP PARCIAL'!V2</f>
        <v>0</v>
      </c>
      <c r="AB247" s="11" t="str">
        <f>'HOSP PARCIAL'!W2</f>
        <v/>
      </c>
    </row>
    <row r="248" spans="16:28" x14ac:dyDescent="0.25">
      <c r="P248" s="11" t="s">
        <v>1555</v>
      </c>
      <c r="Q248" s="11" t="s">
        <v>1486</v>
      </c>
      <c r="R248" s="11" t="s">
        <v>1468</v>
      </c>
      <c r="S248" s="11" t="str">
        <f>PRETRANS!T3</f>
        <v>EN EJECUCION</v>
      </c>
      <c r="T248" s="11">
        <f>PRETRANS!U3</f>
        <v>0</v>
      </c>
      <c r="U248" s="11" t="str">
        <f>PRETRANS!V3</f>
        <v/>
      </c>
      <c r="W248" s="11" t="s">
        <v>1556</v>
      </c>
      <c r="X248" s="11" t="s">
        <v>1504</v>
      </c>
      <c r="Y248" s="11" t="s">
        <v>1468</v>
      </c>
      <c r="Z248" s="11" t="str">
        <f>'HOSP PARCIAL'!U3</f>
        <v>EN EJECUCION</v>
      </c>
      <c r="AA248" s="11">
        <f>'HOSP PARCIAL'!V3</f>
        <v>0</v>
      </c>
      <c r="AB248" s="11" t="str">
        <f>'HOSP PARCIAL'!W3</f>
        <v/>
      </c>
    </row>
    <row r="249" spans="16:28" x14ac:dyDescent="0.25">
      <c r="P249" s="11" t="s">
        <v>1555</v>
      </c>
      <c r="Q249" s="11" t="s">
        <v>1486</v>
      </c>
      <c r="R249" s="11" t="s">
        <v>1468</v>
      </c>
      <c r="S249" s="11" t="str">
        <f>PRETRANS!T4</f>
        <v>CERRADA</v>
      </c>
      <c r="T249" s="11">
        <f>PRETRANS!U4</f>
        <v>0</v>
      </c>
      <c r="U249" s="11" t="str">
        <f>PRETRANS!V4</f>
        <v/>
      </c>
      <c r="W249" s="11" t="s">
        <v>1556</v>
      </c>
      <c r="X249" s="11" t="s">
        <v>1504</v>
      </c>
      <c r="Y249" s="11" t="s">
        <v>1468</v>
      </c>
      <c r="Z249" s="11" t="str">
        <f>'HOSP PARCIAL'!U4</f>
        <v>CERRADA</v>
      </c>
      <c r="AA249" s="11">
        <f>'HOSP PARCIAL'!V4</f>
        <v>0</v>
      </c>
      <c r="AB249" s="11" t="str">
        <f>'HOSP PARCIAL'!W4</f>
        <v/>
      </c>
    </row>
    <row r="250" spans="16:28" x14ac:dyDescent="0.25">
      <c r="P250" s="11" t="s">
        <v>1555</v>
      </c>
      <c r="Q250" s="11" t="s">
        <v>1486</v>
      </c>
      <c r="R250" s="11" t="s">
        <v>1468</v>
      </c>
      <c r="S250" s="11" t="str">
        <f>PRETRANS!T5</f>
        <v>CANCELADA</v>
      </c>
      <c r="T250" s="11">
        <f>PRETRANS!U5</f>
        <v>0</v>
      </c>
      <c r="U250" s="11" t="str">
        <f>PRETRANS!V5</f>
        <v/>
      </c>
      <c r="W250" s="11" t="s">
        <v>1556</v>
      </c>
      <c r="X250" s="11" t="s">
        <v>1504</v>
      </c>
      <c r="Y250" s="11" t="s">
        <v>1468</v>
      </c>
      <c r="Z250" s="11" t="str">
        <f>'HOSP PARCIAL'!U5</f>
        <v>CANCELADA</v>
      </c>
      <c r="AA250" s="11">
        <f>'HOSP PARCIAL'!V5</f>
        <v>0</v>
      </c>
      <c r="AB250" s="11" t="str">
        <f>'HOSP PARCIAL'!W5</f>
        <v/>
      </c>
    </row>
    <row r="251" spans="16:28" x14ac:dyDescent="0.25">
      <c r="P251" s="11" t="s">
        <v>1555</v>
      </c>
      <c r="Q251" s="11" t="s">
        <v>1486</v>
      </c>
      <c r="R251" s="11" t="s">
        <v>1469</v>
      </c>
      <c r="S251" s="11" t="str">
        <f>PRETRANS!X2</f>
        <v>SIN INICIAR</v>
      </c>
      <c r="T251" s="11">
        <f>PRETRANS!Y2</f>
        <v>0</v>
      </c>
      <c r="U251" s="11" t="str">
        <f>PRETRANS!Z2</f>
        <v/>
      </c>
      <c r="W251" s="11" t="s">
        <v>1556</v>
      </c>
      <c r="X251" s="11" t="s">
        <v>1504</v>
      </c>
      <c r="Y251" s="11" t="s">
        <v>1469</v>
      </c>
      <c r="Z251" s="11" t="str">
        <f>'HOSP PARCIAL'!Y2</f>
        <v>SIN INICIAR</v>
      </c>
      <c r="AA251" s="11">
        <f>'HOSP PARCIAL'!Z2</f>
        <v>0</v>
      </c>
      <c r="AB251" s="11" t="str">
        <f>'HOSP PARCIAL'!AA2</f>
        <v/>
      </c>
    </row>
    <row r="252" spans="16:28" x14ac:dyDescent="0.25">
      <c r="P252" s="11" t="s">
        <v>1555</v>
      </c>
      <c r="Q252" s="11" t="s">
        <v>1486</v>
      </c>
      <c r="R252" s="11" t="s">
        <v>1469</v>
      </c>
      <c r="S252" s="11" t="str">
        <f>PRETRANS!X3</f>
        <v>EN EJECUCION</v>
      </c>
      <c r="T252" s="11">
        <f>PRETRANS!Y3</f>
        <v>0</v>
      </c>
      <c r="U252" s="11" t="str">
        <f>PRETRANS!Z3</f>
        <v/>
      </c>
      <c r="W252" s="11" t="s">
        <v>1556</v>
      </c>
      <c r="X252" s="11" t="s">
        <v>1504</v>
      </c>
      <c r="Y252" s="11" t="s">
        <v>1469</v>
      </c>
      <c r="Z252" s="11" t="str">
        <f>'HOSP PARCIAL'!Y3</f>
        <v>EN EJECUCION</v>
      </c>
      <c r="AA252" s="11">
        <f>'HOSP PARCIAL'!Z3</f>
        <v>0</v>
      </c>
      <c r="AB252" s="11" t="str">
        <f>'HOSP PARCIAL'!AA3</f>
        <v/>
      </c>
    </row>
    <row r="253" spans="16:28" x14ac:dyDescent="0.25">
      <c r="P253" s="11" t="s">
        <v>1555</v>
      </c>
      <c r="Q253" s="11" t="s">
        <v>1486</v>
      </c>
      <c r="R253" s="11" t="s">
        <v>1469</v>
      </c>
      <c r="S253" s="11" t="str">
        <f>PRETRANS!X4</f>
        <v>CERRADA</v>
      </c>
      <c r="T253" s="11">
        <f>PRETRANS!Y4</f>
        <v>0</v>
      </c>
      <c r="U253" s="11" t="str">
        <f>PRETRANS!Z4</f>
        <v/>
      </c>
      <c r="W253" s="11" t="s">
        <v>1556</v>
      </c>
      <c r="X253" s="11" t="s">
        <v>1504</v>
      </c>
      <c r="Y253" s="11" t="s">
        <v>1469</v>
      </c>
      <c r="Z253" s="11" t="str">
        <f>'HOSP PARCIAL'!Y4</f>
        <v>CERRADA</v>
      </c>
      <c r="AA253" s="11">
        <f>'HOSP PARCIAL'!Z4</f>
        <v>0</v>
      </c>
      <c r="AB253" s="11" t="str">
        <f>'HOSP PARCIAL'!AA4</f>
        <v/>
      </c>
    </row>
    <row r="254" spans="16:28" x14ac:dyDescent="0.25">
      <c r="P254" s="11" t="s">
        <v>1555</v>
      </c>
      <c r="Q254" s="11" t="s">
        <v>1486</v>
      </c>
      <c r="R254" s="11" t="s">
        <v>1469</v>
      </c>
      <c r="S254" s="11" t="str">
        <f>PRETRANS!X5</f>
        <v>CANCELADA</v>
      </c>
      <c r="T254" s="11">
        <f>PRETRANS!Y5</f>
        <v>0</v>
      </c>
      <c r="U254" s="11" t="str">
        <f>PRETRANS!Z5</f>
        <v/>
      </c>
      <c r="W254" s="11" t="s">
        <v>1556</v>
      </c>
      <c r="X254" s="11" t="s">
        <v>1504</v>
      </c>
      <c r="Y254" s="11" t="s">
        <v>1469</v>
      </c>
      <c r="Z254" s="11" t="str">
        <f>'HOSP PARCIAL'!Y5</f>
        <v>CANCELADA</v>
      </c>
      <c r="AA254" s="11">
        <f>'HOSP PARCIAL'!Z5</f>
        <v>0</v>
      </c>
      <c r="AB254" s="11" t="str">
        <f>'HOSP PARCIAL'!AA5</f>
        <v/>
      </c>
    </row>
    <row r="255" spans="16:28" x14ac:dyDescent="0.25">
      <c r="P255" s="11" t="s">
        <v>1555</v>
      </c>
      <c r="Q255" s="11" t="s">
        <v>1486</v>
      </c>
      <c r="R255" s="11" t="s">
        <v>1464</v>
      </c>
      <c r="S255" s="11" t="str">
        <f>PRETRANS!AB2</f>
        <v>SIN INICIAR</v>
      </c>
      <c r="T255" s="11">
        <f>PRETRANS!AC2</f>
        <v>0</v>
      </c>
      <c r="U255" s="11" t="str">
        <f>PRETRANS!AD2</f>
        <v/>
      </c>
      <c r="W255" s="11" t="s">
        <v>1556</v>
      </c>
      <c r="X255" s="11" t="s">
        <v>1504</v>
      </c>
      <c r="Y255" s="11" t="s">
        <v>1464</v>
      </c>
      <c r="Z255" s="11" t="str">
        <f>'HOSP PARCIAL'!AC2</f>
        <v>SIN INICIAR</v>
      </c>
      <c r="AA255" s="11">
        <f>'HOSP PARCIAL'!AD2</f>
        <v>0</v>
      </c>
      <c r="AB255" s="11" t="str">
        <f>'HOSP PARCIAL'!AE2</f>
        <v/>
      </c>
    </row>
    <row r="256" spans="16:28" x14ac:dyDescent="0.25">
      <c r="P256" s="11" t="s">
        <v>1555</v>
      </c>
      <c r="Q256" s="11" t="s">
        <v>1486</v>
      </c>
      <c r="R256" s="11" t="s">
        <v>1464</v>
      </c>
      <c r="S256" s="11" t="str">
        <f>PRETRANS!AB3</f>
        <v>EN EJECUCION</v>
      </c>
      <c r="T256" s="11">
        <f>PRETRANS!AC3</f>
        <v>0</v>
      </c>
      <c r="U256" s="11" t="str">
        <f>PRETRANS!AD3</f>
        <v/>
      </c>
      <c r="W256" s="11" t="s">
        <v>1556</v>
      </c>
      <c r="X256" s="11" t="s">
        <v>1504</v>
      </c>
      <c r="Y256" s="11" t="s">
        <v>1464</v>
      </c>
      <c r="Z256" s="11" t="str">
        <f>'HOSP PARCIAL'!AC3</f>
        <v>EN EJECUCION</v>
      </c>
      <c r="AA256" s="11">
        <f>'HOSP PARCIAL'!AD3</f>
        <v>0</v>
      </c>
      <c r="AB256" s="11" t="str">
        <f>'HOSP PARCIAL'!AE3</f>
        <v/>
      </c>
    </row>
    <row r="257" spans="16:28" x14ac:dyDescent="0.25">
      <c r="P257" s="11" t="s">
        <v>1555</v>
      </c>
      <c r="Q257" s="11" t="s">
        <v>1486</v>
      </c>
      <c r="R257" s="11" t="s">
        <v>1464</v>
      </c>
      <c r="S257" s="11" t="str">
        <f>PRETRANS!AB4</f>
        <v>CERRADA</v>
      </c>
      <c r="T257" s="11">
        <f>PRETRANS!AC4</f>
        <v>0</v>
      </c>
      <c r="U257" s="11" t="str">
        <f>PRETRANS!AD4</f>
        <v/>
      </c>
      <c r="W257" s="11" t="s">
        <v>1556</v>
      </c>
      <c r="X257" s="11" t="s">
        <v>1504</v>
      </c>
      <c r="Y257" s="11" t="s">
        <v>1464</v>
      </c>
      <c r="Z257" s="11" t="str">
        <f>'HOSP PARCIAL'!AC4</f>
        <v>CERRADA</v>
      </c>
      <c r="AA257" s="11">
        <f>'HOSP PARCIAL'!AD4</f>
        <v>0</v>
      </c>
      <c r="AB257" s="11" t="str">
        <f>'HOSP PARCIAL'!AE4</f>
        <v/>
      </c>
    </row>
    <row r="258" spans="16:28" x14ac:dyDescent="0.25">
      <c r="P258" s="11" t="s">
        <v>1555</v>
      </c>
      <c r="Q258" s="11" t="s">
        <v>1486</v>
      </c>
      <c r="R258" s="11" t="s">
        <v>1464</v>
      </c>
      <c r="S258" s="11" t="str">
        <f>PRETRANS!AB5</f>
        <v>CANCELADA</v>
      </c>
      <c r="T258" s="11">
        <f>PRETRANS!AC5</f>
        <v>0</v>
      </c>
      <c r="U258" s="11" t="str">
        <f>PRETRANS!AD5</f>
        <v/>
      </c>
      <c r="W258" s="11" t="s">
        <v>1556</v>
      </c>
      <c r="X258" s="11" t="s">
        <v>1504</v>
      </c>
      <c r="Y258" s="11" t="s">
        <v>1464</v>
      </c>
      <c r="Z258" s="11" t="str">
        <f>'HOSP PARCIAL'!AC5</f>
        <v>CANCELADA</v>
      </c>
      <c r="AA258" s="11">
        <f>'HOSP PARCIAL'!AD5</f>
        <v>0</v>
      </c>
      <c r="AB258" s="11" t="str">
        <f>'HOSP PARCIAL'!AE5</f>
        <v/>
      </c>
    </row>
    <row r="259" spans="16:28" x14ac:dyDescent="0.25">
      <c r="P259" s="11" t="s">
        <v>1555</v>
      </c>
      <c r="Q259" s="11" t="s">
        <v>1486</v>
      </c>
      <c r="R259" s="11" t="s">
        <v>1470</v>
      </c>
      <c r="S259" s="11" t="str">
        <f>PRETRANS!AF2</f>
        <v>SIN INICIAR</v>
      </c>
      <c r="T259" s="11">
        <f>PRETRANS!AG2</f>
        <v>0</v>
      </c>
      <c r="U259" s="11" t="str">
        <f>PRETRANS!AH2</f>
        <v/>
      </c>
      <c r="W259" s="11" t="s">
        <v>1556</v>
      </c>
      <c r="X259" s="11" t="s">
        <v>1504</v>
      </c>
      <c r="Y259" s="11" t="s">
        <v>1470</v>
      </c>
      <c r="Z259" s="11" t="str">
        <f>'HOSP PARCIAL'!AG2</f>
        <v>SIN INICIAR</v>
      </c>
      <c r="AA259" s="11">
        <f>'HOSP PARCIAL'!AH2</f>
        <v>0</v>
      </c>
      <c r="AB259" s="11" t="str">
        <f>'HOSP PARCIAL'!AI2</f>
        <v/>
      </c>
    </row>
    <row r="260" spans="16:28" x14ac:dyDescent="0.25">
      <c r="P260" s="11" t="s">
        <v>1555</v>
      </c>
      <c r="Q260" s="11" t="s">
        <v>1486</v>
      </c>
      <c r="R260" s="11" t="s">
        <v>1470</v>
      </c>
      <c r="S260" s="11" t="str">
        <f>PRETRANS!AF3</f>
        <v>EN EJECUCION</v>
      </c>
      <c r="T260" s="11">
        <f>PRETRANS!AG3</f>
        <v>0</v>
      </c>
      <c r="U260" s="11" t="str">
        <f>PRETRANS!AH3</f>
        <v/>
      </c>
      <c r="W260" s="11" t="s">
        <v>1556</v>
      </c>
      <c r="X260" s="11" t="s">
        <v>1504</v>
      </c>
      <c r="Y260" s="11" t="s">
        <v>1470</v>
      </c>
      <c r="Z260" s="11" t="str">
        <f>'HOSP PARCIAL'!AG3</f>
        <v>EN EJECUCION</v>
      </c>
      <c r="AA260" s="11">
        <f>'HOSP PARCIAL'!AH3</f>
        <v>0</v>
      </c>
      <c r="AB260" s="11" t="str">
        <f>'HOSP PARCIAL'!AI3</f>
        <v/>
      </c>
    </row>
    <row r="261" spans="16:28" x14ac:dyDescent="0.25">
      <c r="P261" s="11" t="s">
        <v>1555</v>
      </c>
      <c r="Q261" s="11" t="s">
        <v>1486</v>
      </c>
      <c r="R261" s="11" t="s">
        <v>1470</v>
      </c>
      <c r="S261" s="11" t="str">
        <f>PRETRANS!AF4</f>
        <v>CERRADA</v>
      </c>
      <c r="T261" s="11">
        <f>PRETRANS!AG4</f>
        <v>0</v>
      </c>
      <c r="U261" s="11" t="str">
        <f>PRETRANS!AH4</f>
        <v/>
      </c>
      <c r="W261" s="11" t="s">
        <v>1556</v>
      </c>
      <c r="X261" s="11" t="s">
        <v>1504</v>
      </c>
      <c r="Y261" s="11" t="s">
        <v>1470</v>
      </c>
      <c r="Z261" s="11" t="str">
        <f>'HOSP PARCIAL'!AG4</f>
        <v>CERRADA</v>
      </c>
      <c r="AA261" s="11">
        <f>'HOSP PARCIAL'!AH4</f>
        <v>0</v>
      </c>
      <c r="AB261" s="11" t="str">
        <f>'HOSP PARCIAL'!AI4</f>
        <v/>
      </c>
    </row>
    <row r="262" spans="16:28" x14ac:dyDescent="0.25">
      <c r="P262" s="11" t="s">
        <v>1555</v>
      </c>
      <c r="Q262" s="11" t="s">
        <v>1486</v>
      </c>
      <c r="R262" s="11" t="s">
        <v>1470</v>
      </c>
      <c r="S262" s="11" t="str">
        <f>PRETRANS!AF5</f>
        <v>CANCELADA</v>
      </c>
      <c r="T262" s="11">
        <f>PRETRANS!AG5</f>
        <v>0</v>
      </c>
      <c r="U262" s="11" t="str">
        <f>PRETRANS!AH5</f>
        <v/>
      </c>
      <c r="W262" s="11" t="s">
        <v>1556</v>
      </c>
      <c r="X262" s="11" t="s">
        <v>1504</v>
      </c>
      <c r="Y262" s="11" t="s">
        <v>1470</v>
      </c>
      <c r="Z262" s="11" t="str">
        <f>'HOSP PARCIAL'!AG5</f>
        <v>CANCELADA</v>
      </c>
      <c r="AA262" s="11">
        <f>'HOSP PARCIAL'!AH5</f>
        <v>0</v>
      </c>
      <c r="AB262" s="11" t="str">
        <f>'HOSP PARCIAL'!AI5</f>
        <v/>
      </c>
    </row>
    <row r="263" spans="16:28" x14ac:dyDescent="0.25">
      <c r="P263" s="11" t="s">
        <v>1555</v>
      </c>
      <c r="Q263" s="11" t="s">
        <v>1486</v>
      </c>
      <c r="R263" s="11" t="s">
        <v>1471</v>
      </c>
      <c r="S263" s="11" t="str">
        <f>PRETRANS!AJ2</f>
        <v>SIN INICIAR</v>
      </c>
      <c r="T263" s="11">
        <f>PRETRANS!AK2</f>
        <v>0</v>
      </c>
      <c r="U263" s="11" t="str">
        <f>PRETRANS!AL2</f>
        <v/>
      </c>
      <c r="W263" s="11" t="s">
        <v>1556</v>
      </c>
      <c r="X263" s="11" t="s">
        <v>1504</v>
      </c>
      <c r="Y263" s="11" t="s">
        <v>1471</v>
      </c>
      <c r="Z263" s="11" t="str">
        <f>'HOSP PARCIAL'!AK2</f>
        <v>SIN INICIAR</v>
      </c>
      <c r="AA263" s="11">
        <f>'HOSP PARCIAL'!AL2</f>
        <v>0</v>
      </c>
      <c r="AB263" s="11" t="str">
        <f>'HOSP PARCIAL'!AM2</f>
        <v/>
      </c>
    </row>
    <row r="264" spans="16:28" x14ac:dyDescent="0.25">
      <c r="P264" s="11" t="s">
        <v>1555</v>
      </c>
      <c r="Q264" s="11" t="s">
        <v>1486</v>
      </c>
      <c r="R264" s="11" t="s">
        <v>1471</v>
      </c>
      <c r="S264" s="11" t="str">
        <f>PRETRANS!AJ3</f>
        <v>EN EJECUCION</v>
      </c>
      <c r="T264" s="11">
        <f>PRETRANS!AK3</f>
        <v>0</v>
      </c>
      <c r="U264" s="11" t="str">
        <f>PRETRANS!AL3</f>
        <v/>
      </c>
      <c r="W264" s="11" t="s">
        <v>1556</v>
      </c>
      <c r="X264" s="11" t="s">
        <v>1504</v>
      </c>
      <c r="Y264" s="11" t="s">
        <v>1471</v>
      </c>
      <c r="Z264" s="11" t="str">
        <f>'HOSP PARCIAL'!AK3</f>
        <v>EN EJECUCION</v>
      </c>
      <c r="AA264" s="11">
        <f>'HOSP PARCIAL'!AL3</f>
        <v>0</v>
      </c>
      <c r="AB264" s="11" t="str">
        <f>'HOSP PARCIAL'!AM3</f>
        <v/>
      </c>
    </row>
    <row r="265" spans="16:28" x14ac:dyDescent="0.25">
      <c r="P265" s="11" t="s">
        <v>1555</v>
      </c>
      <c r="Q265" s="11" t="s">
        <v>1486</v>
      </c>
      <c r="R265" s="11" t="s">
        <v>1471</v>
      </c>
      <c r="S265" s="11" t="str">
        <f>PRETRANS!AJ4</f>
        <v>CERRADA</v>
      </c>
      <c r="T265" s="11">
        <f>PRETRANS!AK4</f>
        <v>0</v>
      </c>
      <c r="U265" s="11" t="str">
        <f>PRETRANS!AL4</f>
        <v/>
      </c>
      <c r="W265" s="11" t="s">
        <v>1556</v>
      </c>
      <c r="X265" s="11" t="s">
        <v>1504</v>
      </c>
      <c r="Y265" s="11" t="s">
        <v>1471</v>
      </c>
      <c r="Z265" s="11" t="str">
        <f>'HOSP PARCIAL'!AK4</f>
        <v>CERRADA</v>
      </c>
      <c r="AA265" s="11">
        <f>'HOSP PARCIAL'!AL4</f>
        <v>0</v>
      </c>
      <c r="AB265" s="11" t="str">
        <f>'HOSP PARCIAL'!AM4</f>
        <v/>
      </c>
    </row>
    <row r="266" spans="16:28" x14ac:dyDescent="0.25">
      <c r="P266" s="11" t="s">
        <v>1555</v>
      </c>
      <c r="Q266" s="11" t="s">
        <v>1486</v>
      </c>
      <c r="R266" s="11" t="s">
        <v>1471</v>
      </c>
      <c r="S266" s="11" t="str">
        <f>PRETRANS!AJ5</f>
        <v>CANCELADA</v>
      </c>
      <c r="T266" s="11">
        <f>PRETRANS!AK5</f>
        <v>0</v>
      </c>
      <c r="U266" s="11" t="str">
        <f>PRETRANS!AL5</f>
        <v/>
      </c>
      <c r="W266" s="11" t="s">
        <v>1556</v>
      </c>
      <c r="X266" s="11" t="s">
        <v>1504</v>
      </c>
      <c r="Y266" s="11" t="s">
        <v>1471</v>
      </c>
      <c r="Z266" s="11" t="str">
        <f>'HOSP PARCIAL'!AK5</f>
        <v>CANCELADA</v>
      </c>
      <c r="AA266" s="11">
        <f>'HOSP PARCIAL'!AL5</f>
        <v>0</v>
      </c>
      <c r="AB266" s="11" t="str">
        <f>'HOSP PARCIAL'!AM5</f>
        <v/>
      </c>
    </row>
    <row r="267" spans="16:28" x14ac:dyDescent="0.25">
      <c r="P267" s="11" t="s">
        <v>1555</v>
      </c>
      <c r="Q267" s="11" t="s">
        <v>1487</v>
      </c>
      <c r="R267" s="11" t="s">
        <v>1463</v>
      </c>
      <c r="S267" s="11" t="str">
        <f>'T MUEST'!P2</f>
        <v>SIN INICIAR</v>
      </c>
      <c r="T267" s="11">
        <f>'T MUEST'!Q2</f>
        <v>0</v>
      </c>
      <c r="U267" s="11" t="str">
        <f>'T MUEST'!R2</f>
        <v/>
      </c>
      <c r="W267" s="11" t="s">
        <v>1556</v>
      </c>
      <c r="X267" s="11" t="s">
        <v>1505</v>
      </c>
      <c r="Y267" s="11" t="s">
        <v>1463</v>
      </c>
      <c r="Z267" s="11" t="str">
        <f>'CUID BAS SUST'!P2</f>
        <v>SIN INICIAR</v>
      </c>
      <c r="AA267" s="11">
        <f>'CUID BAS SUST'!Q2</f>
        <v>0</v>
      </c>
      <c r="AB267" s="11" t="str">
        <f>'CUID BAS SUST'!R2</f>
        <v/>
      </c>
    </row>
    <row r="268" spans="16:28" x14ac:dyDescent="0.25">
      <c r="P268" s="11" t="s">
        <v>1555</v>
      </c>
      <c r="Q268" s="11" t="s">
        <v>1487</v>
      </c>
      <c r="R268" s="11" t="s">
        <v>1463</v>
      </c>
      <c r="S268" s="11" t="str">
        <f>'T MUEST'!P3</f>
        <v>EN EJECUCION</v>
      </c>
      <c r="T268" s="11">
        <f>'T MUEST'!Q3</f>
        <v>0</v>
      </c>
      <c r="U268" s="11" t="str">
        <f>'T MUEST'!R3</f>
        <v/>
      </c>
      <c r="W268" s="11" t="s">
        <v>1556</v>
      </c>
      <c r="X268" s="11" t="s">
        <v>1505</v>
      </c>
      <c r="Y268" s="11" t="s">
        <v>1463</v>
      </c>
      <c r="Z268" s="11" t="str">
        <f>'CUID BAS SUST'!P3</f>
        <v>EN EJECUCION</v>
      </c>
      <c r="AA268" s="11">
        <f>'CUID BAS SUST'!Q3</f>
        <v>0</v>
      </c>
      <c r="AB268" s="11" t="str">
        <f>'CUID BAS SUST'!R3</f>
        <v/>
      </c>
    </row>
    <row r="269" spans="16:28" x14ac:dyDescent="0.25">
      <c r="P269" s="11" t="s">
        <v>1555</v>
      </c>
      <c r="Q269" s="11" t="s">
        <v>1487</v>
      </c>
      <c r="R269" s="11" t="s">
        <v>1463</v>
      </c>
      <c r="S269" s="11" t="str">
        <f>'T MUEST'!P4</f>
        <v>CERRADA</v>
      </c>
      <c r="T269" s="11">
        <f>'T MUEST'!Q4</f>
        <v>0</v>
      </c>
      <c r="U269" s="11" t="str">
        <f>'T MUEST'!R4</f>
        <v/>
      </c>
      <c r="W269" s="11" t="s">
        <v>1556</v>
      </c>
      <c r="X269" s="11" t="s">
        <v>1505</v>
      </c>
      <c r="Y269" s="11" t="s">
        <v>1463</v>
      </c>
      <c r="Z269" s="11" t="str">
        <f>'CUID BAS SUST'!P4</f>
        <v>CERRADA</v>
      </c>
      <c r="AA269" s="11">
        <f>'CUID BAS SUST'!Q4</f>
        <v>0</v>
      </c>
      <c r="AB269" s="11" t="str">
        <f>'CUID BAS SUST'!R4</f>
        <v/>
      </c>
    </row>
    <row r="270" spans="16:28" x14ac:dyDescent="0.25">
      <c r="P270" s="11" t="s">
        <v>1555</v>
      </c>
      <c r="Q270" s="11" t="s">
        <v>1487</v>
      </c>
      <c r="R270" s="11" t="s">
        <v>1463</v>
      </c>
      <c r="S270" s="11" t="str">
        <f>'T MUEST'!P5</f>
        <v>CANCELADA</v>
      </c>
      <c r="T270" s="11">
        <f>'T MUEST'!Q5</f>
        <v>0</v>
      </c>
      <c r="U270" s="11" t="str">
        <f>'T MUEST'!R5</f>
        <v/>
      </c>
      <c r="W270" s="11" t="s">
        <v>1556</v>
      </c>
      <c r="X270" s="11" t="s">
        <v>1505</v>
      </c>
      <c r="Y270" s="11" t="s">
        <v>1463</v>
      </c>
      <c r="Z270" s="11" t="str">
        <f>'CUID BAS SUST'!P5</f>
        <v>CANCELADA</v>
      </c>
      <c r="AA270" s="11">
        <f>'CUID BAS SUST'!Q5</f>
        <v>0</v>
      </c>
      <c r="AB270" s="11" t="str">
        <f>'CUID BAS SUST'!R5</f>
        <v/>
      </c>
    </row>
    <row r="271" spans="16:28" x14ac:dyDescent="0.25">
      <c r="P271" s="11" t="s">
        <v>1555</v>
      </c>
      <c r="Q271" s="11" t="s">
        <v>1487</v>
      </c>
      <c r="R271" s="11" t="s">
        <v>1468</v>
      </c>
      <c r="S271" s="11" t="str">
        <f>'T MUEST'!T2</f>
        <v>SIN INICIAR</v>
      </c>
      <c r="T271" s="11">
        <f>'T MUEST'!U2</f>
        <v>0</v>
      </c>
      <c r="U271" s="11" t="str">
        <f>'T MUEST'!V2</f>
        <v/>
      </c>
      <c r="W271" s="11" t="s">
        <v>1556</v>
      </c>
      <c r="X271" s="11" t="s">
        <v>1505</v>
      </c>
      <c r="Y271" s="11" t="s">
        <v>1468</v>
      </c>
      <c r="Z271" s="11" t="str">
        <f>'CUID BAS SUST'!T2</f>
        <v>SIN INICIAR</v>
      </c>
      <c r="AA271" s="11">
        <f>'CUID BAS SUST'!U2</f>
        <v>0</v>
      </c>
      <c r="AB271" s="11" t="str">
        <f>'CUID BAS SUST'!V2</f>
        <v/>
      </c>
    </row>
    <row r="272" spans="16:28" x14ac:dyDescent="0.25">
      <c r="P272" s="11" t="s">
        <v>1555</v>
      </c>
      <c r="Q272" s="11" t="s">
        <v>1487</v>
      </c>
      <c r="R272" s="11" t="s">
        <v>1468</v>
      </c>
      <c r="S272" s="11" t="str">
        <f>'T MUEST'!T3</f>
        <v>EN EJECUCION</v>
      </c>
      <c r="T272" s="11">
        <f>'T MUEST'!U3</f>
        <v>0</v>
      </c>
      <c r="U272" s="11" t="str">
        <f>'T MUEST'!V3</f>
        <v/>
      </c>
      <c r="W272" s="11" t="s">
        <v>1556</v>
      </c>
      <c r="X272" s="11" t="s">
        <v>1505</v>
      </c>
      <c r="Y272" s="11" t="s">
        <v>1468</v>
      </c>
      <c r="Z272" s="11" t="str">
        <f>'CUID BAS SUST'!T3</f>
        <v>EN EJECUCION</v>
      </c>
      <c r="AA272" s="11">
        <f>'CUID BAS SUST'!U3</f>
        <v>0</v>
      </c>
      <c r="AB272" s="11" t="str">
        <f>'CUID BAS SUST'!V3</f>
        <v/>
      </c>
    </row>
    <row r="273" spans="16:28" x14ac:dyDescent="0.25">
      <c r="P273" s="11" t="s">
        <v>1555</v>
      </c>
      <c r="Q273" s="11" t="s">
        <v>1487</v>
      </c>
      <c r="R273" s="11" t="s">
        <v>1468</v>
      </c>
      <c r="S273" s="11" t="str">
        <f>'T MUEST'!T4</f>
        <v>CERRADA</v>
      </c>
      <c r="T273" s="11">
        <f>'T MUEST'!U4</f>
        <v>0</v>
      </c>
      <c r="U273" s="11" t="str">
        <f>'T MUEST'!V4</f>
        <v/>
      </c>
      <c r="W273" s="11" t="s">
        <v>1556</v>
      </c>
      <c r="X273" s="11" t="s">
        <v>1505</v>
      </c>
      <c r="Y273" s="11" t="s">
        <v>1468</v>
      </c>
      <c r="Z273" s="11" t="str">
        <f>'CUID BAS SUST'!T4</f>
        <v>CERRADA</v>
      </c>
      <c r="AA273" s="11">
        <f>'CUID BAS SUST'!U4</f>
        <v>0</v>
      </c>
      <c r="AB273" s="11" t="str">
        <f>'CUID BAS SUST'!V4</f>
        <v/>
      </c>
    </row>
    <row r="274" spans="16:28" x14ac:dyDescent="0.25">
      <c r="P274" s="11" t="s">
        <v>1555</v>
      </c>
      <c r="Q274" s="11" t="s">
        <v>1487</v>
      </c>
      <c r="R274" s="11" t="s">
        <v>1468</v>
      </c>
      <c r="S274" s="11" t="str">
        <f>'T MUEST'!T5</f>
        <v>CANCELADA</v>
      </c>
      <c r="T274" s="11">
        <f>'T MUEST'!U5</f>
        <v>0</v>
      </c>
      <c r="U274" s="11" t="str">
        <f>'T MUEST'!V5</f>
        <v/>
      </c>
      <c r="W274" s="11" t="s">
        <v>1556</v>
      </c>
      <c r="X274" s="11" t="s">
        <v>1505</v>
      </c>
      <c r="Y274" s="11" t="s">
        <v>1468</v>
      </c>
      <c r="Z274" s="11" t="str">
        <f>'CUID BAS SUST'!T5</f>
        <v>CANCELADA</v>
      </c>
      <c r="AA274" s="11">
        <f>'CUID BAS SUST'!U5</f>
        <v>0</v>
      </c>
      <c r="AB274" s="11" t="str">
        <f>'CUID BAS SUST'!V5</f>
        <v/>
      </c>
    </row>
    <row r="275" spans="16:28" x14ac:dyDescent="0.25">
      <c r="P275" s="11" t="s">
        <v>1555</v>
      </c>
      <c r="Q275" s="11" t="s">
        <v>1487</v>
      </c>
      <c r="R275" s="11" t="s">
        <v>1469</v>
      </c>
      <c r="S275" s="11" t="str">
        <f>'T MUEST'!X2</f>
        <v>SIN INICIAR</v>
      </c>
      <c r="T275" s="11">
        <f>'T MUEST'!Y2</f>
        <v>0</v>
      </c>
      <c r="U275" s="11" t="str">
        <f>'T MUEST'!Z2</f>
        <v/>
      </c>
      <c r="W275" s="11" t="s">
        <v>1556</v>
      </c>
      <c r="X275" s="11" t="s">
        <v>1505</v>
      </c>
      <c r="Y275" s="11" t="s">
        <v>1469</v>
      </c>
      <c r="Z275" s="11" t="str">
        <f>'CUID BAS SUST'!X2</f>
        <v>SIN INICIAR</v>
      </c>
      <c r="AA275" s="11">
        <f>'CUID BAS SUST'!Y2</f>
        <v>0</v>
      </c>
      <c r="AB275" s="11" t="str">
        <f>'CUID BAS SUST'!Z2</f>
        <v/>
      </c>
    </row>
    <row r="276" spans="16:28" x14ac:dyDescent="0.25">
      <c r="P276" s="11" t="s">
        <v>1555</v>
      </c>
      <c r="Q276" s="11" t="s">
        <v>1487</v>
      </c>
      <c r="R276" s="11" t="s">
        <v>1469</v>
      </c>
      <c r="S276" s="11" t="str">
        <f>'T MUEST'!X3</f>
        <v>EN EJECUCION</v>
      </c>
      <c r="T276" s="11">
        <f>'T MUEST'!Y3</f>
        <v>0</v>
      </c>
      <c r="U276" s="11" t="str">
        <f>'T MUEST'!Z3</f>
        <v/>
      </c>
      <c r="W276" s="11" t="s">
        <v>1556</v>
      </c>
      <c r="X276" s="11" t="s">
        <v>1505</v>
      </c>
      <c r="Y276" s="11" t="s">
        <v>1469</v>
      </c>
      <c r="Z276" s="11" t="str">
        <f>'CUID BAS SUST'!X3</f>
        <v>EN EJECUCION</v>
      </c>
      <c r="AA276" s="11">
        <f>'CUID BAS SUST'!Y3</f>
        <v>0</v>
      </c>
      <c r="AB276" s="11" t="str">
        <f>'CUID BAS SUST'!Z3</f>
        <v/>
      </c>
    </row>
    <row r="277" spans="16:28" x14ac:dyDescent="0.25">
      <c r="P277" s="11" t="s">
        <v>1555</v>
      </c>
      <c r="Q277" s="11" t="s">
        <v>1487</v>
      </c>
      <c r="R277" s="11" t="s">
        <v>1469</v>
      </c>
      <c r="S277" s="11" t="str">
        <f>'T MUEST'!X4</f>
        <v>CERRADA</v>
      </c>
      <c r="T277" s="11">
        <f>'T MUEST'!Y4</f>
        <v>0</v>
      </c>
      <c r="U277" s="11" t="str">
        <f>'T MUEST'!Z4</f>
        <v/>
      </c>
      <c r="W277" s="11" t="s">
        <v>1556</v>
      </c>
      <c r="X277" s="11" t="s">
        <v>1505</v>
      </c>
      <c r="Y277" s="11" t="s">
        <v>1469</v>
      </c>
      <c r="Z277" s="11" t="str">
        <f>'CUID BAS SUST'!X4</f>
        <v>CERRADA</v>
      </c>
      <c r="AA277" s="11">
        <f>'CUID BAS SUST'!Y4</f>
        <v>0</v>
      </c>
      <c r="AB277" s="11" t="str">
        <f>'CUID BAS SUST'!Z4</f>
        <v/>
      </c>
    </row>
    <row r="278" spans="16:28" x14ac:dyDescent="0.25">
      <c r="P278" s="11" t="s">
        <v>1555</v>
      </c>
      <c r="Q278" s="11" t="s">
        <v>1487</v>
      </c>
      <c r="R278" s="11" t="s">
        <v>1469</v>
      </c>
      <c r="S278" s="11" t="str">
        <f>'T MUEST'!X5</f>
        <v>CANCELADA</v>
      </c>
      <c r="T278" s="11">
        <f>'T MUEST'!Y5</f>
        <v>0</v>
      </c>
      <c r="U278" s="11" t="str">
        <f>'T MUEST'!Z5</f>
        <v/>
      </c>
      <c r="W278" s="11" t="s">
        <v>1556</v>
      </c>
      <c r="X278" s="11" t="s">
        <v>1505</v>
      </c>
      <c r="Y278" s="11" t="s">
        <v>1469</v>
      </c>
      <c r="Z278" s="11" t="str">
        <f>'CUID BAS SUST'!X5</f>
        <v>CANCELADA</v>
      </c>
      <c r="AA278" s="11">
        <f>'CUID BAS SUST'!Y5</f>
        <v>0</v>
      </c>
      <c r="AB278" s="11" t="str">
        <f>'CUID BAS SUST'!Z5</f>
        <v/>
      </c>
    </row>
    <row r="279" spans="16:28" x14ac:dyDescent="0.25">
      <c r="P279" s="11" t="s">
        <v>1555</v>
      </c>
      <c r="Q279" s="11" t="s">
        <v>1487</v>
      </c>
      <c r="R279" s="11" t="s">
        <v>1464</v>
      </c>
      <c r="S279" s="11" t="str">
        <f>'T MUEST'!AB2</f>
        <v>SIN INICIAR</v>
      </c>
      <c r="T279" s="11">
        <f>'T MUEST'!AC2</f>
        <v>0</v>
      </c>
      <c r="U279" s="11" t="str">
        <f>'T MUEST'!AD2</f>
        <v/>
      </c>
      <c r="W279" s="11" t="s">
        <v>1556</v>
      </c>
      <c r="X279" s="11" t="s">
        <v>1505</v>
      </c>
      <c r="Y279" s="11" t="s">
        <v>1464</v>
      </c>
      <c r="Z279" s="11" t="str">
        <f>'CUID BAS SUST'!AB2</f>
        <v>SIN INICIAR</v>
      </c>
      <c r="AA279" s="11">
        <f>'CUID BAS SUST'!AC2</f>
        <v>0</v>
      </c>
      <c r="AB279" s="11" t="str">
        <f>'CUID BAS SUST'!AD2</f>
        <v/>
      </c>
    </row>
    <row r="280" spans="16:28" x14ac:dyDescent="0.25">
      <c r="P280" s="11" t="s">
        <v>1555</v>
      </c>
      <c r="Q280" s="11" t="s">
        <v>1487</v>
      </c>
      <c r="R280" s="11" t="s">
        <v>1464</v>
      </c>
      <c r="S280" s="11" t="str">
        <f>'T MUEST'!AB3</f>
        <v>EN EJECUCION</v>
      </c>
      <c r="T280" s="11">
        <f>'T MUEST'!AC3</f>
        <v>0</v>
      </c>
      <c r="U280" s="11" t="str">
        <f>'T MUEST'!AD3</f>
        <v/>
      </c>
      <c r="W280" s="11" t="s">
        <v>1556</v>
      </c>
      <c r="X280" s="11" t="s">
        <v>1505</v>
      </c>
      <c r="Y280" s="11" t="s">
        <v>1464</v>
      </c>
      <c r="Z280" s="11" t="str">
        <f>'CUID BAS SUST'!AB3</f>
        <v>EN EJECUCION</v>
      </c>
      <c r="AA280" s="11">
        <f>'CUID BAS SUST'!AC3</f>
        <v>0</v>
      </c>
      <c r="AB280" s="11" t="str">
        <f>'CUID BAS SUST'!AD3</f>
        <v/>
      </c>
    </row>
    <row r="281" spans="16:28" x14ac:dyDescent="0.25">
      <c r="P281" s="11" t="s">
        <v>1555</v>
      </c>
      <c r="Q281" s="11" t="s">
        <v>1487</v>
      </c>
      <c r="R281" s="11" t="s">
        <v>1464</v>
      </c>
      <c r="S281" s="11" t="str">
        <f>'T MUEST'!AB4</f>
        <v>CERRADA</v>
      </c>
      <c r="T281" s="11">
        <f>'T MUEST'!AC4</f>
        <v>0</v>
      </c>
      <c r="U281" s="11" t="str">
        <f>'T MUEST'!AD4</f>
        <v/>
      </c>
      <c r="W281" s="11" t="s">
        <v>1556</v>
      </c>
      <c r="X281" s="11" t="s">
        <v>1505</v>
      </c>
      <c r="Y281" s="11" t="s">
        <v>1464</v>
      </c>
      <c r="Z281" s="11" t="str">
        <f>'CUID BAS SUST'!AB4</f>
        <v>CERRADA</v>
      </c>
      <c r="AA281" s="11">
        <f>'CUID BAS SUST'!AC4</f>
        <v>0</v>
      </c>
      <c r="AB281" s="11" t="str">
        <f>'CUID BAS SUST'!AD4</f>
        <v/>
      </c>
    </row>
    <row r="282" spans="16:28" x14ac:dyDescent="0.25">
      <c r="P282" s="11" t="s">
        <v>1555</v>
      </c>
      <c r="Q282" s="11" t="s">
        <v>1487</v>
      </c>
      <c r="R282" s="11" t="s">
        <v>1464</v>
      </c>
      <c r="S282" s="11" t="str">
        <f>'T MUEST'!AB5</f>
        <v>CANCELADA</v>
      </c>
      <c r="T282" s="11">
        <f>'T MUEST'!AC5</f>
        <v>0</v>
      </c>
      <c r="U282" s="11" t="str">
        <f>'T MUEST'!AD5</f>
        <v/>
      </c>
      <c r="W282" s="11" t="s">
        <v>1556</v>
      </c>
      <c r="X282" s="11" t="s">
        <v>1505</v>
      </c>
      <c r="Y282" s="11" t="s">
        <v>1464</v>
      </c>
      <c r="Z282" s="11" t="str">
        <f>'CUID BAS SUST'!AB5</f>
        <v>CANCELADA</v>
      </c>
      <c r="AA282" s="11">
        <f>'CUID BAS SUST'!AC5</f>
        <v>0</v>
      </c>
      <c r="AB282" s="11" t="str">
        <f>'CUID BAS SUST'!AD5</f>
        <v/>
      </c>
    </row>
    <row r="283" spans="16:28" x14ac:dyDescent="0.25">
      <c r="P283" s="11" t="s">
        <v>1555</v>
      </c>
      <c r="Q283" s="11" t="s">
        <v>1487</v>
      </c>
      <c r="R283" s="11" t="s">
        <v>1470</v>
      </c>
      <c r="S283" s="11" t="str">
        <f>'T MUEST'!AF2</f>
        <v>SIN INICIAR</v>
      </c>
      <c r="T283" s="11">
        <f>'T MUEST'!AG2</f>
        <v>0</v>
      </c>
      <c r="U283" s="11" t="str">
        <f>'T MUEST'!AH2</f>
        <v/>
      </c>
      <c r="W283" s="11" t="s">
        <v>1556</v>
      </c>
      <c r="X283" s="11" t="s">
        <v>1505</v>
      </c>
      <c r="Y283" s="11" t="s">
        <v>1470</v>
      </c>
      <c r="Z283" s="11" t="str">
        <f>'CUID BAS SUST'!AF2</f>
        <v>SIN INICIAR</v>
      </c>
      <c r="AA283" s="11">
        <f>'CUID BAS SUST'!AG2</f>
        <v>0</v>
      </c>
      <c r="AB283" s="11" t="str">
        <f>'CUID BAS SUST'!AH2</f>
        <v/>
      </c>
    </row>
    <row r="284" spans="16:28" x14ac:dyDescent="0.25">
      <c r="P284" s="11" t="s">
        <v>1555</v>
      </c>
      <c r="Q284" s="11" t="s">
        <v>1487</v>
      </c>
      <c r="R284" s="11" t="s">
        <v>1470</v>
      </c>
      <c r="S284" s="11" t="str">
        <f>'T MUEST'!AF3</f>
        <v>EN EJECUCION</v>
      </c>
      <c r="T284" s="11">
        <f>'T MUEST'!AG3</f>
        <v>0</v>
      </c>
      <c r="U284" s="11" t="str">
        <f>'T MUEST'!AH3</f>
        <v/>
      </c>
      <c r="W284" s="11" t="s">
        <v>1556</v>
      </c>
      <c r="X284" s="11" t="s">
        <v>1505</v>
      </c>
      <c r="Y284" s="11" t="s">
        <v>1470</v>
      </c>
      <c r="Z284" s="11" t="str">
        <f>'CUID BAS SUST'!AF3</f>
        <v>EN EJECUCION</v>
      </c>
      <c r="AA284" s="11">
        <f>'CUID BAS SUST'!AG3</f>
        <v>0</v>
      </c>
      <c r="AB284" s="11" t="str">
        <f>'CUID BAS SUST'!AH3</f>
        <v/>
      </c>
    </row>
    <row r="285" spans="16:28" x14ac:dyDescent="0.25">
      <c r="P285" s="11" t="s">
        <v>1555</v>
      </c>
      <c r="Q285" s="11" t="s">
        <v>1487</v>
      </c>
      <c r="R285" s="11" t="s">
        <v>1470</v>
      </c>
      <c r="S285" s="11" t="str">
        <f>'T MUEST'!AF4</f>
        <v>CERRADA</v>
      </c>
      <c r="T285" s="11">
        <f>'T MUEST'!AG4</f>
        <v>0</v>
      </c>
      <c r="U285" s="11" t="str">
        <f>'T MUEST'!AH4</f>
        <v/>
      </c>
      <c r="W285" s="11" t="s">
        <v>1556</v>
      </c>
      <c r="X285" s="11" t="s">
        <v>1505</v>
      </c>
      <c r="Y285" s="11" t="s">
        <v>1470</v>
      </c>
      <c r="Z285" s="11" t="str">
        <f>'CUID BAS SUST'!AF4</f>
        <v>CERRADA</v>
      </c>
      <c r="AA285" s="11">
        <f>'CUID BAS SUST'!AG4</f>
        <v>0</v>
      </c>
      <c r="AB285" s="11" t="str">
        <f>'CUID BAS SUST'!AH4</f>
        <v/>
      </c>
    </row>
    <row r="286" spans="16:28" x14ac:dyDescent="0.25">
      <c r="P286" s="11" t="s">
        <v>1555</v>
      </c>
      <c r="Q286" s="11" t="s">
        <v>1487</v>
      </c>
      <c r="R286" s="11" t="s">
        <v>1470</v>
      </c>
      <c r="S286" s="11" t="str">
        <f>'T MUEST'!AF5</f>
        <v>CANCELADA</v>
      </c>
      <c r="T286" s="11">
        <f>'T MUEST'!AG5</f>
        <v>0</v>
      </c>
      <c r="U286" s="11" t="str">
        <f>'T MUEST'!AH5</f>
        <v/>
      </c>
      <c r="W286" s="11" t="s">
        <v>1556</v>
      </c>
      <c r="X286" s="11" t="s">
        <v>1505</v>
      </c>
      <c r="Y286" s="11" t="s">
        <v>1470</v>
      </c>
      <c r="Z286" s="11" t="str">
        <f>'CUID BAS SUST'!AF5</f>
        <v>CANCELADA</v>
      </c>
      <c r="AA286" s="11">
        <f>'CUID BAS SUST'!AG5</f>
        <v>0</v>
      </c>
      <c r="AB286" s="11" t="str">
        <f>'CUID BAS SUST'!AH5</f>
        <v/>
      </c>
    </row>
    <row r="287" spans="16:28" x14ac:dyDescent="0.25">
      <c r="P287" s="11" t="s">
        <v>1555</v>
      </c>
      <c r="Q287" s="11" t="s">
        <v>1487</v>
      </c>
      <c r="R287" s="11" t="s">
        <v>1471</v>
      </c>
      <c r="S287" s="11" t="str">
        <f>'T MUEST'!AJ2</f>
        <v>SIN INICIAR</v>
      </c>
      <c r="T287" s="11">
        <f>'T MUEST'!AK2</f>
        <v>0</v>
      </c>
      <c r="U287" s="11" t="str">
        <f>'T MUEST'!AL2</f>
        <v/>
      </c>
      <c r="W287" s="11" t="s">
        <v>1556</v>
      </c>
      <c r="X287" s="11" t="s">
        <v>1505</v>
      </c>
      <c r="Y287" s="11" t="s">
        <v>1471</v>
      </c>
      <c r="Z287" s="11" t="str">
        <f>'CUID BAS SUST'!AJ2</f>
        <v>SIN INICIAR</v>
      </c>
      <c r="AA287" s="11">
        <f>'CUID BAS SUST'!AK2</f>
        <v>0</v>
      </c>
      <c r="AB287" s="11" t="str">
        <f>'CUID BAS SUST'!AL2</f>
        <v/>
      </c>
    </row>
    <row r="288" spans="16:28" x14ac:dyDescent="0.25">
      <c r="P288" s="11" t="s">
        <v>1555</v>
      </c>
      <c r="Q288" s="11" t="s">
        <v>1487</v>
      </c>
      <c r="R288" s="11" t="s">
        <v>1471</v>
      </c>
      <c r="S288" s="11" t="str">
        <f>'T MUEST'!AJ3</f>
        <v>EN EJECUCION</v>
      </c>
      <c r="T288" s="11">
        <f>'T MUEST'!AK3</f>
        <v>0</v>
      </c>
      <c r="U288" s="11" t="str">
        <f>'T MUEST'!AL3</f>
        <v/>
      </c>
      <c r="W288" s="11" t="s">
        <v>1556</v>
      </c>
      <c r="X288" s="11" t="s">
        <v>1505</v>
      </c>
      <c r="Y288" s="11" t="s">
        <v>1471</v>
      </c>
      <c r="Z288" s="11" t="str">
        <f>'CUID BAS SUST'!AJ3</f>
        <v>EN EJECUCION</v>
      </c>
      <c r="AA288" s="11">
        <f>'CUID BAS SUST'!AK3</f>
        <v>0</v>
      </c>
      <c r="AB288" s="11" t="str">
        <f>'CUID BAS SUST'!AL3</f>
        <v/>
      </c>
    </row>
    <row r="289" spans="16:28" x14ac:dyDescent="0.25">
      <c r="P289" s="11" t="s">
        <v>1555</v>
      </c>
      <c r="Q289" s="11" t="s">
        <v>1487</v>
      </c>
      <c r="R289" s="11" t="s">
        <v>1471</v>
      </c>
      <c r="S289" s="11" t="str">
        <f>'T MUEST'!AJ4</f>
        <v>CERRADA</v>
      </c>
      <c r="T289" s="11">
        <f>'T MUEST'!AK4</f>
        <v>0</v>
      </c>
      <c r="U289" s="11" t="str">
        <f>'T MUEST'!AL4</f>
        <v/>
      </c>
      <c r="W289" s="11" t="s">
        <v>1556</v>
      </c>
      <c r="X289" s="11" t="s">
        <v>1505</v>
      </c>
      <c r="Y289" s="11" t="s">
        <v>1471</v>
      </c>
      <c r="Z289" s="11" t="str">
        <f>'CUID BAS SUST'!AJ4</f>
        <v>CERRADA</v>
      </c>
      <c r="AA289" s="11">
        <f>'CUID BAS SUST'!AK4</f>
        <v>0</v>
      </c>
      <c r="AB289" s="11" t="str">
        <f>'CUID BAS SUST'!AL4</f>
        <v/>
      </c>
    </row>
    <row r="290" spans="16:28" x14ac:dyDescent="0.25">
      <c r="P290" s="11" t="s">
        <v>1555</v>
      </c>
      <c r="Q290" s="11" t="s">
        <v>1487</v>
      </c>
      <c r="R290" s="11" t="s">
        <v>1471</v>
      </c>
      <c r="S290" s="11" t="str">
        <f>'T MUEST'!AJ5</f>
        <v>CANCELADA</v>
      </c>
      <c r="T290" s="11">
        <f>'T MUEST'!AK5</f>
        <v>0</v>
      </c>
      <c r="U290" s="11" t="str">
        <f>'T MUEST'!AL5</f>
        <v/>
      </c>
      <c r="W290" s="11" t="s">
        <v>1556</v>
      </c>
      <c r="X290" s="11" t="s">
        <v>1505</v>
      </c>
      <c r="Y290" s="11" t="s">
        <v>1471</v>
      </c>
      <c r="Z290" s="11" t="str">
        <f>'CUID BAS SUST'!AJ5</f>
        <v>CANCELADA</v>
      </c>
      <c r="AA290" s="11">
        <f>'CUID BAS SUST'!AK5</f>
        <v>0</v>
      </c>
      <c r="AB290" s="11" t="str">
        <f>'CUID BAS SUST'!AL5</f>
        <v/>
      </c>
    </row>
    <row r="291" spans="16:28" x14ac:dyDescent="0.25">
      <c r="P291" s="11" t="s">
        <v>1555</v>
      </c>
      <c r="Q291" s="11" t="s">
        <v>1488</v>
      </c>
      <c r="R291" s="11" t="s">
        <v>1463</v>
      </c>
      <c r="S291" s="11" t="str">
        <f>LABOR!P2</f>
        <v>SIN INICIAR</v>
      </c>
      <c r="T291" s="11">
        <f>LABOR!Q2</f>
        <v>0</v>
      </c>
      <c r="U291" s="11" t="str">
        <f>LABOR!R2</f>
        <v/>
      </c>
    </row>
    <row r="292" spans="16:28" x14ac:dyDescent="0.25">
      <c r="P292" s="11" t="s">
        <v>1555</v>
      </c>
      <c r="Q292" s="11" t="s">
        <v>1488</v>
      </c>
      <c r="R292" s="11" t="s">
        <v>1463</v>
      </c>
      <c r="S292" s="11" t="str">
        <f>LABOR!P3</f>
        <v>EN EJECUCION</v>
      </c>
      <c r="T292" s="11">
        <f>LABOR!Q3</f>
        <v>0</v>
      </c>
      <c r="U292" s="11" t="str">
        <f>LABOR!R3</f>
        <v/>
      </c>
    </row>
    <row r="293" spans="16:28" x14ac:dyDescent="0.25">
      <c r="P293" s="11" t="s">
        <v>1555</v>
      </c>
      <c r="Q293" s="11" t="s">
        <v>1488</v>
      </c>
      <c r="R293" s="11" t="s">
        <v>1463</v>
      </c>
      <c r="S293" s="11" t="str">
        <f>LABOR!P4</f>
        <v>CERRADA</v>
      </c>
      <c r="T293" s="11">
        <f>LABOR!Q4</f>
        <v>0</v>
      </c>
      <c r="U293" s="11" t="str">
        <f>LABOR!R4</f>
        <v/>
      </c>
    </row>
    <row r="294" spans="16:28" x14ac:dyDescent="0.25">
      <c r="P294" s="11" t="s">
        <v>1555</v>
      </c>
      <c r="Q294" s="11" t="s">
        <v>1488</v>
      </c>
      <c r="R294" s="11" t="s">
        <v>1463</v>
      </c>
      <c r="S294" s="11" t="str">
        <f>LABOR!P5</f>
        <v>CANCELADA</v>
      </c>
      <c r="T294" s="11">
        <f>LABOR!Q5</f>
        <v>0</v>
      </c>
      <c r="U294" s="11" t="str">
        <f>LABOR!R5</f>
        <v/>
      </c>
    </row>
    <row r="295" spans="16:28" x14ac:dyDescent="0.25">
      <c r="P295" s="11" t="s">
        <v>1555</v>
      </c>
      <c r="Q295" s="11" t="s">
        <v>1488</v>
      </c>
      <c r="R295" s="11" t="s">
        <v>1468</v>
      </c>
      <c r="S295" s="11" t="str">
        <f>LABOR!T2</f>
        <v>SIN INICIAR</v>
      </c>
      <c r="T295" s="11">
        <f>LABOR!U2</f>
        <v>0</v>
      </c>
      <c r="U295" s="11" t="str">
        <f>LABOR!V2</f>
        <v/>
      </c>
    </row>
    <row r="296" spans="16:28" x14ac:dyDescent="0.25">
      <c r="P296" s="11" t="s">
        <v>1555</v>
      </c>
      <c r="Q296" s="11" t="s">
        <v>1488</v>
      </c>
      <c r="R296" s="11" t="s">
        <v>1468</v>
      </c>
      <c r="S296" s="11" t="str">
        <f>LABOR!T3</f>
        <v>EN EJECUCION</v>
      </c>
      <c r="T296" s="11">
        <f>LABOR!U3</f>
        <v>0</v>
      </c>
      <c r="U296" s="11" t="str">
        <f>LABOR!V3</f>
        <v/>
      </c>
    </row>
    <row r="297" spans="16:28" x14ac:dyDescent="0.25">
      <c r="P297" s="11" t="s">
        <v>1555</v>
      </c>
      <c r="Q297" s="11" t="s">
        <v>1488</v>
      </c>
      <c r="R297" s="11" t="s">
        <v>1468</v>
      </c>
      <c r="S297" s="11" t="str">
        <f>LABOR!T4</f>
        <v>CERRADA</v>
      </c>
      <c r="T297" s="11">
        <f>LABOR!U4</f>
        <v>0</v>
      </c>
      <c r="U297" s="11" t="str">
        <f>LABOR!V4</f>
        <v/>
      </c>
    </row>
    <row r="298" spans="16:28" x14ac:dyDescent="0.25">
      <c r="P298" s="11" t="s">
        <v>1555</v>
      </c>
      <c r="Q298" s="11" t="s">
        <v>1488</v>
      </c>
      <c r="R298" s="11" t="s">
        <v>1468</v>
      </c>
      <c r="S298" s="11" t="str">
        <f>LABOR!T5</f>
        <v>CANCELADA</v>
      </c>
      <c r="T298" s="11">
        <f>LABOR!U5</f>
        <v>0</v>
      </c>
      <c r="U298" s="11" t="str">
        <f>LABOR!V5</f>
        <v/>
      </c>
    </row>
    <row r="299" spans="16:28" x14ac:dyDescent="0.25">
      <c r="P299" s="11" t="s">
        <v>1555</v>
      </c>
      <c r="Q299" s="11" t="s">
        <v>1488</v>
      </c>
      <c r="R299" s="11" t="s">
        <v>1469</v>
      </c>
      <c r="S299" s="11" t="str">
        <f>LABOR!X2</f>
        <v>SIN INICIAR</v>
      </c>
      <c r="T299" s="11">
        <f>LABOR!Y2</f>
        <v>0</v>
      </c>
      <c r="U299" s="11" t="str">
        <f>LABOR!Z2</f>
        <v/>
      </c>
    </row>
    <row r="300" spans="16:28" x14ac:dyDescent="0.25">
      <c r="P300" s="11" t="s">
        <v>1555</v>
      </c>
      <c r="Q300" s="11" t="s">
        <v>1488</v>
      </c>
      <c r="R300" s="11" t="s">
        <v>1469</v>
      </c>
      <c r="S300" s="11" t="str">
        <f>LABOR!X3</f>
        <v>EN EJECUCION</v>
      </c>
      <c r="T300" s="11">
        <f>LABOR!Y3</f>
        <v>0</v>
      </c>
      <c r="U300" s="11" t="str">
        <f>LABOR!Z3</f>
        <v/>
      </c>
    </row>
    <row r="301" spans="16:28" x14ac:dyDescent="0.25">
      <c r="P301" s="11" t="s">
        <v>1555</v>
      </c>
      <c r="Q301" s="11" t="s">
        <v>1488</v>
      </c>
      <c r="R301" s="11" t="s">
        <v>1469</v>
      </c>
      <c r="S301" s="11" t="str">
        <f>LABOR!X4</f>
        <v>CERRADA</v>
      </c>
      <c r="T301" s="11">
        <f>LABOR!Y4</f>
        <v>0</v>
      </c>
      <c r="U301" s="11" t="str">
        <f>LABOR!Z4</f>
        <v/>
      </c>
    </row>
    <row r="302" spans="16:28" x14ac:dyDescent="0.25">
      <c r="P302" s="11" t="s">
        <v>1555</v>
      </c>
      <c r="Q302" s="11" t="s">
        <v>1488</v>
      </c>
      <c r="R302" s="11" t="s">
        <v>1469</v>
      </c>
      <c r="S302" s="11" t="str">
        <f>LABOR!X5</f>
        <v>CANCELADA</v>
      </c>
      <c r="T302" s="11">
        <f>LABOR!Y5</f>
        <v>0</v>
      </c>
      <c r="U302" s="11" t="str">
        <f>LABOR!Z5</f>
        <v/>
      </c>
    </row>
    <row r="303" spans="16:28" x14ac:dyDescent="0.25">
      <c r="P303" s="11" t="s">
        <v>1555</v>
      </c>
      <c r="Q303" s="11" t="s">
        <v>1488</v>
      </c>
      <c r="R303" s="11" t="s">
        <v>1464</v>
      </c>
      <c r="S303" s="11" t="str">
        <f>LABOR!AB2</f>
        <v>SIN INICIAR</v>
      </c>
      <c r="T303" s="11">
        <f>LABOR!AC2</f>
        <v>0</v>
      </c>
      <c r="U303" s="11" t="str">
        <f>LABOR!AD2</f>
        <v/>
      </c>
    </row>
    <row r="304" spans="16:28" x14ac:dyDescent="0.25">
      <c r="P304" s="11" t="s">
        <v>1555</v>
      </c>
      <c r="Q304" s="11" t="s">
        <v>1488</v>
      </c>
      <c r="R304" s="11" t="s">
        <v>1464</v>
      </c>
      <c r="S304" s="11" t="str">
        <f>LABOR!AB3</f>
        <v>EN EJECUCION</v>
      </c>
      <c r="T304" s="11">
        <f>LABOR!AC3</f>
        <v>0</v>
      </c>
      <c r="U304" s="11" t="str">
        <f>LABOR!AD3</f>
        <v/>
      </c>
    </row>
    <row r="305" spans="16:21" x14ac:dyDescent="0.25">
      <c r="P305" s="11" t="s">
        <v>1555</v>
      </c>
      <c r="Q305" s="11" t="s">
        <v>1488</v>
      </c>
      <c r="R305" s="11" t="s">
        <v>1464</v>
      </c>
      <c r="S305" s="11" t="str">
        <f>LABOR!AB4</f>
        <v>CERRADA</v>
      </c>
      <c r="T305" s="11">
        <f>LABOR!AC4</f>
        <v>0</v>
      </c>
      <c r="U305" s="11" t="str">
        <f>LABOR!AD4</f>
        <v/>
      </c>
    </row>
    <row r="306" spans="16:21" x14ac:dyDescent="0.25">
      <c r="P306" s="11" t="s">
        <v>1555</v>
      </c>
      <c r="Q306" s="11" t="s">
        <v>1488</v>
      </c>
      <c r="R306" s="11" t="s">
        <v>1464</v>
      </c>
      <c r="S306" s="11" t="str">
        <f>LABOR!AB5</f>
        <v>CANCELADA</v>
      </c>
      <c r="T306" s="11">
        <f>LABOR!AC5</f>
        <v>0</v>
      </c>
      <c r="U306" s="11" t="str">
        <f>LABOR!AD5</f>
        <v/>
      </c>
    </row>
    <row r="307" spans="16:21" x14ac:dyDescent="0.25">
      <c r="P307" s="11" t="s">
        <v>1555</v>
      </c>
      <c r="Q307" s="11" t="s">
        <v>1488</v>
      </c>
      <c r="R307" s="11" t="s">
        <v>1470</v>
      </c>
      <c r="S307" s="11" t="str">
        <f>LABOR!AF2</f>
        <v>SIN INICIAR</v>
      </c>
      <c r="T307" s="11">
        <f>LABOR!AG2</f>
        <v>0</v>
      </c>
      <c r="U307" s="11" t="str">
        <f>LABOR!AH2</f>
        <v/>
      </c>
    </row>
    <row r="308" spans="16:21" x14ac:dyDescent="0.25">
      <c r="P308" s="11" t="s">
        <v>1555</v>
      </c>
      <c r="Q308" s="11" t="s">
        <v>1488</v>
      </c>
      <c r="R308" s="11" t="s">
        <v>1470</v>
      </c>
      <c r="S308" s="11" t="str">
        <f>LABOR!AF3</f>
        <v>EN EJECUCION</v>
      </c>
      <c r="T308" s="11">
        <f>LABOR!AG3</f>
        <v>0</v>
      </c>
      <c r="U308" s="11" t="str">
        <f>LABOR!AH3</f>
        <v/>
      </c>
    </row>
    <row r="309" spans="16:21" x14ac:dyDescent="0.25">
      <c r="P309" s="11" t="s">
        <v>1555</v>
      </c>
      <c r="Q309" s="11" t="s">
        <v>1488</v>
      </c>
      <c r="R309" s="11" t="s">
        <v>1470</v>
      </c>
      <c r="S309" s="11" t="str">
        <f>LABOR!AF4</f>
        <v>CERRADA</v>
      </c>
      <c r="T309" s="11">
        <f>LABOR!AG4</f>
        <v>0</v>
      </c>
      <c r="U309" s="11" t="str">
        <f>LABOR!AH4</f>
        <v/>
      </c>
    </row>
    <row r="310" spans="16:21" x14ac:dyDescent="0.25">
      <c r="P310" s="11" t="s">
        <v>1555</v>
      </c>
      <c r="Q310" s="11" t="s">
        <v>1488</v>
      </c>
      <c r="R310" s="11" t="s">
        <v>1470</v>
      </c>
      <c r="S310" s="11" t="str">
        <f>LABOR!AF5</f>
        <v>CANCELADA</v>
      </c>
      <c r="T310" s="11">
        <f>LABOR!AG5</f>
        <v>0</v>
      </c>
      <c r="U310" s="11" t="str">
        <f>LABOR!AH5</f>
        <v/>
      </c>
    </row>
    <row r="311" spans="16:21" x14ac:dyDescent="0.25">
      <c r="P311" s="11" t="s">
        <v>1555</v>
      </c>
      <c r="Q311" s="11" t="s">
        <v>1488</v>
      </c>
      <c r="R311" s="11" t="s">
        <v>1471</v>
      </c>
      <c r="S311" s="11" t="str">
        <f>LABOR!AJ2</f>
        <v>SIN INICIAR</v>
      </c>
      <c r="T311" s="11">
        <f>LABOR!AK2</f>
        <v>0</v>
      </c>
      <c r="U311" s="11" t="str">
        <f>LABOR!AL2</f>
        <v/>
      </c>
    </row>
    <row r="312" spans="16:21" x14ac:dyDescent="0.25">
      <c r="P312" s="11" t="s">
        <v>1555</v>
      </c>
      <c r="Q312" s="11" t="s">
        <v>1488</v>
      </c>
      <c r="R312" s="11" t="s">
        <v>1471</v>
      </c>
      <c r="S312" s="11" t="str">
        <f>LABOR!AJ3</f>
        <v>EN EJECUCION</v>
      </c>
      <c r="T312" s="11">
        <f>LABOR!AK3</f>
        <v>0</v>
      </c>
      <c r="U312" s="11" t="str">
        <f>LABOR!AL3</f>
        <v/>
      </c>
    </row>
    <row r="313" spans="16:21" x14ac:dyDescent="0.25">
      <c r="P313" s="11" t="s">
        <v>1555</v>
      </c>
      <c r="Q313" s="11" t="s">
        <v>1488</v>
      </c>
      <c r="R313" s="11" t="s">
        <v>1471</v>
      </c>
      <c r="S313" s="11" t="str">
        <f>LABOR!AJ4</f>
        <v>CERRADA</v>
      </c>
      <c r="T313" s="11">
        <f>LABOR!AK4</f>
        <v>0</v>
      </c>
      <c r="U313" s="11" t="str">
        <f>LABOR!AL4</f>
        <v/>
      </c>
    </row>
    <row r="314" spans="16:21" x14ac:dyDescent="0.25">
      <c r="P314" s="11" t="s">
        <v>1555</v>
      </c>
      <c r="Q314" s="11" t="s">
        <v>1488</v>
      </c>
      <c r="R314" s="11" t="s">
        <v>1471</v>
      </c>
      <c r="S314" s="11" t="str">
        <f>LABOR!AJ5</f>
        <v>CANCELADA</v>
      </c>
      <c r="T314" s="11">
        <f>LABOR!AK5</f>
        <v>0</v>
      </c>
      <c r="U314" s="11" t="str">
        <f>LABOR!AL5</f>
        <v/>
      </c>
    </row>
    <row r="315" spans="16:21" x14ac:dyDescent="0.25">
      <c r="P315" s="11" t="s">
        <v>1555</v>
      </c>
      <c r="Q315" s="11" t="s">
        <v>1489</v>
      </c>
      <c r="R315" s="11" t="s">
        <v>1463</v>
      </c>
      <c r="S315" s="11" t="str">
        <f>'TOMA CITO'!P2</f>
        <v>SIN INICIAR</v>
      </c>
      <c r="T315" s="11">
        <f>'TOMA CITO'!Q2</f>
        <v>0</v>
      </c>
      <c r="U315" s="11" t="str">
        <f>'TOMA CITO'!R2</f>
        <v/>
      </c>
    </row>
    <row r="316" spans="16:21" x14ac:dyDescent="0.25">
      <c r="P316" s="11" t="s">
        <v>1555</v>
      </c>
      <c r="Q316" s="11" t="s">
        <v>1489</v>
      </c>
      <c r="R316" s="11" t="s">
        <v>1463</v>
      </c>
      <c r="S316" s="11" t="str">
        <f>'TOMA CITO'!P3</f>
        <v>EN EJECUCION</v>
      </c>
      <c r="T316" s="11">
        <f>'TOMA CITO'!Q3</f>
        <v>0</v>
      </c>
      <c r="U316" s="11" t="str">
        <f>'TOMA CITO'!R3</f>
        <v/>
      </c>
    </row>
    <row r="317" spans="16:21" x14ac:dyDescent="0.25">
      <c r="P317" s="11" t="s">
        <v>1555</v>
      </c>
      <c r="Q317" s="11" t="s">
        <v>1489</v>
      </c>
      <c r="R317" s="11" t="s">
        <v>1463</v>
      </c>
      <c r="S317" s="11" t="str">
        <f>'TOMA CITO'!P4</f>
        <v>CERRADA</v>
      </c>
      <c r="T317" s="11">
        <f>'TOMA CITO'!Q4</f>
        <v>0</v>
      </c>
      <c r="U317" s="11" t="str">
        <f>'TOMA CITO'!R4</f>
        <v/>
      </c>
    </row>
    <row r="318" spans="16:21" x14ac:dyDescent="0.25">
      <c r="P318" s="11" t="s">
        <v>1555</v>
      </c>
      <c r="Q318" s="11" t="s">
        <v>1489</v>
      </c>
      <c r="R318" s="11" t="s">
        <v>1463</v>
      </c>
      <c r="S318" s="11" t="str">
        <f>'TOMA CITO'!P5</f>
        <v>CANCELADA</v>
      </c>
      <c r="T318" s="11">
        <f>'TOMA CITO'!Q5</f>
        <v>0</v>
      </c>
      <c r="U318" s="11" t="str">
        <f>'TOMA CITO'!R5</f>
        <v/>
      </c>
    </row>
    <row r="319" spans="16:21" x14ac:dyDescent="0.25">
      <c r="P319" s="11" t="s">
        <v>1555</v>
      </c>
      <c r="Q319" s="11" t="s">
        <v>1489</v>
      </c>
      <c r="R319" s="11" t="s">
        <v>1468</v>
      </c>
      <c r="S319" s="11" t="str">
        <f>'TOMA CITO'!T2</f>
        <v>SIN INICIAR</v>
      </c>
      <c r="T319" s="11">
        <f>'TOMA CITO'!U2</f>
        <v>0</v>
      </c>
      <c r="U319" s="11" t="str">
        <f>'TOMA CITO'!V2</f>
        <v/>
      </c>
    </row>
    <row r="320" spans="16:21" x14ac:dyDescent="0.25">
      <c r="P320" s="11" t="s">
        <v>1555</v>
      </c>
      <c r="Q320" s="11" t="s">
        <v>1489</v>
      </c>
      <c r="R320" s="11" t="s">
        <v>1468</v>
      </c>
      <c r="S320" s="11" t="str">
        <f>'TOMA CITO'!T3</f>
        <v>EN EJECUCION</v>
      </c>
      <c r="T320" s="11">
        <f>'TOMA CITO'!U3</f>
        <v>0</v>
      </c>
      <c r="U320" s="11" t="str">
        <f>'TOMA CITO'!V3</f>
        <v/>
      </c>
    </row>
    <row r="321" spans="16:21" x14ac:dyDescent="0.25">
      <c r="P321" s="11" t="s">
        <v>1555</v>
      </c>
      <c r="Q321" s="11" t="s">
        <v>1489</v>
      </c>
      <c r="R321" s="11" t="s">
        <v>1468</v>
      </c>
      <c r="S321" s="11" t="str">
        <f>'TOMA CITO'!T4</f>
        <v>CERRADA</v>
      </c>
      <c r="T321" s="11">
        <f>'TOMA CITO'!U4</f>
        <v>0</v>
      </c>
      <c r="U321" s="11" t="str">
        <f>'TOMA CITO'!V4</f>
        <v/>
      </c>
    </row>
    <row r="322" spans="16:21" x14ac:dyDescent="0.25">
      <c r="P322" s="11" t="s">
        <v>1555</v>
      </c>
      <c r="Q322" s="11" t="s">
        <v>1489</v>
      </c>
      <c r="R322" s="11" t="s">
        <v>1468</v>
      </c>
      <c r="S322" s="11" t="str">
        <f>'TOMA CITO'!T5</f>
        <v>CANCELADA</v>
      </c>
      <c r="T322" s="11">
        <f>'TOMA CITO'!U5</f>
        <v>0</v>
      </c>
      <c r="U322" s="11" t="str">
        <f>'TOMA CITO'!V5</f>
        <v/>
      </c>
    </row>
    <row r="323" spans="16:21" x14ac:dyDescent="0.25">
      <c r="P323" s="11" t="s">
        <v>1555</v>
      </c>
      <c r="Q323" s="11" t="s">
        <v>1489</v>
      </c>
      <c r="R323" s="11" t="s">
        <v>1469</v>
      </c>
      <c r="S323" s="11" t="str">
        <f>'TOMA CITO'!X2</f>
        <v>SIN INICIAR</v>
      </c>
      <c r="T323" s="11">
        <f>'TOMA CITO'!Y2</f>
        <v>0</v>
      </c>
      <c r="U323" s="11" t="str">
        <f>'TOMA CITO'!Z2</f>
        <v/>
      </c>
    </row>
    <row r="324" spans="16:21" x14ac:dyDescent="0.25">
      <c r="P324" s="11" t="s">
        <v>1555</v>
      </c>
      <c r="Q324" s="11" t="s">
        <v>1489</v>
      </c>
      <c r="R324" s="11" t="s">
        <v>1469</v>
      </c>
      <c r="S324" s="11" t="str">
        <f>'TOMA CITO'!X3</f>
        <v>EN EJECUCION</v>
      </c>
      <c r="T324" s="11">
        <f>'TOMA CITO'!Y3</f>
        <v>0</v>
      </c>
      <c r="U324" s="11" t="str">
        <f>'TOMA CITO'!Z3</f>
        <v/>
      </c>
    </row>
    <row r="325" spans="16:21" x14ac:dyDescent="0.25">
      <c r="P325" s="11" t="s">
        <v>1555</v>
      </c>
      <c r="Q325" s="11" t="s">
        <v>1489</v>
      </c>
      <c r="R325" s="11" t="s">
        <v>1469</v>
      </c>
      <c r="S325" s="11" t="str">
        <f>'TOMA CITO'!X4</f>
        <v>CERRADA</v>
      </c>
      <c r="T325" s="11">
        <f>'TOMA CITO'!Y4</f>
        <v>0</v>
      </c>
      <c r="U325" s="11" t="str">
        <f>'TOMA CITO'!Z4</f>
        <v/>
      </c>
    </row>
    <row r="326" spans="16:21" x14ac:dyDescent="0.25">
      <c r="P326" s="11" t="s">
        <v>1555</v>
      </c>
      <c r="Q326" s="11" t="s">
        <v>1489</v>
      </c>
      <c r="R326" s="11" t="s">
        <v>1469</v>
      </c>
      <c r="S326" s="11" t="str">
        <f>'TOMA CITO'!X5</f>
        <v>CANCELADA</v>
      </c>
      <c r="T326" s="11">
        <f>'TOMA CITO'!Y5</f>
        <v>0</v>
      </c>
      <c r="U326" s="11" t="str">
        <f>'TOMA CITO'!Z5</f>
        <v/>
      </c>
    </row>
    <row r="327" spans="16:21" x14ac:dyDescent="0.25">
      <c r="P327" s="11" t="s">
        <v>1555</v>
      </c>
      <c r="Q327" s="11" t="s">
        <v>1489</v>
      </c>
      <c r="R327" s="11" t="s">
        <v>1464</v>
      </c>
      <c r="S327" s="11" t="str">
        <f>'TOMA CITO'!AB2</f>
        <v>SIN INICIAR</v>
      </c>
      <c r="T327" s="11">
        <f>'TOMA CITO'!AC2</f>
        <v>0</v>
      </c>
      <c r="U327" s="11" t="str">
        <f>'TOMA CITO'!AD2</f>
        <v/>
      </c>
    </row>
    <row r="328" spans="16:21" x14ac:dyDescent="0.25">
      <c r="P328" s="11" t="s">
        <v>1555</v>
      </c>
      <c r="Q328" s="11" t="s">
        <v>1489</v>
      </c>
      <c r="R328" s="11" t="s">
        <v>1464</v>
      </c>
      <c r="S328" s="11" t="str">
        <f>'TOMA CITO'!AB3</f>
        <v>EN EJECUCION</v>
      </c>
      <c r="T328" s="11">
        <f>'TOMA CITO'!AC3</f>
        <v>0</v>
      </c>
      <c r="U328" s="11" t="str">
        <f>'TOMA CITO'!AD3</f>
        <v/>
      </c>
    </row>
    <row r="329" spans="16:21" x14ac:dyDescent="0.25">
      <c r="P329" s="11" t="s">
        <v>1555</v>
      </c>
      <c r="Q329" s="11" t="s">
        <v>1489</v>
      </c>
      <c r="R329" s="11" t="s">
        <v>1464</v>
      </c>
      <c r="S329" s="11" t="str">
        <f>'TOMA CITO'!AB4</f>
        <v>CERRADA</v>
      </c>
      <c r="T329" s="11">
        <f>'TOMA CITO'!AC4</f>
        <v>0</v>
      </c>
      <c r="U329" s="11" t="str">
        <f>'TOMA CITO'!AD4</f>
        <v/>
      </c>
    </row>
    <row r="330" spans="16:21" x14ac:dyDescent="0.25">
      <c r="P330" s="11" t="s">
        <v>1555</v>
      </c>
      <c r="Q330" s="11" t="s">
        <v>1489</v>
      </c>
      <c r="R330" s="11" t="s">
        <v>1464</v>
      </c>
      <c r="S330" s="11" t="str">
        <f>'TOMA CITO'!AB5</f>
        <v>CANCELADA</v>
      </c>
      <c r="T330" s="11">
        <f>'TOMA CITO'!AC5</f>
        <v>0</v>
      </c>
      <c r="U330" s="11" t="str">
        <f>'TOMA CITO'!AD5</f>
        <v/>
      </c>
    </row>
    <row r="331" spans="16:21" x14ac:dyDescent="0.25">
      <c r="P331" s="11" t="s">
        <v>1555</v>
      </c>
      <c r="Q331" s="11" t="s">
        <v>1489</v>
      </c>
      <c r="R331" s="11" t="s">
        <v>1470</v>
      </c>
      <c r="S331" s="11" t="str">
        <f>'TOMA CITO'!AF2</f>
        <v>SIN INICIAR</v>
      </c>
      <c r="T331" s="11">
        <f>'TOMA CITO'!AG2</f>
        <v>0</v>
      </c>
      <c r="U331" s="11" t="str">
        <f>'TOMA CITO'!AH2</f>
        <v/>
      </c>
    </row>
    <row r="332" spans="16:21" x14ac:dyDescent="0.25">
      <c r="P332" s="11" t="s">
        <v>1555</v>
      </c>
      <c r="Q332" s="11" t="s">
        <v>1489</v>
      </c>
      <c r="R332" s="11" t="s">
        <v>1470</v>
      </c>
      <c r="S332" s="11" t="str">
        <f>'TOMA CITO'!AF3</f>
        <v>EN EJECUCION</v>
      </c>
      <c r="T332" s="11">
        <f>'TOMA CITO'!AG3</f>
        <v>0</v>
      </c>
      <c r="U332" s="11" t="str">
        <f>'TOMA CITO'!AH3</f>
        <v/>
      </c>
    </row>
    <row r="333" spans="16:21" x14ac:dyDescent="0.25">
      <c r="P333" s="11" t="s">
        <v>1555</v>
      </c>
      <c r="Q333" s="11" t="s">
        <v>1489</v>
      </c>
      <c r="R333" s="11" t="s">
        <v>1470</v>
      </c>
      <c r="S333" s="11" t="str">
        <f>'TOMA CITO'!AF4</f>
        <v>CERRADA</v>
      </c>
      <c r="T333" s="11">
        <f>'TOMA CITO'!AG4</f>
        <v>0</v>
      </c>
      <c r="U333" s="11" t="str">
        <f>'TOMA CITO'!AH4</f>
        <v/>
      </c>
    </row>
    <row r="334" spans="16:21" x14ac:dyDescent="0.25">
      <c r="P334" s="11" t="s">
        <v>1555</v>
      </c>
      <c r="Q334" s="11" t="s">
        <v>1489</v>
      </c>
      <c r="R334" s="11" t="s">
        <v>1470</v>
      </c>
      <c r="S334" s="11" t="str">
        <f>'TOMA CITO'!AF5</f>
        <v>CANCELADA</v>
      </c>
      <c r="T334" s="11">
        <f>'TOMA CITO'!AG5</f>
        <v>0</v>
      </c>
      <c r="U334" s="11" t="str">
        <f>'TOMA CITO'!AH5</f>
        <v/>
      </c>
    </row>
    <row r="335" spans="16:21" x14ac:dyDescent="0.25">
      <c r="P335" s="11" t="s">
        <v>1555</v>
      </c>
      <c r="Q335" s="11" t="s">
        <v>1489</v>
      </c>
      <c r="R335" s="11" t="s">
        <v>1471</v>
      </c>
      <c r="S335" s="11" t="str">
        <f>'TOMA CITO'!AJ2</f>
        <v>SIN INICIAR</v>
      </c>
      <c r="T335" s="11">
        <f>'TOMA CITO'!AK2</f>
        <v>0</v>
      </c>
      <c r="U335" s="11" t="str">
        <f>'TOMA CITO'!AL2</f>
        <v/>
      </c>
    </row>
    <row r="336" spans="16:21" x14ac:dyDescent="0.25">
      <c r="P336" s="11" t="s">
        <v>1555</v>
      </c>
      <c r="Q336" s="11" t="s">
        <v>1489</v>
      </c>
      <c r="R336" s="11" t="s">
        <v>1471</v>
      </c>
      <c r="S336" s="11" t="str">
        <f>'TOMA CITO'!AJ3</f>
        <v>EN EJECUCION</v>
      </c>
      <c r="T336" s="11">
        <f>'TOMA CITO'!AK3</f>
        <v>0</v>
      </c>
      <c r="U336" s="11" t="str">
        <f>'TOMA CITO'!AL3</f>
        <v/>
      </c>
    </row>
    <row r="337" spans="16:21" x14ac:dyDescent="0.25">
      <c r="P337" s="11" t="s">
        <v>1555</v>
      </c>
      <c r="Q337" s="11" t="s">
        <v>1489</v>
      </c>
      <c r="R337" s="11" t="s">
        <v>1471</v>
      </c>
      <c r="S337" s="11" t="str">
        <f>'TOMA CITO'!AJ4</f>
        <v>CERRADA</v>
      </c>
      <c r="T337" s="11">
        <f>'TOMA CITO'!AK4</f>
        <v>0</v>
      </c>
      <c r="U337" s="11" t="str">
        <f>'TOMA CITO'!AL4</f>
        <v/>
      </c>
    </row>
    <row r="338" spans="16:21" x14ac:dyDescent="0.25">
      <c r="P338" s="11" t="s">
        <v>1555</v>
      </c>
      <c r="Q338" s="11" t="s">
        <v>1489</v>
      </c>
      <c r="R338" s="11" t="s">
        <v>1471</v>
      </c>
      <c r="S338" s="11" t="str">
        <f>'TOMA CITO'!AJ5</f>
        <v>CANCELADA</v>
      </c>
      <c r="T338" s="11">
        <f>'TOMA CITO'!AK5</f>
        <v>0</v>
      </c>
      <c r="U338" s="11" t="str">
        <f>'TOMA CITO'!AL5</f>
        <v/>
      </c>
    </row>
    <row r="339" spans="16:21" x14ac:dyDescent="0.25">
      <c r="P339" s="11" t="s">
        <v>1555</v>
      </c>
      <c r="Q339" s="11" t="s">
        <v>1490</v>
      </c>
      <c r="R339" s="11" t="s">
        <v>1463</v>
      </c>
      <c r="S339" s="11" t="str">
        <f>'LAB CITO'!P2</f>
        <v>SIN INICIAR</v>
      </c>
      <c r="T339" s="11">
        <f>'LAB CITO'!Q2</f>
        <v>0</v>
      </c>
      <c r="U339" s="11" t="str">
        <f>'LAB CITO'!R2</f>
        <v/>
      </c>
    </row>
    <row r="340" spans="16:21" x14ac:dyDescent="0.25">
      <c r="P340" s="11" t="s">
        <v>1555</v>
      </c>
      <c r="Q340" s="11" t="s">
        <v>1490</v>
      </c>
      <c r="R340" s="11" t="s">
        <v>1463</v>
      </c>
      <c r="S340" s="11" t="str">
        <f>'LAB CITO'!P3</f>
        <v>EN EJECUCION</v>
      </c>
      <c r="T340" s="11">
        <f>'LAB CITO'!Q3</f>
        <v>0</v>
      </c>
      <c r="U340" s="11" t="str">
        <f>'LAB CITO'!R3</f>
        <v/>
      </c>
    </row>
    <row r="341" spans="16:21" x14ac:dyDescent="0.25">
      <c r="P341" s="11" t="s">
        <v>1555</v>
      </c>
      <c r="Q341" s="11" t="s">
        <v>1490</v>
      </c>
      <c r="R341" s="11" t="s">
        <v>1463</v>
      </c>
      <c r="S341" s="11" t="str">
        <f>'LAB CITO'!P4</f>
        <v>CERRADA</v>
      </c>
      <c r="T341" s="11">
        <f>'LAB CITO'!Q4</f>
        <v>0</v>
      </c>
      <c r="U341" s="11" t="str">
        <f>'LAB CITO'!R4</f>
        <v/>
      </c>
    </row>
    <row r="342" spans="16:21" x14ac:dyDescent="0.25">
      <c r="P342" s="11" t="s">
        <v>1555</v>
      </c>
      <c r="Q342" s="11" t="s">
        <v>1490</v>
      </c>
      <c r="R342" s="11" t="s">
        <v>1463</v>
      </c>
      <c r="S342" s="11" t="str">
        <f>'LAB CITO'!P5</f>
        <v>CANCELADA</v>
      </c>
      <c r="T342" s="11">
        <f>'LAB CITO'!Q5</f>
        <v>0</v>
      </c>
      <c r="U342" s="11" t="str">
        <f>'LAB CITO'!R5</f>
        <v/>
      </c>
    </row>
    <row r="343" spans="16:21" x14ac:dyDescent="0.25">
      <c r="P343" s="11" t="s">
        <v>1555</v>
      </c>
      <c r="Q343" s="11" t="s">
        <v>1490</v>
      </c>
      <c r="R343" s="11" t="s">
        <v>1468</v>
      </c>
      <c r="S343" s="11" t="str">
        <f>'LAB CITO'!T2</f>
        <v>SIN INICIAR</v>
      </c>
      <c r="T343" s="11">
        <f>'LAB CITO'!U2</f>
        <v>0</v>
      </c>
      <c r="U343" s="11" t="str">
        <f>'LAB CITO'!V2</f>
        <v/>
      </c>
    </row>
    <row r="344" spans="16:21" x14ac:dyDescent="0.25">
      <c r="P344" s="11" t="s">
        <v>1555</v>
      </c>
      <c r="Q344" s="11" t="s">
        <v>1490</v>
      </c>
      <c r="R344" s="11" t="s">
        <v>1468</v>
      </c>
      <c r="S344" s="11" t="str">
        <f>'LAB CITO'!T3</f>
        <v>EN EJECUCION</v>
      </c>
      <c r="T344" s="11">
        <f>'LAB CITO'!U3</f>
        <v>0</v>
      </c>
      <c r="U344" s="11" t="str">
        <f>'LAB CITO'!V3</f>
        <v/>
      </c>
    </row>
    <row r="345" spans="16:21" x14ac:dyDescent="0.25">
      <c r="P345" s="11" t="s">
        <v>1555</v>
      </c>
      <c r="Q345" s="11" t="s">
        <v>1490</v>
      </c>
      <c r="R345" s="11" t="s">
        <v>1468</v>
      </c>
      <c r="S345" s="11" t="str">
        <f>'LAB CITO'!T4</f>
        <v>CERRADA</v>
      </c>
      <c r="T345" s="11">
        <f>'LAB CITO'!U4</f>
        <v>0</v>
      </c>
      <c r="U345" s="11" t="str">
        <f>'LAB CITO'!V4</f>
        <v/>
      </c>
    </row>
    <row r="346" spans="16:21" x14ac:dyDescent="0.25">
      <c r="P346" s="11" t="s">
        <v>1555</v>
      </c>
      <c r="Q346" s="11" t="s">
        <v>1490</v>
      </c>
      <c r="R346" s="11" t="s">
        <v>1468</v>
      </c>
      <c r="S346" s="11" t="str">
        <f>'LAB CITO'!T5</f>
        <v>CANCELADA</v>
      </c>
      <c r="T346" s="11">
        <f>'LAB CITO'!U5</f>
        <v>0</v>
      </c>
      <c r="U346" s="11" t="str">
        <f>'LAB CITO'!V5</f>
        <v/>
      </c>
    </row>
    <row r="347" spans="16:21" x14ac:dyDescent="0.25">
      <c r="P347" s="11" t="s">
        <v>1555</v>
      </c>
      <c r="Q347" s="11" t="s">
        <v>1490</v>
      </c>
      <c r="R347" s="11" t="s">
        <v>1469</v>
      </c>
      <c r="S347" s="11" t="str">
        <f>'LAB CITO'!X2</f>
        <v>SIN INICIAR</v>
      </c>
      <c r="T347" s="11">
        <f>'LAB CITO'!Y2</f>
        <v>0</v>
      </c>
      <c r="U347" s="11" t="str">
        <f>'LAB CITO'!Z2</f>
        <v/>
      </c>
    </row>
    <row r="348" spans="16:21" x14ac:dyDescent="0.25">
      <c r="P348" s="11" t="s">
        <v>1555</v>
      </c>
      <c r="Q348" s="11" t="s">
        <v>1490</v>
      </c>
      <c r="R348" s="11" t="s">
        <v>1469</v>
      </c>
      <c r="S348" s="11" t="str">
        <f>'LAB CITO'!X3</f>
        <v>EN EJECUCION</v>
      </c>
      <c r="T348" s="11">
        <f>'LAB CITO'!Y3</f>
        <v>0</v>
      </c>
      <c r="U348" s="11" t="str">
        <f>'LAB CITO'!Z3</f>
        <v/>
      </c>
    </row>
    <row r="349" spans="16:21" x14ac:dyDescent="0.25">
      <c r="P349" s="11" t="s">
        <v>1555</v>
      </c>
      <c r="Q349" s="11" t="s">
        <v>1490</v>
      </c>
      <c r="R349" s="11" t="s">
        <v>1469</v>
      </c>
      <c r="S349" s="11" t="str">
        <f>'LAB CITO'!X4</f>
        <v>CERRADA</v>
      </c>
      <c r="T349" s="11">
        <f>'LAB CITO'!Y4</f>
        <v>0</v>
      </c>
      <c r="U349" s="11" t="str">
        <f>'LAB CITO'!Z4</f>
        <v/>
      </c>
    </row>
    <row r="350" spans="16:21" x14ac:dyDescent="0.25">
      <c r="P350" s="11" t="s">
        <v>1555</v>
      </c>
      <c r="Q350" s="11" t="s">
        <v>1490</v>
      </c>
      <c r="R350" s="11" t="s">
        <v>1469</v>
      </c>
      <c r="S350" s="11" t="str">
        <f>'LAB CITO'!X5</f>
        <v>CANCELADA</v>
      </c>
      <c r="T350" s="11">
        <f>'LAB CITO'!Y5</f>
        <v>0</v>
      </c>
      <c r="U350" s="11" t="str">
        <f>'LAB CITO'!Z5</f>
        <v/>
      </c>
    </row>
    <row r="351" spans="16:21" x14ac:dyDescent="0.25">
      <c r="P351" s="11" t="s">
        <v>1555</v>
      </c>
      <c r="Q351" s="11" t="s">
        <v>1490</v>
      </c>
      <c r="R351" s="11" t="s">
        <v>1464</v>
      </c>
      <c r="S351" s="11" t="str">
        <f>'LAB CITO'!AB2</f>
        <v>SIN INICIAR</v>
      </c>
      <c r="T351" s="11">
        <f>'LAB CITO'!AC2</f>
        <v>0</v>
      </c>
      <c r="U351" s="11" t="str">
        <f>'LAB CITO'!AD2</f>
        <v/>
      </c>
    </row>
    <row r="352" spans="16:21" x14ac:dyDescent="0.25">
      <c r="P352" s="11" t="s">
        <v>1555</v>
      </c>
      <c r="Q352" s="11" t="s">
        <v>1490</v>
      </c>
      <c r="R352" s="11" t="s">
        <v>1464</v>
      </c>
      <c r="S352" s="11" t="str">
        <f>'LAB CITO'!AB3</f>
        <v>EN EJECUCION</v>
      </c>
      <c r="T352" s="11">
        <f>'LAB CITO'!AC3</f>
        <v>0</v>
      </c>
      <c r="U352" s="11" t="str">
        <f>'LAB CITO'!AD3</f>
        <v/>
      </c>
    </row>
    <row r="353" spans="16:21" x14ac:dyDescent="0.25">
      <c r="P353" s="11" t="s">
        <v>1555</v>
      </c>
      <c r="Q353" s="11" t="s">
        <v>1490</v>
      </c>
      <c r="R353" s="11" t="s">
        <v>1464</v>
      </c>
      <c r="S353" s="11" t="str">
        <f>'LAB CITO'!AB4</f>
        <v>CERRADA</v>
      </c>
      <c r="T353" s="11">
        <f>'LAB CITO'!AC4</f>
        <v>0</v>
      </c>
      <c r="U353" s="11" t="str">
        <f>'LAB CITO'!AD4</f>
        <v/>
      </c>
    </row>
    <row r="354" spans="16:21" x14ac:dyDescent="0.25">
      <c r="P354" s="11" t="s">
        <v>1555</v>
      </c>
      <c r="Q354" s="11" t="s">
        <v>1490</v>
      </c>
      <c r="R354" s="11" t="s">
        <v>1464</v>
      </c>
      <c r="S354" s="11" t="str">
        <f>'LAB CITO'!AB5</f>
        <v>CANCELADA</v>
      </c>
      <c r="T354" s="11">
        <f>'LAB CITO'!AC5</f>
        <v>0</v>
      </c>
      <c r="U354" s="11" t="str">
        <f>'LAB CITO'!AD5</f>
        <v/>
      </c>
    </row>
    <row r="355" spans="16:21" x14ac:dyDescent="0.25">
      <c r="P355" s="11" t="s">
        <v>1555</v>
      </c>
      <c r="Q355" s="11" t="s">
        <v>1490</v>
      </c>
      <c r="R355" s="11" t="s">
        <v>1470</v>
      </c>
      <c r="S355" s="11" t="str">
        <f>'LAB CITO'!AF2</f>
        <v>SIN INICIAR</v>
      </c>
      <c r="T355" s="11">
        <f>'LAB CITO'!AG2</f>
        <v>0</v>
      </c>
      <c r="U355" s="11" t="str">
        <f>'LAB CITO'!AH2</f>
        <v/>
      </c>
    </row>
    <row r="356" spans="16:21" x14ac:dyDescent="0.25">
      <c r="P356" s="11" t="s">
        <v>1555</v>
      </c>
      <c r="Q356" s="11" t="s">
        <v>1490</v>
      </c>
      <c r="R356" s="11" t="s">
        <v>1470</v>
      </c>
      <c r="S356" s="11" t="str">
        <f>'LAB CITO'!AF3</f>
        <v>EN EJECUCION</v>
      </c>
      <c r="T356" s="11">
        <f>'LAB CITO'!AG3</f>
        <v>0</v>
      </c>
      <c r="U356" s="11" t="str">
        <f>'LAB CITO'!AH3</f>
        <v/>
      </c>
    </row>
    <row r="357" spans="16:21" x14ac:dyDescent="0.25">
      <c r="P357" s="11" t="s">
        <v>1555</v>
      </c>
      <c r="Q357" s="11" t="s">
        <v>1490</v>
      </c>
      <c r="R357" s="11" t="s">
        <v>1470</v>
      </c>
      <c r="S357" s="11" t="str">
        <f>'LAB CITO'!AF4</f>
        <v>CERRADA</v>
      </c>
      <c r="T357" s="11">
        <f>'LAB CITO'!AG4</f>
        <v>0</v>
      </c>
      <c r="U357" s="11" t="str">
        <f>'LAB CITO'!AH4</f>
        <v/>
      </c>
    </row>
    <row r="358" spans="16:21" x14ac:dyDescent="0.25">
      <c r="P358" s="11" t="s">
        <v>1555</v>
      </c>
      <c r="Q358" s="11" t="s">
        <v>1490</v>
      </c>
      <c r="R358" s="11" t="s">
        <v>1470</v>
      </c>
      <c r="S358" s="11" t="str">
        <f>'LAB CITO'!AF5</f>
        <v>CANCELADA</v>
      </c>
      <c r="T358" s="11">
        <f>'LAB CITO'!AG5</f>
        <v>0</v>
      </c>
      <c r="U358" s="11" t="str">
        <f>'LAB CITO'!AH5</f>
        <v/>
      </c>
    </row>
    <row r="359" spans="16:21" x14ac:dyDescent="0.25">
      <c r="P359" s="11" t="s">
        <v>1555</v>
      </c>
      <c r="Q359" s="11" t="s">
        <v>1490</v>
      </c>
      <c r="R359" s="11" t="s">
        <v>1471</v>
      </c>
      <c r="S359" s="11" t="str">
        <f>'LAB CITO'!AJ2</f>
        <v>SIN INICIAR</v>
      </c>
      <c r="T359" s="11">
        <f>'LAB CITO'!AK2</f>
        <v>0</v>
      </c>
      <c r="U359" s="11" t="str">
        <f>'LAB CITO'!AL2</f>
        <v/>
      </c>
    </row>
    <row r="360" spans="16:21" x14ac:dyDescent="0.25">
      <c r="P360" s="11" t="s">
        <v>1555</v>
      </c>
      <c r="Q360" s="11" t="s">
        <v>1490</v>
      </c>
      <c r="R360" s="11" t="s">
        <v>1471</v>
      </c>
      <c r="S360" s="11" t="str">
        <f>'LAB CITO'!AJ3</f>
        <v>EN EJECUCION</v>
      </c>
      <c r="T360" s="11">
        <f>'LAB CITO'!AK3</f>
        <v>0</v>
      </c>
      <c r="U360" s="11" t="str">
        <f>'LAB CITO'!AL3</f>
        <v/>
      </c>
    </row>
    <row r="361" spans="16:21" x14ac:dyDescent="0.25">
      <c r="P361" s="11" t="s">
        <v>1555</v>
      </c>
      <c r="Q361" s="11" t="s">
        <v>1490</v>
      </c>
      <c r="R361" s="11" t="s">
        <v>1471</v>
      </c>
      <c r="S361" s="11" t="str">
        <f>'LAB CITO'!AJ4</f>
        <v>CERRADA</v>
      </c>
      <c r="T361" s="11">
        <f>'LAB CITO'!AK4</f>
        <v>0</v>
      </c>
      <c r="U361" s="11" t="str">
        <f>'LAB CITO'!AL4</f>
        <v/>
      </c>
    </row>
    <row r="362" spans="16:21" x14ac:dyDescent="0.25">
      <c r="P362" s="11" t="s">
        <v>1555</v>
      </c>
      <c r="Q362" s="11" t="s">
        <v>1490</v>
      </c>
      <c r="R362" s="11" t="s">
        <v>1471</v>
      </c>
      <c r="S362" s="11" t="str">
        <f>'LAB CITO'!AJ5</f>
        <v>CANCELADA</v>
      </c>
      <c r="T362" s="11">
        <f>'LAB CITO'!AK5</f>
        <v>0</v>
      </c>
      <c r="U362" s="11" t="str">
        <f>'LAB CITO'!AL5</f>
        <v/>
      </c>
    </row>
    <row r="363" spans="16:21" x14ac:dyDescent="0.25">
      <c r="P363" s="11" t="s">
        <v>1555</v>
      </c>
      <c r="Q363" s="11" t="s">
        <v>1491</v>
      </c>
      <c r="R363" s="11" t="s">
        <v>1463</v>
      </c>
      <c r="S363" s="11" t="str">
        <f>HISTO!P2</f>
        <v>SIN INICIAR</v>
      </c>
      <c r="T363" s="11">
        <f>HISTO!Q2</f>
        <v>0</v>
      </c>
      <c r="U363" s="11" t="str">
        <f>HISTO!R2</f>
        <v/>
      </c>
    </row>
    <row r="364" spans="16:21" x14ac:dyDescent="0.25">
      <c r="P364" s="11" t="s">
        <v>1555</v>
      </c>
      <c r="Q364" s="11" t="s">
        <v>1491</v>
      </c>
      <c r="R364" s="11" t="s">
        <v>1463</v>
      </c>
      <c r="S364" s="11" t="str">
        <f>HISTO!P3</f>
        <v>EN EJECUCION</v>
      </c>
      <c r="T364" s="11">
        <f>HISTO!Q3</f>
        <v>0</v>
      </c>
      <c r="U364" s="11" t="str">
        <f>HISTO!R3</f>
        <v/>
      </c>
    </row>
    <row r="365" spans="16:21" x14ac:dyDescent="0.25">
      <c r="P365" s="11" t="s">
        <v>1555</v>
      </c>
      <c r="Q365" s="11" t="s">
        <v>1491</v>
      </c>
      <c r="R365" s="11" t="s">
        <v>1463</v>
      </c>
      <c r="S365" s="11" t="str">
        <f>HISTO!P4</f>
        <v>CERRADA</v>
      </c>
      <c r="T365" s="11">
        <f>HISTO!Q4</f>
        <v>0</v>
      </c>
      <c r="U365" s="11" t="str">
        <f>HISTO!R4</f>
        <v/>
      </c>
    </row>
    <row r="366" spans="16:21" x14ac:dyDescent="0.25">
      <c r="P366" s="11" t="s">
        <v>1555</v>
      </c>
      <c r="Q366" s="11" t="s">
        <v>1491</v>
      </c>
      <c r="R366" s="11" t="s">
        <v>1463</v>
      </c>
      <c r="S366" s="11" t="str">
        <f>HISTO!P5</f>
        <v>CANCELADA</v>
      </c>
      <c r="T366" s="11">
        <f>HISTO!Q5</f>
        <v>0</v>
      </c>
      <c r="U366" s="11" t="str">
        <f>HISTO!R5</f>
        <v/>
      </c>
    </row>
    <row r="367" spans="16:21" x14ac:dyDescent="0.25">
      <c r="P367" s="11" t="s">
        <v>1555</v>
      </c>
      <c r="Q367" s="11" t="s">
        <v>1491</v>
      </c>
      <c r="R367" s="11" t="s">
        <v>1468</v>
      </c>
      <c r="S367" s="11" t="str">
        <f>HISTO!T2</f>
        <v>SIN INICIAR</v>
      </c>
      <c r="T367" s="11">
        <f>HISTO!U2</f>
        <v>0</v>
      </c>
      <c r="U367" s="11" t="str">
        <f>HISTO!V2</f>
        <v/>
      </c>
    </row>
    <row r="368" spans="16:21" x14ac:dyDescent="0.25">
      <c r="P368" s="11" t="s">
        <v>1555</v>
      </c>
      <c r="Q368" s="11" t="s">
        <v>1491</v>
      </c>
      <c r="R368" s="11" t="s">
        <v>1468</v>
      </c>
      <c r="S368" s="11" t="str">
        <f>HISTO!T3</f>
        <v>EN EJECUCION</v>
      </c>
      <c r="T368" s="11">
        <f>HISTO!U3</f>
        <v>0</v>
      </c>
      <c r="U368" s="11" t="str">
        <f>HISTO!V3</f>
        <v/>
      </c>
    </row>
    <row r="369" spans="16:21" x14ac:dyDescent="0.25">
      <c r="P369" s="11" t="s">
        <v>1555</v>
      </c>
      <c r="Q369" s="11" t="s">
        <v>1491</v>
      </c>
      <c r="R369" s="11" t="s">
        <v>1468</v>
      </c>
      <c r="S369" s="11" t="str">
        <f>HISTO!T4</f>
        <v>CERRADA</v>
      </c>
      <c r="T369" s="11">
        <f>HISTO!U4</f>
        <v>0</v>
      </c>
      <c r="U369" s="11" t="str">
        <f>HISTO!V4</f>
        <v/>
      </c>
    </row>
    <row r="370" spans="16:21" x14ac:dyDescent="0.25">
      <c r="P370" s="11" t="s">
        <v>1555</v>
      </c>
      <c r="Q370" s="11" t="s">
        <v>1491</v>
      </c>
      <c r="R370" s="11" t="s">
        <v>1468</v>
      </c>
      <c r="S370" s="11" t="str">
        <f>HISTO!T5</f>
        <v>CANCELADA</v>
      </c>
      <c r="T370" s="11">
        <f>HISTO!U5</f>
        <v>0</v>
      </c>
      <c r="U370" s="11" t="str">
        <f>HISTO!V5</f>
        <v/>
      </c>
    </row>
    <row r="371" spans="16:21" x14ac:dyDescent="0.25">
      <c r="P371" s="11" t="s">
        <v>1555</v>
      </c>
      <c r="Q371" s="11" t="s">
        <v>1491</v>
      </c>
      <c r="R371" s="11" t="s">
        <v>1469</v>
      </c>
      <c r="S371" s="11" t="str">
        <f>HISTO!X2</f>
        <v>SIN INICIAR</v>
      </c>
      <c r="T371" s="11">
        <f>HISTO!Y2</f>
        <v>0</v>
      </c>
      <c r="U371" s="11" t="str">
        <f>HISTO!Z2</f>
        <v/>
      </c>
    </row>
    <row r="372" spans="16:21" x14ac:dyDescent="0.25">
      <c r="P372" s="11" t="s">
        <v>1555</v>
      </c>
      <c r="Q372" s="11" t="s">
        <v>1491</v>
      </c>
      <c r="R372" s="11" t="s">
        <v>1469</v>
      </c>
      <c r="S372" s="11" t="str">
        <f>HISTO!X3</f>
        <v>EN EJECUCION</v>
      </c>
      <c r="T372" s="11">
        <f>HISTO!Y3</f>
        <v>0</v>
      </c>
      <c r="U372" s="11" t="str">
        <f>HISTO!Z3</f>
        <v/>
      </c>
    </row>
    <row r="373" spans="16:21" x14ac:dyDescent="0.25">
      <c r="P373" s="11" t="s">
        <v>1555</v>
      </c>
      <c r="Q373" s="11" t="s">
        <v>1491</v>
      </c>
      <c r="R373" s="11" t="s">
        <v>1469</v>
      </c>
      <c r="S373" s="11" t="str">
        <f>HISTO!X4</f>
        <v>CERRADA</v>
      </c>
      <c r="T373" s="11">
        <f>HISTO!Y4</f>
        <v>0</v>
      </c>
      <c r="U373" s="11" t="str">
        <f>HISTO!Z4</f>
        <v/>
      </c>
    </row>
    <row r="374" spans="16:21" x14ac:dyDescent="0.25">
      <c r="P374" s="11" t="s">
        <v>1555</v>
      </c>
      <c r="Q374" s="11" t="s">
        <v>1491</v>
      </c>
      <c r="R374" s="11" t="s">
        <v>1469</v>
      </c>
      <c r="S374" s="11" t="str">
        <f>HISTO!X5</f>
        <v>CANCELADA</v>
      </c>
      <c r="T374" s="11">
        <f>HISTO!Y5</f>
        <v>0</v>
      </c>
      <c r="U374" s="11" t="str">
        <f>HISTO!Z5</f>
        <v/>
      </c>
    </row>
    <row r="375" spans="16:21" x14ac:dyDescent="0.25">
      <c r="P375" s="11" t="s">
        <v>1555</v>
      </c>
      <c r="Q375" s="11" t="s">
        <v>1491</v>
      </c>
      <c r="R375" s="11" t="s">
        <v>1464</v>
      </c>
      <c r="S375" s="11" t="str">
        <f>HISTO!AB2</f>
        <v>SIN INICIAR</v>
      </c>
      <c r="T375" s="11">
        <f>HISTO!AC2</f>
        <v>0</v>
      </c>
      <c r="U375" s="11" t="str">
        <f>HISTO!AD2</f>
        <v/>
      </c>
    </row>
    <row r="376" spans="16:21" x14ac:dyDescent="0.25">
      <c r="P376" s="11" t="s">
        <v>1555</v>
      </c>
      <c r="Q376" s="11" t="s">
        <v>1491</v>
      </c>
      <c r="R376" s="11" t="s">
        <v>1464</v>
      </c>
      <c r="S376" s="11" t="str">
        <f>HISTO!AB3</f>
        <v>EN EJECUCION</v>
      </c>
      <c r="T376" s="11">
        <f>HISTO!AC3</f>
        <v>0</v>
      </c>
      <c r="U376" s="11" t="str">
        <f>HISTO!AD3</f>
        <v/>
      </c>
    </row>
    <row r="377" spans="16:21" x14ac:dyDescent="0.25">
      <c r="P377" s="11" t="s">
        <v>1555</v>
      </c>
      <c r="Q377" s="11" t="s">
        <v>1491</v>
      </c>
      <c r="R377" s="11" t="s">
        <v>1464</v>
      </c>
      <c r="S377" s="11" t="str">
        <f>HISTO!AB4</f>
        <v>CERRADA</v>
      </c>
      <c r="T377" s="11">
        <f>HISTO!AC4</f>
        <v>0</v>
      </c>
      <c r="U377" s="11" t="str">
        <f>HISTO!AD4</f>
        <v/>
      </c>
    </row>
    <row r="378" spans="16:21" x14ac:dyDescent="0.25">
      <c r="P378" s="11" t="s">
        <v>1555</v>
      </c>
      <c r="Q378" s="11" t="s">
        <v>1491</v>
      </c>
      <c r="R378" s="11" t="s">
        <v>1464</v>
      </c>
      <c r="S378" s="11" t="str">
        <f>HISTO!AB5</f>
        <v>CANCELADA</v>
      </c>
      <c r="T378" s="11">
        <f>HISTO!AC5</f>
        <v>0</v>
      </c>
      <c r="U378" s="11" t="str">
        <f>HISTO!AD5</f>
        <v/>
      </c>
    </row>
    <row r="379" spans="16:21" x14ac:dyDescent="0.25">
      <c r="P379" s="11" t="s">
        <v>1555</v>
      </c>
      <c r="Q379" s="11" t="s">
        <v>1491</v>
      </c>
      <c r="R379" s="11" t="s">
        <v>1470</v>
      </c>
      <c r="S379" s="11" t="str">
        <f>HISTO!AF2</f>
        <v>SIN INICIAR</v>
      </c>
      <c r="T379" s="11">
        <f>HISTO!AG2</f>
        <v>0</v>
      </c>
      <c r="U379" s="11" t="str">
        <f>HISTO!AH2</f>
        <v/>
      </c>
    </row>
    <row r="380" spans="16:21" x14ac:dyDescent="0.25">
      <c r="P380" s="11" t="s">
        <v>1555</v>
      </c>
      <c r="Q380" s="11" t="s">
        <v>1491</v>
      </c>
      <c r="R380" s="11" t="s">
        <v>1470</v>
      </c>
      <c r="S380" s="11" t="str">
        <f>HISTO!AF3</f>
        <v>EN EJECUCION</v>
      </c>
      <c r="T380" s="11">
        <f>HISTO!AG3</f>
        <v>0</v>
      </c>
      <c r="U380" s="11" t="str">
        <f>HISTO!AH3</f>
        <v/>
      </c>
    </row>
    <row r="381" spans="16:21" x14ac:dyDescent="0.25">
      <c r="P381" s="11" t="s">
        <v>1555</v>
      </c>
      <c r="Q381" s="11" t="s">
        <v>1491</v>
      </c>
      <c r="R381" s="11" t="s">
        <v>1470</v>
      </c>
      <c r="S381" s="11" t="str">
        <f>HISTO!AF4</f>
        <v>CERRADA</v>
      </c>
      <c r="T381" s="11">
        <f>HISTO!AG4</f>
        <v>0</v>
      </c>
      <c r="U381" s="11" t="str">
        <f>HISTO!AH4</f>
        <v/>
      </c>
    </row>
    <row r="382" spans="16:21" x14ac:dyDescent="0.25">
      <c r="P382" s="11" t="s">
        <v>1555</v>
      </c>
      <c r="Q382" s="11" t="s">
        <v>1491</v>
      </c>
      <c r="R382" s="11" t="s">
        <v>1470</v>
      </c>
      <c r="S382" s="11" t="str">
        <f>HISTO!AF5</f>
        <v>CANCELADA</v>
      </c>
      <c r="T382" s="11">
        <f>HISTO!AG5</f>
        <v>0</v>
      </c>
      <c r="U382" s="11" t="str">
        <f>HISTO!AH5</f>
        <v/>
      </c>
    </row>
    <row r="383" spans="16:21" x14ac:dyDescent="0.25">
      <c r="P383" s="11" t="s">
        <v>1555</v>
      </c>
      <c r="Q383" s="11" t="s">
        <v>1491</v>
      </c>
      <c r="R383" s="11" t="s">
        <v>1471</v>
      </c>
      <c r="S383" s="11" t="str">
        <f>HISTO!AJ2</f>
        <v>SIN INICIAR</v>
      </c>
      <c r="T383" s="11">
        <f>HISTO!AK2</f>
        <v>0</v>
      </c>
      <c r="U383" s="11" t="str">
        <f>HISTO!AL2</f>
        <v/>
      </c>
    </row>
    <row r="384" spans="16:21" x14ac:dyDescent="0.25">
      <c r="P384" s="11" t="s">
        <v>1555</v>
      </c>
      <c r="Q384" s="11" t="s">
        <v>1491</v>
      </c>
      <c r="R384" s="11" t="s">
        <v>1471</v>
      </c>
      <c r="S384" s="11" t="str">
        <f>HISTO!AJ3</f>
        <v>EN EJECUCION</v>
      </c>
      <c r="T384" s="11">
        <f>HISTO!AK3</f>
        <v>0</v>
      </c>
      <c r="U384" s="11" t="str">
        <f>HISTO!AL3</f>
        <v/>
      </c>
    </row>
    <row r="385" spans="16:21" x14ac:dyDescent="0.25">
      <c r="P385" s="11" t="s">
        <v>1555</v>
      </c>
      <c r="Q385" s="11" t="s">
        <v>1491</v>
      </c>
      <c r="R385" s="11" t="s">
        <v>1471</v>
      </c>
      <c r="S385" s="11" t="str">
        <f>HISTO!AJ4</f>
        <v>CERRADA</v>
      </c>
      <c r="T385" s="11">
        <f>HISTO!AK4</f>
        <v>0</v>
      </c>
      <c r="U385" s="11" t="str">
        <f>HISTO!AL4</f>
        <v/>
      </c>
    </row>
    <row r="386" spans="16:21" x14ac:dyDescent="0.25">
      <c r="P386" s="11" t="s">
        <v>1555</v>
      </c>
      <c r="Q386" s="11" t="s">
        <v>1491</v>
      </c>
      <c r="R386" s="11" t="s">
        <v>1471</v>
      </c>
      <c r="S386" s="11" t="str">
        <f>HISTO!AJ5</f>
        <v>CANCELADA</v>
      </c>
      <c r="T386" s="11">
        <f>HISTO!AK5</f>
        <v>0</v>
      </c>
      <c r="U386" s="11" t="str">
        <f>HISTO!AL5</f>
        <v/>
      </c>
    </row>
    <row r="387" spans="16:21" x14ac:dyDescent="0.25">
      <c r="P387" s="11" t="s">
        <v>1555</v>
      </c>
      <c r="Q387" s="11" t="s">
        <v>1492</v>
      </c>
      <c r="R387" s="11" t="s">
        <v>1463</v>
      </c>
      <c r="S387" s="11" t="str">
        <f>PATOLO!P2</f>
        <v>SIN INICIAR</v>
      </c>
      <c r="T387" s="11">
        <f>PATOLO!Q2</f>
        <v>0</v>
      </c>
      <c r="U387" s="11" t="str">
        <f>PATOLO!R2</f>
        <v/>
      </c>
    </row>
    <row r="388" spans="16:21" x14ac:dyDescent="0.25">
      <c r="P388" s="11" t="s">
        <v>1555</v>
      </c>
      <c r="Q388" s="11" t="s">
        <v>1492</v>
      </c>
      <c r="R388" s="11" t="s">
        <v>1463</v>
      </c>
      <c r="S388" s="11" t="str">
        <f>PATOLO!P3</f>
        <v>EN EJECUCION</v>
      </c>
      <c r="T388" s="11">
        <f>PATOLO!Q3</f>
        <v>0</v>
      </c>
      <c r="U388" s="11" t="str">
        <f>PATOLO!R3</f>
        <v/>
      </c>
    </row>
    <row r="389" spans="16:21" x14ac:dyDescent="0.25">
      <c r="P389" s="11" t="s">
        <v>1555</v>
      </c>
      <c r="Q389" s="11" t="s">
        <v>1492</v>
      </c>
      <c r="R389" s="11" t="s">
        <v>1463</v>
      </c>
      <c r="S389" s="11" t="str">
        <f>PATOLO!P4</f>
        <v>CERRADA</v>
      </c>
      <c r="T389" s="11">
        <f>PATOLO!Q4</f>
        <v>0</v>
      </c>
      <c r="U389" s="11" t="str">
        <f>PATOLO!R4</f>
        <v/>
      </c>
    </row>
    <row r="390" spans="16:21" x14ac:dyDescent="0.25">
      <c r="P390" s="11" t="s">
        <v>1555</v>
      </c>
      <c r="Q390" s="11" t="s">
        <v>1492</v>
      </c>
      <c r="R390" s="11" t="s">
        <v>1463</v>
      </c>
      <c r="S390" s="11" t="str">
        <f>PATOLO!P5</f>
        <v>CANCELADA</v>
      </c>
      <c r="T390" s="11">
        <f>PATOLO!Q5</f>
        <v>0</v>
      </c>
      <c r="U390" s="11" t="str">
        <f>PATOLO!R5</f>
        <v/>
      </c>
    </row>
    <row r="391" spans="16:21" x14ac:dyDescent="0.25">
      <c r="P391" s="11" t="s">
        <v>1555</v>
      </c>
      <c r="Q391" s="11" t="s">
        <v>1492</v>
      </c>
      <c r="R391" s="11" t="s">
        <v>1468</v>
      </c>
      <c r="S391" s="11" t="str">
        <f>PATOLO!T2</f>
        <v>SIN INICIAR</v>
      </c>
      <c r="T391" s="11">
        <f>PATOLO!U2</f>
        <v>0</v>
      </c>
      <c r="U391" s="11" t="str">
        <f>PATOLO!V2</f>
        <v/>
      </c>
    </row>
    <row r="392" spans="16:21" x14ac:dyDescent="0.25">
      <c r="P392" s="11" t="s">
        <v>1555</v>
      </c>
      <c r="Q392" s="11" t="s">
        <v>1492</v>
      </c>
      <c r="R392" s="11" t="s">
        <v>1468</v>
      </c>
      <c r="S392" s="11" t="str">
        <f>PATOLO!T3</f>
        <v>EN EJECUCION</v>
      </c>
      <c r="T392" s="11">
        <f>PATOLO!U3</f>
        <v>0</v>
      </c>
      <c r="U392" s="11" t="str">
        <f>PATOLO!V3</f>
        <v/>
      </c>
    </row>
    <row r="393" spans="16:21" x14ac:dyDescent="0.25">
      <c r="P393" s="11" t="s">
        <v>1555</v>
      </c>
      <c r="Q393" s="11" t="s">
        <v>1492</v>
      </c>
      <c r="R393" s="11" t="s">
        <v>1468</v>
      </c>
      <c r="S393" s="11" t="str">
        <f>PATOLO!T4</f>
        <v>CERRADA</v>
      </c>
      <c r="T393" s="11">
        <f>PATOLO!U4</f>
        <v>0</v>
      </c>
      <c r="U393" s="11" t="str">
        <f>PATOLO!V4</f>
        <v/>
      </c>
    </row>
    <row r="394" spans="16:21" x14ac:dyDescent="0.25">
      <c r="P394" s="11" t="s">
        <v>1555</v>
      </c>
      <c r="Q394" s="11" t="s">
        <v>1492</v>
      </c>
      <c r="R394" s="11" t="s">
        <v>1468</v>
      </c>
      <c r="S394" s="11" t="str">
        <f>PATOLO!T5</f>
        <v>CANCELADA</v>
      </c>
      <c r="T394" s="11">
        <f>PATOLO!U5</f>
        <v>0</v>
      </c>
      <c r="U394" s="11" t="str">
        <f>PATOLO!V5</f>
        <v/>
      </c>
    </row>
    <row r="395" spans="16:21" x14ac:dyDescent="0.25">
      <c r="P395" s="11" t="s">
        <v>1555</v>
      </c>
      <c r="Q395" s="11" t="s">
        <v>1492</v>
      </c>
      <c r="R395" s="11" t="s">
        <v>1469</v>
      </c>
      <c r="S395" s="11" t="str">
        <f>PATOLO!X2</f>
        <v>SIN INICIAR</v>
      </c>
      <c r="T395" s="11">
        <f>PATOLO!Y2</f>
        <v>0</v>
      </c>
      <c r="U395" s="11" t="str">
        <f>PATOLO!Z2</f>
        <v/>
      </c>
    </row>
    <row r="396" spans="16:21" x14ac:dyDescent="0.25">
      <c r="P396" s="11" t="s">
        <v>1555</v>
      </c>
      <c r="Q396" s="11" t="s">
        <v>1492</v>
      </c>
      <c r="R396" s="11" t="s">
        <v>1469</v>
      </c>
      <c r="S396" s="11" t="str">
        <f>PATOLO!X3</f>
        <v>EN EJECUCION</v>
      </c>
      <c r="T396" s="11">
        <f>PATOLO!Y3</f>
        <v>0</v>
      </c>
      <c r="U396" s="11" t="str">
        <f>PATOLO!Z3</f>
        <v/>
      </c>
    </row>
    <row r="397" spans="16:21" x14ac:dyDescent="0.25">
      <c r="P397" s="11" t="s">
        <v>1555</v>
      </c>
      <c r="Q397" s="11" t="s">
        <v>1492</v>
      </c>
      <c r="R397" s="11" t="s">
        <v>1469</v>
      </c>
      <c r="S397" s="11" t="str">
        <f>PATOLO!X4</f>
        <v>CERRADA</v>
      </c>
      <c r="T397" s="11">
        <f>PATOLO!Y4</f>
        <v>0</v>
      </c>
      <c r="U397" s="11" t="str">
        <f>PATOLO!Z4</f>
        <v/>
      </c>
    </row>
    <row r="398" spans="16:21" x14ac:dyDescent="0.25">
      <c r="P398" s="11" t="s">
        <v>1555</v>
      </c>
      <c r="Q398" s="11" t="s">
        <v>1492</v>
      </c>
      <c r="R398" s="11" t="s">
        <v>1469</v>
      </c>
      <c r="S398" s="11" t="str">
        <f>PATOLO!X5</f>
        <v>CANCELADA</v>
      </c>
      <c r="T398" s="11">
        <f>PATOLO!Y5</f>
        <v>0</v>
      </c>
      <c r="U398" s="11" t="str">
        <f>PATOLO!Z5</f>
        <v/>
      </c>
    </row>
    <row r="399" spans="16:21" x14ac:dyDescent="0.25">
      <c r="P399" s="11" t="s">
        <v>1555</v>
      </c>
      <c r="Q399" s="11" t="s">
        <v>1492</v>
      </c>
      <c r="R399" s="11" t="s">
        <v>1464</v>
      </c>
      <c r="S399" s="11" t="str">
        <f>PATOLO!AB2</f>
        <v>SIN INICIAR</v>
      </c>
      <c r="T399" s="11">
        <f>PATOLO!AC2</f>
        <v>0</v>
      </c>
      <c r="U399" s="11" t="str">
        <f>PATOLO!AD2</f>
        <v/>
      </c>
    </row>
    <row r="400" spans="16:21" x14ac:dyDescent="0.25">
      <c r="P400" s="11" t="s">
        <v>1555</v>
      </c>
      <c r="Q400" s="11" t="s">
        <v>1492</v>
      </c>
      <c r="R400" s="11" t="s">
        <v>1464</v>
      </c>
      <c r="S400" s="11" t="str">
        <f>PATOLO!AB3</f>
        <v>EN EJECUCION</v>
      </c>
      <c r="T400" s="11">
        <f>PATOLO!AC3</f>
        <v>0</v>
      </c>
      <c r="U400" s="11" t="str">
        <f>PATOLO!AD3</f>
        <v/>
      </c>
    </row>
    <row r="401" spans="16:21" x14ac:dyDescent="0.25">
      <c r="P401" s="11" t="s">
        <v>1555</v>
      </c>
      <c r="Q401" s="11" t="s">
        <v>1492</v>
      </c>
      <c r="R401" s="11" t="s">
        <v>1464</v>
      </c>
      <c r="S401" s="11" t="str">
        <f>PATOLO!AB4</f>
        <v>CERRADA</v>
      </c>
      <c r="T401" s="11">
        <f>PATOLO!AC4</f>
        <v>0</v>
      </c>
      <c r="U401" s="11" t="str">
        <f>PATOLO!AD4</f>
        <v/>
      </c>
    </row>
    <row r="402" spans="16:21" x14ac:dyDescent="0.25">
      <c r="P402" s="11" t="s">
        <v>1555</v>
      </c>
      <c r="Q402" s="11" t="s">
        <v>1492</v>
      </c>
      <c r="R402" s="11" t="s">
        <v>1464</v>
      </c>
      <c r="S402" s="11" t="str">
        <f>PATOLO!AB5</f>
        <v>CANCELADA</v>
      </c>
      <c r="T402" s="11">
        <f>PATOLO!AC5</f>
        <v>0</v>
      </c>
      <c r="U402" s="11" t="str">
        <f>PATOLO!AD5</f>
        <v/>
      </c>
    </row>
    <row r="403" spans="16:21" x14ac:dyDescent="0.25">
      <c r="P403" s="11" t="s">
        <v>1555</v>
      </c>
      <c r="Q403" s="11" t="s">
        <v>1492</v>
      </c>
      <c r="R403" s="11" t="s">
        <v>1470</v>
      </c>
      <c r="S403" s="11" t="str">
        <f>PATOLO!AF2</f>
        <v>SIN INICIAR</v>
      </c>
      <c r="T403" s="11">
        <f>PATOLO!AG2</f>
        <v>0</v>
      </c>
      <c r="U403" s="11" t="str">
        <f>PATOLO!AH2</f>
        <v/>
      </c>
    </row>
    <row r="404" spans="16:21" x14ac:dyDescent="0.25">
      <c r="P404" s="11" t="s">
        <v>1555</v>
      </c>
      <c r="Q404" s="11" t="s">
        <v>1492</v>
      </c>
      <c r="R404" s="11" t="s">
        <v>1470</v>
      </c>
      <c r="S404" s="11" t="str">
        <f>PATOLO!AF3</f>
        <v>EN EJECUCION</v>
      </c>
      <c r="T404" s="11">
        <f>PATOLO!AG3</f>
        <v>0</v>
      </c>
      <c r="U404" s="11" t="str">
        <f>PATOLO!AH3</f>
        <v/>
      </c>
    </row>
    <row r="405" spans="16:21" x14ac:dyDescent="0.25">
      <c r="P405" s="11" t="s">
        <v>1555</v>
      </c>
      <c r="Q405" s="11" t="s">
        <v>1492</v>
      </c>
      <c r="R405" s="11" t="s">
        <v>1470</v>
      </c>
      <c r="S405" s="11" t="str">
        <f>PATOLO!AF4</f>
        <v>CERRADA</v>
      </c>
      <c r="T405" s="11">
        <f>PATOLO!AG4</f>
        <v>0</v>
      </c>
      <c r="U405" s="11" t="str">
        <f>PATOLO!AH4</f>
        <v/>
      </c>
    </row>
    <row r="406" spans="16:21" x14ac:dyDescent="0.25">
      <c r="P406" s="11" t="s">
        <v>1555</v>
      </c>
      <c r="Q406" s="11" t="s">
        <v>1492</v>
      </c>
      <c r="R406" s="11" t="s">
        <v>1470</v>
      </c>
      <c r="S406" s="11" t="str">
        <f>PATOLO!AF5</f>
        <v>CANCELADA</v>
      </c>
      <c r="T406" s="11">
        <f>PATOLO!AG5</f>
        <v>0</v>
      </c>
      <c r="U406" s="11" t="str">
        <f>PATOLO!AH5</f>
        <v/>
      </c>
    </row>
    <row r="407" spans="16:21" x14ac:dyDescent="0.25">
      <c r="P407" s="11" t="s">
        <v>1555</v>
      </c>
      <c r="Q407" s="11" t="s">
        <v>1492</v>
      </c>
      <c r="R407" s="11" t="s">
        <v>1471</v>
      </c>
      <c r="S407" s="11" t="str">
        <f>PATOLO!AJ2</f>
        <v>SIN INICIAR</v>
      </c>
      <c r="T407" s="11">
        <f>PATOLO!AK2</f>
        <v>0</v>
      </c>
      <c r="U407" s="11" t="str">
        <f>PATOLO!AL2</f>
        <v/>
      </c>
    </row>
    <row r="408" spans="16:21" x14ac:dyDescent="0.25">
      <c r="P408" s="11" t="s">
        <v>1555</v>
      </c>
      <c r="Q408" s="11" t="s">
        <v>1492</v>
      </c>
      <c r="R408" s="11" t="s">
        <v>1471</v>
      </c>
      <c r="S408" s="11" t="str">
        <f>PATOLO!AJ3</f>
        <v>EN EJECUCION</v>
      </c>
      <c r="T408" s="11">
        <f>PATOLO!AK3</f>
        <v>0</v>
      </c>
      <c r="U408" s="11" t="str">
        <f>PATOLO!AL3</f>
        <v/>
      </c>
    </row>
    <row r="409" spans="16:21" x14ac:dyDescent="0.25">
      <c r="P409" s="11" t="s">
        <v>1555</v>
      </c>
      <c r="Q409" s="11" t="s">
        <v>1492</v>
      </c>
      <c r="R409" s="11" t="s">
        <v>1471</v>
      </c>
      <c r="S409" s="11" t="str">
        <f>PATOLO!AJ4</f>
        <v>CERRADA</v>
      </c>
      <c r="T409" s="11">
        <f>PATOLO!AK4</f>
        <v>0</v>
      </c>
      <c r="U409" s="11" t="str">
        <f>PATOLO!AL4</f>
        <v/>
      </c>
    </row>
    <row r="410" spans="16:21" x14ac:dyDescent="0.25">
      <c r="P410" s="11" t="s">
        <v>1555</v>
      </c>
      <c r="Q410" s="11" t="s">
        <v>1492</v>
      </c>
      <c r="R410" s="11" t="s">
        <v>1471</v>
      </c>
      <c r="S410" s="11" t="str">
        <f>PATOLO!AJ5</f>
        <v>CANCELADA</v>
      </c>
      <c r="T410" s="11">
        <f>PATOLO!AK5</f>
        <v>0</v>
      </c>
      <c r="U410" s="11" t="str">
        <f>PATOLO!AL5</f>
        <v/>
      </c>
    </row>
    <row r="411" spans="16:21" x14ac:dyDescent="0.25">
      <c r="P411" s="11" t="s">
        <v>1555</v>
      </c>
      <c r="Q411" s="11" t="s">
        <v>1493</v>
      </c>
      <c r="R411" s="11" t="s">
        <v>1463</v>
      </c>
      <c r="S411" s="11" t="str">
        <f>DIALISIS!P2</f>
        <v>SIN INICIAR</v>
      </c>
      <c r="T411" s="11">
        <f>DIALISIS!Q2</f>
        <v>0</v>
      </c>
      <c r="U411" s="11" t="str">
        <f>DIALISIS!R2</f>
        <v/>
      </c>
    </row>
    <row r="412" spans="16:21" x14ac:dyDescent="0.25">
      <c r="P412" s="11" t="s">
        <v>1555</v>
      </c>
      <c r="Q412" s="11" t="s">
        <v>1493</v>
      </c>
      <c r="R412" s="11" t="s">
        <v>1463</v>
      </c>
      <c r="S412" s="11" t="str">
        <f>DIALISIS!P3</f>
        <v>EN EJECUCION</v>
      </c>
      <c r="T412" s="11">
        <f>DIALISIS!Q3</f>
        <v>0</v>
      </c>
      <c r="U412" s="11" t="str">
        <f>DIALISIS!R3</f>
        <v/>
      </c>
    </row>
    <row r="413" spans="16:21" x14ac:dyDescent="0.25">
      <c r="P413" s="11" t="s">
        <v>1555</v>
      </c>
      <c r="Q413" s="11" t="s">
        <v>1493</v>
      </c>
      <c r="R413" s="11" t="s">
        <v>1463</v>
      </c>
      <c r="S413" s="11" t="str">
        <f>DIALISIS!P4</f>
        <v>CERRADA</v>
      </c>
      <c r="T413" s="11">
        <f>DIALISIS!Q4</f>
        <v>0</v>
      </c>
      <c r="U413" s="11" t="str">
        <f>DIALISIS!R4</f>
        <v/>
      </c>
    </row>
    <row r="414" spans="16:21" x14ac:dyDescent="0.25">
      <c r="P414" s="11" t="s">
        <v>1555</v>
      </c>
      <c r="Q414" s="11" t="s">
        <v>1493</v>
      </c>
      <c r="R414" s="11" t="s">
        <v>1463</v>
      </c>
      <c r="S414" s="11" t="str">
        <f>DIALISIS!P5</f>
        <v>CANCELADA</v>
      </c>
      <c r="T414" s="11">
        <f>DIALISIS!Q5</f>
        <v>0</v>
      </c>
      <c r="U414" s="11" t="str">
        <f>DIALISIS!R5</f>
        <v/>
      </c>
    </row>
    <row r="415" spans="16:21" x14ac:dyDescent="0.25">
      <c r="P415" s="11" t="s">
        <v>1555</v>
      </c>
      <c r="Q415" s="11" t="s">
        <v>1493</v>
      </c>
      <c r="R415" s="11" t="s">
        <v>1468</v>
      </c>
      <c r="S415" s="11" t="str">
        <f>DIALISIS!T2</f>
        <v>SIN INICIAR</v>
      </c>
      <c r="T415" s="11">
        <f>DIALISIS!U2</f>
        <v>0</v>
      </c>
      <c r="U415" s="11" t="str">
        <f>DIALISIS!V2</f>
        <v/>
      </c>
    </row>
    <row r="416" spans="16:21" x14ac:dyDescent="0.25">
      <c r="P416" s="11" t="s">
        <v>1555</v>
      </c>
      <c r="Q416" s="11" t="s">
        <v>1493</v>
      </c>
      <c r="R416" s="11" t="s">
        <v>1468</v>
      </c>
      <c r="S416" s="11" t="str">
        <f>DIALISIS!T3</f>
        <v>EN EJECUCION</v>
      </c>
      <c r="T416" s="11">
        <f>DIALISIS!U3</f>
        <v>0</v>
      </c>
      <c r="U416" s="11" t="str">
        <f>DIALISIS!V3</f>
        <v/>
      </c>
    </row>
    <row r="417" spans="16:21" x14ac:dyDescent="0.25">
      <c r="P417" s="11" t="s">
        <v>1555</v>
      </c>
      <c r="Q417" s="11" t="s">
        <v>1493</v>
      </c>
      <c r="R417" s="11" t="s">
        <v>1468</v>
      </c>
      <c r="S417" s="11" t="str">
        <f>DIALISIS!T4</f>
        <v>CERRADA</v>
      </c>
      <c r="T417" s="11">
        <f>DIALISIS!U4</f>
        <v>0</v>
      </c>
      <c r="U417" s="11" t="str">
        <f>DIALISIS!V4</f>
        <v/>
      </c>
    </row>
    <row r="418" spans="16:21" x14ac:dyDescent="0.25">
      <c r="P418" s="11" t="s">
        <v>1555</v>
      </c>
      <c r="Q418" s="11" t="s">
        <v>1493</v>
      </c>
      <c r="R418" s="11" t="s">
        <v>1468</v>
      </c>
      <c r="S418" s="11" t="str">
        <f>DIALISIS!T5</f>
        <v>CANCELADA</v>
      </c>
      <c r="T418" s="11">
        <f>DIALISIS!U5</f>
        <v>0</v>
      </c>
      <c r="U418" s="11" t="str">
        <f>DIALISIS!V5</f>
        <v/>
      </c>
    </row>
    <row r="419" spans="16:21" x14ac:dyDescent="0.25">
      <c r="P419" s="11" t="s">
        <v>1555</v>
      </c>
      <c r="Q419" s="11" t="s">
        <v>1493</v>
      </c>
      <c r="R419" s="11" t="s">
        <v>1469</v>
      </c>
      <c r="S419" s="11" t="str">
        <f>DIALISIS!X2</f>
        <v>SIN INICIAR</v>
      </c>
      <c r="T419" s="11">
        <f>DIALISIS!Y2</f>
        <v>0</v>
      </c>
      <c r="U419" s="11" t="str">
        <f>DIALISIS!Z2</f>
        <v/>
      </c>
    </row>
    <row r="420" spans="16:21" x14ac:dyDescent="0.25">
      <c r="P420" s="11" t="s">
        <v>1555</v>
      </c>
      <c r="Q420" s="11" t="s">
        <v>1493</v>
      </c>
      <c r="R420" s="11" t="s">
        <v>1469</v>
      </c>
      <c r="S420" s="11" t="str">
        <f>DIALISIS!X3</f>
        <v>EN EJECUCION</v>
      </c>
      <c r="T420" s="11">
        <f>DIALISIS!Y3</f>
        <v>0</v>
      </c>
      <c r="U420" s="11" t="str">
        <f>DIALISIS!Z3</f>
        <v/>
      </c>
    </row>
    <row r="421" spans="16:21" x14ac:dyDescent="0.25">
      <c r="P421" s="11" t="s">
        <v>1555</v>
      </c>
      <c r="Q421" s="11" t="s">
        <v>1493</v>
      </c>
      <c r="R421" s="11" t="s">
        <v>1469</v>
      </c>
      <c r="S421" s="11" t="str">
        <f>DIALISIS!X4</f>
        <v>CERRADA</v>
      </c>
      <c r="T421" s="11">
        <f>DIALISIS!Y4</f>
        <v>0</v>
      </c>
      <c r="U421" s="11" t="str">
        <f>DIALISIS!Z4</f>
        <v/>
      </c>
    </row>
    <row r="422" spans="16:21" x14ac:dyDescent="0.25">
      <c r="P422" s="11" t="s">
        <v>1555</v>
      </c>
      <c r="Q422" s="11" t="s">
        <v>1493</v>
      </c>
      <c r="R422" s="11" t="s">
        <v>1469</v>
      </c>
      <c r="S422" s="11" t="str">
        <f>DIALISIS!X5</f>
        <v>CANCELADA</v>
      </c>
      <c r="T422" s="11">
        <f>DIALISIS!Y5</f>
        <v>0</v>
      </c>
      <c r="U422" s="11" t="str">
        <f>DIALISIS!Z5</f>
        <v/>
      </c>
    </row>
    <row r="423" spans="16:21" x14ac:dyDescent="0.25">
      <c r="P423" s="11" t="s">
        <v>1555</v>
      </c>
      <c r="Q423" s="11" t="s">
        <v>1493</v>
      </c>
      <c r="R423" s="11" t="s">
        <v>1464</v>
      </c>
      <c r="S423" s="11" t="str">
        <f>DIALISIS!AB2</f>
        <v>SIN INICIAR</v>
      </c>
      <c r="T423" s="11">
        <f>DIALISIS!AC2</f>
        <v>0</v>
      </c>
      <c r="U423" s="11" t="str">
        <f>DIALISIS!AD2</f>
        <v/>
      </c>
    </row>
    <row r="424" spans="16:21" x14ac:dyDescent="0.25">
      <c r="P424" s="11" t="s">
        <v>1555</v>
      </c>
      <c r="Q424" s="11" t="s">
        <v>1493</v>
      </c>
      <c r="R424" s="11" t="s">
        <v>1464</v>
      </c>
      <c r="S424" s="11" t="str">
        <f>DIALISIS!AB3</f>
        <v>EN EJECUCION</v>
      </c>
      <c r="T424" s="11">
        <f>DIALISIS!AC3</f>
        <v>0</v>
      </c>
      <c r="U424" s="11" t="str">
        <f>DIALISIS!AD3</f>
        <v/>
      </c>
    </row>
    <row r="425" spans="16:21" x14ac:dyDescent="0.25">
      <c r="P425" s="11" t="s">
        <v>1555</v>
      </c>
      <c r="Q425" s="11" t="s">
        <v>1493</v>
      </c>
      <c r="R425" s="11" t="s">
        <v>1464</v>
      </c>
      <c r="S425" s="11" t="str">
        <f>DIALISIS!AB4</f>
        <v>CERRADA</v>
      </c>
      <c r="T425" s="11">
        <f>DIALISIS!AC4</f>
        <v>0</v>
      </c>
      <c r="U425" s="11" t="str">
        <f>DIALISIS!AD4</f>
        <v/>
      </c>
    </row>
    <row r="426" spans="16:21" x14ac:dyDescent="0.25">
      <c r="P426" s="11" t="s">
        <v>1555</v>
      </c>
      <c r="Q426" s="11" t="s">
        <v>1493</v>
      </c>
      <c r="R426" s="11" t="s">
        <v>1464</v>
      </c>
      <c r="S426" s="11" t="str">
        <f>DIALISIS!AB5</f>
        <v>CANCELADA</v>
      </c>
      <c r="T426" s="11">
        <f>DIALISIS!AC5</f>
        <v>0</v>
      </c>
      <c r="U426" s="11" t="str">
        <f>DIALISIS!AD5</f>
        <v/>
      </c>
    </row>
    <row r="427" spans="16:21" x14ac:dyDescent="0.25">
      <c r="P427" s="11" t="s">
        <v>1555</v>
      </c>
      <c r="Q427" s="11" t="s">
        <v>1493</v>
      </c>
      <c r="R427" s="11" t="s">
        <v>1470</v>
      </c>
      <c r="S427" s="11" t="str">
        <f>DIALISIS!AF2</f>
        <v>SIN INICIAR</v>
      </c>
      <c r="T427" s="11">
        <f>DIALISIS!AG2</f>
        <v>0</v>
      </c>
      <c r="U427" s="11" t="str">
        <f>DIALISIS!AH2</f>
        <v/>
      </c>
    </row>
    <row r="428" spans="16:21" x14ac:dyDescent="0.25">
      <c r="P428" s="11" t="s">
        <v>1555</v>
      </c>
      <c r="Q428" s="11" t="s">
        <v>1493</v>
      </c>
      <c r="R428" s="11" t="s">
        <v>1470</v>
      </c>
      <c r="S428" s="11" t="str">
        <f>DIALISIS!AF3</f>
        <v>EN EJECUCION</v>
      </c>
      <c r="T428" s="11">
        <f>DIALISIS!AG3</f>
        <v>0</v>
      </c>
      <c r="U428" s="11" t="str">
        <f>DIALISIS!AH3</f>
        <v/>
      </c>
    </row>
    <row r="429" spans="16:21" x14ac:dyDescent="0.25">
      <c r="P429" s="11" t="s">
        <v>1555</v>
      </c>
      <c r="Q429" s="11" t="s">
        <v>1493</v>
      </c>
      <c r="R429" s="11" t="s">
        <v>1470</v>
      </c>
      <c r="S429" s="11" t="str">
        <f>DIALISIS!AF4</f>
        <v>CERRADA</v>
      </c>
      <c r="T429" s="11">
        <f>DIALISIS!AG4</f>
        <v>0</v>
      </c>
      <c r="U429" s="11" t="str">
        <f>DIALISIS!AH4</f>
        <v/>
      </c>
    </row>
    <row r="430" spans="16:21" x14ac:dyDescent="0.25">
      <c r="P430" s="11" t="s">
        <v>1555</v>
      </c>
      <c r="Q430" s="11" t="s">
        <v>1493</v>
      </c>
      <c r="R430" s="11" t="s">
        <v>1470</v>
      </c>
      <c r="S430" s="11" t="str">
        <f>DIALISIS!AF5</f>
        <v>CANCELADA</v>
      </c>
      <c r="T430" s="11">
        <f>DIALISIS!AG5</f>
        <v>0</v>
      </c>
      <c r="U430" s="11" t="str">
        <f>DIALISIS!AH5</f>
        <v/>
      </c>
    </row>
    <row r="431" spans="16:21" x14ac:dyDescent="0.25">
      <c r="P431" s="11" t="s">
        <v>1555</v>
      </c>
      <c r="Q431" s="11" t="s">
        <v>1493</v>
      </c>
      <c r="R431" s="11" t="s">
        <v>1471</v>
      </c>
      <c r="S431" s="11" t="str">
        <f>DIALISIS!AJ2</f>
        <v>SIN INICIAR</v>
      </c>
      <c r="T431" s="11">
        <f>DIALISIS!AK2</f>
        <v>0</v>
      </c>
      <c r="U431" s="11" t="str">
        <f>DIALISIS!AL2</f>
        <v/>
      </c>
    </row>
    <row r="432" spans="16:21" x14ac:dyDescent="0.25">
      <c r="P432" s="11" t="s">
        <v>1555</v>
      </c>
      <c r="Q432" s="11" t="s">
        <v>1493</v>
      </c>
      <c r="R432" s="11" t="s">
        <v>1471</v>
      </c>
      <c r="S432" s="11" t="str">
        <f>DIALISIS!AJ3</f>
        <v>EN EJECUCION</v>
      </c>
      <c r="T432" s="11">
        <f>DIALISIS!AK3</f>
        <v>0</v>
      </c>
      <c r="U432" s="11" t="str">
        <f>DIALISIS!AL3</f>
        <v/>
      </c>
    </row>
    <row r="433" spans="16:21" x14ac:dyDescent="0.25">
      <c r="P433" s="11" t="s">
        <v>1555</v>
      </c>
      <c r="Q433" s="11" t="s">
        <v>1493</v>
      </c>
      <c r="R433" s="11" t="s">
        <v>1471</v>
      </c>
      <c r="S433" s="11" t="str">
        <f>DIALISIS!AJ4</f>
        <v>CERRADA</v>
      </c>
      <c r="T433" s="11">
        <f>DIALISIS!AK4</f>
        <v>0</v>
      </c>
      <c r="U433" s="11" t="str">
        <f>DIALISIS!AL4</f>
        <v/>
      </c>
    </row>
    <row r="434" spans="16:21" x14ac:dyDescent="0.25">
      <c r="P434" s="11" t="s">
        <v>1555</v>
      </c>
      <c r="Q434" s="11" t="s">
        <v>1493</v>
      </c>
      <c r="R434" s="11" t="s">
        <v>1471</v>
      </c>
      <c r="S434" s="11" t="str">
        <f>DIALISIS!AJ5</f>
        <v>CANCELADA</v>
      </c>
      <c r="T434" s="11">
        <f>DIALISIS!AK5</f>
        <v>0</v>
      </c>
      <c r="U434" s="11" t="str">
        <f>DIALISIS!AL5</f>
        <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Hoja43"/>
  <dimension ref="A1:AH562"/>
  <sheetViews>
    <sheetView showGridLines="0" topLeftCell="A103" zoomScale="85" zoomScaleNormal="85" workbookViewId="0">
      <selection activeCell="M8" sqref="M8"/>
    </sheetView>
  </sheetViews>
  <sheetFormatPr baseColWidth="10" defaultRowHeight="15" x14ac:dyDescent="0.25"/>
  <cols>
    <col min="1" max="1" width="23.5703125" style="11" customWidth="1"/>
    <col min="2" max="2" width="19.85546875" style="11" customWidth="1"/>
    <col min="3" max="3" width="12.85546875" customWidth="1"/>
    <col min="4" max="4" width="12.42578125" customWidth="1"/>
    <col min="5" max="5" width="3.42578125" style="11" customWidth="1"/>
    <col min="6" max="6" width="27.7109375" style="11" customWidth="1"/>
    <col min="7" max="7" width="18.42578125" style="11" bestFit="1" customWidth="1"/>
    <col min="8" max="8" width="16.42578125" style="11" bestFit="1" customWidth="1"/>
    <col min="9" max="9" width="12.85546875" customWidth="1"/>
    <col min="10" max="10" width="11.85546875" customWidth="1"/>
    <col min="11" max="11" width="3.7109375" style="11" customWidth="1"/>
    <col min="12" max="12" width="22" style="11" customWidth="1"/>
    <col min="13" max="13" width="28.7109375" style="11" bestFit="1" customWidth="1"/>
    <col min="14" max="14" width="16.42578125" style="11" bestFit="1" customWidth="1"/>
    <col min="15" max="15" width="15.5703125" customWidth="1"/>
    <col min="16" max="16" width="10.28515625" customWidth="1"/>
    <col min="17" max="17" width="3.140625" style="11" customWidth="1"/>
    <col min="18" max="18" width="28.5703125" style="11" customWidth="1"/>
    <col min="19" max="19" width="25.42578125" style="11" customWidth="1"/>
    <col min="20" max="20" width="16.42578125" style="11" bestFit="1" customWidth="1"/>
    <col min="21" max="22" width="13.42578125" customWidth="1"/>
    <col min="23" max="23" width="4.140625" style="11" customWidth="1"/>
    <col min="24" max="24" width="26.7109375" style="11" customWidth="1"/>
    <col min="25" max="25" width="28" style="11" customWidth="1"/>
    <col min="26" max="26" width="16.42578125" style="11" bestFit="1" customWidth="1"/>
    <col min="27" max="27" width="12.5703125" customWidth="1"/>
    <col min="28" max="28" width="13.28515625" customWidth="1"/>
    <col min="29" max="29" width="2.5703125" style="11" customWidth="1"/>
    <col min="30" max="30" width="22.85546875" style="11" customWidth="1"/>
    <col min="31" max="31" width="26.5703125" style="11" customWidth="1"/>
    <col min="32" max="32" width="16.42578125" style="11" bestFit="1" customWidth="1"/>
    <col min="33" max="33" width="14.42578125" customWidth="1"/>
    <col min="34" max="34" width="15" customWidth="1"/>
  </cols>
  <sheetData>
    <row r="1" spans="1:34" ht="78.75" customHeight="1" x14ac:dyDescent="0.25"/>
    <row r="2" spans="1:34" x14ac:dyDescent="0.25">
      <c r="A2" t="s">
        <v>1553</v>
      </c>
      <c r="B2" s="11" t="s">
        <v>1458</v>
      </c>
      <c r="F2" t="s">
        <v>1553</v>
      </c>
      <c r="G2" s="11" t="s">
        <v>1554</v>
      </c>
      <c r="L2" t="s">
        <v>1553</v>
      </c>
      <c r="M2" s="11" t="s">
        <v>1555</v>
      </c>
      <c r="R2" t="s">
        <v>1553</v>
      </c>
      <c r="S2" s="11" t="s">
        <v>1556</v>
      </c>
      <c r="X2" t="s">
        <v>1553</v>
      </c>
      <c r="Y2" s="11" t="s">
        <v>1506</v>
      </c>
      <c r="AD2" t="s">
        <v>1553</v>
      </c>
      <c r="AE2" s="11" t="s">
        <v>1557</v>
      </c>
    </row>
    <row r="4" spans="1:34" x14ac:dyDescent="0.25">
      <c r="A4" t="s">
        <v>1437</v>
      </c>
      <c r="B4" t="s">
        <v>1465</v>
      </c>
      <c r="C4" t="s">
        <v>1558</v>
      </c>
      <c r="D4" t="s">
        <v>1559</v>
      </c>
      <c r="E4"/>
      <c r="F4" t="s">
        <v>281</v>
      </c>
      <c r="G4" t="s">
        <v>1437</v>
      </c>
      <c r="H4" t="s">
        <v>1465</v>
      </c>
      <c r="I4" t="s">
        <v>1558</v>
      </c>
      <c r="J4" t="s">
        <v>1559</v>
      </c>
      <c r="K4"/>
      <c r="L4" t="s">
        <v>281</v>
      </c>
      <c r="M4" t="s">
        <v>1437</v>
      </c>
      <c r="N4" t="s">
        <v>1465</v>
      </c>
      <c r="O4" t="s">
        <v>1558</v>
      </c>
      <c r="P4" t="s">
        <v>1559</v>
      </c>
      <c r="Q4"/>
      <c r="R4" t="s">
        <v>281</v>
      </c>
      <c r="S4" t="s">
        <v>1437</v>
      </c>
      <c r="T4" t="s">
        <v>1465</v>
      </c>
      <c r="U4" t="s">
        <v>1558</v>
      </c>
      <c r="V4" t="s">
        <v>1559</v>
      </c>
      <c r="W4"/>
      <c r="X4" t="s">
        <v>281</v>
      </c>
      <c r="Y4" t="s">
        <v>1437</v>
      </c>
      <c r="Z4" t="s">
        <v>1465</v>
      </c>
      <c r="AA4" t="s">
        <v>1558</v>
      </c>
      <c r="AB4" t="s">
        <v>1559</v>
      </c>
      <c r="AC4"/>
      <c r="AD4" t="s">
        <v>281</v>
      </c>
      <c r="AE4" t="s">
        <v>1437</v>
      </c>
      <c r="AF4" t="s">
        <v>1465</v>
      </c>
      <c r="AG4" t="s">
        <v>1558</v>
      </c>
      <c r="AH4" t="s">
        <v>1559</v>
      </c>
    </row>
    <row r="5" spans="1:34" x14ac:dyDescent="0.25">
      <c r="A5" s="11" t="s">
        <v>1463</v>
      </c>
      <c r="B5" s="11" t="s">
        <v>1434</v>
      </c>
      <c r="C5">
        <v>0</v>
      </c>
      <c r="D5">
        <v>0</v>
      </c>
      <c r="F5" s="11" t="s">
        <v>1459</v>
      </c>
      <c r="G5" s="11" t="s">
        <v>1463</v>
      </c>
      <c r="H5" s="11" t="s">
        <v>1434</v>
      </c>
      <c r="I5">
        <v>0</v>
      </c>
      <c r="J5">
        <v>0</v>
      </c>
      <c r="L5" s="11" t="s">
        <v>1476</v>
      </c>
      <c r="M5" s="11" t="s">
        <v>1463</v>
      </c>
      <c r="N5" s="11" t="s">
        <v>1434</v>
      </c>
      <c r="O5">
        <v>0</v>
      </c>
      <c r="P5">
        <v>0</v>
      </c>
      <c r="R5" s="11" t="s">
        <v>1494</v>
      </c>
      <c r="S5" s="11" t="s">
        <v>1463</v>
      </c>
      <c r="T5" s="11" t="s">
        <v>1434</v>
      </c>
      <c r="U5">
        <v>0</v>
      </c>
      <c r="V5">
        <v>0</v>
      </c>
      <c r="X5" s="11" t="s">
        <v>1506</v>
      </c>
      <c r="Y5" s="11" t="s">
        <v>1463</v>
      </c>
      <c r="Z5" s="11" t="s">
        <v>1434</v>
      </c>
      <c r="AA5">
        <v>0</v>
      </c>
      <c r="AB5">
        <v>0</v>
      </c>
      <c r="AD5" s="11" t="s">
        <v>1507</v>
      </c>
      <c r="AE5" s="11" t="s">
        <v>1463</v>
      </c>
      <c r="AF5" s="11" t="s">
        <v>1434</v>
      </c>
      <c r="AG5">
        <v>0</v>
      </c>
      <c r="AH5">
        <v>0</v>
      </c>
    </row>
    <row r="6" spans="1:34" x14ac:dyDescent="0.25">
      <c r="B6" s="11" t="s">
        <v>1433</v>
      </c>
      <c r="C6">
        <v>0</v>
      </c>
      <c r="D6">
        <v>0</v>
      </c>
      <c r="H6" s="11" t="s">
        <v>1433</v>
      </c>
      <c r="I6">
        <v>0</v>
      </c>
      <c r="J6">
        <v>0</v>
      </c>
      <c r="N6" s="11" t="s">
        <v>1433</v>
      </c>
      <c r="O6">
        <v>0</v>
      </c>
      <c r="P6">
        <v>0</v>
      </c>
      <c r="T6" s="11" t="s">
        <v>1433</v>
      </c>
      <c r="U6">
        <v>0</v>
      </c>
      <c r="V6">
        <v>0</v>
      </c>
      <c r="Z6" s="11" t="s">
        <v>1433</v>
      </c>
      <c r="AA6">
        <v>0</v>
      </c>
      <c r="AB6">
        <v>0</v>
      </c>
      <c r="AF6" s="11" t="s">
        <v>1433</v>
      </c>
      <c r="AG6">
        <v>0</v>
      </c>
      <c r="AH6">
        <v>0</v>
      </c>
    </row>
    <row r="7" spans="1:34" x14ac:dyDescent="0.25">
      <c r="B7" s="11" t="s">
        <v>1432</v>
      </c>
      <c r="C7">
        <v>0</v>
      </c>
      <c r="D7">
        <v>0</v>
      </c>
      <c r="H7" s="11" t="s">
        <v>1432</v>
      </c>
      <c r="I7">
        <v>0</v>
      </c>
      <c r="J7">
        <v>0</v>
      </c>
      <c r="N7" s="11" t="s">
        <v>1432</v>
      </c>
      <c r="O7">
        <v>0</v>
      </c>
      <c r="P7">
        <v>0</v>
      </c>
      <c r="T7" s="11" t="s">
        <v>1432</v>
      </c>
      <c r="U7">
        <v>0</v>
      </c>
      <c r="V7">
        <v>0</v>
      </c>
      <c r="Z7" s="11" t="s">
        <v>1432</v>
      </c>
      <c r="AA7">
        <v>0</v>
      </c>
      <c r="AB7">
        <v>0</v>
      </c>
      <c r="AF7" s="11" t="s">
        <v>1432</v>
      </c>
      <c r="AG7">
        <v>0</v>
      </c>
      <c r="AH7">
        <v>0</v>
      </c>
    </row>
    <row r="8" spans="1:34" x14ac:dyDescent="0.25">
      <c r="B8" s="11" t="s">
        <v>1435</v>
      </c>
      <c r="C8">
        <v>0</v>
      </c>
      <c r="D8">
        <v>0</v>
      </c>
      <c r="H8" s="11" t="s">
        <v>1435</v>
      </c>
      <c r="I8">
        <v>0</v>
      </c>
      <c r="J8">
        <v>0</v>
      </c>
      <c r="N8" s="11" t="s">
        <v>1435</v>
      </c>
      <c r="O8">
        <v>0</v>
      </c>
      <c r="P8">
        <v>0</v>
      </c>
      <c r="T8" s="11" t="s">
        <v>1435</v>
      </c>
      <c r="U8">
        <v>0</v>
      </c>
      <c r="V8">
        <v>0</v>
      </c>
      <c r="Z8" s="11" t="s">
        <v>1435</v>
      </c>
      <c r="AA8">
        <v>0</v>
      </c>
      <c r="AB8">
        <v>0</v>
      </c>
      <c r="AF8" s="11" t="s">
        <v>1435</v>
      </c>
      <c r="AG8">
        <v>0</v>
      </c>
      <c r="AH8">
        <v>0</v>
      </c>
    </row>
    <row r="9" spans="1:34" x14ac:dyDescent="0.25">
      <c r="A9" s="11" t="s">
        <v>1547</v>
      </c>
      <c r="C9">
        <v>0</v>
      </c>
      <c r="D9">
        <v>0</v>
      </c>
      <c r="G9" s="11" t="s">
        <v>1547</v>
      </c>
      <c r="I9">
        <v>0</v>
      </c>
      <c r="J9">
        <v>0</v>
      </c>
      <c r="M9" s="11" t="s">
        <v>1547</v>
      </c>
      <c r="O9">
        <v>0</v>
      </c>
      <c r="P9">
        <v>0</v>
      </c>
      <c r="S9" s="11" t="s">
        <v>1547</v>
      </c>
      <c r="U9">
        <v>0</v>
      </c>
      <c r="V9">
        <v>0</v>
      </c>
      <c r="Y9" s="11" t="s">
        <v>1547</v>
      </c>
      <c r="AA9">
        <v>0</v>
      </c>
      <c r="AB9">
        <v>0</v>
      </c>
      <c r="AE9" s="11" t="s">
        <v>1547</v>
      </c>
      <c r="AG9">
        <v>0</v>
      </c>
      <c r="AH9">
        <v>0</v>
      </c>
    </row>
    <row r="10" spans="1:34" x14ac:dyDescent="0.25">
      <c r="A10" s="11" t="s">
        <v>1468</v>
      </c>
      <c r="B10" s="11" t="s">
        <v>1434</v>
      </c>
      <c r="C10">
        <v>0</v>
      </c>
      <c r="D10">
        <v>0</v>
      </c>
      <c r="G10" s="11" t="s">
        <v>1468</v>
      </c>
      <c r="H10" s="11" t="s">
        <v>1434</v>
      </c>
      <c r="I10">
        <v>0</v>
      </c>
      <c r="J10">
        <v>0</v>
      </c>
      <c r="M10" s="11" t="s">
        <v>1468</v>
      </c>
      <c r="N10" s="11" t="s">
        <v>1434</v>
      </c>
      <c r="O10">
        <v>0</v>
      </c>
      <c r="P10">
        <v>0</v>
      </c>
      <c r="S10" s="11" t="s">
        <v>1468</v>
      </c>
      <c r="T10" s="11" t="s">
        <v>1434</v>
      </c>
      <c r="U10">
        <v>0</v>
      </c>
      <c r="V10">
        <v>0</v>
      </c>
      <c r="Y10" s="11" t="s">
        <v>1468</v>
      </c>
      <c r="Z10" s="11" t="s">
        <v>1434</v>
      </c>
      <c r="AA10">
        <v>0</v>
      </c>
      <c r="AB10">
        <v>0</v>
      </c>
      <c r="AE10" s="11" t="s">
        <v>1468</v>
      </c>
      <c r="AF10" s="11" t="s">
        <v>1434</v>
      </c>
      <c r="AG10">
        <v>0</v>
      </c>
      <c r="AH10">
        <v>0</v>
      </c>
    </row>
    <row r="11" spans="1:34" x14ac:dyDescent="0.25">
      <c r="B11" s="11" t="s">
        <v>1433</v>
      </c>
      <c r="C11">
        <v>0</v>
      </c>
      <c r="D11">
        <v>0</v>
      </c>
      <c r="H11" s="11" t="s">
        <v>1433</v>
      </c>
      <c r="I11">
        <v>0</v>
      </c>
      <c r="J11">
        <v>0</v>
      </c>
      <c r="N11" s="11" t="s">
        <v>1433</v>
      </c>
      <c r="O11">
        <v>0</v>
      </c>
      <c r="P11">
        <v>0</v>
      </c>
      <c r="T11" s="11" t="s">
        <v>1433</v>
      </c>
      <c r="U11">
        <v>0</v>
      </c>
      <c r="V11">
        <v>0</v>
      </c>
      <c r="Z11" s="11" t="s">
        <v>1433</v>
      </c>
      <c r="AA11">
        <v>0</v>
      </c>
      <c r="AB11">
        <v>0</v>
      </c>
      <c r="AF11" s="11" t="s">
        <v>1433</v>
      </c>
      <c r="AG11">
        <v>0</v>
      </c>
      <c r="AH11">
        <v>0</v>
      </c>
    </row>
    <row r="12" spans="1:34" x14ac:dyDescent="0.25">
      <c r="B12" s="11" t="s">
        <v>1432</v>
      </c>
      <c r="C12">
        <v>0</v>
      </c>
      <c r="D12">
        <v>0</v>
      </c>
      <c r="H12" s="11" t="s">
        <v>1432</v>
      </c>
      <c r="I12">
        <v>0</v>
      </c>
      <c r="J12">
        <v>0</v>
      </c>
      <c r="N12" s="11" t="s">
        <v>1432</v>
      </c>
      <c r="O12">
        <v>0</v>
      </c>
      <c r="P12">
        <v>0</v>
      </c>
      <c r="T12" s="11" t="s">
        <v>1432</v>
      </c>
      <c r="U12">
        <v>0</v>
      </c>
      <c r="V12">
        <v>0</v>
      </c>
      <c r="Z12" s="11" t="s">
        <v>1432</v>
      </c>
      <c r="AA12">
        <v>0</v>
      </c>
      <c r="AB12">
        <v>0</v>
      </c>
      <c r="AF12" s="11" t="s">
        <v>1432</v>
      </c>
      <c r="AG12">
        <v>0</v>
      </c>
      <c r="AH12">
        <v>0</v>
      </c>
    </row>
    <row r="13" spans="1:34" x14ac:dyDescent="0.25">
      <c r="B13" s="11" t="s">
        <v>1435</v>
      </c>
      <c r="C13">
        <v>0</v>
      </c>
      <c r="D13">
        <v>0</v>
      </c>
      <c r="H13" s="11" t="s">
        <v>1435</v>
      </c>
      <c r="I13">
        <v>0</v>
      </c>
      <c r="J13">
        <v>0</v>
      </c>
      <c r="N13" s="11" t="s">
        <v>1435</v>
      </c>
      <c r="O13">
        <v>0</v>
      </c>
      <c r="P13">
        <v>0</v>
      </c>
      <c r="T13" s="11" t="s">
        <v>1435</v>
      </c>
      <c r="U13">
        <v>0</v>
      </c>
      <c r="V13">
        <v>0</v>
      </c>
      <c r="Z13" s="11" t="s">
        <v>1435</v>
      </c>
      <c r="AA13">
        <v>0</v>
      </c>
      <c r="AB13">
        <v>0</v>
      </c>
      <c r="AF13" s="11" t="s">
        <v>1435</v>
      </c>
      <c r="AG13">
        <v>0</v>
      </c>
      <c r="AH13">
        <v>0</v>
      </c>
    </row>
    <row r="14" spans="1:34" x14ac:dyDescent="0.25">
      <c r="A14" s="11" t="s">
        <v>1548</v>
      </c>
      <c r="C14">
        <v>0</v>
      </c>
      <c r="D14">
        <v>0</v>
      </c>
      <c r="G14" s="11" t="s">
        <v>1548</v>
      </c>
      <c r="I14">
        <v>0</v>
      </c>
      <c r="J14">
        <v>0</v>
      </c>
      <c r="M14" s="11" t="s">
        <v>1548</v>
      </c>
      <c r="O14">
        <v>0</v>
      </c>
      <c r="P14">
        <v>0</v>
      </c>
      <c r="S14" s="11" t="s">
        <v>1548</v>
      </c>
      <c r="U14">
        <v>0</v>
      </c>
      <c r="V14">
        <v>0</v>
      </c>
      <c r="Y14" s="11" t="s">
        <v>1548</v>
      </c>
      <c r="AA14">
        <v>0</v>
      </c>
      <c r="AB14">
        <v>0</v>
      </c>
      <c r="AE14" s="11" t="s">
        <v>1548</v>
      </c>
      <c r="AG14">
        <v>0</v>
      </c>
      <c r="AH14">
        <v>0</v>
      </c>
    </row>
    <row r="15" spans="1:34" x14ac:dyDescent="0.25">
      <c r="A15" s="11" t="s">
        <v>1469</v>
      </c>
      <c r="B15" s="11" t="s">
        <v>1434</v>
      </c>
      <c r="C15">
        <v>0</v>
      </c>
      <c r="D15">
        <v>0</v>
      </c>
      <c r="G15" s="11" t="s">
        <v>1469</v>
      </c>
      <c r="H15" s="11" t="s">
        <v>1434</v>
      </c>
      <c r="I15">
        <v>0</v>
      </c>
      <c r="J15">
        <v>0</v>
      </c>
      <c r="M15" s="11" t="s">
        <v>1469</v>
      </c>
      <c r="N15" s="11" t="s">
        <v>1434</v>
      </c>
      <c r="O15">
        <v>0</v>
      </c>
      <c r="P15">
        <v>0</v>
      </c>
      <c r="S15" s="11" t="s">
        <v>1469</v>
      </c>
      <c r="T15" s="11" t="s">
        <v>1434</v>
      </c>
      <c r="U15">
        <v>0</v>
      </c>
      <c r="V15">
        <v>0</v>
      </c>
      <c r="Y15" s="11" t="s">
        <v>1469</v>
      </c>
      <c r="Z15" s="11" t="s">
        <v>1434</v>
      </c>
      <c r="AA15">
        <v>0</v>
      </c>
      <c r="AB15">
        <v>0</v>
      </c>
      <c r="AE15" s="11" t="s">
        <v>1469</v>
      </c>
      <c r="AF15" s="11" t="s">
        <v>1434</v>
      </c>
      <c r="AG15">
        <v>0</v>
      </c>
      <c r="AH15">
        <v>0</v>
      </c>
    </row>
    <row r="16" spans="1:34" x14ac:dyDescent="0.25">
      <c r="B16" s="11" t="s">
        <v>1433</v>
      </c>
      <c r="C16">
        <v>0</v>
      </c>
      <c r="D16">
        <v>0</v>
      </c>
      <c r="H16" s="11" t="s">
        <v>1433</v>
      </c>
      <c r="I16">
        <v>0</v>
      </c>
      <c r="J16">
        <v>0</v>
      </c>
      <c r="N16" s="11" t="s">
        <v>1433</v>
      </c>
      <c r="O16">
        <v>0</v>
      </c>
      <c r="P16">
        <v>0</v>
      </c>
      <c r="T16" s="11" t="s">
        <v>1433</v>
      </c>
      <c r="U16">
        <v>0</v>
      </c>
      <c r="V16">
        <v>0</v>
      </c>
      <c r="Z16" s="11" t="s">
        <v>1433</v>
      </c>
      <c r="AA16">
        <v>0</v>
      </c>
      <c r="AB16">
        <v>0</v>
      </c>
      <c r="AF16" s="11" t="s">
        <v>1433</v>
      </c>
      <c r="AG16">
        <v>0</v>
      </c>
      <c r="AH16">
        <v>0</v>
      </c>
    </row>
    <row r="17" spans="1:34" x14ac:dyDescent="0.25">
      <c r="B17" s="11" t="s">
        <v>1432</v>
      </c>
      <c r="C17">
        <v>0</v>
      </c>
      <c r="D17">
        <v>0</v>
      </c>
      <c r="H17" s="11" t="s">
        <v>1432</v>
      </c>
      <c r="I17">
        <v>0</v>
      </c>
      <c r="J17">
        <v>0</v>
      </c>
      <c r="N17" s="11" t="s">
        <v>1432</v>
      </c>
      <c r="O17">
        <v>0</v>
      </c>
      <c r="P17">
        <v>0</v>
      </c>
      <c r="T17" s="11" t="s">
        <v>1432</v>
      </c>
      <c r="U17">
        <v>0</v>
      </c>
      <c r="V17">
        <v>0</v>
      </c>
      <c r="Z17" s="11" t="s">
        <v>1432</v>
      </c>
      <c r="AA17">
        <v>0</v>
      </c>
      <c r="AB17">
        <v>0</v>
      </c>
      <c r="AF17" s="11" t="s">
        <v>1432</v>
      </c>
      <c r="AG17">
        <v>0</v>
      </c>
      <c r="AH17">
        <v>0</v>
      </c>
    </row>
    <row r="18" spans="1:34" x14ac:dyDescent="0.25">
      <c r="B18" s="11" t="s">
        <v>1435</v>
      </c>
      <c r="C18">
        <v>0</v>
      </c>
      <c r="D18">
        <v>0</v>
      </c>
      <c r="H18" s="11" t="s">
        <v>1435</v>
      </c>
      <c r="I18">
        <v>0</v>
      </c>
      <c r="J18">
        <v>0</v>
      </c>
      <c r="N18" s="11" t="s">
        <v>1435</v>
      </c>
      <c r="O18">
        <v>0</v>
      </c>
      <c r="P18">
        <v>0</v>
      </c>
      <c r="T18" s="11" t="s">
        <v>1435</v>
      </c>
      <c r="U18">
        <v>0</v>
      </c>
      <c r="V18">
        <v>0</v>
      </c>
      <c r="Z18" s="11" t="s">
        <v>1435</v>
      </c>
      <c r="AA18">
        <v>0</v>
      </c>
      <c r="AB18">
        <v>0</v>
      </c>
      <c r="AF18" s="11" t="s">
        <v>1435</v>
      </c>
      <c r="AG18">
        <v>0</v>
      </c>
      <c r="AH18">
        <v>0</v>
      </c>
    </row>
    <row r="19" spans="1:34" x14ac:dyDescent="0.25">
      <c r="A19" s="11" t="s">
        <v>1549</v>
      </c>
      <c r="C19">
        <v>0</v>
      </c>
      <c r="D19">
        <v>0</v>
      </c>
      <c r="G19" s="11" t="s">
        <v>1549</v>
      </c>
      <c r="I19">
        <v>0</v>
      </c>
      <c r="J19">
        <v>0</v>
      </c>
      <c r="M19" s="11" t="s">
        <v>1549</v>
      </c>
      <c r="O19">
        <v>0</v>
      </c>
      <c r="P19">
        <v>0</v>
      </c>
      <c r="S19" s="11" t="s">
        <v>1549</v>
      </c>
      <c r="U19">
        <v>0</v>
      </c>
      <c r="V19">
        <v>0</v>
      </c>
      <c r="Y19" s="11" t="s">
        <v>1549</v>
      </c>
      <c r="AA19">
        <v>0</v>
      </c>
      <c r="AB19">
        <v>0</v>
      </c>
      <c r="AE19" s="11" t="s">
        <v>1549</v>
      </c>
      <c r="AG19">
        <v>0</v>
      </c>
      <c r="AH19">
        <v>0</v>
      </c>
    </row>
    <row r="20" spans="1:34" x14ac:dyDescent="0.25">
      <c r="A20" s="11" t="s">
        <v>1464</v>
      </c>
      <c r="B20" s="11" t="s">
        <v>1434</v>
      </c>
      <c r="C20">
        <v>0</v>
      </c>
      <c r="D20">
        <v>0</v>
      </c>
      <c r="G20" s="11" t="s">
        <v>1464</v>
      </c>
      <c r="H20" s="11" t="s">
        <v>1434</v>
      </c>
      <c r="I20">
        <v>0</v>
      </c>
      <c r="J20">
        <v>0</v>
      </c>
      <c r="M20" s="11" t="s">
        <v>1464</v>
      </c>
      <c r="N20" s="11" t="s">
        <v>1434</v>
      </c>
      <c r="O20">
        <v>0</v>
      </c>
      <c r="P20">
        <v>0</v>
      </c>
      <c r="S20" s="11" t="s">
        <v>1464</v>
      </c>
      <c r="T20" s="11" t="s">
        <v>1434</v>
      </c>
      <c r="U20">
        <v>0</v>
      </c>
      <c r="V20">
        <v>0</v>
      </c>
      <c r="Y20" s="11" t="s">
        <v>1464</v>
      </c>
      <c r="Z20" s="11" t="s">
        <v>1434</v>
      </c>
      <c r="AA20">
        <v>0</v>
      </c>
      <c r="AB20">
        <v>0</v>
      </c>
      <c r="AE20" s="11" t="s">
        <v>1464</v>
      </c>
      <c r="AF20" s="11" t="s">
        <v>1434</v>
      </c>
      <c r="AG20">
        <v>0</v>
      </c>
      <c r="AH20">
        <v>0</v>
      </c>
    </row>
    <row r="21" spans="1:34" x14ac:dyDescent="0.25">
      <c r="B21" s="11" t="s">
        <v>1433</v>
      </c>
      <c r="C21">
        <v>0</v>
      </c>
      <c r="D21">
        <v>0</v>
      </c>
      <c r="H21" s="11" t="s">
        <v>1433</v>
      </c>
      <c r="I21">
        <v>0</v>
      </c>
      <c r="J21">
        <v>0</v>
      </c>
      <c r="N21" s="11" t="s">
        <v>1433</v>
      </c>
      <c r="O21">
        <v>0</v>
      </c>
      <c r="P21">
        <v>0</v>
      </c>
      <c r="T21" s="11" t="s">
        <v>1433</v>
      </c>
      <c r="U21">
        <v>0</v>
      </c>
      <c r="V21">
        <v>0</v>
      </c>
      <c r="Z21" s="11" t="s">
        <v>1433</v>
      </c>
      <c r="AA21">
        <v>0</v>
      </c>
      <c r="AB21">
        <v>0</v>
      </c>
      <c r="AF21" s="11" t="s">
        <v>1433</v>
      </c>
      <c r="AG21">
        <v>0</v>
      </c>
      <c r="AH21">
        <v>0</v>
      </c>
    </row>
    <row r="22" spans="1:34" x14ac:dyDescent="0.25">
      <c r="B22" s="11" t="s">
        <v>1432</v>
      </c>
      <c r="C22">
        <v>0</v>
      </c>
      <c r="D22">
        <v>0</v>
      </c>
      <c r="H22" s="11" t="s">
        <v>1432</v>
      </c>
      <c r="I22">
        <v>0</v>
      </c>
      <c r="J22">
        <v>0</v>
      </c>
      <c r="N22" s="11" t="s">
        <v>1432</v>
      </c>
      <c r="O22">
        <v>0</v>
      </c>
      <c r="P22">
        <v>0</v>
      </c>
      <c r="T22" s="11" t="s">
        <v>1432</v>
      </c>
      <c r="U22">
        <v>0</v>
      </c>
      <c r="V22">
        <v>0</v>
      </c>
      <c r="Z22" s="11" t="s">
        <v>1432</v>
      </c>
      <c r="AA22">
        <v>0</v>
      </c>
      <c r="AB22">
        <v>0</v>
      </c>
      <c r="AF22" s="11" t="s">
        <v>1432</v>
      </c>
      <c r="AG22">
        <v>0</v>
      </c>
      <c r="AH22">
        <v>0</v>
      </c>
    </row>
    <row r="23" spans="1:34" x14ac:dyDescent="0.25">
      <c r="B23" s="11" t="s">
        <v>1435</v>
      </c>
      <c r="C23">
        <v>0</v>
      </c>
      <c r="D23">
        <v>0</v>
      </c>
      <c r="H23" s="11" t="s">
        <v>1435</v>
      </c>
      <c r="I23">
        <v>0</v>
      </c>
      <c r="J23">
        <v>0</v>
      </c>
      <c r="N23" s="11" t="s">
        <v>1435</v>
      </c>
      <c r="O23">
        <v>0</v>
      </c>
      <c r="P23">
        <v>0</v>
      </c>
      <c r="T23" s="11" t="s">
        <v>1435</v>
      </c>
      <c r="U23">
        <v>0</v>
      </c>
      <c r="V23">
        <v>0</v>
      </c>
      <c r="Z23" s="11" t="s">
        <v>1435</v>
      </c>
      <c r="AA23">
        <v>0</v>
      </c>
      <c r="AB23">
        <v>0</v>
      </c>
      <c r="AF23" s="11" t="s">
        <v>1435</v>
      </c>
      <c r="AG23">
        <v>0</v>
      </c>
      <c r="AH23">
        <v>0</v>
      </c>
    </row>
    <row r="24" spans="1:34" x14ac:dyDescent="0.25">
      <c r="A24" s="11" t="s">
        <v>1550</v>
      </c>
      <c r="C24">
        <v>0</v>
      </c>
      <c r="D24">
        <v>0</v>
      </c>
      <c r="G24" s="11" t="s">
        <v>1550</v>
      </c>
      <c r="I24">
        <v>0</v>
      </c>
      <c r="J24">
        <v>0</v>
      </c>
      <c r="M24" s="11" t="s">
        <v>1550</v>
      </c>
      <c r="O24">
        <v>0</v>
      </c>
      <c r="P24">
        <v>0</v>
      </c>
      <c r="S24" s="11" t="s">
        <v>1550</v>
      </c>
      <c r="U24">
        <v>0</v>
      </c>
      <c r="V24">
        <v>0</v>
      </c>
      <c r="Y24" s="11" t="s">
        <v>1550</v>
      </c>
      <c r="AA24">
        <v>0</v>
      </c>
      <c r="AB24">
        <v>0</v>
      </c>
      <c r="AE24" s="11" t="s">
        <v>1550</v>
      </c>
      <c r="AG24">
        <v>0</v>
      </c>
      <c r="AH24">
        <v>0</v>
      </c>
    </row>
    <row r="25" spans="1:34" x14ac:dyDescent="0.25">
      <c r="A25" s="11" t="s">
        <v>1470</v>
      </c>
      <c r="B25" s="11" t="s">
        <v>1434</v>
      </c>
      <c r="C25">
        <v>0</v>
      </c>
      <c r="D25">
        <v>0</v>
      </c>
      <c r="G25" s="11" t="s">
        <v>1470</v>
      </c>
      <c r="H25" s="11" t="s">
        <v>1434</v>
      </c>
      <c r="I25">
        <v>0</v>
      </c>
      <c r="J25">
        <v>0</v>
      </c>
      <c r="M25" s="11" t="s">
        <v>1470</v>
      </c>
      <c r="N25" s="11" t="s">
        <v>1434</v>
      </c>
      <c r="O25">
        <v>0</v>
      </c>
      <c r="P25">
        <v>0</v>
      </c>
      <c r="S25" s="11" t="s">
        <v>1470</v>
      </c>
      <c r="T25" s="11" t="s">
        <v>1434</v>
      </c>
      <c r="U25">
        <v>0</v>
      </c>
      <c r="V25">
        <v>0</v>
      </c>
      <c r="Y25" s="11" t="s">
        <v>1470</v>
      </c>
      <c r="Z25" s="11" t="s">
        <v>1434</v>
      </c>
      <c r="AA25">
        <v>0</v>
      </c>
      <c r="AB25">
        <v>0</v>
      </c>
      <c r="AE25" s="11" t="s">
        <v>1470</v>
      </c>
      <c r="AF25" s="11" t="s">
        <v>1434</v>
      </c>
      <c r="AG25">
        <v>0</v>
      </c>
      <c r="AH25">
        <v>0</v>
      </c>
    </row>
    <row r="26" spans="1:34" x14ac:dyDescent="0.25">
      <c r="B26" s="11" t="s">
        <v>1433</v>
      </c>
      <c r="C26">
        <v>0</v>
      </c>
      <c r="D26">
        <v>0</v>
      </c>
      <c r="H26" s="11" t="s">
        <v>1433</v>
      </c>
      <c r="I26">
        <v>0</v>
      </c>
      <c r="J26">
        <v>0</v>
      </c>
      <c r="N26" s="11" t="s">
        <v>1433</v>
      </c>
      <c r="O26">
        <v>0</v>
      </c>
      <c r="P26">
        <v>0</v>
      </c>
      <c r="T26" s="11" t="s">
        <v>1433</v>
      </c>
      <c r="U26">
        <v>0</v>
      </c>
      <c r="V26">
        <v>0</v>
      </c>
      <c r="Z26" s="11" t="s">
        <v>1433</v>
      </c>
      <c r="AA26">
        <v>0</v>
      </c>
      <c r="AB26">
        <v>0</v>
      </c>
      <c r="AF26" s="11" t="s">
        <v>1433</v>
      </c>
      <c r="AG26">
        <v>0</v>
      </c>
      <c r="AH26">
        <v>0</v>
      </c>
    </row>
    <row r="27" spans="1:34" x14ac:dyDescent="0.25">
      <c r="B27" s="11" t="s">
        <v>1432</v>
      </c>
      <c r="C27">
        <v>0</v>
      </c>
      <c r="D27">
        <v>0</v>
      </c>
      <c r="H27" s="11" t="s">
        <v>1432</v>
      </c>
      <c r="I27">
        <v>0</v>
      </c>
      <c r="J27">
        <v>0</v>
      </c>
      <c r="N27" s="11" t="s">
        <v>1432</v>
      </c>
      <c r="O27">
        <v>0</v>
      </c>
      <c r="P27">
        <v>0</v>
      </c>
      <c r="T27" s="11" t="s">
        <v>1432</v>
      </c>
      <c r="U27">
        <v>0</v>
      </c>
      <c r="V27">
        <v>0</v>
      </c>
      <c r="Z27" s="11" t="s">
        <v>1432</v>
      </c>
      <c r="AA27">
        <v>0</v>
      </c>
      <c r="AB27">
        <v>0</v>
      </c>
      <c r="AF27" s="11" t="s">
        <v>1432</v>
      </c>
      <c r="AG27">
        <v>0</v>
      </c>
      <c r="AH27">
        <v>0</v>
      </c>
    </row>
    <row r="28" spans="1:34" x14ac:dyDescent="0.25">
      <c r="B28" s="11" t="s">
        <v>1435</v>
      </c>
      <c r="C28">
        <v>0</v>
      </c>
      <c r="D28">
        <v>0</v>
      </c>
      <c r="H28" s="11" t="s">
        <v>1435</v>
      </c>
      <c r="I28">
        <v>0</v>
      </c>
      <c r="J28">
        <v>0</v>
      </c>
      <c r="N28" s="11" t="s">
        <v>1435</v>
      </c>
      <c r="O28">
        <v>0</v>
      </c>
      <c r="P28">
        <v>0</v>
      </c>
      <c r="T28" s="11" t="s">
        <v>1435</v>
      </c>
      <c r="U28">
        <v>0</v>
      </c>
      <c r="V28">
        <v>0</v>
      </c>
      <c r="Z28" s="11" t="s">
        <v>1435</v>
      </c>
      <c r="AA28">
        <v>0</v>
      </c>
      <c r="AB28">
        <v>0</v>
      </c>
      <c r="AF28" s="11" t="s">
        <v>1435</v>
      </c>
      <c r="AG28">
        <v>0</v>
      </c>
      <c r="AH28">
        <v>0</v>
      </c>
    </row>
    <row r="29" spans="1:34" x14ac:dyDescent="0.25">
      <c r="A29" s="11" t="s">
        <v>1551</v>
      </c>
      <c r="C29">
        <v>0</v>
      </c>
      <c r="D29">
        <v>0</v>
      </c>
      <c r="G29" s="11" t="s">
        <v>1551</v>
      </c>
      <c r="I29">
        <v>0</v>
      </c>
      <c r="J29">
        <v>0</v>
      </c>
      <c r="M29" s="11" t="s">
        <v>1551</v>
      </c>
      <c r="O29">
        <v>0</v>
      </c>
      <c r="P29">
        <v>0</v>
      </c>
      <c r="S29" s="11" t="s">
        <v>1551</v>
      </c>
      <c r="U29">
        <v>0</v>
      </c>
      <c r="V29">
        <v>0</v>
      </c>
      <c r="Y29" s="11" t="s">
        <v>1551</v>
      </c>
      <c r="AA29">
        <v>0</v>
      </c>
      <c r="AB29">
        <v>0</v>
      </c>
      <c r="AE29" s="11" t="s">
        <v>1551</v>
      </c>
      <c r="AG29">
        <v>0</v>
      </c>
      <c r="AH29">
        <v>0</v>
      </c>
    </row>
    <row r="30" spans="1:34" x14ac:dyDescent="0.25">
      <c r="A30" s="11" t="s">
        <v>1471</v>
      </c>
      <c r="B30" s="11" t="s">
        <v>1434</v>
      </c>
      <c r="C30">
        <v>0</v>
      </c>
      <c r="D30">
        <v>0</v>
      </c>
      <c r="G30" s="11" t="s">
        <v>1471</v>
      </c>
      <c r="H30" s="11" t="s">
        <v>1434</v>
      </c>
      <c r="I30">
        <v>0</v>
      </c>
      <c r="J30">
        <v>0</v>
      </c>
      <c r="M30" s="11" t="s">
        <v>1471</v>
      </c>
      <c r="N30" s="11" t="s">
        <v>1434</v>
      </c>
      <c r="O30">
        <v>0</v>
      </c>
      <c r="P30">
        <v>0</v>
      </c>
      <c r="S30" s="11" t="s">
        <v>1471</v>
      </c>
      <c r="T30" s="11" t="s">
        <v>1434</v>
      </c>
      <c r="U30">
        <v>0</v>
      </c>
      <c r="V30">
        <v>0</v>
      </c>
      <c r="Y30" s="11" t="s">
        <v>1471</v>
      </c>
      <c r="Z30" s="11" t="s">
        <v>1434</v>
      </c>
      <c r="AA30">
        <v>0</v>
      </c>
      <c r="AB30">
        <v>0</v>
      </c>
      <c r="AE30" s="11" t="s">
        <v>1471</v>
      </c>
      <c r="AF30" s="11" t="s">
        <v>1434</v>
      </c>
      <c r="AG30">
        <v>0</v>
      </c>
      <c r="AH30">
        <v>0</v>
      </c>
    </row>
    <row r="31" spans="1:34" x14ac:dyDescent="0.25">
      <c r="B31" s="11" t="s">
        <v>1433</v>
      </c>
      <c r="C31">
        <v>0</v>
      </c>
      <c r="D31">
        <v>0</v>
      </c>
      <c r="H31" s="11" t="s">
        <v>1433</v>
      </c>
      <c r="I31">
        <v>0</v>
      </c>
      <c r="J31">
        <v>0</v>
      </c>
      <c r="N31" s="11" t="s">
        <v>1433</v>
      </c>
      <c r="O31">
        <v>0</v>
      </c>
      <c r="P31">
        <v>0</v>
      </c>
      <c r="T31" s="11" t="s">
        <v>1433</v>
      </c>
      <c r="U31">
        <v>0</v>
      </c>
      <c r="V31">
        <v>0</v>
      </c>
      <c r="Z31" s="11" t="s">
        <v>1433</v>
      </c>
      <c r="AA31">
        <v>0</v>
      </c>
      <c r="AB31">
        <v>0</v>
      </c>
      <c r="AF31" s="11" t="s">
        <v>1433</v>
      </c>
      <c r="AG31">
        <v>0</v>
      </c>
      <c r="AH31">
        <v>0</v>
      </c>
    </row>
    <row r="32" spans="1:34" x14ac:dyDescent="0.25">
      <c r="B32" s="11" t="s">
        <v>1432</v>
      </c>
      <c r="C32">
        <v>0</v>
      </c>
      <c r="D32">
        <v>0</v>
      </c>
      <c r="H32" s="11" t="s">
        <v>1432</v>
      </c>
      <c r="I32">
        <v>0</v>
      </c>
      <c r="J32">
        <v>0</v>
      </c>
      <c r="N32" s="11" t="s">
        <v>1432</v>
      </c>
      <c r="O32">
        <v>0</v>
      </c>
      <c r="P32">
        <v>0</v>
      </c>
      <c r="T32" s="11" t="s">
        <v>1432</v>
      </c>
      <c r="U32">
        <v>0</v>
      </c>
      <c r="V32">
        <v>0</v>
      </c>
      <c r="Z32" s="11" t="s">
        <v>1432</v>
      </c>
      <c r="AA32">
        <v>0</v>
      </c>
      <c r="AB32">
        <v>0</v>
      </c>
      <c r="AF32" s="11" t="s">
        <v>1432</v>
      </c>
      <c r="AG32">
        <v>0</v>
      </c>
      <c r="AH32">
        <v>0</v>
      </c>
    </row>
    <row r="33" spans="1:34" x14ac:dyDescent="0.25">
      <c r="B33" s="11" t="s">
        <v>1435</v>
      </c>
      <c r="C33">
        <v>0</v>
      </c>
      <c r="D33">
        <v>0</v>
      </c>
      <c r="H33" s="11" t="s">
        <v>1435</v>
      </c>
      <c r="I33">
        <v>0</v>
      </c>
      <c r="J33">
        <v>0</v>
      </c>
      <c r="N33" s="11" t="s">
        <v>1435</v>
      </c>
      <c r="O33">
        <v>0</v>
      </c>
      <c r="P33">
        <v>0</v>
      </c>
      <c r="T33" s="11" t="s">
        <v>1435</v>
      </c>
      <c r="U33">
        <v>0</v>
      </c>
      <c r="V33">
        <v>0</v>
      </c>
      <c r="Z33" s="11" t="s">
        <v>1435</v>
      </c>
      <c r="AA33">
        <v>0</v>
      </c>
      <c r="AB33">
        <v>0</v>
      </c>
      <c r="AF33" s="11" t="s">
        <v>1435</v>
      </c>
      <c r="AG33">
        <v>0</v>
      </c>
      <c r="AH33">
        <v>0</v>
      </c>
    </row>
    <row r="34" spans="1:34" x14ac:dyDescent="0.25">
      <c r="A34" s="11" t="s">
        <v>1552</v>
      </c>
      <c r="C34">
        <v>0</v>
      </c>
      <c r="D34">
        <v>0</v>
      </c>
      <c r="G34" s="11" t="s">
        <v>1552</v>
      </c>
      <c r="I34">
        <v>0</v>
      </c>
      <c r="J34">
        <v>0</v>
      </c>
      <c r="M34" s="11" t="s">
        <v>1552</v>
      </c>
      <c r="O34">
        <v>0</v>
      </c>
      <c r="P34">
        <v>0</v>
      </c>
      <c r="S34" s="11" t="s">
        <v>1552</v>
      </c>
      <c r="U34">
        <v>0</v>
      </c>
      <c r="V34">
        <v>0</v>
      </c>
      <c r="Y34" s="11" t="s">
        <v>1552</v>
      </c>
      <c r="AA34">
        <v>0</v>
      </c>
      <c r="AB34">
        <v>0</v>
      </c>
      <c r="AE34" s="11" t="s">
        <v>1552</v>
      </c>
      <c r="AG34">
        <v>0</v>
      </c>
      <c r="AH34">
        <v>0</v>
      </c>
    </row>
    <row r="35" spans="1:34" x14ac:dyDescent="0.25">
      <c r="F35" s="11" t="s">
        <v>1472</v>
      </c>
      <c r="I35">
        <v>0</v>
      </c>
      <c r="J35">
        <v>0</v>
      </c>
      <c r="L35" s="11" t="s">
        <v>1512</v>
      </c>
      <c r="O35">
        <v>0</v>
      </c>
      <c r="P35">
        <v>0</v>
      </c>
      <c r="R35" s="11" t="s">
        <v>1530</v>
      </c>
      <c r="U35">
        <v>0</v>
      </c>
      <c r="V35">
        <v>0</v>
      </c>
      <c r="X35" s="11" t="s">
        <v>1542</v>
      </c>
      <c r="AA35">
        <v>0</v>
      </c>
      <c r="AB35">
        <v>0</v>
      </c>
      <c r="AD35" s="11" t="s">
        <v>1543</v>
      </c>
      <c r="AG35">
        <v>0</v>
      </c>
      <c r="AH35">
        <v>0</v>
      </c>
    </row>
    <row r="36" spans="1:34" x14ac:dyDescent="0.25">
      <c r="F36" s="11" t="s">
        <v>1461</v>
      </c>
      <c r="G36" s="11" t="s">
        <v>1463</v>
      </c>
      <c r="H36" s="11" t="s">
        <v>1434</v>
      </c>
      <c r="I36">
        <v>0</v>
      </c>
      <c r="J36">
        <v>0</v>
      </c>
      <c r="L36" s="11" t="s">
        <v>1477</v>
      </c>
      <c r="M36" s="11" t="s">
        <v>1463</v>
      </c>
      <c r="N36" s="11" t="s">
        <v>1434</v>
      </c>
      <c r="O36">
        <v>0</v>
      </c>
      <c r="P36">
        <v>0</v>
      </c>
      <c r="R36" s="11" t="s">
        <v>1495</v>
      </c>
      <c r="S36" s="11" t="s">
        <v>1463</v>
      </c>
      <c r="T36" s="11" t="s">
        <v>1434</v>
      </c>
      <c r="U36">
        <v>0</v>
      </c>
      <c r="V36">
        <v>0</v>
      </c>
      <c r="AD36" s="11" t="s">
        <v>1508</v>
      </c>
      <c r="AE36" s="11" t="s">
        <v>1463</v>
      </c>
      <c r="AF36" s="11" t="s">
        <v>1434</v>
      </c>
      <c r="AG36">
        <v>0</v>
      </c>
      <c r="AH36">
        <v>0</v>
      </c>
    </row>
    <row r="37" spans="1:34" x14ac:dyDescent="0.25">
      <c r="H37" s="11" t="s">
        <v>1433</v>
      </c>
      <c r="I37">
        <v>0</v>
      </c>
      <c r="J37">
        <v>0</v>
      </c>
      <c r="N37" s="11" t="s">
        <v>1433</v>
      </c>
      <c r="O37">
        <v>0</v>
      </c>
      <c r="P37">
        <v>0</v>
      </c>
      <c r="T37" s="11" t="s">
        <v>1433</v>
      </c>
      <c r="U37">
        <v>0</v>
      </c>
      <c r="V37">
        <v>0</v>
      </c>
      <c r="AF37" s="11" t="s">
        <v>1433</v>
      </c>
      <c r="AG37">
        <v>0</v>
      </c>
      <c r="AH37">
        <v>0</v>
      </c>
    </row>
    <row r="38" spans="1:34" x14ac:dyDescent="0.25">
      <c r="H38" s="11" t="s">
        <v>1432</v>
      </c>
      <c r="I38">
        <v>0</v>
      </c>
      <c r="J38">
        <v>0</v>
      </c>
      <c r="N38" s="11" t="s">
        <v>1432</v>
      </c>
      <c r="O38">
        <v>0</v>
      </c>
      <c r="P38">
        <v>0</v>
      </c>
      <c r="T38" s="11" t="s">
        <v>1432</v>
      </c>
      <c r="U38">
        <v>0</v>
      </c>
      <c r="V38">
        <v>0</v>
      </c>
      <c r="AF38" s="11" t="s">
        <v>1432</v>
      </c>
      <c r="AG38">
        <v>0</v>
      </c>
      <c r="AH38">
        <v>0</v>
      </c>
    </row>
    <row r="39" spans="1:34" x14ac:dyDescent="0.25">
      <c r="H39" s="11" t="s">
        <v>1435</v>
      </c>
      <c r="I39">
        <v>0</v>
      </c>
      <c r="J39">
        <v>0</v>
      </c>
      <c r="N39" s="11" t="s">
        <v>1435</v>
      </c>
      <c r="O39">
        <v>0</v>
      </c>
      <c r="P39">
        <v>0</v>
      </c>
      <c r="T39" s="11" t="s">
        <v>1435</v>
      </c>
      <c r="U39">
        <v>0</v>
      </c>
      <c r="V39">
        <v>0</v>
      </c>
      <c r="AF39" s="11" t="s">
        <v>1435</v>
      </c>
      <c r="AG39">
        <v>0</v>
      </c>
      <c r="AH39">
        <v>0</v>
      </c>
    </row>
    <row r="40" spans="1:34" x14ac:dyDescent="0.25">
      <c r="G40" s="11" t="s">
        <v>1547</v>
      </c>
      <c r="I40">
        <v>0</v>
      </c>
      <c r="J40">
        <v>0</v>
      </c>
      <c r="M40" s="11" t="s">
        <v>1547</v>
      </c>
      <c r="O40">
        <v>0</v>
      </c>
      <c r="P40">
        <v>0</v>
      </c>
      <c r="S40" s="11" t="s">
        <v>1547</v>
      </c>
      <c r="U40">
        <v>0</v>
      </c>
      <c r="V40">
        <v>0</v>
      </c>
      <c r="AE40" s="11" t="s">
        <v>1547</v>
      </c>
      <c r="AG40">
        <v>0</v>
      </c>
      <c r="AH40">
        <v>0</v>
      </c>
    </row>
    <row r="41" spans="1:34" x14ac:dyDescent="0.25">
      <c r="G41" s="11" t="s">
        <v>1468</v>
      </c>
      <c r="H41" s="11" t="s">
        <v>1434</v>
      </c>
      <c r="I41">
        <v>0</v>
      </c>
      <c r="J41">
        <v>0</v>
      </c>
      <c r="M41" s="11" t="s">
        <v>1468</v>
      </c>
      <c r="N41" s="11" t="s">
        <v>1434</v>
      </c>
      <c r="O41">
        <v>0</v>
      </c>
      <c r="P41">
        <v>0</v>
      </c>
      <c r="S41" s="11" t="s">
        <v>1468</v>
      </c>
      <c r="T41" s="11" t="s">
        <v>1434</v>
      </c>
      <c r="U41">
        <v>0</v>
      </c>
      <c r="V41">
        <v>0</v>
      </c>
      <c r="AE41" s="11" t="s">
        <v>1468</v>
      </c>
      <c r="AF41" s="11" t="s">
        <v>1434</v>
      </c>
      <c r="AG41">
        <v>0</v>
      </c>
      <c r="AH41">
        <v>0</v>
      </c>
    </row>
    <row r="42" spans="1:34" x14ac:dyDescent="0.25">
      <c r="H42" s="11" t="s">
        <v>1433</v>
      </c>
      <c r="I42">
        <v>0</v>
      </c>
      <c r="J42">
        <v>0</v>
      </c>
      <c r="N42" s="11" t="s">
        <v>1433</v>
      </c>
      <c r="O42">
        <v>0</v>
      </c>
      <c r="P42">
        <v>0</v>
      </c>
      <c r="T42" s="11" t="s">
        <v>1433</v>
      </c>
      <c r="U42">
        <v>0</v>
      </c>
      <c r="V42">
        <v>0</v>
      </c>
      <c r="AF42" s="11" t="s">
        <v>1433</v>
      </c>
      <c r="AG42">
        <v>0</v>
      </c>
      <c r="AH42">
        <v>0</v>
      </c>
    </row>
    <row r="43" spans="1:34" x14ac:dyDescent="0.25">
      <c r="H43" s="11" t="s">
        <v>1432</v>
      </c>
      <c r="I43">
        <v>0</v>
      </c>
      <c r="J43">
        <v>0</v>
      </c>
      <c r="N43" s="11" t="s">
        <v>1432</v>
      </c>
      <c r="O43">
        <v>0</v>
      </c>
      <c r="P43">
        <v>0</v>
      </c>
      <c r="T43" s="11" t="s">
        <v>1432</v>
      </c>
      <c r="U43">
        <v>0</v>
      </c>
      <c r="V43">
        <v>0</v>
      </c>
      <c r="AF43" s="11" t="s">
        <v>1432</v>
      </c>
      <c r="AG43">
        <v>0</v>
      </c>
      <c r="AH43">
        <v>0</v>
      </c>
    </row>
    <row r="44" spans="1:34" x14ac:dyDescent="0.25">
      <c r="H44" s="11" t="s">
        <v>1435</v>
      </c>
      <c r="I44">
        <v>0</v>
      </c>
      <c r="J44">
        <v>0</v>
      </c>
      <c r="N44" s="11" t="s">
        <v>1435</v>
      </c>
      <c r="O44">
        <v>0</v>
      </c>
      <c r="P44">
        <v>0</v>
      </c>
      <c r="T44" s="11" t="s">
        <v>1435</v>
      </c>
      <c r="U44">
        <v>0</v>
      </c>
      <c r="V44">
        <v>0</v>
      </c>
      <c r="AF44" s="11" t="s">
        <v>1435</v>
      </c>
      <c r="AG44">
        <v>0</v>
      </c>
      <c r="AH44">
        <v>0</v>
      </c>
    </row>
    <row r="45" spans="1:34" x14ac:dyDescent="0.25">
      <c r="G45" s="11" t="s">
        <v>1548</v>
      </c>
      <c r="I45">
        <v>0</v>
      </c>
      <c r="J45">
        <v>0</v>
      </c>
      <c r="M45" s="11" t="s">
        <v>1548</v>
      </c>
      <c r="O45">
        <v>0</v>
      </c>
      <c r="P45">
        <v>0</v>
      </c>
      <c r="S45" s="11" t="s">
        <v>1548</v>
      </c>
      <c r="U45">
        <v>0</v>
      </c>
      <c r="V45">
        <v>0</v>
      </c>
      <c r="AE45" s="11" t="s">
        <v>1548</v>
      </c>
      <c r="AG45">
        <v>0</v>
      </c>
      <c r="AH45">
        <v>0</v>
      </c>
    </row>
    <row r="46" spans="1:34" x14ac:dyDescent="0.25">
      <c r="G46" s="11" t="s">
        <v>1469</v>
      </c>
      <c r="H46" s="11" t="s">
        <v>1434</v>
      </c>
      <c r="I46">
        <v>0</v>
      </c>
      <c r="J46">
        <v>0</v>
      </c>
      <c r="M46" s="11" t="s">
        <v>1469</v>
      </c>
      <c r="N46" s="11" t="s">
        <v>1434</v>
      </c>
      <c r="O46">
        <v>0</v>
      </c>
      <c r="P46">
        <v>0</v>
      </c>
      <c r="S46" s="11" t="s">
        <v>1469</v>
      </c>
      <c r="T46" s="11" t="s">
        <v>1434</v>
      </c>
      <c r="U46">
        <v>0</v>
      </c>
      <c r="V46">
        <v>0</v>
      </c>
      <c r="AE46" s="11" t="s">
        <v>1469</v>
      </c>
      <c r="AF46" s="11" t="s">
        <v>1434</v>
      </c>
      <c r="AG46">
        <v>0</v>
      </c>
      <c r="AH46">
        <v>0</v>
      </c>
    </row>
    <row r="47" spans="1:34" x14ac:dyDescent="0.25">
      <c r="H47" s="11" t="s">
        <v>1433</v>
      </c>
      <c r="I47">
        <v>0</v>
      </c>
      <c r="J47">
        <v>0</v>
      </c>
      <c r="N47" s="11" t="s">
        <v>1433</v>
      </c>
      <c r="O47">
        <v>0</v>
      </c>
      <c r="P47">
        <v>0</v>
      </c>
      <c r="T47" s="11" t="s">
        <v>1433</v>
      </c>
      <c r="U47">
        <v>0</v>
      </c>
      <c r="V47">
        <v>0</v>
      </c>
      <c r="AF47" s="11" t="s">
        <v>1433</v>
      </c>
      <c r="AG47">
        <v>0</v>
      </c>
      <c r="AH47">
        <v>0</v>
      </c>
    </row>
    <row r="48" spans="1:34" x14ac:dyDescent="0.25">
      <c r="H48" s="11" t="s">
        <v>1432</v>
      </c>
      <c r="I48">
        <v>0</v>
      </c>
      <c r="J48">
        <v>0</v>
      </c>
      <c r="N48" s="11" t="s">
        <v>1432</v>
      </c>
      <c r="O48">
        <v>0</v>
      </c>
      <c r="P48">
        <v>0</v>
      </c>
      <c r="T48" s="11" t="s">
        <v>1432</v>
      </c>
      <c r="U48">
        <v>0</v>
      </c>
      <c r="V48">
        <v>0</v>
      </c>
      <c r="AF48" s="11" t="s">
        <v>1432</v>
      </c>
      <c r="AG48">
        <v>0</v>
      </c>
      <c r="AH48">
        <v>0</v>
      </c>
    </row>
    <row r="49" spans="7:34" x14ac:dyDescent="0.25">
      <c r="H49" s="11" t="s">
        <v>1435</v>
      </c>
      <c r="I49">
        <v>0</v>
      </c>
      <c r="J49">
        <v>0</v>
      </c>
      <c r="N49" s="11" t="s">
        <v>1435</v>
      </c>
      <c r="O49">
        <v>0</v>
      </c>
      <c r="P49">
        <v>0</v>
      </c>
      <c r="T49" s="11" t="s">
        <v>1435</v>
      </c>
      <c r="U49">
        <v>0</v>
      </c>
      <c r="V49">
        <v>0</v>
      </c>
      <c r="AF49" s="11" t="s">
        <v>1435</v>
      </c>
      <c r="AG49">
        <v>0</v>
      </c>
      <c r="AH49">
        <v>0</v>
      </c>
    </row>
    <row r="50" spans="7:34" x14ac:dyDescent="0.25">
      <c r="G50" s="11" t="s">
        <v>1549</v>
      </c>
      <c r="I50">
        <v>0</v>
      </c>
      <c r="J50">
        <v>0</v>
      </c>
      <c r="M50" s="11" t="s">
        <v>1549</v>
      </c>
      <c r="O50">
        <v>0</v>
      </c>
      <c r="P50">
        <v>0</v>
      </c>
      <c r="S50" s="11" t="s">
        <v>1549</v>
      </c>
      <c r="U50">
        <v>0</v>
      </c>
      <c r="V50">
        <v>0</v>
      </c>
      <c r="AE50" s="11" t="s">
        <v>1549</v>
      </c>
      <c r="AG50">
        <v>0</v>
      </c>
      <c r="AH50">
        <v>0</v>
      </c>
    </row>
    <row r="51" spans="7:34" x14ac:dyDescent="0.25">
      <c r="G51" s="11" t="s">
        <v>1464</v>
      </c>
      <c r="H51" s="11" t="s">
        <v>1434</v>
      </c>
      <c r="I51">
        <v>0</v>
      </c>
      <c r="J51">
        <v>0</v>
      </c>
      <c r="M51" s="11" t="s">
        <v>1464</v>
      </c>
      <c r="N51" s="11" t="s">
        <v>1434</v>
      </c>
      <c r="O51">
        <v>0</v>
      </c>
      <c r="P51">
        <v>0</v>
      </c>
      <c r="S51" s="11" t="s">
        <v>1464</v>
      </c>
      <c r="T51" s="11" t="s">
        <v>1434</v>
      </c>
      <c r="U51">
        <v>0</v>
      </c>
      <c r="V51">
        <v>0</v>
      </c>
      <c r="AE51" s="11" t="s">
        <v>1464</v>
      </c>
      <c r="AF51" s="11" t="s">
        <v>1434</v>
      </c>
      <c r="AG51">
        <v>0</v>
      </c>
      <c r="AH51">
        <v>0</v>
      </c>
    </row>
    <row r="52" spans="7:34" x14ac:dyDescent="0.25">
      <c r="H52" s="11" t="s">
        <v>1433</v>
      </c>
      <c r="I52">
        <v>0</v>
      </c>
      <c r="J52">
        <v>0</v>
      </c>
      <c r="N52" s="11" t="s">
        <v>1433</v>
      </c>
      <c r="O52">
        <v>0</v>
      </c>
      <c r="P52">
        <v>0</v>
      </c>
      <c r="T52" s="11" t="s">
        <v>1433</v>
      </c>
      <c r="U52">
        <v>0</v>
      </c>
      <c r="V52">
        <v>0</v>
      </c>
      <c r="AF52" s="11" t="s">
        <v>1433</v>
      </c>
      <c r="AG52">
        <v>0</v>
      </c>
      <c r="AH52">
        <v>0</v>
      </c>
    </row>
    <row r="53" spans="7:34" x14ac:dyDescent="0.25">
      <c r="H53" s="11" t="s">
        <v>1432</v>
      </c>
      <c r="I53">
        <v>0</v>
      </c>
      <c r="J53">
        <v>0</v>
      </c>
      <c r="N53" s="11" t="s">
        <v>1432</v>
      </c>
      <c r="O53">
        <v>0</v>
      </c>
      <c r="P53">
        <v>0</v>
      </c>
      <c r="T53" s="11" t="s">
        <v>1432</v>
      </c>
      <c r="U53">
        <v>0</v>
      </c>
      <c r="V53">
        <v>0</v>
      </c>
      <c r="AF53" s="11" t="s">
        <v>1432</v>
      </c>
      <c r="AG53">
        <v>0</v>
      </c>
      <c r="AH53">
        <v>0</v>
      </c>
    </row>
    <row r="54" spans="7:34" x14ac:dyDescent="0.25">
      <c r="H54" s="11" t="s">
        <v>1435</v>
      </c>
      <c r="I54">
        <v>0</v>
      </c>
      <c r="J54">
        <v>0</v>
      </c>
      <c r="N54" s="11" t="s">
        <v>1435</v>
      </c>
      <c r="O54">
        <v>0</v>
      </c>
      <c r="P54">
        <v>0</v>
      </c>
      <c r="T54" s="11" t="s">
        <v>1435</v>
      </c>
      <c r="U54">
        <v>0</v>
      </c>
      <c r="V54">
        <v>0</v>
      </c>
      <c r="AF54" s="11" t="s">
        <v>1435</v>
      </c>
      <c r="AG54">
        <v>0</v>
      </c>
      <c r="AH54">
        <v>0</v>
      </c>
    </row>
    <row r="55" spans="7:34" x14ac:dyDescent="0.25">
      <c r="G55" s="11" t="s">
        <v>1550</v>
      </c>
      <c r="I55">
        <v>0</v>
      </c>
      <c r="J55">
        <v>0</v>
      </c>
      <c r="M55" s="11" t="s">
        <v>1550</v>
      </c>
      <c r="O55">
        <v>0</v>
      </c>
      <c r="P55">
        <v>0</v>
      </c>
      <c r="S55" s="11" t="s">
        <v>1550</v>
      </c>
      <c r="U55">
        <v>0</v>
      </c>
      <c r="V55">
        <v>0</v>
      </c>
      <c r="AE55" s="11" t="s">
        <v>1550</v>
      </c>
      <c r="AG55">
        <v>0</v>
      </c>
      <c r="AH55">
        <v>0</v>
      </c>
    </row>
    <row r="56" spans="7:34" x14ac:dyDescent="0.25">
      <c r="G56" s="11" t="s">
        <v>1470</v>
      </c>
      <c r="H56" s="11" t="s">
        <v>1434</v>
      </c>
      <c r="I56">
        <v>0</v>
      </c>
      <c r="J56">
        <v>0</v>
      </c>
      <c r="M56" s="11" t="s">
        <v>1470</v>
      </c>
      <c r="N56" s="11" t="s">
        <v>1434</v>
      </c>
      <c r="O56">
        <v>0</v>
      </c>
      <c r="P56">
        <v>0</v>
      </c>
      <c r="S56" s="11" t="s">
        <v>1470</v>
      </c>
      <c r="T56" s="11" t="s">
        <v>1434</v>
      </c>
      <c r="U56">
        <v>0</v>
      </c>
      <c r="V56">
        <v>0</v>
      </c>
      <c r="AE56" s="11" t="s">
        <v>1470</v>
      </c>
      <c r="AF56" s="11" t="s">
        <v>1434</v>
      </c>
      <c r="AG56">
        <v>0</v>
      </c>
      <c r="AH56">
        <v>0</v>
      </c>
    </row>
    <row r="57" spans="7:34" x14ac:dyDescent="0.25">
      <c r="H57" s="11" t="s">
        <v>1433</v>
      </c>
      <c r="I57">
        <v>0</v>
      </c>
      <c r="J57">
        <v>0</v>
      </c>
      <c r="N57" s="11" t="s">
        <v>1433</v>
      </c>
      <c r="O57">
        <v>0</v>
      </c>
      <c r="P57">
        <v>0</v>
      </c>
      <c r="T57" s="11" t="s">
        <v>1433</v>
      </c>
      <c r="U57">
        <v>0</v>
      </c>
      <c r="V57">
        <v>0</v>
      </c>
      <c r="AF57" s="11" t="s">
        <v>1433</v>
      </c>
      <c r="AG57">
        <v>0</v>
      </c>
      <c r="AH57">
        <v>0</v>
      </c>
    </row>
    <row r="58" spans="7:34" x14ac:dyDescent="0.25">
      <c r="H58" s="11" t="s">
        <v>1432</v>
      </c>
      <c r="I58">
        <v>0</v>
      </c>
      <c r="J58">
        <v>0</v>
      </c>
      <c r="N58" s="11" t="s">
        <v>1432</v>
      </c>
      <c r="O58">
        <v>0</v>
      </c>
      <c r="P58">
        <v>0</v>
      </c>
      <c r="T58" s="11" t="s">
        <v>1432</v>
      </c>
      <c r="U58">
        <v>0</v>
      </c>
      <c r="V58">
        <v>0</v>
      </c>
      <c r="AF58" s="11" t="s">
        <v>1432</v>
      </c>
      <c r="AG58">
        <v>0</v>
      </c>
      <c r="AH58">
        <v>0</v>
      </c>
    </row>
    <row r="59" spans="7:34" x14ac:dyDescent="0.25">
      <c r="H59" s="11" t="s">
        <v>1435</v>
      </c>
      <c r="I59">
        <v>0</v>
      </c>
      <c r="J59">
        <v>0</v>
      </c>
      <c r="N59" s="11" t="s">
        <v>1435</v>
      </c>
      <c r="O59">
        <v>0</v>
      </c>
      <c r="P59">
        <v>0</v>
      </c>
      <c r="T59" s="11" t="s">
        <v>1435</v>
      </c>
      <c r="U59">
        <v>0</v>
      </c>
      <c r="V59">
        <v>0</v>
      </c>
      <c r="AF59" s="11" t="s">
        <v>1435</v>
      </c>
      <c r="AG59">
        <v>0</v>
      </c>
      <c r="AH59">
        <v>0</v>
      </c>
    </row>
    <row r="60" spans="7:34" x14ac:dyDescent="0.25">
      <c r="G60" s="11" t="s">
        <v>1551</v>
      </c>
      <c r="I60">
        <v>0</v>
      </c>
      <c r="J60">
        <v>0</v>
      </c>
      <c r="M60" s="11" t="s">
        <v>1551</v>
      </c>
      <c r="O60">
        <v>0</v>
      </c>
      <c r="P60">
        <v>0</v>
      </c>
      <c r="S60" s="11" t="s">
        <v>1551</v>
      </c>
      <c r="U60">
        <v>0</v>
      </c>
      <c r="V60">
        <v>0</v>
      </c>
      <c r="AE60" s="11" t="s">
        <v>1551</v>
      </c>
      <c r="AG60">
        <v>0</v>
      </c>
      <c r="AH60">
        <v>0</v>
      </c>
    </row>
    <row r="61" spans="7:34" x14ac:dyDescent="0.25">
      <c r="G61" s="11" t="s">
        <v>1471</v>
      </c>
      <c r="H61" s="11" t="s">
        <v>1434</v>
      </c>
      <c r="I61">
        <v>0</v>
      </c>
      <c r="J61">
        <v>0</v>
      </c>
      <c r="M61" s="11" t="s">
        <v>1471</v>
      </c>
      <c r="N61" s="11" t="s">
        <v>1434</v>
      </c>
      <c r="O61">
        <v>0</v>
      </c>
      <c r="P61">
        <v>0</v>
      </c>
      <c r="S61" s="11" t="s">
        <v>1471</v>
      </c>
      <c r="T61" s="11" t="s">
        <v>1434</v>
      </c>
      <c r="U61">
        <v>0</v>
      </c>
      <c r="V61">
        <v>0</v>
      </c>
      <c r="AE61" s="11" t="s">
        <v>1471</v>
      </c>
      <c r="AF61" s="11" t="s">
        <v>1434</v>
      </c>
      <c r="AG61">
        <v>0</v>
      </c>
      <c r="AH61">
        <v>0</v>
      </c>
    </row>
    <row r="62" spans="7:34" x14ac:dyDescent="0.25">
      <c r="H62" s="11" t="s">
        <v>1433</v>
      </c>
      <c r="I62">
        <v>0</v>
      </c>
      <c r="J62">
        <v>0</v>
      </c>
      <c r="N62" s="11" t="s">
        <v>1433</v>
      </c>
      <c r="O62">
        <v>0</v>
      </c>
      <c r="P62">
        <v>0</v>
      </c>
      <c r="T62" s="11" t="s">
        <v>1433</v>
      </c>
      <c r="U62">
        <v>0</v>
      </c>
      <c r="V62">
        <v>0</v>
      </c>
      <c r="AF62" s="11" t="s">
        <v>1433</v>
      </c>
      <c r="AG62">
        <v>0</v>
      </c>
      <c r="AH62">
        <v>0</v>
      </c>
    </row>
    <row r="63" spans="7:34" x14ac:dyDescent="0.25">
      <c r="H63" s="11" t="s">
        <v>1432</v>
      </c>
      <c r="I63">
        <v>0</v>
      </c>
      <c r="J63">
        <v>0</v>
      </c>
      <c r="N63" s="11" t="s">
        <v>1432</v>
      </c>
      <c r="O63">
        <v>0</v>
      </c>
      <c r="P63">
        <v>0</v>
      </c>
      <c r="T63" s="11" t="s">
        <v>1432</v>
      </c>
      <c r="U63">
        <v>0</v>
      </c>
      <c r="V63">
        <v>0</v>
      </c>
      <c r="AF63" s="11" t="s">
        <v>1432</v>
      </c>
      <c r="AG63">
        <v>0</v>
      </c>
      <c r="AH63">
        <v>0</v>
      </c>
    </row>
    <row r="64" spans="7:34" x14ac:dyDescent="0.25">
      <c r="H64" s="11" t="s">
        <v>1435</v>
      </c>
      <c r="I64">
        <v>0</v>
      </c>
      <c r="J64">
        <v>0</v>
      </c>
      <c r="N64" s="11" t="s">
        <v>1435</v>
      </c>
      <c r="O64">
        <v>0</v>
      </c>
      <c r="P64">
        <v>0</v>
      </c>
      <c r="T64" s="11" t="s">
        <v>1435</v>
      </c>
      <c r="U64">
        <v>0</v>
      </c>
      <c r="V64">
        <v>0</v>
      </c>
      <c r="AF64" s="11" t="s">
        <v>1435</v>
      </c>
      <c r="AG64">
        <v>0</v>
      </c>
      <c r="AH64">
        <v>0</v>
      </c>
    </row>
    <row r="65" spans="6:34" x14ac:dyDescent="0.25">
      <c r="G65" s="11" t="s">
        <v>1552</v>
      </c>
      <c r="I65">
        <v>0</v>
      </c>
      <c r="J65">
        <v>0</v>
      </c>
      <c r="M65" s="11" t="s">
        <v>1552</v>
      </c>
      <c r="O65">
        <v>0</v>
      </c>
      <c r="P65">
        <v>0</v>
      </c>
      <c r="S65" s="11" t="s">
        <v>1552</v>
      </c>
      <c r="U65">
        <v>0</v>
      </c>
      <c r="V65">
        <v>0</v>
      </c>
      <c r="AE65" s="11" t="s">
        <v>1552</v>
      </c>
      <c r="AG65">
        <v>0</v>
      </c>
      <c r="AH65">
        <v>0</v>
      </c>
    </row>
    <row r="66" spans="6:34" x14ac:dyDescent="0.25">
      <c r="F66" s="11" t="s">
        <v>1473</v>
      </c>
      <c r="I66">
        <v>0</v>
      </c>
      <c r="J66">
        <v>0</v>
      </c>
      <c r="L66" s="11" t="s">
        <v>1513</v>
      </c>
      <c r="O66">
        <v>0</v>
      </c>
      <c r="P66">
        <v>0</v>
      </c>
      <c r="R66" s="11" t="s">
        <v>1531</v>
      </c>
      <c r="U66">
        <v>0</v>
      </c>
      <c r="V66">
        <v>0</v>
      </c>
      <c r="AD66" s="11" t="s">
        <v>1544</v>
      </c>
      <c r="AG66">
        <v>0</v>
      </c>
      <c r="AH66">
        <v>0</v>
      </c>
    </row>
    <row r="67" spans="6:34" x14ac:dyDescent="0.25">
      <c r="F67" s="11" t="s">
        <v>1462</v>
      </c>
      <c r="G67" s="11" t="s">
        <v>1463</v>
      </c>
      <c r="H67" s="11" t="s">
        <v>1434</v>
      </c>
      <c r="I67">
        <v>0</v>
      </c>
      <c r="J67">
        <v>0</v>
      </c>
      <c r="L67" s="11" t="s">
        <v>1478</v>
      </c>
      <c r="M67" s="11" t="s">
        <v>1463</v>
      </c>
      <c r="N67" s="11" t="s">
        <v>1434</v>
      </c>
      <c r="O67">
        <v>0</v>
      </c>
      <c r="P67">
        <v>0</v>
      </c>
      <c r="R67" s="11" t="s">
        <v>1496</v>
      </c>
      <c r="S67" s="11" t="s">
        <v>1463</v>
      </c>
      <c r="T67" s="11" t="s">
        <v>1434</v>
      </c>
      <c r="U67">
        <v>0</v>
      </c>
      <c r="V67">
        <v>0</v>
      </c>
      <c r="AD67" s="11" t="s">
        <v>1509</v>
      </c>
      <c r="AE67" s="11" t="s">
        <v>1463</v>
      </c>
      <c r="AF67" s="11" t="s">
        <v>1434</v>
      </c>
      <c r="AG67">
        <v>0</v>
      </c>
      <c r="AH67">
        <v>0</v>
      </c>
    </row>
    <row r="68" spans="6:34" x14ac:dyDescent="0.25">
      <c r="H68" s="11" t="s">
        <v>1433</v>
      </c>
      <c r="I68">
        <v>0</v>
      </c>
      <c r="J68">
        <v>0</v>
      </c>
      <c r="N68" s="11" t="s">
        <v>1433</v>
      </c>
      <c r="O68">
        <v>0</v>
      </c>
      <c r="P68">
        <v>0</v>
      </c>
      <c r="T68" s="11" t="s">
        <v>1433</v>
      </c>
      <c r="U68">
        <v>0</v>
      </c>
      <c r="V68">
        <v>0</v>
      </c>
      <c r="AF68" s="11" t="s">
        <v>1433</v>
      </c>
      <c r="AG68">
        <v>0</v>
      </c>
      <c r="AH68">
        <v>0</v>
      </c>
    </row>
    <row r="69" spans="6:34" x14ac:dyDescent="0.25">
      <c r="H69" s="11" t="s">
        <v>1432</v>
      </c>
      <c r="I69">
        <v>0</v>
      </c>
      <c r="J69">
        <v>0</v>
      </c>
      <c r="N69" s="11" t="s">
        <v>1432</v>
      </c>
      <c r="O69">
        <v>0</v>
      </c>
      <c r="P69">
        <v>0</v>
      </c>
      <c r="T69" s="11" t="s">
        <v>1432</v>
      </c>
      <c r="U69">
        <v>0</v>
      </c>
      <c r="V69">
        <v>0</v>
      </c>
      <c r="AF69" s="11" t="s">
        <v>1432</v>
      </c>
      <c r="AG69">
        <v>0</v>
      </c>
      <c r="AH69">
        <v>0</v>
      </c>
    </row>
    <row r="70" spans="6:34" x14ac:dyDescent="0.25">
      <c r="H70" s="11" t="s">
        <v>1435</v>
      </c>
      <c r="I70">
        <v>0</v>
      </c>
      <c r="J70">
        <v>0</v>
      </c>
      <c r="N70" s="11" t="s">
        <v>1435</v>
      </c>
      <c r="O70">
        <v>0</v>
      </c>
      <c r="P70">
        <v>0</v>
      </c>
      <c r="T70" s="11" t="s">
        <v>1435</v>
      </c>
      <c r="U70">
        <v>0</v>
      </c>
      <c r="V70">
        <v>0</v>
      </c>
      <c r="AF70" s="11" t="s">
        <v>1435</v>
      </c>
      <c r="AG70">
        <v>0</v>
      </c>
      <c r="AH70">
        <v>0</v>
      </c>
    </row>
    <row r="71" spans="6:34" x14ac:dyDescent="0.25">
      <c r="G71" s="11" t="s">
        <v>1547</v>
      </c>
      <c r="I71">
        <v>0</v>
      </c>
      <c r="J71">
        <v>0</v>
      </c>
      <c r="M71" s="11" t="s">
        <v>1547</v>
      </c>
      <c r="O71">
        <v>0</v>
      </c>
      <c r="P71">
        <v>0</v>
      </c>
      <c r="S71" s="11" t="s">
        <v>1547</v>
      </c>
      <c r="U71">
        <v>0</v>
      </c>
      <c r="V71">
        <v>0</v>
      </c>
      <c r="AE71" s="11" t="s">
        <v>1547</v>
      </c>
      <c r="AG71">
        <v>0</v>
      </c>
      <c r="AH71">
        <v>0</v>
      </c>
    </row>
    <row r="72" spans="6:34" x14ac:dyDescent="0.25">
      <c r="G72" s="11" t="s">
        <v>1468</v>
      </c>
      <c r="H72" s="11" t="s">
        <v>1434</v>
      </c>
      <c r="I72">
        <v>0</v>
      </c>
      <c r="J72">
        <v>0</v>
      </c>
      <c r="M72" s="11" t="s">
        <v>1468</v>
      </c>
      <c r="N72" s="11" t="s">
        <v>1434</v>
      </c>
      <c r="O72">
        <v>0</v>
      </c>
      <c r="P72">
        <v>0</v>
      </c>
      <c r="S72" s="11" t="s">
        <v>1468</v>
      </c>
      <c r="T72" s="11" t="s">
        <v>1434</v>
      </c>
      <c r="U72">
        <v>0</v>
      </c>
      <c r="V72">
        <v>0</v>
      </c>
      <c r="AE72" s="11" t="s">
        <v>1468</v>
      </c>
      <c r="AF72" s="11" t="s">
        <v>1434</v>
      </c>
      <c r="AG72">
        <v>0</v>
      </c>
      <c r="AH72">
        <v>0</v>
      </c>
    </row>
    <row r="73" spans="6:34" x14ac:dyDescent="0.25">
      <c r="H73" s="11" t="s">
        <v>1433</v>
      </c>
      <c r="I73">
        <v>0</v>
      </c>
      <c r="J73">
        <v>0</v>
      </c>
      <c r="N73" s="11" t="s">
        <v>1433</v>
      </c>
      <c r="O73">
        <v>0</v>
      </c>
      <c r="P73">
        <v>0</v>
      </c>
      <c r="T73" s="11" t="s">
        <v>1433</v>
      </c>
      <c r="U73">
        <v>0</v>
      </c>
      <c r="V73">
        <v>0</v>
      </c>
      <c r="AF73" s="11" t="s">
        <v>1433</v>
      </c>
      <c r="AG73">
        <v>0</v>
      </c>
      <c r="AH73">
        <v>0</v>
      </c>
    </row>
    <row r="74" spans="6:34" x14ac:dyDescent="0.25">
      <c r="H74" s="11" t="s">
        <v>1432</v>
      </c>
      <c r="I74">
        <v>0</v>
      </c>
      <c r="J74">
        <v>0</v>
      </c>
      <c r="N74" s="11" t="s">
        <v>1432</v>
      </c>
      <c r="O74">
        <v>0</v>
      </c>
      <c r="P74">
        <v>0</v>
      </c>
      <c r="T74" s="11" t="s">
        <v>1432</v>
      </c>
      <c r="U74">
        <v>0</v>
      </c>
      <c r="V74">
        <v>0</v>
      </c>
      <c r="AF74" s="11" t="s">
        <v>1432</v>
      </c>
      <c r="AG74">
        <v>0</v>
      </c>
      <c r="AH74">
        <v>0</v>
      </c>
    </row>
    <row r="75" spans="6:34" x14ac:dyDescent="0.25">
      <c r="H75" s="11" t="s">
        <v>1435</v>
      </c>
      <c r="I75">
        <v>0</v>
      </c>
      <c r="J75">
        <v>0</v>
      </c>
      <c r="N75" s="11" t="s">
        <v>1435</v>
      </c>
      <c r="O75">
        <v>0</v>
      </c>
      <c r="P75">
        <v>0</v>
      </c>
      <c r="T75" s="11" t="s">
        <v>1435</v>
      </c>
      <c r="U75">
        <v>0</v>
      </c>
      <c r="V75">
        <v>0</v>
      </c>
      <c r="AF75" s="11" t="s">
        <v>1435</v>
      </c>
      <c r="AG75">
        <v>0</v>
      </c>
      <c r="AH75">
        <v>0</v>
      </c>
    </row>
    <row r="76" spans="6:34" x14ac:dyDescent="0.25">
      <c r="G76" s="11" t="s">
        <v>1548</v>
      </c>
      <c r="I76">
        <v>0</v>
      </c>
      <c r="J76">
        <v>0</v>
      </c>
      <c r="M76" s="11" t="s">
        <v>1548</v>
      </c>
      <c r="O76">
        <v>0</v>
      </c>
      <c r="P76">
        <v>0</v>
      </c>
      <c r="S76" s="11" t="s">
        <v>1548</v>
      </c>
      <c r="U76">
        <v>0</v>
      </c>
      <c r="V76">
        <v>0</v>
      </c>
      <c r="AE76" s="11" t="s">
        <v>1548</v>
      </c>
      <c r="AG76">
        <v>0</v>
      </c>
      <c r="AH76">
        <v>0</v>
      </c>
    </row>
    <row r="77" spans="6:34" x14ac:dyDescent="0.25">
      <c r="G77" s="11" t="s">
        <v>1469</v>
      </c>
      <c r="H77" s="11" t="s">
        <v>1434</v>
      </c>
      <c r="I77">
        <v>0</v>
      </c>
      <c r="J77">
        <v>0</v>
      </c>
      <c r="M77" s="11" t="s">
        <v>1469</v>
      </c>
      <c r="N77" s="11" t="s">
        <v>1434</v>
      </c>
      <c r="O77">
        <v>0</v>
      </c>
      <c r="P77">
        <v>0</v>
      </c>
      <c r="S77" s="11" t="s">
        <v>1469</v>
      </c>
      <c r="T77" s="11" t="s">
        <v>1434</v>
      </c>
      <c r="U77">
        <v>0</v>
      </c>
      <c r="V77">
        <v>0</v>
      </c>
      <c r="AE77" s="11" t="s">
        <v>1469</v>
      </c>
      <c r="AF77" s="11" t="s">
        <v>1434</v>
      </c>
      <c r="AG77">
        <v>0</v>
      </c>
      <c r="AH77">
        <v>0</v>
      </c>
    </row>
    <row r="78" spans="6:34" x14ac:dyDescent="0.25">
      <c r="H78" s="11" t="s">
        <v>1433</v>
      </c>
      <c r="I78">
        <v>0</v>
      </c>
      <c r="J78">
        <v>0</v>
      </c>
      <c r="N78" s="11" t="s">
        <v>1433</v>
      </c>
      <c r="O78">
        <v>0</v>
      </c>
      <c r="P78">
        <v>0</v>
      </c>
      <c r="T78" s="11" t="s">
        <v>1433</v>
      </c>
      <c r="U78">
        <v>0</v>
      </c>
      <c r="V78">
        <v>0</v>
      </c>
      <c r="AF78" s="11" t="s">
        <v>1433</v>
      </c>
      <c r="AG78">
        <v>0</v>
      </c>
      <c r="AH78">
        <v>0</v>
      </c>
    </row>
    <row r="79" spans="6:34" x14ac:dyDescent="0.25">
      <c r="H79" s="11" t="s">
        <v>1432</v>
      </c>
      <c r="I79">
        <v>0</v>
      </c>
      <c r="J79">
        <v>0</v>
      </c>
      <c r="N79" s="11" t="s">
        <v>1432</v>
      </c>
      <c r="O79">
        <v>0</v>
      </c>
      <c r="P79">
        <v>0</v>
      </c>
      <c r="T79" s="11" t="s">
        <v>1432</v>
      </c>
      <c r="U79">
        <v>0</v>
      </c>
      <c r="V79">
        <v>0</v>
      </c>
      <c r="AF79" s="11" t="s">
        <v>1432</v>
      </c>
      <c r="AG79">
        <v>0</v>
      </c>
      <c r="AH79">
        <v>0</v>
      </c>
    </row>
    <row r="80" spans="6:34" x14ac:dyDescent="0.25">
      <c r="H80" s="11" t="s">
        <v>1435</v>
      </c>
      <c r="I80">
        <v>0</v>
      </c>
      <c r="J80">
        <v>0</v>
      </c>
      <c r="N80" s="11" t="s">
        <v>1435</v>
      </c>
      <c r="O80">
        <v>0</v>
      </c>
      <c r="P80">
        <v>0</v>
      </c>
      <c r="T80" s="11" t="s">
        <v>1435</v>
      </c>
      <c r="U80">
        <v>0</v>
      </c>
      <c r="V80">
        <v>0</v>
      </c>
      <c r="AF80" s="11" t="s">
        <v>1435</v>
      </c>
      <c r="AG80">
        <v>0</v>
      </c>
      <c r="AH80">
        <v>0</v>
      </c>
    </row>
    <row r="81" spans="7:34" x14ac:dyDescent="0.25">
      <c r="G81" s="11" t="s">
        <v>1549</v>
      </c>
      <c r="I81">
        <v>0</v>
      </c>
      <c r="J81">
        <v>0</v>
      </c>
      <c r="M81" s="11" t="s">
        <v>1549</v>
      </c>
      <c r="O81">
        <v>0</v>
      </c>
      <c r="P81">
        <v>0</v>
      </c>
      <c r="S81" s="11" t="s">
        <v>1549</v>
      </c>
      <c r="U81">
        <v>0</v>
      </c>
      <c r="V81">
        <v>0</v>
      </c>
      <c r="AE81" s="11" t="s">
        <v>1549</v>
      </c>
      <c r="AG81">
        <v>0</v>
      </c>
      <c r="AH81">
        <v>0</v>
      </c>
    </row>
    <row r="82" spans="7:34" x14ac:dyDescent="0.25">
      <c r="G82" s="11" t="s">
        <v>1464</v>
      </c>
      <c r="H82" s="11" t="s">
        <v>1434</v>
      </c>
      <c r="I82">
        <v>0</v>
      </c>
      <c r="J82">
        <v>0</v>
      </c>
      <c r="M82" s="11" t="s">
        <v>1464</v>
      </c>
      <c r="N82" s="11" t="s">
        <v>1434</v>
      </c>
      <c r="O82">
        <v>0</v>
      </c>
      <c r="P82">
        <v>0</v>
      </c>
      <c r="S82" s="11" t="s">
        <v>1464</v>
      </c>
      <c r="T82" s="11" t="s">
        <v>1434</v>
      </c>
      <c r="U82">
        <v>0</v>
      </c>
      <c r="V82">
        <v>0</v>
      </c>
      <c r="AE82" s="11" t="s">
        <v>1464</v>
      </c>
      <c r="AF82" s="11" t="s">
        <v>1434</v>
      </c>
      <c r="AG82">
        <v>0</v>
      </c>
      <c r="AH82">
        <v>0</v>
      </c>
    </row>
    <row r="83" spans="7:34" x14ac:dyDescent="0.25">
      <c r="H83" s="11" t="s">
        <v>1433</v>
      </c>
      <c r="I83">
        <v>0</v>
      </c>
      <c r="J83">
        <v>0</v>
      </c>
      <c r="N83" s="11" t="s">
        <v>1433</v>
      </c>
      <c r="O83">
        <v>0</v>
      </c>
      <c r="P83">
        <v>0</v>
      </c>
      <c r="T83" s="11" t="s">
        <v>1433</v>
      </c>
      <c r="U83">
        <v>0</v>
      </c>
      <c r="V83">
        <v>0</v>
      </c>
      <c r="AF83" s="11" t="s">
        <v>1433</v>
      </c>
      <c r="AG83">
        <v>0</v>
      </c>
      <c r="AH83">
        <v>0</v>
      </c>
    </row>
    <row r="84" spans="7:34" x14ac:dyDescent="0.25">
      <c r="H84" s="11" t="s">
        <v>1432</v>
      </c>
      <c r="I84">
        <v>0</v>
      </c>
      <c r="J84">
        <v>0</v>
      </c>
      <c r="N84" s="11" t="s">
        <v>1432</v>
      </c>
      <c r="O84">
        <v>0</v>
      </c>
      <c r="P84">
        <v>0</v>
      </c>
      <c r="T84" s="11" t="s">
        <v>1432</v>
      </c>
      <c r="U84">
        <v>0</v>
      </c>
      <c r="V84">
        <v>0</v>
      </c>
      <c r="AF84" s="11" t="s">
        <v>1432</v>
      </c>
      <c r="AG84">
        <v>0</v>
      </c>
      <c r="AH84">
        <v>0</v>
      </c>
    </row>
    <row r="85" spans="7:34" x14ac:dyDescent="0.25">
      <c r="H85" s="11" t="s">
        <v>1435</v>
      </c>
      <c r="I85">
        <v>0</v>
      </c>
      <c r="J85">
        <v>0</v>
      </c>
      <c r="N85" s="11" t="s">
        <v>1435</v>
      </c>
      <c r="O85">
        <v>0</v>
      </c>
      <c r="P85">
        <v>0</v>
      </c>
      <c r="T85" s="11" t="s">
        <v>1435</v>
      </c>
      <c r="U85">
        <v>0</v>
      </c>
      <c r="V85">
        <v>0</v>
      </c>
      <c r="AF85" s="11" t="s">
        <v>1435</v>
      </c>
      <c r="AG85">
        <v>0</v>
      </c>
      <c r="AH85">
        <v>0</v>
      </c>
    </row>
    <row r="86" spans="7:34" x14ac:dyDescent="0.25">
      <c r="G86" s="11" t="s">
        <v>1550</v>
      </c>
      <c r="I86">
        <v>0</v>
      </c>
      <c r="J86">
        <v>0</v>
      </c>
      <c r="M86" s="11" t="s">
        <v>1550</v>
      </c>
      <c r="O86">
        <v>0</v>
      </c>
      <c r="P86">
        <v>0</v>
      </c>
      <c r="S86" s="11" t="s">
        <v>1550</v>
      </c>
      <c r="U86">
        <v>0</v>
      </c>
      <c r="V86">
        <v>0</v>
      </c>
      <c r="AE86" s="11" t="s">
        <v>1550</v>
      </c>
      <c r="AG86">
        <v>0</v>
      </c>
      <c r="AH86">
        <v>0</v>
      </c>
    </row>
    <row r="87" spans="7:34" x14ac:dyDescent="0.25">
      <c r="G87" s="11" t="s">
        <v>1470</v>
      </c>
      <c r="H87" s="11" t="s">
        <v>1434</v>
      </c>
      <c r="I87">
        <v>0</v>
      </c>
      <c r="J87">
        <v>0</v>
      </c>
      <c r="M87" s="11" t="s">
        <v>1470</v>
      </c>
      <c r="N87" s="11" t="s">
        <v>1434</v>
      </c>
      <c r="O87">
        <v>0</v>
      </c>
      <c r="P87">
        <v>0</v>
      </c>
      <c r="S87" s="11" t="s">
        <v>1470</v>
      </c>
      <c r="T87" s="11" t="s">
        <v>1434</v>
      </c>
      <c r="U87">
        <v>0</v>
      </c>
      <c r="V87">
        <v>0</v>
      </c>
      <c r="AE87" s="11" t="s">
        <v>1470</v>
      </c>
      <c r="AF87" s="11" t="s">
        <v>1434</v>
      </c>
      <c r="AG87">
        <v>0</v>
      </c>
      <c r="AH87">
        <v>0</v>
      </c>
    </row>
    <row r="88" spans="7:34" x14ac:dyDescent="0.25">
      <c r="H88" s="11" t="s">
        <v>1433</v>
      </c>
      <c r="I88">
        <v>0</v>
      </c>
      <c r="J88">
        <v>0</v>
      </c>
      <c r="N88" s="11" t="s">
        <v>1433</v>
      </c>
      <c r="O88">
        <v>0</v>
      </c>
      <c r="P88">
        <v>0</v>
      </c>
      <c r="T88" s="11" t="s">
        <v>1433</v>
      </c>
      <c r="U88">
        <v>0</v>
      </c>
      <c r="V88">
        <v>0</v>
      </c>
      <c r="AF88" s="11" t="s">
        <v>1433</v>
      </c>
      <c r="AG88">
        <v>0</v>
      </c>
      <c r="AH88">
        <v>0</v>
      </c>
    </row>
    <row r="89" spans="7:34" x14ac:dyDescent="0.25">
      <c r="H89" s="11" t="s">
        <v>1432</v>
      </c>
      <c r="I89">
        <v>0</v>
      </c>
      <c r="J89">
        <v>0</v>
      </c>
      <c r="N89" s="11" t="s">
        <v>1432</v>
      </c>
      <c r="O89">
        <v>0</v>
      </c>
      <c r="P89">
        <v>0</v>
      </c>
      <c r="T89" s="11" t="s">
        <v>1432</v>
      </c>
      <c r="U89">
        <v>0</v>
      </c>
      <c r="V89">
        <v>0</v>
      </c>
      <c r="AF89" s="11" t="s">
        <v>1432</v>
      </c>
      <c r="AG89">
        <v>0</v>
      </c>
      <c r="AH89">
        <v>0</v>
      </c>
    </row>
    <row r="90" spans="7:34" x14ac:dyDescent="0.25">
      <c r="H90" s="11" t="s">
        <v>1435</v>
      </c>
      <c r="I90">
        <v>0</v>
      </c>
      <c r="J90">
        <v>0</v>
      </c>
      <c r="N90" s="11" t="s">
        <v>1435</v>
      </c>
      <c r="O90">
        <v>0</v>
      </c>
      <c r="P90">
        <v>0</v>
      </c>
      <c r="T90" s="11" t="s">
        <v>1435</v>
      </c>
      <c r="U90">
        <v>0</v>
      </c>
      <c r="V90">
        <v>0</v>
      </c>
      <c r="AF90" s="11" t="s">
        <v>1435</v>
      </c>
      <c r="AG90">
        <v>0</v>
      </c>
      <c r="AH90">
        <v>0</v>
      </c>
    </row>
    <row r="91" spans="7:34" x14ac:dyDescent="0.25">
      <c r="G91" s="11" t="s">
        <v>1551</v>
      </c>
      <c r="I91">
        <v>0</v>
      </c>
      <c r="J91">
        <v>0</v>
      </c>
      <c r="M91" s="11" t="s">
        <v>1551</v>
      </c>
      <c r="O91">
        <v>0</v>
      </c>
      <c r="P91">
        <v>0</v>
      </c>
      <c r="S91" s="11" t="s">
        <v>1551</v>
      </c>
      <c r="U91">
        <v>0</v>
      </c>
      <c r="V91">
        <v>0</v>
      </c>
      <c r="AE91" s="11" t="s">
        <v>1551</v>
      </c>
      <c r="AG91">
        <v>0</v>
      </c>
      <c r="AH91">
        <v>0</v>
      </c>
    </row>
    <row r="92" spans="7:34" x14ac:dyDescent="0.25">
      <c r="G92" s="11" t="s">
        <v>1471</v>
      </c>
      <c r="H92" s="11" t="s">
        <v>1434</v>
      </c>
      <c r="I92">
        <v>0</v>
      </c>
      <c r="J92">
        <v>0</v>
      </c>
      <c r="M92" s="11" t="s">
        <v>1471</v>
      </c>
      <c r="N92" s="11" t="s">
        <v>1434</v>
      </c>
      <c r="O92">
        <v>0</v>
      </c>
      <c r="P92">
        <v>0</v>
      </c>
      <c r="S92" s="11" t="s">
        <v>1471</v>
      </c>
      <c r="T92" s="11" t="s">
        <v>1434</v>
      </c>
      <c r="U92">
        <v>0</v>
      </c>
      <c r="V92">
        <v>0</v>
      </c>
      <c r="AE92" s="11" t="s">
        <v>1471</v>
      </c>
      <c r="AF92" s="11" t="s">
        <v>1434</v>
      </c>
      <c r="AG92">
        <v>0</v>
      </c>
      <c r="AH92">
        <v>0</v>
      </c>
    </row>
    <row r="93" spans="7:34" x14ac:dyDescent="0.25">
      <c r="H93" s="11" t="s">
        <v>1433</v>
      </c>
      <c r="I93">
        <v>0</v>
      </c>
      <c r="J93">
        <v>0</v>
      </c>
      <c r="N93" s="11" t="s">
        <v>1433</v>
      </c>
      <c r="O93">
        <v>0</v>
      </c>
      <c r="P93">
        <v>0</v>
      </c>
      <c r="T93" s="11" t="s">
        <v>1433</v>
      </c>
      <c r="U93">
        <v>0</v>
      </c>
      <c r="V93">
        <v>0</v>
      </c>
      <c r="AF93" s="11" t="s">
        <v>1433</v>
      </c>
      <c r="AG93">
        <v>0</v>
      </c>
      <c r="AH93">
        <v>0</v>
      </c>
    </row>
    <row r="94" spans="7:34" x14ac:dyDescent="0.25">
      <c r="H94" s="11" t="s">
        <v>1432</v>
      </c>
      <c r="I94">
        <v>0</v>
      </c>
      <c r="J94">
        <v>0</v>
      </c>
      <c r="N94" s="11" t="s">
        <v>1432</v>
      </c>
      <c r="O94">
        <v>0</v>
      </c>
      <c r="P94">
        <v>0</v>
      </c>
      <c r="T94" s="11" t="s">
        <v>1432</v>
      </c>
      <c r="U94">
        <v>0</v>
      </c>
      <c r="V94">
        <v>0</v>
      </c>
      <c r="AF94" s="11" t="s">
        <v>1432</v>
      </c>
      <c r="AG94">
        <v>0</v>
      </c>
      <c r="AH94">
        <v>0</v>
      </c>
    </row>
    <row r="95" spans="7:34" x14ac:dyDescent="0.25">
      <c r="H95" s="11" t="s">
        <v>1435</v>
      </c>
      <c r="I95">
        <v>0</v>
      </c>
      <c r="J95">
        <v>0</v>
      </c>
      <c r="N95" s="11" t="s">
        <v>1435</v>
      </c>
      <c r="O95">
        <v>0</v>
      </c>
      <c r="P95">
        <v>0</v>
      </c>
      <c r="T95" s="11" t="s">
        <v>1435</v>
      </c>
      <c r="U95">
        <v>0</v>
      </c>
      <c r="V95">
        <v>0</v>
      </c>
      <c r="AF95" s="11" t="s">
        <v>1435</v>
      </c>
      <c r="AG95">
        <v>0</v>
      </c>
      <c r="AH95">
        <v>0</v>
      </c>
    </row>
    <row r="96" spans="7:34" x14ac:dyDescent="0.25">
      <c r="G96" s="11" t="s">
        <v>1552</v>
      </c>
      <c r="I96">
        <v>0</v>
      </c>
      <c r="J96">
        <v>0</v>
      </c>
      <c r="M96" s="11" t="s">
        <v>1552</v>
      </c>
      <c r="O96">
        <v>0</v>
      </c>
      <c r="P96">
        <v>0</v>
      </c>
      <c r="S96" s="11" t="s">
        <v>1552</v>
      </c>
      <c r="U96">
        <v>0</v>
      </c>
      <c r="V96">
        <v>0</v>
      </c>
      <c r="AE96" s="11" t="s">
        <v>1552</v>
      </c>
      <c r="AG96">
        <v>0</v>
      </c>
      <c r="AH96">
        <v>0</v>
      </c>
    </row>
    <row r="97" spans="6:34" x14ac:dyDescent="0.25">
      <c r="F97" s="11" t="s">
        <v>1474</v>
      </c>
      <c r="I97">
        <v>0</v>
      </c>
      <c r="J97">
        <v>0</v>
      </c>
      <c r="L97" s="11" t="s">
        <v>1514</v>
      </c>
      <c r="O97">
        <v>0</v>
      </c>
      <c r="P97">
        <v>0</v>
      </c>
      <c r="R97" s="11" t="s">
        <v>1532</v>
      </c>
      <c r="U97">
        <v>0</v>
      </c>
      <c r="V97">
        <v>0</v>
      </c>
      <c r="AD97" s="11" t="s">
        <v>1545</v>
      </c>
      <c r="AG97">
        <v>0</v>
      </c>
      <c r="AH97">
        <v>0</v>
      </c>
    </row>
    <row r="98" spans="6:34" x14ac:dyDescent="0.25">
      <c r="F98" s="11" t="s">
        <v>1475</v>
      </c>
      <c r="G98" s="11" t="s">
        <v>1463</v>
      </c>
      <c r="H98" s="11" t="s">
        <v>1434</v>
      </c>
      <c r="I98">
        <v>0</v>
      </c>
      <c r="J98">
        <v>0</v>
      </c>
      <c r="L98" s="11" t="s">
        <v>1479</v>
      </c>
      <c r="M98" s="11" t="s">
        <v>1463</v>
      </c>
      <c r="N98" s="11" t="s">
        <v>1434</v>
      </c>
      <c r="O98">
        <v>0</v>
      </c>
      <c r="P98">
        <v>0</v>
      </c>
      <c r="R98" s="11" t="s">
        <v>1497</v>
      </c>
      <c r="S98" s="11" t="s">
        <v>1463</v>
      </c>
      <c r="T98" s="11" t="s">
        <v>1434</v>
      </c>
      <c r="U98">
        <v>0</v>
      </c>
      <c r="V98">
        <v>0</v>
      </c>
      <c r="AD98" s="11" t="s">
        <v>1510</v>
      </c>
      <c r="AE98" s="11" t="s">
        <v>1463</v>
      </c>
      <c r="AF98" s="11" t="s">
        <v>1434</v>
      </c>
      <c r="AG98">
        <v>0</v>
      </c>
      <c r="AH98">
        <v>0</v>
      </c>
    </row>
    <row r="99" spans="6:34" x14ac:dyDescent="0.25">
      <c r="H99" s="11" t="s">
        <v>1433</v>
      </c>
      <c r="I99">
        <v>0</v>
      </c>
      <c r="J99">
        <v>0</v>
      </c>
      <c r="N99" s="11" t="s">
        <v>1433</v>
      </c>
      <c r="O99">
        <v>0</v>
      </c>
      <c r="P99">
        <v>0</v>
      </c>
      <c r="T99" s="11" t="s">
        <v>1433</v>
      </c>
      <c r="U99">
        <v>0</v>
      </c>
      <c r="V99">
        <v>0</v>
      </c>
      <c r="AF99" s="11" t="s">
        <v>1433</v>
      </c>
      <c r="AG99">
        <v>0</v>
      </c>
      <c r="AH99">
        <v>0</v>
      </c>
    </row>
    <row r="100" spans="6:34" x14ac:dyDescent="0.25">
      <c r="H100" s="11" t="s">
        <v>1432</v>
      </c>
      <c r="I100">
        <v>0</v>
      </c>
      <c r="J100">
        <v>0</v>
      </c>
      <c r="N100" s="11" t="s">
        <v>1432</v>
      </c>
      <c r="O100">
        <v>0</v>
      </c>
      <c r="P100">
        <v>0</v>
      </c>
      <c r="T100" s="11" t="s">
        <v>1432</v>
      </c>
      <c r="U100">
        <v>0</v>
      </c>
      <c r="V100">
        <v>0</v>
      </c>
      <c r="AF100" s="11" t="s">
        <v>1432</v>
      </c>
      <c r="AG100">
        <v>0</v>
      </c>
      <c r="AH100">
        <v>0</v>
      </c>
    </row>
    <row r="101" spans="6:34" x14ac:dyDescent="0.25">
      <c r="H101" s="11" t="s">
        <v>1435</v>
      </c>
      <c r="I101">
        <v>0</v>
      </c>
      <c r="J101">
        <v>0</v>
      </c>
      <c r="N101" s="11" t="s">
        <v>1435</v>
      </c>
      <c r="O101">
        <v>0</v>
      </c>
      <c r="P101">
        <v>0</v>
      </c>
      <c r="T101" s="11" t="s">
        <v>1435</v>
      </c>
      <c r="U101">
        <v>0</v>
      </c>
      <c r="V101">
        <v>0</v>
      </c>
      <c r="AF101" s="11" t="s">
        <v>1435</v>
      </c>
      <c r="AG101">
        <v>0</v>
      </c>
      <c r="AH101">
        <v>0</v>
      </c>
    </row>
    <row r="102" spans="6:34" x14ac:dyDescent="0.25">
      <c r="G102" s="11" t="s">
        <v>1547</v>
      </c>
      <c r="I102">
        <v>0</v>
      </c>
      <c r="J102">
        <v>0</v>
      </c>
      <c r="M102" s="11" t="s">
        <v>1547</v>
      </c>
      <c r="O102">
        <v>0</v>
      </c>
      <c r="P102">
        <v>0</v>
      </c>
      <c r="S102" s="11" t="s">
        <v>1547</v>
      </c>
      <c r="U102">
        <v>0</v>
      </c>
      <c r="V102">
        <v>0</v>
      </c>
      <c r="AE102" s="11" t="s">
        <v>1547</v>
      </c>
      <c r="AG102">
        <v>0</v>
      </c>
      <c r="AH102">
        <v>0</v>
      </c>
    </row>
    <row r="103" spans="6:34" x14ac:dyDescent="0.25">
      <c r="G103" s="11" t="s">
        <v>1468</v>
      </c>
      <c r="H103" s="11" t="s">
        <v>1434</v>
      </c>
      <c r="I103">
        <v>0</v>
      </c>
      <c r="J103">
        <v>0</v>
      </c>
      <c r="M103" s="11" t="s">
        <v>1468</v>
      </c>
      <c r="N103" s="11" t="s">
        <v>1434</v>
      </c>
      <c r="O103">
        <v>0</v>
      </c>
      <c r="P103">
        <v>0</v>
      </c>
      <c r="S103" s="11" t="s">
        <v>1468</v>
      </c>
      <c r="T103" s="11" t="s">
        <v>1434</v>
      </c>
      <c r="U103">
        <v>0</v>
      </c>
      <c r="V103">
        <v>0</v>
      </c>
      <c r="AE103" s="11" t="s">
        <v>1468</v>
      </c>
      <c r="AF103" s="11" t="s">
        <v>1434</v>
      </c>
      <c r="AG103">
        <v>0</v>
      </c>
      <c r="AH103">
        <v>0</v>
      </c>
    </row>
    <row r="104" spans="6:34" x14ac:dyDescent="0.25">
      <c r="H104" s="11" t="s">
        <v>1433</v>
      </c>
      <c r="I104">
        <v>0</v>
      </c>
      <c r="J104">
        <v>0</v>
      </c>
      <c r="N104" s="11" t="s">
        <v>1433</v>
      </c>
      <c r="O104">
        <v>0</v>
      </c>
      <c r="P104">
        <v>0</v>
      </c>
      <c r="T104" s="11" t="s">
        <v>1433</v>
      </c>
      <c r="U104">
        <v>0</v>
      </c>
      <c r="V104">
        <v>0</v>
      </c>
      <c r="AF104" s="11" t="s">
        <v>1433</v>
      </c>
      <c r="AG104">
        <v>0</v>
      </c>
      <c r="AH104">
        <v>0</v>
      </c>
    </row>
    <row r="105" spans="6:34" x14ac:dyDescent="0.25">
      <c r="H105" s="11" t="s">
        <v>1432</v>
      </c>
      <c r="I105">
        <v>0</v>
      </c>
      <c r="J105">
        <v>0</v>
      </c>
      <c r="N105" s="11" t="s">
        <v>1432</v>
      </c>
      <c r="O105">
        <v>0</v>
      </c>
      <c r="P105">
        <v>0</v>
      </c>
      <c r="T105" s="11" t="s">
        <v>1432</v>
      </c>
      <c r="U105">
        <v>0</v>
      </c>
      <c r="V105">
        <v>0</v>
      </c>
      <c r="AF105" s="11" t="s">
        <v>1432</v>
      </c>
      <c r="AG105">
        <v>0</v>
      </c>
      <c r="AH105">
        <v>0</v>
      </c>
    </row>
    <row r="106" spans="6:34" x14ac:dyDescent="0.25">
      <c r="H106" s="11" t="s">
        <v>1435</v>
      </c>
      <c r="I106">
        <v>0</v>
      </c>
      <c r="J106">
        <v>0</v>
      </c>
      <c r="N106" s="11" t="s">
        <v>1435</v>
      </c>
      <c r="O106">
        <v>0</v>
      </c>
      <c r="P106">
        <v>0</v>
      </c>
      <c r="T106" s="11" t="s">
        <v>1435</v>
      </c>
      <c r="U106">
        <v>0</v>
      </c>
      <c r="V106">
        <v>0</v>
      </c>
      <c r="AF106" s="11" t="s">
        <v>1435</v>
      </c>
      <c r="AG106">
        <v>0</v>
      </c>
      <c r="AH106">
        <v>0</v>
      </c>
    </row>
    <row r="107" spans="6:34" x14ac:dyDescent="0.25">
      <c r="G107" s="11" t="s">
        <v>1548</v>
      </c>
      <c r="I107">
        <v>0</v>
      </c>
      <c r="J107">
        <v>0</v>
      </c>
      <c r="M107" s="11" t="s">
        <v>1548</v>
      </c>
      <c r="O107">
        <v>0</v>
      </c>
      <c r="P107">
        <v>0</v>
      </c>
      <c r="S107" s="11" t="s">
        <v>1548</v>
      </c>
      <c r="U107">
        <v>0</v>
      </c>
      <c r="V107">
        <v>0</v>
      </c>
      <c r="AE107" s="11" t="s">
        <v>1548</v>
      </c>
      <c r="AG107">
        <v>0</v>
      </c>
      <c r="AH107">
        <v>0</v>
      </c>
    </row>
    <row r="108" spans="6:34" x14ac:dyDescent="0.25">
      <c r="G108" s="11" t="s">
        <v>1469</v>
      </c>
      <c r="H108" s="11" t="s">
        <v>1434</v>
      </c>
      <c r="I108">
        <v>0</v>
      </c>
      <c r="J108">
        <v>0</v>
      </c>
      <c r="M108" s="11" t="s">
        <v>1469</v>
      </c>
      <c r="N108" s="11" t="s">
        <v>1434</v>
      </c>
      <c r="O108">
        <v>0</v>
      </c>
      <c r="P108">
        <v>0</v>
      </c>
      <c r="S108" s="11" t="s">
        <v>1469</v>
      </c>
      <c r="T108" s="11" t="s">
        <v>1434</v>
      </c>
      <c r="U108">
        <v>0</v>
      </c>
      <c r="V108">
        <v>0</v>
      </c>
      <c r="AE108" s="11" t="s">
        <v>1469</v>
      </c>
      <c r="AF108" s="11" t="s">
        <v>1434</v>
      </c>
      <c r="AG108">
        <v>0</v>
      </c>
      <c r="AH108">
        <v>0</v>
      </c>
    </row>
    <row r="109" spans="6:34" x14ac:dyDescent="0.25">
      <c r="H109" s="11" t="s">
        <v>1433</v>
      </c>
      <c r="I109">
        <v>0</v>
      </c>
      <c r="J109">
        <v>0</v>
      </c>
      <c r="N109" s="11" t="s">
        <v>1433</v>
      </c>
      <c r="O109">
        <v>0</v>
      </c>
      <c r="P109">
        <v>0</v>
      </c>
      <c r="T109" s="11" t="s">
        <v>1433</v>
      </c>
      <c r="U109">
        <v>0</v>
      </c>
      <c r="V109">
        <v>0</v>
      </c>
      <c r="AF109" s="11" t="s">
        <v>1433</v>
      </c>
      <c r="AG109">
        <v>0</v>
      </c>
      <c r="AH109">
        <v>0</v>
      </c>
    </row>
    <row r="110" spans="6:34" x14ac:dyDescent="0.25">
      <c r="H110" s="11" t="s">
        <v>1432</v>
      </c>
      <c r="I110">
        <v>0</v>
      </c>
      <c r="J110">
        <v>0</v>
      </c>
      <c r="N110" s="11" t="s">
        <v>1432</v>
      </c>
      <c r="O110">
        <v>0</v>
      </c>
      <c r="P110">
        <v>0</v>
      </c>
      <c r="T110" s="11" t="s">
        <v>1432</v>
      </c>
      <c r="U110">
        <v>0</v>
      </c>
      <c r="V110">
        <v>0</v>
      </c>
      <c r="AF110" s="11" t="s">
        <v>1432</v>
      </c>
      <c r="AG110">
        <v>0</v>
      </c>
      <c r="AH110">
        <v>0</v>
      </c>
    </row>
    <row r="111" spans="6:34" x14ac:dyDescent="0.25">
      <c r="H111" s="11" t="s">
        <v>1435</v>
      </c>
      <c r="I111">
        <v>0</v>
      </c>
      <c r="J111">
        <v>0</v>
      </c>
      <c r="N111" s="11" t="s">
        <v>1435</v>
      </c>
      <c r="O111">
        <v>0</v>
      </c>
      <c r="P111">
        <v>0</v>
      </c>
      <c r="T111" s="11" t="s">
        <v>1435</v>
      </c>
      <c r="U111">
        <v>0</v>
      </c>
      <c r="V111">
        <v>0</v>
      </c>
      <c r="AF111" s="11" t="s">
        <v>1435</v>
      </c>
      <c r="AG111">
        <v>0</v>
      </c>
      <c r="AH111">
        <v>0</v>
      </c>
    </row>
    <row r="112" spans="6:34" x14ac:dyDescent="0.25">
      <c r="G112" s="11" t="s">
        <v>1549</v>
      </c>
      <c r="I112">
        <v>0</v>
      </c>
      <c r="J112">
        <v>0</v>
      </c>
      <c r="M112" s="11" t="s">
        <v>1549</v>
      </c>
      <c r="O112">
        <v>0</v>
      </c>
      <c r="P112">
        <v>0</v>
      </c>
      <c r="S112" s="11" t="s">
        <v>1549</v>
      </c>
      <c r="U112">
        <v>0</v>
      </c>
      <c r="V112">
        <v>0</v>
      </c>
      <c r="AE112" s="11" t="s">
        <v>1549</v>
      </c>
      <c r="AG112">
        <v>0</v>
      </c>
      <c r="AH112">
        <v>0</v>
      </c>
    </row>
    <row r="113" spans="6:34" x14ac:dyDescent="0.25">
      <c r="G113" s="11" t="s">
        <v>1464</v>
      </c>
      <c r="H113" s="11" t="s">
        <v>1434</v>
      </c>
      <c r="I113">
        <v>0</v>
      </c>
      <c r="J113">
        <v>0</v>
      </c>
      <c r="M113" s="11" t="s">
        <v>1464</v>
      </c>
      <c r="N113" s="11" t="s">
        <v>1434</v>
      </c>
      <c r="O113">
        <v>0</v>
      </c>
      <c r="P113">
        <v>0</v>
      </c>
      <c r="S113" s="11" t="s">
        <v>1464</v>
      </c>
      <c r="T113" s="11" t="s">
        <v>1434</v>
      </c>
      <c r="U113">
        <v>0</v>
      </c>
      <c r="V113">
        <v>0</v>
      </c>
      <c r="AE113" s="11" t="s">
        <v>1464</v>
      </c>
      <c r="AF113" s="11" t="s">
        <v>1434</v>
      </c>
      <c r="AG113">
        <v>0</v>
      </c>
      <c r="AH113">
        <v>0</v>
      </c>
    </row>
    <row r="114" spans="6:34" x14ac:dyDescent="0.25">
      <c r="H114" s="11" t="s">
        <v>1433</v>
      </c>
      <c r="I114">
        <v>0</v>
      </c>
      <c r="J114">
        <v>0</v>
      </c>
      <c r="N114" s="11" t="s">
        <v>1433</v>
      </c>
      <c r="O114">
        <v>0</v>
      </c>
      <c r="P114">
        <v>0</v>
      </c>
      <c r="T114" s="11" t="s">
        <v>1433</v>
      </c>
      <c r="U114">
        <v>0</v>
      </c>
      <c r="V114">
        <v>0</v>
      </c>
      <c r="AF114" s="11" t="s">
        <v>1433</v>
      </c>
      <c r="AG114">
        <v>0</v>
      </c>
      <c r="AH114">
        <v>0</v>
      </c>
    </row>
    <row r="115" spans="6:34" x14ac:dyDescent="0.25">
      <c r="H115" s="11" t="s">
        <v>1432</v>
      </c>
      <c r="I115">
        <v>0</v>
      </c>
      <c r="J115">
        <v>0</v>
      </c>
      <c r="N115" s="11" t="s">
        <v>1432</v>
      </c>
      <c r="O115">
        <v>0</v>
      </c>
      <c r="P115">
        <v>0</v>
      </c>
      <c r="T115" s="11" t="s">
        <v>1432</v>
      </c>
      <c r="U115">
        <v>0</v>
      </c>
      <c r="V115">
        <v>0</v>
      </c>
      <c r="AF115" s="11" t="s">
        <v>1432</v>
      </c>
      <c r="AG115">
        <v>0</v>
      </c>
      <c r="AH115">
        <v>0</v>
      </c>
    </row>
    <row r="116" spans="6:34" x14ac:dyDescent="0.25">
      <c r="H116" s="11" t="s">
        <v>1435</v>
      </c>
      <c r="I116">
        <v>0</v>
      </c>
      <c r="J116">
        <v>0</v>
      </c>
      <c r="N116" s="11" t="s">
        <v>1435</v>
      </c>
      <c r="O116">
        <v>0</v>
      </c>
      <c r="P116">
        <v>0</v>
      </c>
      <c r="T116" s="11" t="s">
        <v>1435</v>
      </c>
      <c r="U116">
        <v>0</v>
      </c>
      <c r="V116">
        <v>0</v>
      </c>
      <c r="AF116" s="11" t="s">
        <v>1435</v>
      </c>
      <c r="AG116">
        <v>0</v>
      </c>
      <c r="AH116">
        <v>0</v>
      </c>
    </row>
    <row r="117" spans="6:34" x14ac:dyDescent="0.25">
      <c r="G117" s="11" t="s">
        <v>1550</v>
      </c>
      <c r="I117">
        <v>0</v>
      </c>
      <c r="J117">
        <v>0</v>
      </c>
      <c r="M117" s="11" t="s">
        <v>1550</v>
      </c>
      <c r="O117">
        <v>0</v>
      </c>
      <c r="P117">
        <v>0</v>
      </c>
      <c r="S117" s="11" t="s">
        <v>1550</v>
      </c>
      <c r="U117">
        <v>0</v>
      </c>
      <c r="V117">
        <v>0</v>
      </c>
      <c r="AE117" s="11" t="s">
        <v>1550</v>
      </c>
      <c r="AG117">
        <v>0</v>
      </c>
      <c r="AH117">
        <v>0</v>
      </c>
    </row>
    <row r="118" spans="6:34" x14ac:dyDescent="0.25">
      <c r="G118" s="11" t="s">
        <v>1470</v>
      </c>
      <c r="H118" s="11" t="s">
        <v>1434</v>
      </c>
      <c r="I118">
        <v>0</v>
      </c>
      <c r="J118">
        <v>0</v>
      </c>
      <c r="M118" s="11" t="s">
        <v>1470</v>
      </c>
      <c r="N118" s="11" t="s">
        <v>1434</v>
      </c>
      <c r="O118">
        <v>0</v>
      </c>
      <c r="P118">
        <v>0</v>
      </c>
      <c r="S118" s="11" t="s">
        <v>1470</v>
      </c>
      <c r="T118" s="11" t="s">
        <v>1434</v>
      </c>
      <c r="U118">
        <v>0</v>
      </c>
      <c r="V118">
        <v>0</v>
      </c>
      <c r="AE118" s="11" t="s">
        <v>1470</v>
      </c>
      <c r="AF118" s="11" t="s">
        <v>1434</v>
      </c>
      <c r="AG118">
        <v>0</v>
      </c>
      <c r="AH118">
        <v>0</v>
      </c>
    </row>
    <row r="119" spans="6:34" x14ac:dyDescent="0.25">
      <c r="H119" s="11" t="s">
        <v>1433</v>
      </c>
      <c r="I119">
        <v>0</v>
      </c>
      <c r="J119">
        <v>0</v>
      </c>
      <c r="N119" s="11" t="s">
        <v>1433</v>
      </c>
      <c r="O119">
        <v>0</v>
      </c>
      <c r="P119">
        <v>0</v>
      </c>
      <c r="T119" s="11" t="s">
        <v>1433</v>
      </c>
      <c r="U119">
        <v>0</v>
      </c>
      <c r="V119">
        <v>0</v>
      </c>
      <c r="AF119" s="11" t="s">
        <v>1433</v>
      </c>
      <c r="AG119">
        <v>0</v>
      </c>
      <c r="AH119">
        <v>0</v>
      </c>
    </row>
    <row r="120" spans="6:34" x14ac:dyDescent="0.25">
      <c r="H120" s="11" t="s">
        <v>1432</v>
      </c>
      <c r="I120">
        <v>0</v>
      </c>
      <c r="J120">
        <v>0</v>
      </c>
      <c r="N120" s="11" t="s">
        <v>1432</v>
      </c>
      <c r="O120">
        <v>0</v>
      </c>
      <c r="P120">
        <v>0</v>
      </c>
      <c r="T120" s="11" t="s">
        <v>1432</v>
      </c>
      <c r="U120">
        <v>0</v>
      </c>
      <c r="V120">
        <v>0</v>
      </c>
      <c r="AF120" s="11" t="s">
        <v>1432</v>
      </c>
      <c r="AG120">
        <v>0</v>
      </c>
      <c r="AH120">
        <v>0</v>
      </c>
    </row>
    <row r="121" spans="6:34" x14ac:dyDescent="0.25">
      <c r="H121" s="11" t="s">
        <v>1435</v>
      </c>
      <c r="I121">
        <v>0</v>
      </c>
      <c r="J121">
        <v>0</v>
      </c>
      <c r="N121" s="11" t="s">
        <v>1435</v>
      </c>
      <c r="O121">
        <v>0</v>
      </c>
      <c r="P121">
        <v>0</v>
      </c>
      <c r="T121" s="11" t="s">
        <v>1435</v>
      </c>
      <c r="U121">
        <v>0</v>
      </c>
      <c r="V121">
        <v>0</v>
      </c>
      <c r="AF121" s="11" t="s">
        <v>1435</v>
      </c>
      <c r="AG121">
        <v>0</v>
      </c>
      <c r="AH121">
        <v>0</v>
      </c>
    </row>
    <row r="122" spans="6:34" x14ac:dyDescent="0.25">
      <c r="G122" s="11" t="s">
        <v>1551</v>
      </c>
      <c r="I122">
        <v>0</v>
      </c>
      <c r="J122">
        <v>0</v>
      </c>
      <c r="M122" s="11" t="s">
        <v>1551</v>
      </c>
      <c r="O122">
        <v>0</v>
      </c>
      <c r="P122">
        <v>0</v>
      </c>
      <c r="S122" s="11" t="s">
        <v>1551</v>
      </c>
      <c r="U122">
        <v>0</v>
      </c>
      <c r="V122">
        <v>0</v>
      </c>
      <c r="AE122" s="11" t="s">
        <v>1551</v>
      </c>
      <c r="AG122">
        <v>0</v>
      </c>
      <c r="AH122">
        <v>0</v>
      </c>
    </row>
    <row r="123" spans="6:34" x14ac:dyDescent="0.25">
      <c r="G123" s="11" t="s">
        <v>1471</v>
      </c>
      <c r="H123" s="11" t="s">
        <v>1434</v>
      </c>
      <c r="I123">
        <v>0</v>
      </c>
      <c r="J123">
        <v>0</v>
      </c>
      <c r="M123" s="11" t="s">
        <v>1471</v>
      </c>
      <c r="N123" s="11" t="s">
        <v>1434</v>
      </c>
      <c r="O123">
        <v>0</v>
      </c>
      <c r="P123">
        <v>0</v>
      </c>
      <c r="S123" s="11" t="s">
        <v>1471</v>
      </c>
      <c r="T123" s="11" t="s">
        <v>1434</v>
      </c>
      <c r="U123">
        <v>0</v>
      </c>
      <c r="V123">
        <v>0</v>
      </c>
      <c r="AE123" s="11" t="s">
        <v>1471</v>
      </c>
      <c r="AF123" s="11" t="s">
        <v>1434</v>
      </c>
      <c r="AG123">
        <v>0</v>
      </c>
      <c r="AH123">
        <v>0</v>
      </c>
    </row>
    <row r="124" spans="6:34" x14ac:dyDescent="0.25">
      <c r="H124" s="11" t="s">
        <v>1433</v>
      </c>
      <c r="I124">
        <v>0</v>
      </c>
      <c r="J124">
        <v>0</v>
      </c>
      <c r="N124" s="11" t="s">
        <v>1433</v>
      </c>
      <c r="O124">
        <v>0</v>
      </c>
      <c r="P124">
        <v>0</v>
      </c>
      <c r="T124" s="11" t="s">
        <v>1433</v>
      </c>
      <c r="U124">
        <v>0</v>
      </c>
      <c r="V124">
        <v>0</v>
      </c>
      <c r="AF124" s="11" t="s">
        <v>1433</v>
      </c>
      <c r="AG124">
        <v>0</v>
      </c>
      <c r="AH124">
        <v>0</v>
      </c>
    </row>
    <row r="125" spans="6:34" x14ac:dyDescent="0.25">
      <c r="H125" s="11" t="s">
        <v>1432</v>
      </c>
      <c r="I125">
        <v>0</v>
      </c>
      <c r="J125">
        <v>0</v>
      </c>
      <c r="N125" s="11" t="s">
        <v>1432</v>
      </c>
      <c r="O125">
        <v>0</v>
      </c>
      <c r="P125">
        <v>0</v>
      </c>
      <c r="T125" s="11" t="s">
        <v>1432</v>
      </c>
      <c r="U125">
        <v>0</v>
      </c>
      <c r="V125">
        <v>0</v>
      </c>
      <c r="AF125" s="11" t="s">
        <v>1432</v>
      </c>
      <c r="AG125">
        <v>0</v>
      </c>
      <c r="AH125">
        <v>0</v>
      </c>
    </row>
    <row r="126" spans="6:34" x14ac:dyDescent="0.25">
      <c r="H126" s="11" t="s">
        <v>1435</v>
      </c>
      <c r="I126">
        <v>0</v>
      </c>
      <c r="J126">
        <v>0</v>
      </c>
      <c r="N126" s="11" t="s">
        <v>1435</v>
      </c>
      <c r="O126">
        <v>0</v>
      </c>
      <c r="P126">
        <v>0</v>
      </c>
      <c r="T126" s="11" t="s">
        <v>1435</v>
      </c>
      <c r="U126">
        <v>0</v>
      </c>
      <c r="V126">
        <v>0</v>
      </c>
      <c r="AF126" s="11" t="s">
        <v>1435</v>
      </c>
      <c r="AG126">
        <v>0</v>
      </c>
      <c r="AH126">
        <v>0</v>
      </c>
    </row>
    <row r="127" spans="6:34" x14ac:dyDescent="0.25">
      <c r="G127" s="11" t="s">
        <v>1552</v>
      </c>
      <c r="I127">
        <v>0</v>
      </c>
      <c r="J127">
        <v>0</v>
      </c>
      <c r="M127" s="11" t="s">
        <v>1552</v>
      </c>
      <c r="O127">
        <v>0</v>
      </c>
      <c r="P127">
        <v>0</v>
      </c>
      <c r="S127" s="11" t="s">
        <v>1552</v>
      </c>
      <c r="U127">
        <v>0</v>
      </c>
      <c r="V127">
        <v>0</v>
      </c>
      <c r="AE127" s="11" t="s">
        <v>1552</v>
      </c>
      <c r="AG127">
        <v>0</v>
      </c>
      <c r="AH127">
        <v>0</v>
      </c>
    </row>
    <row r="128" spans="6:34" x14ac:dyDescent="0.25">
      <c r="F128" s="11" t="s">
        <v>1511</v>
      </c>
      <c r="I128">
        <v>0</v>
      </c>
      <c r="J128">
        <v>0</v>
      </c>
      <c r="L128" s="11" t="s">
        <v>1515</v>
      </c>
      <c r="O128">
        <v>0</v>
      </c>
      <c r="P128">
        <v>0</v>
      </c>
      <c r="R128" s="11" t="s">
        <v>1533</v>
      </c>
      <c r="U128">
        <v>0</v>
      </c>
      <c r="V128">
        <v>0</v>
      </c>
      <c r="AD128" s="11" t="s">
        <v>1546</v>
      </c>
      <c r="AG128">
        <v>0</v>
      </c>
      <c r="AH128">
        <v>0</v>
      </c>
    </row>
    <row r="129" spans="12:22" x14ac:dyDescent="0.25">
      <c r="L129" s="11" t="s">
        <v>1480</v>
      </c>
      <c r="M129" s="11" t="s">
        <v>1463</v>
      </c>
      <c r="N129" s="11" t="s">
        <v>1434</v>
      </c>
      <c r="O129">
        <v>0</v>
      </c>
      <c r="P129">
        <v>0</v>
      </c>
      <c r="R129" s="11" t="s">
        <v>1498</v>
      </c>
      <c r="S129" s="11" t="s">
        <v>1463</v>
      </c>
      <c r="T129" s="11" t="s">
        <v>1434</v>
      </c>
      <c r="U129">
        <v>0</v>
      </c>
      <c r="V129">
        <v>0</v>
      </c>
    </row>
    <row r="130" spans="12:22" x14ac:dyDescent="0.25">
      <c r="N130" s="11" t="s">
        <v>1433</v>
      </c>
      <c r="O130">
        <v>0</v>
      </c>
      <c r="P130">
        <v>0</v>
      </c>
      <c r="T130" s="11" t="s">
        <v>1433</v>
      </c>
      <c r="U130">
        <v>0</v>
      </c>
      <c r="V130">
        <v>0</v>
      </c>
    </row>
    <row r="131" spans="12:22" x14ac:dyDescent="0.25">
      <c r="N131" s="11" t="s">
        <v>1432</v>
      </c>
      <c r="O131">
        <v>0</v>
      </c>
      <c r="P131">
        <v>0</v>
      </c>
      <c r="T131" s="11" t="s">
        <v>1432</v>
      </c>
      <c r="U131">
        <v>0</v>
      </c>
      <c r="V131">
        <v>0</v>
      </c>
    </row>
    <row r="132" spans="12:22" x14ac:dyDescent="0.25">
      <c r="N132" s="11" t="s">
        <v>1435</v>
      </c>
      <c r="O132">
        <v>0</v>
      </c>
      <c r="P132">
        <v>0</v>
      </c>
      <c r="T132" s="11" t="s">
        <v>1435</v>
      </c>
      <c r="U132">
        <v>0</v>
      </c>
      <c r="V132">
        <v>0</v>
      </c>
    </row>
    <row r="133" spans="12:22" x14ac:dyDescent="0.25">
      <c r="M133" s="11" t="s">
        <v>1547</v>
      </c>
      <c r="O133">
        <v>0</v>
      </c>
      <c r="P133">
        <v>0</v>
      </c>
      <c r="S133" s="11" t="s">
        <v>1547</v>
      </c>
      <c r="U133">
        <v>0</v>
      </c>
      <c r="V133">
        <v>0</v>
      </c>
    </row>
    <row r="134" spans="12:22" x14ac:dyDescent="0.25">
      <c r="M134" s="11" t="s">
        <v>1468</v>
      </c>
      <c r="N134" s="11" t="s">
        <v>1434</v>
      </c>
      <c r="O134">
        <v>0</v>
      </c>
      <c r="P134">
        <v>0</v>
      </c>
      <c r="S134" s="11" t="s">
        <v>1468</v>
      </c>
      <c r="T134" s="11" t="s">
        <v>1434</v>
      </c>
      <c r="U134">
        <v>0</v>
      </c>
      <c r="V134">
        <v>0</v>
      </c>
    </row>
    <row r="135" spans="12:22" x14ac:dyDescent="0.25">
      <c r="N135" s="11" t="s">
        <v>1433</v>
      </c>
      <c r="O135">
        <v>0</v>
      </c>
      <c r="P135">
        <v>0</v>
      </c>
      <c r="T135" s="11" t="s">
        <v>1433</v>
      </c>
      <c r="U135">
        <v>0</v>
      </c>
      <c r="V135">
        <v>0</v>
      </c>
    </row>
    <row r="136" spans="12:22" x14ac:dyDescent="0.25">
      <c r="N136" s="11" t="s">
        <v>1432</v>
      </c>
      <c r="O136">
        <v>0</v>
      </c>
      <c r="P136">
        <v>0</v>
      </c>
      <c r="T136" s="11" t="s">
        <v>1432</v>
      </c>
      <c r="U136">
        <v>0</v>
      </c>
      <c r="V136">
        <v>0</v>
      </c>
    </row>
    <row r="137" spans="12:22" x14ac:dyDescent="0.25">
      <c r="N137" s="11" t="s">
        <v>1435</v>
      </c>
      <c r="O137">
        <v>0</v>
      </c>
      <c r="P137">
        <v>0</v>
      </c>
      <c r="T137" s="11" t="s">
        <v>1435</v>
      </c>
      <c r="U137">
        <v>0</v>
      </c>
      <c r="V137">
        <v>0</v>
      </c>
    </row>
    <row r="138" spans="12:22" x14ac:dyDescent="0.25">
      <c r="M138" s="11" t="s">
        <v>1548</v>
      </c>
      <c r="O138">
        <v>0</v>
      </c>
      <c r="P138">
        <v>0</v>
      </c>
      <c r="S138" s="11" t="s">
        <v>1548</v>
      </c>
      <c r="U138">
        <v>0</v>
      </c>
      <c r="V138">
        <v>0</v>
      </c>
    </row>
    <row r="139" spans="12:22" x14ac:dyDescent="0.25">
      <c r="M139" s="11" t="s">
        <v>1469</v>
      </c>
      <c r="N139" s="11" t="s">
        <v>1434</v>
      </c>
      <c r="O139">
        <v>0</v>
      </c>
      <c r="P139">
        <v>0</v>
      </c>
      <c r="S139" s="11" t="s">
        <v>1469</v>
      </c>
      <c r="T139" s="11" t="s">
        <v>1434</v>
      </c>
      <c r="U139">
        <v>0</v>
      </c>
      <c r="V139">
        <v>0</v>
      </c>
    </row>
    <row r="140" spans="12:22" x14ac:dyDescent="0.25">
      <c r="N140" s="11" t="s">
        <v>1433</v>
      </c>
      <c r="O140">
        <v>0</v>
      </c>
      <c r="P140">
        <v>0</v>
      </c>
      <c r="T140" s="11" t="s">
        <v>1433</v>
      </c>
      <c r="U140">
        <v>0</v>
      </c>
      <c r="V140">
        <v>0</v>
      </c>
    </row>
    <row r="141" spans="12:22" x14ac:dyDescent="0.25">
      <c r="N141" s="11" t="s">
        <v>1432</v>
      </c>
      <c r="O141">
        <v>0</v>
      </c>
      <c r="P141">
        <v>0</v>
      </c>
      <c r="T141" s="11" t="s">
        <v>1432</v>
      </c>
      <c r="U141">
        <v>0</v>
      </c>
      <c r="V141">
        <v>0</v>
      </c>
    </row>
    <row r="142" spans="12:22" x14ac:dyDescent="0.25">
      <c r="N142" s="11" t="s">
        <v>1435</v>
      </c>
      <c r="O142">
        <v>0</v>
      </c>
      <c r="P142">
        <v>0</v>
      </c>
      <c r="T142" s="11" t="s">
        <v>1435</v>
      </c>
      <c r="U142">
        <v>0</v>
      </c>
      <c r="V142">
        <v>0</v>
      </c>
    </row>
    <row r="143" spans="12:22" x14ac:dyDescent="0.25">
      <c r="M143" s="11" t="s">
        <v>1549</v>
      </c>
      <c r="O143">
        <v>0</v>
      </c>
      <c r="P143">
        <v>0</v>
      </c>
      <c r="S143" s="11" t="s">
        <v>1549</v>
      </c>
      <c r="U143">
        <v>0</v>
      </c>
      <c r="V143">
        <v>0</v>
      </c>
    </row>
    <row r="144" spans="12:22" x14ac:dyDescent="0.25">
      <c r="M144" s="11" t="s">
        <v>1464</v>
      </c>
      <c r="N144" s="11" t="s">
        <v>1434</v>
      </c>
      <c r="O144">
        <v>0</v>
      </c>
      <c r="P144">
        <v>0</v>
      </c>
      <c r="S144" s="11" t="s">
        <v>1464</v>
      </c>
      <c r="T144" s="11" t="s">
        <v>1434</v>
      </c>
      <c r="U144">
        <v>0</v>
      </c>
      <c r="V144">
        <v>0</v>
      </c>
    </row>
    <row r="145" spans="12:22" x14ac:dyDescent="0.25">
      <c r="N145" s="11" t="s">
        <v>1433</v>
      </c>
      <c r="O145">
        <v>0</v>
      </c>
      <c r="P145">
        <v>0</v>
      </c>
      <c r="T145" s="11" t="s">
        <v>1433</v>
      </c>
      <c r="U145">
        <v>0</v>
      </c>
      <c r="V145">
        <v>0</v>
      </c>
    </row>
    <row r="146" spans="12:22" x14ac:dyDescent="0.25">
      <c r="N146" s="11" t="s">
        <v>1432</v>
      </c>
      <c r="O146">
        <v>0</v>
      </c>
      <c r="P146">
        <v>0</v>
      </c>
      <c r="T146" s="11" t="s">
        <v>1432</v>
      </c>
      <c r="U146">
        <v>0</v>
      </c>
      <c r="V146">
        <v>0</v>
      </c>
    </row>
    <row r="147" spans="12:22" x14ac:dyDescent="0.25">
      <c r="N147" s="11" t="s">
        <v>1435</v>
      </c>
      <c r="O147">
        <v>0</v>
      </c>
      <c r="P147">
        <v>0</v>
      </c>
      <c r="T147" s="11" t="s">
        <v>1435</v>
      </c>
      <c r="U147">
        <v>0</v>
      </c>
      <c r="V147">
        <v>0</v>
      </c>
    </row>
    <row r="148" spans="12:22" x14ac:dyDescent="0.25">
      <c r="M148" s="11" t="s">
        <v>1550</v>
      </c>
      <c r="O148">
        <v>0</v>
      </c>
      <c r="P148">
        <v>0</v>
      </c>
      <c r="S148" s="11" t="s">
        <v>1550</v>
      </c>
      <c r="U148">
        <v>0</v>
      </c>
      <c r="V148">
        <v>0</v>
      </c>
    </row>
    <row r="149" spans="12:22" x14ac:dyDescent="0.25">
      <c r="M149" s="11" t="s">
        <v>1470</v>
      </c>
      <c r="N149" s="11" t="s">
        <v>1434</v>
      </c>
      <c r="O149">
        <v>0</v>
      </c>
      <c r="P149">
        <v>0</v>
      </c>
      <c r="S149" s="11" t="s">
        <v>1470</v>
      </c>
      <c r="T149" s="11" t="s">
        <v>1434</v>
      </c>
      <c r="U149">
        <v>0</v>
      </c>
      <c r="V149">
        <v>0</v>
      </c>
    </row>
    <row r="150" spans="12:22" x14ac:dyDescent="0.25">
      <c r="N150" s="11" t="s">
        <v>1433</v>
      </c>
      <c r="O150">
        <v>0</v>
      </c>
      <c r="P150">
        <v>0</v>
      </c>
      <c r="T150" s="11" t="s">
        <v>1433</v>
      </c>
      <c r="U150">
        <v>0</v>
      </c>
      <c r="V150">
        <v>0</v>
      </c>
    </row>
    <row r="151" spans="12:22" x14ac:dyDescent="0.25">
      <c r="N151" s="11" t="s">
        <v>1432</v>
      </c>
      <c r="O151">
        <v>0</v>
      </c>
      <c r="P151">
        <v>0</v>
      </c>
      <c r="T151" s="11" t="s">
        <v>1432</v>
      </c>
      <c r="U151">
        <v>0</v>
      </c>
      <c r="V151">
        <v>0</v>
      </c>
    </row>
    <row r="152" spans="12:22" x14ac:dyDescent="0.25">
      <c r="N152" s="11" t="s">
        <v>1435</v>
      </c>
      <c r="O152">
        <v>0</v>
      </c>
      <c r="P152">
        <v>0</v>
      </c>
      <c r="T152" s="11" t="s">
        <v>1435</v>
      </c>
      <c r="U152">
        <v>0</v>
      </c>
      <c r="V152">
        <v>0</v>
      </c>
    </row>
    <row r="153" spans="12:22" x14ac:dyDescent="0.25">
      <c r="M153" s="11" t="s">
        <v>1551</v>
      </c>
      <c r="O153">
        <v>0</v>
      </c>
      <c r="P153">
        <v>0</v>
      </c>
      <c r="S153" s="11" t="s">
        <v>1551</v>
      </c>
      <c r="U153">
        <v>0</v>
      </c>
      <c r="V153">
        <v>0</v>
      </c>
    </row>
    <row r="154" spans="12:22" x14ac:dyDescent="0.25">
      <c r="M154" s="11" t="s">
        <v>1471</v>
      </c>
      <c r="N154" s="11" t="s">
        <v>1434</v>
      </c>
      <c r="O154">
        <v>0</v>
      </c>
      <c r="P154">
        <v>0</v>
      </c>
      <c r="S154" s="11" t="s">
        <v>1471</v>
      </c>
      <c r="T154" s="11" t="s">
        <v>1434</v>
      </c>
      <c r="U154">
        <v>0</v>
      </c>
      <c r="V154">
        <v>0</v>
      </c>
    </row>
    <row r="155" spans="12:22" x14ac:dyDescent="0.25">
      <c r="N155" s="11" t="s">
        <v>1433</v>
      </c>
      <c r="O155">
        <v>0</v>
      </c>
      <c r="P155">
        <v>0</v>
      </c>
      <c r="T155" s="11" t="s">
        <v>1433</v>
      </c>
      <c r="U155">
        <v>0</v>
      </c>
      <c r="V155">
        <v>0</v>
      </c>
    </row>
    <row r="156" spans="12:22" x14ac:dyDescent="0.25">
      <c r="N156" s="11" t="s">
        <v>1432</v>
      </c>
      <c r="O156">
        <v>0</v>
      </c>
      <c r="P156">
        <v>0</v>
      </c>
      <c r="T156" s="11" t="s">
        <v>1432</v>
      </c>
      <c r="U156">
        <v>0</v>
      </c>
      <c r="V156">
        <v>0</v>
      </c>
    </row>
    <row r="157" spans="12:22" x14ac:dyDescent="0.25">
      <c r="N157" s="11" t="s">
        <v>1435</v>
      </c>
      <c r="O157">
        <v>0</v>
      </c>
      <c r="P157">
        <v>0</v>
      </c>
      <c r="T157" s="11" t="s">
        <v>1435</v>
      </c>
      <c r="U157">
        <v>0</v>
      </c>
      <c r="V157">
        <v>0</v>
      </c>
    </row>
    <row r="158" spans="12:22" x14ac:dyDescent="0.25">
      <c r="M158" s="11" t="s">
        <v>1552</v>
      </c>
      <c r="O158">
        <v>0</v>
      </c>
      <c r="P158">
        <v>0</v>
      </c>
      <c r="S158" s="11" t="s">
        <v>1552</v>
      </c>
      <c r="U158">
        <v>0</v>
      </c>
      <c r="V158">
        <v>0</v>
      </c>
    </row>
    <row r="159" spans="12:22" x14ac:dyDescent="0.25">
      <c r="L159" s="11" t="s">
        <v>1516</v>
      </c>
      <c r="O159">
        <v>0</v>
      </c>
      <c r="P159">
        <v>0</v>
      </c>
      <c r="R159" s="11" t="s">
        <v>1534</v>
      </c>
      <c r="U159">
        <v>0</v>
      </c>
      <c r="V159">
        <v>0</v>
      </c>
    </row>
    <row r="160" spans="12:22" x14ac:dyDescent="0.25">
      <c r="L160" s="11" t="s">
        <v>1481</v>
      </c>
      <c r="M160" s="11" t="s">
        <v>1463</v>
      </c>
      <c r="N160" s="11" t="s">
        <v>1434</v>
      </c>
      <c r="O160">
        <v>0</v>
      </c>
      <c r="P160">
        <v>0</v>
      </c>
      <c r="R160" s="11" t="s">
        <v>1499</v>
      </c>
      <c r="S160" s="11" t="s">
        <v>1463</v>
      </c>
      <c r="T160" s="11" t="s">
        <v>1434</v>
      </c>
      <c r="U160">
        <v>0</v>
      </c>
      <c r="V160">
        <v>0</v>
      </c>
    </row>
    <row r="161" spans="13:22" x14ac:dyDescent="0.25">
      <c r="N161" s="11" t="s">
        <v>1433</v>
      </c>
      <c r="O161">
        <v>0</v>
      </c>
      <c r="P161">
        <v>0</v>
      </c>
      <c r="T161" s="11" t="s">
        <v>1433</v>
      </c>
      <c r="U161">
        <v>0</v>
      </c>
      <c r="V161">
        <v>0</v>
      </c>
    </row>
    <row r="162" spans="13:22" x14ac:dyDescent="0.25">
      <c r="N162" s="11" t="s">
        <v>1432</v>
      </c>
      <c r="O162">
        <v>0</v>
      </c>
      <c r="P162">
        <v>0</v>
      </c>
      <c r="T162" s="11" t="s">
        <v>1432</v>
      </c>
      <c r="U162">
        <v>0</v>
      </c>
      <c r="V162">
        <v>0</v>
      </c>
    </row>
    <row r="163" spans="13:22" x14ac:dyDescent="0.25">
      <c r="N163" s="11" t="s">
        <v>1435</v>
      </c>
      <c r="O163">
        <v>0</v>
      </c>
      <c r="P163">
        <v>0</v>
      </c>
      <c r="T163" s="11" t="s">
        <v>1435</v>
      </c>
      <c r="U163">
        <v>0</v>
      </c>
      <c r="V163">
        <v>0</v>
      </c>
    </row>
    <row r="164" spans="13:22" x14ac:dyDescent="0.25">
      <c r="M164" s="11" t="s">
        <v>1547</v>
      </c>
      <c r="O164">
        <v>0</v>
      </c>
      <c r="P164">
        <v>0</v>
      </c>
      <c r="S164" s="11" t="s">
        <v>1547</v>
      </c>
      <c r="U164">
        <v>0</v>
      </c>
      <c r="V164">
        <v>0</v>
      </c>
    </row>
    <row r="165" spans="13:22" x14ac:dyDescent="0.25">
      <c r="M165" s="11" t="s">
        <v>1468</v>
      </c>
      <c r="N165" s="11" t="s">
        <v>1434</v>
      </c>
      <c r="O165">
        <v>0</v>
      </c>
      <c r="P165">
        <v>0</v>
      </c>
      <c r="S165" s="11" t="s">
        <v>1468</v>
      </c>
      <c r="T165" s="11" t="s">
        <v>1434</v>
      </c>
      <c r="U165">
        <v>0</v>
      </c>
      <c r="V165">
        <v>0</v>
      </c>
    </row>
    <row r="166" spans="13:22" x14ac:dyDescent="0.25">
      <c r="N166" s="11" t="s">
        <v>1433</v>
      </c>
      <c r="O166">
        <v>0</v>
      </c>
      <c r="P166">
        <v>0</v>
      </c>
      <c r="T166" s="11" t="s">
        <v>1433</v>
      </c>
      <c r="U166">
        <v>0</v>
      </c>
      <c r="V166">
        <v>0</v>
      </c>
    </row>
    <row r="167" spans="13:22" x14ac:dyDescent="0.25">
      <c r="N167" s="11" t="s">
        <v>1432</v>
      </c>
      <c r="O167">
        <v>0</v>
      </c>
      <c r="P167">
        <v>0</v>
      </c>
      <c r="T167" s="11" t="s">
        <v>1432</v>
      </c>
      <c r="U167">
        <v>0</v>
      </c>
      <c r="V167">
        <v>0</v>
      </c>
    </row>
    <row r="168" spans="13:22" x14ac:dyDescent="0.25">
      <c r="N168" s="11" t="s">
        <v>1435</v>
      </c>
      <c r="O168">
        <v>0</v>
      </c>
      <c r="P168">
        <v>0</v>
      </c>
      <c r="T168" s="11" t="s">
        <v>1435</v>
      </c>
      <c r="U168">
        <v>0</v>
      </c>
      <c r="V168">
        <v>0</v>
      </c>
    </row>
    <row r="169" spans="13:22" x14ac:dyDescent="0.25">
      <c r="M169" s="11" t="s">
        <v>1548</v>
      </c>
      <c r="O169">
        <v>0</v>
      </c>
      <c r="P169">
        <v>0</v>
      </c>
      <c r="S169" s="11" t="s">
        <v>1548</v>
      </c>
      <c r="U169">
        <v>0</v>
      </c>
      <c r="V169">
        <v>0</v>
      </c>
    </row>
    <row r="170" spans="13:22" x14ac:dyDescent="0.25">
      <c r="M170" s="11" t="s">
        <v>1469</v>
      </c>
      <c r="N170" s="11" t="s">
        <v>1434</v>
      </c>
      <c r="O170">
        <v>0</v>
      </c>
      <c r="P170">
        <v>0</v>
      </c>
      <c r="S170" s="11" t="s">
        <v>1469</v>
      </c>
      <c r="T170" s="11" t="s">
        <v>1434</v>
      </c>
      <c r="U170">
        <v>0</v>
      </c>
      <c r="V170">
        <v>0</v>
      </c>
    </row>
    <row r="171" spans="13:22" x14ac:dyDescent="0.25">
      <c r="N171" s="11" t="s">
        <v>1433</v>
      </c>
      <c r="O171">
        <v>0</v>
      </c>
      <c r="P171">
        <v>0</v>
      </c>
      <c r="T171" s="11" t="s">
        <v>1433</v>
      </c>
      <c r="U171">
        <v>0</v>
      </c>
      <c r="V171">
        <v>0</v>
      </c>
    </row>
    <row r="172" spans="13:22" x14ac:dyDescent="0.25">
      <c r="N172" s="11" t="s">
        <v>1432</v>
      </c>
      <c r="O172">
        <v>0</v>
      </c>
      <c r="P172">
        <v>0</v>
      </c>
      <c r="T172" s="11" t="s">
        <v>1432</v>
      </c>
      <c r="U172">
        <v>0</v>
      </c>
      <c r="V172">
        <v>0</v>
      </c>
    </row>
    <row r="173" spans="13:22" x14ac:dyDescent="0.25">
      <c r="N173" s="11" t="s">
        <v>1435</v>
      </c>
      <c r="O173">
        <v>0</v>
      </c>
      <c r="P173">
        <v>0</v>
      </c>
      <c r="T173" s="11" t="s">
        <v>1435</v>
      </c>
      <c r="U173">
        <v>0</v>
      </c>
      <c r="V173">
        <v>0</v>
      </c>
    </row>
    <row r="174" spans="13:22" x14ac:dyDescent="0.25">
      <c r="M174" s="11" t="s">
        <v>1549</v>
      </c>
      <c r="O174">
        <v>0</v>
      </c>
      <c r="P174">
        <v>0</v>
      </c>
      <c r="S174" s="11" t="s">
        <v>1549</v>
      </c>
      <c r="U174">
        <v>0</v>
      </c>
      <c r="V174">
        <v>0</v>
      </c>
    </row>
    <row r="175" spans="13:22" x14ac:dyDescent="0.25">
      <c r="M175" s="11" t="s">
        <v>1464</v>
      </c>
      <c r="N175" s="11" t="s">
        <v>1434</v>
      </c>
      <c r="O175">
        <v>0</v>
      </c>
      <c r="P175">
        <v>0</v>
      </c>
      <c r="S175" s="11" t="s">
        <v>1464</v>
      </c>
      <c r="T175" s="11" t="s">
        <v>1434</v>
      </c>
      <c r="U175">
        <v>0</v>
      </c>
      <c r="V175">
        <v>0</v>
      </c>
    </row>
    <row r="176" spans="13:22" x14ac:dyDescent="0.25">
      <c r="N176" s="11" t="s">
        <v>1433</v>
      </c>
      <c r="O176">
        <v>0</v>
      </c>
      <c r="P176">
        <v>0</v>
      </c>
      <c r="T176" s="11" t="s">
        <v>1433</v>
      </c>
      <c r="U176">
        <v>0</v>
      </c>
      <c r="V176">
        <v>0</v>
      </c>
    </row>
    <row r="177" spans="12:22" x14ac:dyDescent="0.25">
      <c r="N177" s="11" t="s">
        <v>1432</v>
      </c>
      <c r="O177">
        <v>0</v>
      </c>
      <c r="P177">
        <v>0</v>
      </c>
      <c r="T177" s="11" t="s">
        <v>1432</v>
      </c>
      <c r="U177">
        <v>0</v>
      </c>
      <c r="V177">
        <v>0</v>
      </c>
    </row>
    <row r="178" spans="12:22" x14ac:dyDescent="0.25">
      <c r="N178" s="11" t="s">
        <v>1435</v>
      </c>
      <c r="O178">
        <v>0</v>
      </c>
      <c r="P178">
        <v>0</v>
      </c>
      <c r="T178" s="11" t="s">
        <v>1435</v>
      </c>
      <c r="U178">
        <v>0</v>
      </c>
      <c r="V178">
        <v>0</v>
      </c>
    </row>
    <row r="179" spans="12:22" x14ac:dyDescent="0.25">
      <c r="M179" s="11" t="s">
        <v>1550</v>
      </c>
      <c r="O179">
        <v>0</v>
      </c>
      <c r="P179">
        <v>0</v>
      </c>
      <c r="S179" s="11" t="s">
        <v>1550</v>
      </c>
      <c r="U179">
        <v>0</v>
      </c>
      <c r="V179">
        <v>0</v>
      </c>
    </row>
    <row r="180" spans="12:22" x14ac:dyDescent="0.25">
      <c r="M180" s="11" t="s">
        <v>1470</v>
      </c>
      <c r="N180" s="11" t="s">
        <v>1434</v>
      </c>
      <c r="O180">
        <v>0</v>
      </c>
      <c r="P180">
        <v>0</v>
      </c>
      <c r="S180" s="11" t="s">
        <v>1470</v>
      </c>
      <c r="T180" s="11" t="s">
        <v>1434</v>
      </c>
      <c r="U180">
        <v>0</v>
      </c>
      <c r="V180">
        <v>0</v>
      </c>
    </row>
    <row r="181" spans="12:22" x14ac:dyDescent="0.25">
      <c r="N181" s="11" t="s">
        <v>1433</v>
      </c>
      <c r="O181">
        <v>0</v>
      </c>
      <c r="P181">
        <v>0</v>
      </c>
      <c r="T181" s="11" t="s">
        <v>1433</v>
      </c>
      <c r="U181">
        <v>0</v>
      </c>
      <c r="V181">
        <v>0</v>
      </c>
    </row>
    <row r="182" spans="12:22" x14ac:dyDescent="0.25">
      <c r="N182" s="11" t="s">
        <v>1432</v>
      </c>
      <c r="O182">
        <v>0</v>
      </c>
      <c r="P182">
        <v>0</v>
      </c>
      <c r="T182" s="11" t="s">
        <v>1432</v>
      </c>
      <c r="U182">
        <v>0</v>
      </c>
      <c r="V182">
        <v>0</v>
      </c>
    </row>
    <row r="183" spans="12:22" x14ac:dyDescent="0.25">
      <c r="N183" s="11" t="s">
        <v>1435</v>
      </c>
      <c r="O183">
        <v>0</v>
      </c>
      <c r="P183">
        <v>0</v>
      </c>
      <c r="T183" s="11" t="s">
        <v>1435</v>
      </c>
      <c r="U183">
        <v>0</v>
      </c>
      <c r="V183">
        <v>0</v>
      </c>
    </row>
    <row r="184" spans="12:22" x14ac:dyDescent="0.25">
      <c r="M184" s="11" t="s">
        <v>1551</v>
      </c>
      <c r="O184">
        <v>0</v>
      </c>
      <c r="P184">
        <v>0</v>
      </c>
      <c r="S184" s="11" t="s">
        <v>1551</v>
      </c>
      <c r="U184">
        <v>0</v>
      </c>
      <c r="V184">
        <v>0</v>
      </c>
    </row>
    <row r="185" spans="12:22" x14ac:dyDescent="0.25">
      <c r="M185" s="11" t="s">
        <v>1471</v>
      </c>
      <c r="N185" s="11" t="s">
        <v>1434</v>
      </c>
      <c r="O185">
        <v>0</v>
      </c>
      <c r="P185">
        <v>0</v>
      </c>
      <c r="S185" s="11" t="s">
        <v>1471</v>
      </c>
      <c r="T185" s="11" t="s">
        <v>1434</v>
      </c>
      <c r="U185">
        <v>0</v>
      </c>
      <c r="V185">
        <v>0</v>
      </c>
    </row>
    <row r="186" spans="12:22" x14ac:dyDescent="0.25">
      <c r="N186" s="11" t="s">
        <v>1433</v>
      </c>
      <c r="O186">
        <v>0</v>
      </c>
      <c r="P186">
        <v>0</v>
      </c>
      <c r="T186" s="11" t="s">
        <v>1433</v>
      </c>
      <c r="U186">
        <v>0</v>
      </c>
      <c r="V186">
        <v>0</v>
      </c>
    </row>
    <row r="187" spans="12:22" x14ac:dyDescent="0.25">
      <c r="N187" s="11" t="s">
        <v>1432</v>
      </c>
      <c r="O187">
        <v>0</v>
      </c>
      <c r="P187">
        <v>0</v>
      </c>
      <c r="T187" s="11" t="s">
        <v>1432</v>
      </c>
      <c r="U187">
        <v>0</v>
      </c>
      <c r="V187">
        <v>0</v>
      </c>
    </row>
    <row r="188" spans="12:22" x14ac:dyDescent="0.25">
      <c r="N188" s="11" t="s">
        <v>1435</v>
      </c>
      <c r="O188">
        <v>0</v>
      </c>
      <c r="P188">
        <v>0</v>
      </c>
      <c r="T188" s="11" t="s">
        <v>1435</v>
      </c>
      <c r="U188">
        <v>0</v>
      </c>
      <c r="V188">
        <v>0</v>
      </c>
    </row>
    <row r="189" spans="12:22" x14ac:dyDescent="0.25">
      <c r="M189" s="11" t="s">
        <v>1552</v>
      </c>
      <c r="O189">
        <v>0</v>
      </c>
      <c r="P189">
        <v>0</v>
      </c>
      <c r="S189" s="11" t="s">
        <v>1552</v>
      </c>
      <c r="U189">
        <v>0</v>
      </c>
      <c r="V189">
        <v>0</v>
      </c>
    </row>
    <row r="190" spans="12:22" x14ac:dyDescent="0.25">
      <c r="L190" s="11" t="s">
        <v>1517</v>
      </c>
      <c r="O190">
        <v>0</v>
      </c>
      <c r="P190">
        <v>0</v>
      </c>
      <c r="R190" s="11" t="s">
        <v>1535</v>
      </c>
      <c r="U190">
        <v>0</v>
      </c>
      <c r="V190">
        <v>0</v>
      </c>
    </row>
    <row r="191" spans="12:22" x14ac:dyDescent="0.25">
      <c r="L191" s="11" t="s">
        <v>1482</v>
      </c>
      <c r="M191" s="11" t="s">
        <v>1463</v>
      </c>
      <c r="N191" s="11" t="s">
        <v>1434</v>
      </c>
      <c r="O191">
        <v>0</v>
      </c>
      <c r="P191">
        <v>0</v>
      </c>
      <c r="R191" s="11" t="s">
        <v>1500</v>
      </c>
      <c r="S191" s="11" t="s">
        <v>1463</v>
      </c>
      <c r="T191" s="11" t="s">
        <v>1434</v>
      </c>
      <c r="U191">
        <v>0</v>
      </c>
      <c r="V191">
        <v>0</v>
      </c>
    </row>
    <row r="192" spans="12:22" x14ac:dyDescent="0.25">
      <c r="N192" s="11" t="s">
        <v>1433</v>
      </c>
      <c r="O192">
        <v>0</v>
      </c>
      <c r="P192">
        <v>0</v>
      </c>
      <c r="T192" s="11" t="s">
        <v>1433</v>
      </c>
      <c r="U192">
        <v>0</v>
      </c>
      <c r="V192">
        <v>0</v>
      </c>
    </row>
    <row r="193" spans="13:22" x14ac:dyDescent="0.25">
      <c r="N193" s="11" t="s">
        <v>1432</v>
      </c>
      <c r="O193">
        <v>0</v>
      </c>
      <c r="P193">
        <v>0</v>
      </c>
      <c r="T193" s="11" t="s">
        <v>1432</v>
      </c>
      <c r="U193">
        <v>0</v>
      </c>
      <c r="V193">
        <v>0</v>
      </c>
    </row>
    <row r="194" spans="13:22" x14ac:dyDescent="0.25">
      <c r="N194" s="11" t="s">
        <v>1435</v>
      </c>
      <c r="O194">
        <v>0</v>
      </c>
      <c r="P194">
        <v>0</v>
      </c>
      <c r="T194" s="11" t="s">
        <v>1435</v>
      </c>
      <c r="U194">
        <v>0</v>
      </c>
      <c r="V194">
        <v>0</v>
      </c>
    </row>
    <row r="195" spans="13:22" x14ac:dyDescent="0.25">
      <c r="M195" s="11" t="s">
        <v>1547</v>
      </c>
      <c r="O195">
        <v>0</v>
      </c>
      <c r="P195">
        <v>0</v>
      </c>
      <c r="S195" s="11" t="s">
        <v>1547</v>
      </c>
      <c r="U195">
        <v>0</v>
      </c>
      <c r="V195">
        <v>0</v>
      </c>
    </row>
    <row r="196" spans="13:22" x14ac:dyDescent="0.25">
      <c r="M196" s="11" t="s">
        <v>1468</v>
      </c>
      <c r="N196" s="11" t="s">
        <v>1434</v>
      </c>
      <c r="O196">
        <v>0</v>
      </c>
      <c r="P196">
        <v>0</v>
      </c>
      <c r="S196" s="11" t="s">
        <v>1468</v>
      </c>
      <c r="T196" s="11" t="s">
        <v>1434</v>
      </c>
      <c r="U196">
        <v>0</v>
      </c>
      <c r="V196">
        <v>0</v>
      </c>
    </row>
    <row r="197" spans="13:22" x14ac:dyDescent="0.25">
      <c r="N197" s="11" t="s">
        <v>1433</v>
      </c>
      <c r="O197">
        <v>0</v>
      </c>
      <c r="P197">
        <v>0</v>
      </c>
      <c r="T197" s="11" t="s">
        <v>1433</v>
      </c>
      <c r="U197">
        <v>0</v>
      </c>
      <c r="V197">
        <v>0</v>
      </c>
    </row>
    <row r="198" spans="13:22" x14ac:dyDescent="0.25">
      <c r="N198" s="11" t="s">
        <v>1432</v>
      </c>
      <c r="O198">
        <v>0</v>
      </c>
      <c r="P198">
        <v>0</v>
      </c>
      <c r="T198" s="11" t="s">
        <v>1432</v>
      </c>
      <c r="U198">
        <v>0</v>
      </c>
      <c r="V198">
        <v>0</v>
      </c>
    </row>
    <row r="199" spans="13:22" x14ac:dyDescent="0.25">
      <c r="N199" s="11" t="s">
        <v>1435</v>
      </c>
      <c r="O199">
        <v>0</v>
      </c>
      <c r="P199">
        <v>0</v>
      </c>
      <c r="T199" s="11" t="s">
        <v>1435</v>
      </c>
      <c r="U199">
        <v>0</v>
      </c>
      <c r="V199">
        <v>0</v>
      </c>
    </row>
    <row r="200" spans="13:22" x14ac:dyDescent="0.25">
      <c r="M200" s="11" t="s">
        <v>1548</v>
      </c>
      <c r="O200">
        <v>0</v>
      </c>
      <c r="P200">
        <v>0</v>
      </c>
      <c r="S200" s="11" t="s">
        <v>1548</v>
      </c>
      <c r="U200">
        <v>0</v>
      </c>
      <c r="V200">
        <v>0</v>
      </c>
    </row>
    <row r="201" spans="13:22" x14ac:dyDescent="0.25">
      <c r="M201" s="11" t="s">
        <v>1469</v>
      </c>
      <c r="N201" s="11" t="s">
        <v>1434</v>
      </c>
      <c r="O201">
        <v>0</v>
      </c>
      <c r="P201">
        <v>0</v>
      </c>
      <c r="S201" s="11" t="s">
        <v>1469</v>
      </c>
      <c r="T201" s="11" t="s">
        <v>1434</v>
      </c>
      <c r="U201">
        <v>0</v>
      </c>
      <c r="V201">
        <v>0</v>
      </c>
    </row>
    <row r="202" spans="13:22" x14ac:dyDescent="0.25">
      <c r="N202" s="11" t="s">
        <v>1433</v>
      </c>
      <c r="O202">
        <v>0</v>
      </c>
      <c r="P202">
        <v>0</v>
      </c>
      <c r="T202" s="11" t="s">
        <v>1433</v>
      </c>
      <c r="U202">
        <v>0</v>
      </c>
      <c r="V202">
        <v>0</v>
      </c>
    </row>
    <row r="203" spans="13:22" x14ac:dyDescent="0.25">
      <c r="N203" s="11" t="s">
        <v>1432</v>
      </c>
      <c r="O203">
        <v>0</v>
      </c>
      <c r="P203">
        <v>0</v>
      </c>
      <c r="T203" s="11" t="s">
        <v>1432</v>
      </c>
      <c r="U203">
        <v>0</v>
      </c>
      <c r="V203">
        <v>0</v>
      </c>
    </row>
    <row r="204" spans="13:22" x14ac:dyDescent="0.25">
      <c r="N204" s="11" t="s">
        <v>1435</v>
      </c>
      <c r="O204">
        <v>0</v>
      </c>
      <c r="P204">
        <v>0</v>
      </c>
      <c r="T204" s="11" t="s">
        <v>1435</v>
      </c>
      <c r="U204">
        <v>0</v>
      </c>
      <c r="V204">
        <v>0</v>
      </c>
    </row>
    <row r="205" spans="13:22" x14ac:dyDescent="0.25">
      <c r="M205" s="11" t="s">
        <v>1549</v>
      </c>
      <c r="O205">
        <v>0</v>
      </c>
      <c r="P205">
        <v>0</v>
      </c>
      <c r="S205" s="11" t="s">
        <v>1549</v>
      </c>
      <c r="U205">
        <v>0</v>
      </c>
      <c r="V205">
        <v>0</v>
      </c>
    </row>
    <row r="206" spans="13:22" x14ac:dyDescent="0.25">
      <c r="M206" s="11" t="s">
        <v>1464</v>
      </c>
      <c r="N206" s="11" t="s">
        <v>1434</v>
      </c>
      <c r="O206">
        <v>0</v>
      </c>
      <c r="P206">
        <v>0</v>
      </c>
      <c r="S206" s="11" t="s">
        <v>1464</v>
      </c>
      <c r="T206" s="11" t="s">
        <v>1434</v>
      </c>
      <c r="U206">
        <v>0</v>
      </c>
      <c r="V206">
        <v>0</v>
      </c>
    </row>
    <row r="207" spans="13:22" x14ac:dyDescent="0.25">
      <c r="N207" s="11" t="s">
        <v>1433</v>
      </c>
      <c r="O207">
        <v>0</v>
      </c>
      <c r="P207">
        <v>0</v>
      </c>
      <c r="T207" s="11" t="s">
        <v>1433</v>
      </c>
      <c r="U207">
        <v>0</v>
      </c>
      <c r="V207">
        <v>0</v>
      </c>
    </row>
    <row r="208" spans="13:22" x14ac:dyDescent="0.25">
      <c r="N208" s="11" t="s">
        <v>1432</v>
      </c>
      <c r="O208">
        <v>0</v>
      </c>
      <c r="P208">
        <v>0</v>
      </c>
      <c r="T208" s="11" t="s">
        <v>1432</v>
      </c>
      <c r="U208">
        <v>0</v>
      </c>
      <c r="V208">
        <v>0</v>
      </c>
    </row>
    <row r="209" spans="12:22" x14ac:dyDescent="0.25">
      <c r="N209" s="11" t="s">
        <v>1435</v>
      </c>
      <c r="O209">
        <v>0</v>
      </c>
      <c r="P209">
        <v>0</v>
      </c>
      <c r="T209" s="11" t="s">
        <v>1435</v>
      </c>
      <c r="U209">
        <v>0</v>
      </c>
      <c r="V209">
        <v>0</v>
      </c>
    </row>
    <row r="210" spans="12:22" x14ac:dyDescent="0.25">
      <c r="M210" s="11" t="s">
        <v>1550</v>
      </c>
      <c r="O210">
        <v>0</v>
      </c>
      <c r="P210">
        <v>0</v>
      </c>
      <c r="S210" s="11" t="s">
        <v>1550</v>
      </c>
      <c r="U210">
        <v>0</v>
      </c>
      <c r="V210">
        <v>0</v>
      </c>
    </row>
    <row r="211" spans="12:22" x14ac:dyDescent="0.25">
      <c r="M211" s="11" t="s">
        <v>1470</v>
      </c>
      <c r="N211" s="11" t="s">
        <v>1434</v>
      </c>
      <c r="O211">
        <v>0</v>
      </c>
      <c r="P211">
        <v>0</v>
      </c>
      <c r="S211" s="11" t="s">
        <v>1470</v>
      </c>
      <c r="T211" s="11" t="s">
        <v>1434</v>
      </c>
      <c r="U211">
        <v>0</v>
      </c>
      <c r="V211">
        <v>0</v>
      </c>
    </row>
    <row r="212" spans="12:22" x14ac:dyDescent="0.25">
      <c r="N212" s="11" t="s">
        <v>1433</v>
      </c>
      <c r="O212">
        <v>0</v>
      </c>
      <c r="P212">
        <v>0</v>
      </c>
      <c r="T212" s="11" t="s">
        <v>1433</v>
      </c>
      <c r="U212">
        <v>0</v>
      </c>
      <c r="V212">
        <v>0</v>
      </c>
    </row>
    <row r="213" spans="12:22" x14ac:dyDescent="0.25">
      <c r="N213" s="11" t="s">
        <v>1432</v>
      </c>
      <c r="O213">
        <v>0</v>
      </c>
      <c r="P213">
        <v>0</v>
      </c>
      <c r="T213" s="11" t="s">
        <v>1432</v>
      </c>
      <c r="U213">
        <v>0</v>
      </c>
      <c r="V213">
        <v>0</v>
      </c>
    </row>
    <row r="214" spans="12:22" x14ac:dyDescent="0.25">
      <c r="N214" s="11" t="s">
        <v>1435</v>
      </c>
      <c r="O214">
        <v>0</v>
      </c>
      <c r="P214">
        <v>0</v>
      </c>
      <c r="T214" s="11" t="s">
        <v>1435</v>
      </c>
      <c r="U214">
        <v>0</v>
      </c>
      <c r="V214">
        <v>0</v>
      </c>
    </row>
    <row r="215" spans="12:22" x14ac:dyDescent="0.25">
      <c r="M215" s="11" t="s">
        <v>1551</v>
      </c>
      <c r="O215">
        <v>0</v>
      </c>
      <c r="P215">
        <v>0</v>
      </c>
      <c r="S215" s="11" t="s">
        <v>1551</v>
      </c>
      <c r="U215">
        <v>0</v>
      </c>
      <c r="V215">
        <v>0</v>
      </c>
    </row>
    <row r="216" spans="12:22" x14ac:dyDescent="0.25">
      <c r="M216" s="11" t="s">
        <v>1471</v>
      </c>
      <c r="N216" s="11" t="s">
        <v>1434</v>
      </c>
      <c r="O216">
        <v>0</v>
      </c>
      <c r="P216">
        <v>0</v>
      </c>
      <c r="S216" s="11" t="s">
        <v>1471</v>
      </c>
      <c r="T216" s="11" t="s">
        <v>1434</v>
      </c>
      <c r="U216">
        <v>0</v>
      </c>
      <c r="V216">
        <v>0</v>
      </c>
    </row>
    <row r="217" spans="12:22" x14ac:dyDescent="0.25">
      <c r="N217" s="11" t="s">
        <v>1433</v>
      </c>
      <c r="O217">
        <v>0</v>
      </c>
      <c r="P217">
        <v>0</v>
      </c>
      <c r="T217" s="11" t="s">
        <v>1433</v>
      </c>
      <c r="U217">
        <v>0</v>
      </c>
      <c r="V217">
        <v>0</v>
      </c>
    </row>
    <row r="218" spans="12:22" x14ac:dyDescent="0.25">
      <c r="N218" s="11" t="s">
        <v>1432</v>
      </c>
      <c r="O218">
        <v>0</v>
      </c>
      <c r="P218">
        <v>0</v>
      </c>
      <c r="T218" s="11" t="s">
        <v>1432</v>
      </c>
      <c r="U218">
        <v>0</v>
      </c>
      <c r="V218">
        <v>0</v>
      </c>
    </row>
    <row r="219" spans="12:22" x14ac:dyDescent="0.25">
      <c r="N219" s="11" t="s">
        <v>1435</v>
      </c>
      <c r="O219">
        <v>0</v>
      </c>
      <c r="P219">
        <v>0</v>
      </c>
      <c r="T219" s="11" t="s">
        <v>1435</v>
      </c>
      <c r="U219">
        <v>0</v>
      </c>
      <c r="V219">
        <v>0</v>
      </c>
    </row>
    <row r="220" spans="12:22" x14ac:dyDescent="0.25">
      <c r="M220" s="11" t="s">
        <v>1552</v>
      </c>
      <c r="O220">
        <v>0</v>
      </c>
      <c r="P220">
        <v>0</v>
      </c>
      <c r="S220" s="11" t="s">
        <v>1552</v>
      </c>
      <c r="U220">
        <v>0</v>
      </c>
      <c r="V220">
        <v>0</v>
      </c>
    </row>
    <row r="221" spans="12:22" x14ac:dyDescent="0.25">
      <c r="L221" s="11" t="s">
        <v>1518</v>
      </c>
      <c r="O221">
        <v>0</v>
      </c>
      <c r="P221">
        <v>0</v>
      </c>
      <c r="R221" s="11" t="s">
        <v>1536</v>
      </c>
      <c r="U221">
        <v>0</v>
      </c>
      <c r="V221">
        <v>0</v>
      </c>
    </row>
    <row r="222" spans="12:22" x14ac:dyDescent="0.25">
      <c r="L222" s="11" t="s">
        <v>1483</v>
      </c>
      <c r="M222" s="11" t="s">
        <v>1463</v>
      </c>
      <c r="N222" s="11" t="s">
        <v>1434</v>
      </c>
      <c r="O222">
        <v>0</v>
      </c>
      <c r="P222">
        <v>0</v>
      </c>
      <c r="R222" s="11" t="s">
        <v>1501</v>
      </c>
      <c r="S222" s="11" t="s">
        <v>1463</v>
      </c>
      <c r="T222" s="11" t="s">
        <v>1434</v>
      </c>
      <c r="U222">
        <v>0</v>
      </c>
      <c r="V222">
        <v>0</v>
      </c>
    </row>
    <row r="223" spans="12:22" x14ac:dyDescent="0.25">
      <c r="N223" s="11" t="s">
        <v>1433</v>
      </c>
      <c r="O223">
        <v>0</v>
      </c>
      <c r="P223">
        <v>0</v>
      </c>
      <c r="T223" s="11" t="s">
        <v>1433</v>
      </c>
      <c r="U223">
        <v>0</v>
      </c>
      <c r="V223">
        <v>0</v>
      </c>
    </row>
    <row r="224" spans="12:22" x14ac:dyDescent="0.25">
      <c r="N224" s="11" t="s">
        <v>1432</v>
      </c>
      <c r="O224">
        <v>0</v>
      </c>
      <c r="P224">
        <v>0</v>
      </c>
      <c r="T224" s="11" t="s">
        <v>1432</v>
      </c>
      <c r="U224">
        <v>0</v>
      </c>
      <c r="V224">
        <v>0</v>
      </c>
    </row>
    <row r="225" spans="13:22" x14ac:dyDescent="0.25">
      <c r="N225" s="11" t="s">
        <v>1435</v>
      </c>
      <c r="O225">
        <v>0</v>
      </c>
      <c r="P225">
        <v>0</v>
      </c>
      <c r="T225" s="11" t="s">
        <v>1435</v>
      </c>
      <c r="U225">
        <v>0</v>
      </c>
      <c r="V225">
        <v>0</v>
      </c>
    </row>
    <row r="226" spans="13:22" x14ac:dyDescent="0.25">
      <c r="M226" s="11" t="s">
        <v>1547</v>
      </c>
      <c r="O226">
        <v>0</v>
      </c>
      <c r="P226">
        <v>0</v>
      </c>
      <c r="S226" s="11" t="s">
        <v>1547</v>
      </c>
      <c r="U226">
        <v>0</v>
      </c>
      <c r="V226">
        <v>0</v>
      </c>
    </row>
    <row r="227" spans="13:22" x14ac:dyDescent="0.25">
      <c r="M227" s="11" t="s">
        <v>1468</v>
      </c>
      <c r="N227" s="11" t="s">
        <v>1434</v>
      </c>
      <c r="O227">
        <v>0</v>
      </c>
      <c r="P227">
        <v>0</v>
      </c>
      <c r="S227" s="11" t="s">
        <v>1468</v>
      </c>
      <c r="T227" s="11" t="s">
        <v>1434</v>
      </c>
      <c r="U227">
        <v>0</v>
      </c>
      <c r="V227">
        <v>0</v>
      </c>
    </row>
    <row r="228" spans="13:22" x14ac:dyDescent="0.25">
      <c r="N228" s="11" t="s">
        <v>1433</v>
      </c>
      <c r="O228">
        <v>0</v>
      </c>
      <c r="P228">
        <v>0</v>
      </c>
      <c r="T228" s="11" t="s">
        <v>1433</v>
      </c>
      <c r="U228">
        <v>0</v>
      </c>
      <c r="V228">
        <v>0</v>
      </c>
    </row>
    <row r="229" spans="13:22" x14ac:dyDescent="0.25">
      <c r="N229" s="11" t="s">
        <v>1432</v>
      </c>
      <c r="O229">
        <v>0</v>
      </c>
      <c r="P229">
        <v>0</v>
      </c>
      <c r="T229" s="11" t="s">
        <v>1432</v>
      </c>
      <c r="U229">
        <v>0</v>
      </c>
      <c r="V229">
        <v>0</v>
      </c>
    </row>
    <row r="230" spans="13:22" x14ac:dyDescent="0.25">
      <c r="N230" s="11" t="s">
        <v>1435</v>
      </c>
      <c r="O230">
        <v>0</v>
      </c>
      <c r="P230">
        <v>0</v>
      </c>
      <c r="T230" s="11" t="s">
        <v>1435</v>
      </c>
      <c r="U230">
        <v>0</v>
      </c>
      <c r="V230">
        <v>0</v>
      </c>
    </row>
    <row r="231" spans="13:22" x14ac:dyDescent="0.25">
      <c r="M231" s="11" t="s">
        <v>1548</v>
      </c>
      <c r="O231">
        <v>0</v>
      </c>
      <c r="P231">
        <v>0</v>
      </c>
      <c r="S231" s="11" t="s">
        <v>1548</v>
      </c>
      <c r="U231">
        <v>0</v>
      </c>
      <c r="V231">
        <v>0</v>
      </c>
    </row>
    <row r="232" spans="13:22" x14ac:dyDescent="0.25">
      <c r="M232" s="11" t="s">
        <v>1469</v>
      </c>
      <c r="N232" s="11" t="s">
        <v>1434</v>
      </c>
      <c r="O232">
        <v>0</v>
      </c>
      <c r="P232">
        <v>0</v>
      </c>
      <c r="S232" s="11" t="s">
        <v>1469</v>
      </c>
      <c r="T232" s="11" t="s">
        <v>1434</v>
      </c>
      <c r="U232">
        <v>0</v>
      </c>
      <c r="V232">
        <v>0</v>
      </c>
    </row>
    <row r="233" spans="13:22" x14ac:dyDescent="0.25">
      <c r="N233" s="11" t="s">
        <v>1433</v>
      </c>
      <c r="O233">
        <v>0</v>
      </c>
      <c r="P233">
        <v>0</v>
      </c>
      <c r="T233" s="11" t="s">
        <v>1433</v>
      </c>
      <c r="U233">
        <v>0</v>
      </c>
      <c r="V233">
        <v>0</v>
      </c>
    </row>
    <row r="234" spans="13:22" x14ac:dyDescent="0.25">
      <c r="N234" s="11" t="s">
        <v>1432</v>
      </c>
      <c r="O234">
        <v>0</v>
      </c>
      <c r="P234">
        <v>0</v>
      </c>
      <c r="T234" s="11" t="s">
        <v>1432</v>
      </c>
      <c r="U234">
        <v>0</v>
      </c>
      <c r="V234">
        <v>0</v>
      </c>
    </row>
    <row r="235" spans="13:22" x14ac:dyDescent="0.25">
      <c r="N235" s="11" t="s">
        <v>1435</v>
      </c>
      <c r="O235">
        <v>0</v>
      </c>
      <c r="P235">
        <v>0</v>
      </c>
      <c r="T235" s="11" t="s">
        <v>1435</v>
      </c>
      <c r="U235">
        <v>0</v>
      </c>
      <c r="V235">
        <v>0</v>
      </c>
    </row>
    <row r="236" spans="13:22" x14ac:dyDescent="0.25">
      <c r="M236" s="11" t="s">
        <v>1549</v>
      </c>
      <c r="O236">
        <v>0</v>
      </c>
      <c r="P236">
        <v>0</v>
      </c>
      <c r="S236" s="11" t="s">
        <v>1549</v>
      </c>
      <c r="U236">
        <v>0</v>
      </c>
      <c r="V236">
        <v>0</v>
      </c>
    </row>
    <row r="237" spans="13:22" x14ac:dyDescent="0.25">
      <c r="M237" s="11" t="s">
        <v>1464</v>
      </c>
      <c r="N237" s="11" t="s">
        <v>1434</v>
      </c>
      <c r="O237">
        <v>0</v>
      </c>
      <c r="P237">
        <v>0</v>
      </c>
      <c r="S237" s="11" t="s">
        <v>1464</v>
      </c>
      <c r="T237" s="11" t="s">
        <v>1434</v>
      </c>
      <c r="U237">
        <v>0</v>
      </c>
      <c r="V237">
        <v>0</v>
      </c>
    </row>
    <row r="238" spans="13:22" x14ac:dyDescent="0.25">
      <c r="N238" s="11" t="s">
        <v>1433</v>
      </c>
      <c r="O238">
        <v>0</v>
      </c>
      <c r="P238">
        <v>0</v>
      </c>
      <c r="T238" s="11" t="s">
        <v>1433</v>
      </c>
      <c r="U238">
        <v>0</v>
      </c>
      <c r="V238">
        <v>0</v>
      </c>
    </row>
    <row r="239" spans="13:22" x14ac:dyDescent="0.25">
      <c r="N239" s="11" t="s">
        <v>1432</v>
      </c>
      <c r="O239">
        <v>0</v>
      </c>
      <c r="P239">
        <v>0</v>
      </c>
      <c r="T239" s="11" t="s">
        <v>1432</v>
      </c>
      <c r="U239">
        <v>0</v>
      </c>
      <c r="V239">
        <v>0</v>
      </c>
    </row>
    <row r="240" spans="13:22" x14ac:dyDescent="0.25">
      <c r="N240" s="11" t="s">
        <v>1435</v>
      </c>
      <c r="O240">
        <v>0</v>
      </c>
      <c r="P240">
        <v>0</v>
      </c>
      <c r="T240" s="11" t="s">
        <v>1435</v>
      </c>
      <c r="U240">
        <v>0</v>
      </c>
      <c r="V240">
        <v>0</v>
      </c>
    </row>
    <row r="241" spans="12:22" x14ac:dyDescent="0.25">
      <c r="M241" s="11" t="s">
        <v>1550</v>
      </c>
      <c r="O241">
        <v>0</v>
      </c>
      <c r="P241">
        <v>0</v>
      </c>
      <c r="S241" s="11" t="s">
        <v>1550</v>
      </c>
      <c r="U241">
        <v>0</v>
      </c>
      <c r="V241">
        <v>0</v>
      </c>
    </row>
    <row r="242" spans="12:22" x14ac:dyDescent="0.25">
      <c r="M242" s="11" t="s">
        <v>1470</v>
      </c>
      <c r="N242" s="11" t="s">
        <v>1434</v>
      </c>
      <c r="O242">
        <v>0</v>
      </c>
      <c r="P242">
        <v>0</v>
      </c>
      <c r="S242" s="11" t="s">
        <v>1470</v>
      </c>
      <c r="T242" s="11" t="s">
        <v>1434</v>
      </c>
      <c r="U242">
        <v>0</v>
      </c>
      <c r="V242">
        <v>0</v>
      </c>
    </row>
    <row r="243" spans="12:22" x14ac:dyDescent="0.25">
      <c r="N243" s="11" t="s">
        <v>1433</v>
      </c>
      <c r="O243">
        <v>0</v>
      </c>
      <c r="P243">
        <v>0</v>
      </c>
      <c r="T243" s="11" t="s">
        <v>1433</v>
      </c>
      <c r="U243">
        <v>0</v>
      </c>
      <c r="V243">
        <v>0</v>
      </c>
    </row>
    <row r="244" spans="12:22" x14ac:dyDescent="0.25">
      <c r="N244" s="11" t="s">
        <v>1432</v>
      </c>
      <c r="O244">
        <v>0</v>
      </c>
      <c r="P244">
        <v>0</v>
      </c>
      <c r="T244" s="11" t="s">
        <v>1432</v>
      </c>
      <c r="U244">
        <v>0</v>
      </c>
      <c r="V244">
        <v>0</v>
      </c>
    </row>
    <row r="245" spans="12:22" x14ac:dyDescent="0.25">
      <c r="N245" s="11" t="s">
        <v>1435</v>
      </c>
      <c r="O245">
        <v>0</v>
      </c>
      <c r="P245">
        <v>0</v>
      </c>
      <c r="T245" s="11" t="s">
        <v>1435</v>
      </c>
      <c r="U245">
        <v>0</v>
      </c>
      <c r="V245">
        <v>0</v>
      </c>
    </row>
    <row r="246" spans="12:22" x14ac:dyDescent="0.25">
      <c r="M246" s="11" t="s">
        <v>1551</v>
      </c>
      <c r="O246">
        <v>0</v>
      </c>
      <c r="P246">
        <v>0</v>
      </c>
      <c r="S246" s="11" t="s">
        <v>1551</v>
      </c>
      <c r="U246">
        <v>0</v>
      </c>
      <c r="V246">
        <v>0</v>
      </c>
    </row>
    <row r="247" spans="12:22" x14ac:dyDescent="0.25">
      <c r="M247" s="11" t="s">
        <v>1471</v>
      </c>
      <c r="N247" s="11" t="s">
        <v>1434</v>
      </c>
      <c r="O247">
        <v>0</v>
      </c>
      <c r="P247">
        <v>0</v>
      </c>
      <c r="S247" s="11" t="s">
        <v>1471</v>
      </c>
      <c r="T247" s="11" t="s">
        <v>1434</v>
      </c>
      <c r="U247">
        <v>0</v>
      </c>
      <c r="V247">
        <v>0</v>
      </c>
    </row>
    <row r="248" spans="12:22" x14ac:dyDescent="0.25">
      <c r="N248" s="11" t="s">
        <v>1433</v>
      </c>
      <c r="O248">
        <v>0</v>
      </c>
      <c r="P248">
        <v>0</v>
      </c>
      <c r="T248" s="11" t="s">
        <v>1433</v>
      </c>
      <c r="U248">
        <v>0</v>
      </c>
      <c r="V248">
        <v>0</v>
      </c>
    </row>
    <row r="249" spans="12:22" x14ac:dyDescent="0.25">
      <c r="N249" s="11" t="s">
        <v>1432</v>
      </c>
      <c r="O249">
        <v>0</v>
      </c>
      <c r="P249">
        <v>0</v>
      </c>
      <c r="T249" s="11" t="s">
        <v>1432</v>
      </c>
      <c r="U249">
        <v>0</v>
      </c>
      <c r="V249">
        <v>0</v>
      </c>
    </row>
    <row r="250" spans="12:22" x14ac:dyDescent="0.25">
      <c r="N250" s="11" t="s">
        <v>1435</v>
      </c>
      <c r="O250">
        <v>0</v>
      </c>
      <c r="P250">
        <v>0</v>
      </c>
      <c r="T250" s="11" t="s">
        <v>1435</v>
      </c>
      <c r="U250">
        <v>0</v>
      </c>
      <c r="V250">
        <v>0</v>
      </c>
    </row>
    <row r="251" spans="12:22" x14ac:dyDescent="0.25">
      <c r="M251" s="11" t="s">
        <v>1552</v>
      </c>
      <c r="O251">
        <v>0</v>
      </c>
      <c r="P251">
        <v>0</v>
      </c>
      <c r="S251" s="11" t="s">
        <v>1552</v>
      </c>
      <c r="U251">
        <v>0</v>
      </c>
      <c r="V251">
        <v>0</v>
      </c>
    </row>
    <row r="252" spans="12:22" x14ac:dyDescent="0.25">
      <c r="L252" s="11" t="s">
        <v>1519</v>
      </c>
      <c r="O252">
        <v>0</v>
      </c>
      <c r="P252">
        <v>0</v>
      </c>
      <c r="R252" s="11" t="s">
        <v>1537</v>
      </c>
      <c r="U252">
        <v>0</v>
      </c>
      <c r="V252">
        <v>0</v>
      </c>
    </row>
    <row r="253" spans="12:22" x14ac:dyDescent="0.25">
      <c r="L253" s="11" t="s">
        <v>1484</v>
      </c>
      <c r="M253" s="11" t="s">
        <v>1463</v>
      </c>
      <c r="N253" s="11" t="s">
        <v>1434</v>
      </c>
      <c r="O253">
        <v>0</v>
      </c>
      <c r="P253">
        <v>0</v>
      </c>
      <c r="R253" s="11" t="s">
        <v>1502</v>
      </c>
      <c r="S253" s="11" t="s">
        <v>1463</v>
      </c>
      <c r="T253" s="11" t="s">
        <v>1434</v>
      </c>
      <c r="U253">
        <v>0</v>
      </c>
      <c r="V253">
        <v>0</v>
      </c>
    </row>
    <row r="254" spans="12:22" x14ac:dyDescent="0.25">
      <c r="N254" s="11" t="s">
        <v>1433</v>
      </c>
      <c r="O254">
        <v>0</v>
      </c>
      <c r="P254">
        <v>0</v>
      </c>
      <c r="T254" s="11" t="s">
        <v>1433</v>
      </c>
      <c r="U254">
        <v>0</v>
      </c>
      <c r="V254">
        <v>0</v>
      </c>
    </row>
    <row r="255" spans="12:22" x14ac:dyDescent="0.25">
      <c r="N255" s="11" t="s">
        <v>1432</v>
      </c>
      <c r="O255">
        <v>0</v>
      </c>
      <c r="P255">
        <v>0</v>
      </c>
      <c r="T255" s="11" t="s">
        <v>1432</v>
      </c>
      <c r="U255">
        <v>0</v>
      </c>
      <c r="V255">
        <v>0</v>
      </c>
    </row>
    <row r="256" spans="12:22" x14ac:dyDescent="0.25">
      <c r="N256" s="11" t="s">
        <v>1435</v>
      </c>
      <c r="O256">
        <v>0</v>
      </c>
      <c r="P256">
        <v>0</v>
      </c>
      <c r="T256" s="11" t="s">
        <v>1435</v>
      </c>
      <c r="U256">
        <v>0</v>
      </c>
      <c r="V256">
        <v>0</v>
      </c>
    </row>
    <row r="257" spans="13:22" x14ac:dyDescent="0.25">
      <c r="M257" s="11" t="s">
        <v>1547</v>
      </c>
      <c r="O257">
        <v>0</v>
      </c>
      <c r="P257">
        <v>0</v>
      </c>
      <c r="S257" s="11" t="s">
        <v>1547</v>
      </c>
      <c r="U257">
        <v>0</v>
      </c>
      <c r="V257">
        <v>0</v>
      </c>
    </row>
    <row r="258" spans="13:22" x14ac:dyDescent="0.25">
      <c r="M258" s="11" t="s">
        <v>1468</v>
      </c>
      <c r="N258" s="11" t="s">
        <v>1434</v>
      </c>
      <c r="O258">
        <v>0</v>
      </c>
      <c r="P258">
        <v>0</v>
      </c>
      <c r="S258" s="11" t="s">
        <v>1468</v>
      </c>
      <c r="T258" s="11" t="s">
        <v>1434</v>
      </c>
      <c r="U258">
        <v>0</v>
      </c>
      <c r="V258">
        <v>0</v>
      </c>
    </row>
    <row r="259" spans="13:22" x14ac:dyDescent="0.25">
      <c r="N259" s="11" t="s">
        <v>1433</v>
      </c>
      <c r="O259">
        <v>0</v>
      </c>
      <c r="P259">
        <v>0</v>
      </c>
      <c r="T259" s="11" t="s">
        <v>1433</v>
      </c>
      <c r="U259">
        <v>0</v>
      </c>
      <c r="V259">
        <v>0</v>
      </c>
    </row>
    <row r="260" spans="13:22" x14ac:dyDescent="0.25">
      <c r="N260" s="11" t="s">
        <v>1432</v>
      </c>
      <c r="O260">
        <v>0</v>
      </c>
      <c r="P260">
        <v>0</v>
      </c>
      <c r="T260" s="11" t="s">
        <v>1432</v>
      </c>
      <c r="U260">
        <v>0</v>
      </c>
      <c r="V260">
        <v>0</v>
      </c>
    </row>
    <row r="261" spans="13:22" x14ac:dyDescent="0.25">
      <c r="N261" s="11" t="s">
        <v>1435</v>
      </c>
      <c r="O261">
        <v>0</v>
      </c>
      <c r="P261">
        <v>0</v>
      </c>
      <c r="T261" s="11" t="s">
        <v>1435</v>
      </c>
      <c r="U261">
        <v>0</v>
      </c>
      <c r="V261">
        <v>0</v>
      </c>
    </row>
    <row r="262" spans="13:22" x14ac:dyDescent="0.25">
      <c r="M262" s="11" t="s">
        <v>1548</v>
      </c>
      <c r="O262">
        <v>0</v>
      </c>
      <c r="P262">
        <v>0</v>
      </c>
      <c r="S262" s="11" t="s">
        <v>1548</v>
      </c>
      <c r="U262">
        <v>0</v>
      </c>
      <c r="V262">
        <v>0</v>
      </c>
    </row>
    <row r="263" spans="13:22" x14ac:dyDescent="0.25">
      <c r="M263" s="11" t="s">
        <v>1469</v>
      </c>
      <c r="N263" s="11" t="s">
        <v>1434</v>
      </c>
      <c r="O263">
        <v>0</v>
      </c>
      <c r="P263">
        <v>0</v>
      </c>
      <c r="S263" s="11" t="s">
        <v>1469</v>
      </c>
      <c r="T263" s="11" t="s">
        <v>1434</v>
      </c>
      <c r="U263">
        <v>0</v>
      </c>
      <c r="V263">
        <v>0</v>
      </c>
    </row>
    <row r="264" spans="13:22" x14ac:dyDescent="0.25">
      <c r="N264" s="11" t="s">
        <v>1433</v>
      </c>
      <c r="O264">
        <v>0</v>
      </c>
      <c r="P264">
        <v>0</v>
      </c>
      <c r="T264" s="11" t="s">
        <v>1433</v>
      </c>
      <c r="U264">
        <v>0</v>
      </c>
      <c r="V264">
        <v>0</v>
      </c>
    </row>
    <row r="265" spans="13:22" x14ac:dyDescent="0.25">
      <c r="N265" s="11" t="s">
        <v>1432</v>
      </c>
      <c r="O265">
        <v>0</v>
      </c>
      <c r="P265">
        <v>0</v>
      </c>
      <c r="T265" s="11" t="s">
        <v>1432</v>
      </c>
      <c r="U265">
        <v>0</v>
      </c>
      <c r="V265">
        <v>0</v>
      </c>
    </row>
    <row r="266" spans="13:22" x14ac:dyDescent="0.25">
      <c r="N266" s="11" t="s">
        <v>1435</v>
      </c>
      <c r="O266">
        <v>0</v>
      </c>
      <c r="P266">
        <v>0</v>
      </c>
      <c r="T266" s="11" t="s">
        <v>1435</v>
      </c>
      <c r="U266">
        <v>0</v>
      </c>
      <c r="V266">
        <v>0</v>
      </c>
    </row>
    <row r="267" spans="13:22" x14ac:dyDescent="0.25">
      <c r="M267" s="11" t="s">
        <v>1549</v>
      </c>
      <c r="O267">
        <v>0</v>
      </c>
      <c r="P267">
        <v>0</v>
      </c>
      <c r="S267" s="11" t="s">
        <v>1549</v>
      </c>
      <c r="U267">
        <v>0</v>
      </c>
      <c r="V267">
        <v>0</v>
      </c>
    </row>
    <row r="268" spans="13:22" x14ac:dyDescent="0.25">
      <c r="M268" s="11" t="s">
        <v>1464</v>
      </c>
      <c r="N268" s="11" t="s">
        <v>1434</v>
      </c>
      <c r="O268">
        <v>0</v>
      </c>
      <c r="P268">
        <v>0</v>
      </c>
      <c r="S268" s="11" t="s">
        <v>1464</v>
      </c>
      <c r="T268" s="11" t="s">
        <v>1434</v>
      </c>
      <c r="U268">
        <v>0</v>
      </c>
      <c r="V268">
        <v>0</v>
      </c>
    </row>
    <row r="269" spans="13:22" x14ac:dyDescent="0.25">
      <c r="N269" s="11" t="s">
        <v>1433</v>
      </c>
      <c r="O269">
        <v>0</v>
      </c>
      <c r="P269">
        <v>0</v>
      </c>
      <c r="T269" s="11" t="s">
        <v>1433</v>
      </c>
      <c r="U269">
        <v>0</v>
      </c>
      <c r="V269">
        <v>0</v>
      </c>
    </row>
    <row r="270" spans="13:22" x14ac:dyDescent="0.25">
      <c r="N270" s="11" t="s">
        <v>1432</v>
      </c>
      <c r="O270">
        <v>0</v>
      </c>
      <c r="P270">
        <v>0</v>
      </c>
      <c r="T270" s="11" t="s">
        <v>1432</v>
      </c>
      <c r="U270">
        <v>0</v>
      </c>
      <c r="V270">
        <v>0</v>
      </c>
    </row>
    <row r="271" spans="13:22" x14ac:dyDescent="0.25">
      <c r="N271" s="11" t="s">
        <v>1435</v>
      </c>
      <c r="O271">
        <v>0</v>
      </c>
      <c r="P271">
        <v>0</v>
      </c>
      <c r="T271" s="11" t="s">
        <v>1435</v>
      </c>
      <c r="U271">
        <v>0</v>
      </c>
      <c r="V271">
        <v>0</v>
      </c>
    </row>
    <row r="272" spans="13:22" x14ac:dyDescent="0.25">
      <c r="M272" s="11" t="s">
        <v>1550</v>
      </c>
      <c r="O272">
        <v>0</v>
      </c>
      <c r="P272">
        <v>0</v>
      </c>
      <c r="S272" s="11" t="s">
        <v>1550</v>
      </c>
      <c r="U272">
        <v>0</v>
      </c>
      <c r="V272">
        <v>0</v>
      </c>
    </row>
    <row r="273" spans="12:22" x14ac:dyDescent="0.25">
      <c r="M273" s="11" t="s">
        <v>1470</v>
      </c>
      <c r="N273" s="11" t="s">
        <v>1434</v>
      </c>
      <c r="O273">
        <v>0</v>
      </c>
      <c r="P273">
        <v>0</v>
      </c>
      <c r="S273" s="11" t="s">
        <v>1470</v>
      </c>
      <c r="T273" s="11" t="s">
        <v>1434</v>
      </c>
      <c r="U273">
        <v>0</v>
      </c>
      <c r="V273">
        <v>0</v>
      </c>
    </row>
    <row r="274" spans="12:22" x14ac:dyDescent="0.25">
      <c r="N274" s="11" t="s">
        <v>1433</v>
      </c>
      <c r="O274">
        <v>0</v>
      </c>
      <c r="P274">
        <v>0</v>
      </c>
      <c r="T274" s="11" t="s">
        <v>1433</v>
      </c>
      <c r="U274">
        <v>0</v>
      </c>
      <c r="V274">
        <v>0</v>
      </c>
    </row>
    <row r="275" spans="12:22" x14ac:dyDescent="0.25">
      <c r="N275" s="11" t="s">
        <v>1432</v>
      </c>
      <c r="O275">
        <v>0</v>
      </c>
      <c r="P275">
        <v>0</v>
      </c>
      <c r="T275" s="11" t="s">
        <v>1432</v>
      </c>
      <c r="U275">
        <v>0</v>
      </c>
      <c r="V275">
        <v>0</v>
      </c>
    </row>
    <row r="276" spans="12:22" x14ac:dyDescent="0.25">
      <c r="N276" s="11" t="s">
        <v>1435</v>
      </c>
      <c r="O276">
        <v>0</v>
      </c>
      <c r="P276">
        <v>0</v>
      </c>
      <c r="T276" s="11" t="s">
        <v>1435</v>
      </c>
      <c r="U276">
        <v>0</v>
      </c>
      <c r="V276">
        <v>0</v>
      </c>
    </row>
    <row r="277" spans="12:22" x14ac:dyDescent="0.25">
      <c r="M277" s="11" t="s">
        <v>1551</v>
      </c>
      <c r="O277">
        <v>0</v>
      </c>
      <c r="P277">
        <v>0</v>
      </c>
      <c r="S277" s="11" t="s">
        <v>1551</v>
      </c>
      <c r="U277">
        <v>0</v>
      </c>
      <c r="V277">
        <v>0</v>
      </c>
    </row>
    <row r="278" spans="12:22" x14ac:dyDescent="0.25">
      <c r="M278" s="11" t="s">
        <v>1471</v>
      </c>
      <c r="N278" s="11" t="s">
        <v>1434</v>
      </c>
      <c r="O278">
        <v>0</v>
      </c>
      <c r="P278">
        <v>0</v>
      </c>
      <c r="S278" s="11" t="s">
        <v>1471</v>
      </c>
      <c r="T278" s="11" t="s">
        <v>1434</v>
      </c>
      <c r="U278">
        <v>0</v>
      </c>
      <c r="V278">
        <v>0</v>
      </c>
    </row>
    <row r="279" spans="12:22" x14ac:dyDescent="0.25">
      <c r="N279" s="11" t="s">
        <v>1433</v>
      </c>
      <c r="O279">
        <v>0</v>
      </c>
      <c r="P279">
        <v>0</v>
      </c>
      <c r="T279" s="11" t="s">
        <v>1433</v>
      </c>
      <c r="U279">
        <v>0</v>
      </c>
      <c r="V279">
        <v>0</v>
      </c>
    </row>
    <row r="280" spans="12:22" x14ac:dyDescent="0.25">
      <c r="N280" s="11" t="s">
        <v>1432</v>
      </c>
      <c r="O280">
        <v>0</v>
      </c>
      <c r="P280">
        <v>0</v>
      </c>
      <c r="T280" s="11" t="s">
        <v>1432</v>
      </c>
      <c r="U280">
        <v>0</v>
      </c>
      <c r="V280">
        <v>0</v>
      </c>
    </row>
    <row r="281" spans="12:22" x14ac:dyDescent="0.25">
      <c r="N281" s="11" t="s">
        <v>1435</v>
      </c>
      <c r="O281">
        <v>0</v>
      </c>
      <c r="P281">
        <v>0</v>
      </c>
      <c r="T281" s="11" t="s">
        <v>1435</v>
      </c>
      <c r="U281">
        <v>0</v>
      </c>
      <c r="V281">
        <v>0</v>
      </c>
    </row>
    <row r="282" spans="12:22" x14ac:dyDescent="0.25">
      <c r="M282" s="11" t="s">
        <v>1552</v>
      </c>
      <c r="O282">
        <v>0</v>
      </c>
      <c r="P282">
        <v>0</v>
      </c>
      <c r="S282" s="11" t="s">
        <v>1552</v>
      </c>
      <c r="U282">
        <v>0</v>
      </c>
      <c r="V282">
        <v>0</v>
      </c>
    </row>
    <row r="283" spans="12:22" x14ac:dyDescent="0.25">
      <c r="L283" s="11" t="s">
        <v>1520</v>
      </c>
      <c r="O283">
        <v>0</v>
      </c>
      <c r="P283">
        <v>0</v>
      </c>
      <c r="R283" s="11" t="s">
        <v>1538</v>
      </c>
      <c r="U283">
        <v>0</v>
      </c>
      <c r="V283">
        <v>0</v>
      </c>
    </row>
    <row r="284" spans="12:22" x14ac:dyDescent="0.25">
      <c r="L284" s="11" t="s">
        <v>1485</v>
      </c>
      <c r="M284" s="11" t="s">
        <v>1463</v>
      </c>
      <c r="N284" s="11" t="s">
        <v>1434</v>
      </c>
      <c r="O284">
        <v>0</v>
      </c>
      <c r="P284">
        <v>0</v>
      </c>
      <c r="R284" s="11" t="s">
        <v>1503</v>
      </c>
      <c r="S284" s="11" t="s">
        <v>1463</v>
      </c>
      <c r="T284" s="11" t="s">
        <v>1434</v>
      </c>
      <c r="U284">
        <v>0</v>
      </c>
      <c r="V284">
        <v>0</v>
      </c>
    </row>
    <row r="285" spans="12:22" x14ac:dyDescent="0.25">
      <c r="N285" s="11" t="s">
        <v>1433</v>
      </c>
      <c r="O285">
        <v>0</v>
      </c>
      <c r="P285">
        <v>0</v>
      </c>
      <c r="T285" s="11" t="s">
        <v>1433</v>
      </c>
      <c r="U285">
        <v>0</v>
      </c>
      <c r="V285">
        <v>0</v>
      </c>
    </row>
    <row r="286" spans="12:22" x14ac:dyDescent="0.25">
      <c r="N286" s="11" t="s">
        <v>1432</v>
      </c>
      <c r="O286">
        <v>0</v>
      </c>
      <c r="P286">
        <v>0</v>
      </c>
      <c r="T286" s="11" t="s">
        <v>1432</v>
      </c>
      <c r="U286">
        <v>0</v>
      </c>
      <c r="V286">
        <v>0</v>
      </c>
    </row>
    <row r="287" spans="12:22" x14ac:dyDescent="0.25">
      <c r="N287" s="11" t="s">
        <v>1435</v>
      </c>
      <c r="O287">
        <v>0</v>
      </c>
      <c r="P287">
        <v>0</v>
      </c>
      <c r="T287" s="11" t="s">
        <v>1435</v>
      </c>
      <c r="U287">
        <v>0</v>
      </c>
      <c r="V287">
        <v>0</v>
      </c>
    </row>
    <row r="288" spans="12:22" x14ac:dyDescent="0.25">
      <c r="M288" s="11" t="s">
        <v>1547</v>
      </c>
      <c r="O288">
        <v>0</v>
      </c>
      <c r="P288">
        <v>0</v>
      </c>
      <c r="S288" s="11" t="s">
        <v>1547</v>
      </c>
      <c r="U288">
        <v>0</v>
      </c>
      <c r="V288">
        <v>0</v>
      </c>
    </row>
    <row r="289" spans="13:22" x14ac:dyDescent="0.25">
      <c r="M289" s="11" t="s">
        <v>1468</v>
      </c>
      <c r="N289" s="11" t="s">
        <v>1434</v>
      </c>
      <c r="O289">
        <v>0</v>
      </c>
      <c r="P289">
        <v>0</v>
      </c>
      <c r="S289" s="11" t="s">
        <v>1468</v>
      </c>
      <c r="T289" s="11" t="s">
        <v>1434</v>
      </c>
      <c r="U289">
        <v>0</v>
      </c>
      <c r="V289">
        <v>0</v>
      </c>
    </row>
    <row r="290" spans="13:22" x14ac:dyDescent="0.25">
      <c r="N290" s="11" t="s">
        <v>1433</v>
      </c>
      <c r="O290">
        <v>0</v>
      </c>
      <c r="P290">
        <v>0</v>
      </c>
      <c r="T290" s="11" t="s">
        <v>1433</v>
      </c>
      <c r="U290">
        <v>0</v>
      </c>
      <c r="V290">
        <v>0</v>
      </c>
    </row>
    <row r="291" spans="13:22" x14ac:dyDescent="0.25">
      <c r="N291" s="11" t="s">
        <v>1432</v>
      </c>
      <c r="O291">
        <v>0</v>
      </c>
      <c r="P291">
        <v>0</v>
      </c>
      <c r="T291" s="11" t="s">
        <v>1432</v>
      </c>
      <c r="U291">
        <v>0</v>
      </c>
      <c r="V291">
        <v>0</v>
      </c>
    </row>
    <row r="292" spans="13:22" x14ac:dyDescent="0.25">
      <c r="N292" s="11" t="s">
        <v>1435</v>
      </c>
      <c r="O292">
        <v>0</v>
      </c>
      <c r="P292">
        <v>0</v>
      </c>
      <c r="T292" s="11" t="s">
        <v>1435</v>
      </c>
      <c r="U292">
        <v>0</v>
      </c>
      <c r="V292">
        <v>0</v>
      </c>
    </row>
    <row r="293" spans="13:22" x14ac:dyDescent="0.25">
      <c r="M293" s="11" t="s">
        <v>1548</v>
      </c>
      <c r="O293">
        <v>0</v>
      </c>
      <c r="P293">
        <v>0</v>
      </c>
      <c r="S293" s="11" t="s">
        <v>1548</v>
      </c>
      <c r="U293">
        <v>0</v>
      </c>
      <c r="V293">
        <v>0</v>
      </c>
    </row>
    <row r="294" spans="13:22" x14ac:dyDescent="0.25">
      <c r="M294" s="11" t="s">
        <v>1469</v>
      </c>
      <c r="N294" s="11" t="s">
        <v>1434</v>
      </c>
      <c r="O294">
        <v>0</v>
      </c>
      <c r="P294">
        <v>0</v>
      </c>
      <c r="S294" s="11" t="s">
        <v>1469</v>
      </c>
      <c r="T294" s="11" t="s">
        <v>1434</v>
      </c>
      <c r="U294">
        <v>0</v>
      </c>
      <c r="V294">
        <v>0</v>
      </c>
    </row>
    <row r="295" spans="13:22" x14ac:dyDescent="0.25">
      <c r="N295" s="11" t="s">
        <v>1433</v>
      </c>
      <c r="O295">
        <v>0</v>
      </c>
      <c r="P295">
        <v>0</v>
      </c>
      <c r="T295" s="11" t="s">
        <v>1433</v>
      </c>
      <c r="U295">
        <v>0</v>
      </c>
      <c r="V295">
        <v>0</v>
      </c>
    </row>
    <row r="296" spans="13:22" x14ac:dyDescent="0.25">
      <c r="N296" s="11" t="s">
        <v>1432</v>
      </c>
      <c r="O296">
        <v>0</v>
      </c>
      <c r="P296">
        <v>0</v>
      </c>
      <c r="T296" s="11" t="s">
        <v>1432</v>
      </c>
      <c r="U296">
        <v>0</v>
      </c>
      <c r="V296">
        <v>0</v>
      </c>
    </row>
    <row r="297" spans="13:22" x14ac:dyDescent="0.25">
      <c r="N297" s="11" t="s">
        <v>1435</v>
      </c>
      <c r="O297">
        <v>0</v>
      </c>
      <c r="P297">
        <v>0</v>
      </c>
      <c r="T297" s="11" t="s">
        <v>1435</v>
      </c>
      <c r="U297">
        <v>0</v>
      </c>
      <c r="V297">
        <v>0</v>
      </c>
    </row>
    <row r="298" spans="13:22" x14ac:dyDescent="0.25">
      <c r="M298" s="11" t="s">
        <v>1549</v>
      </c>
      <c r="O298">
        <v>0</v>
      </c>
      <c r="P298">
        <v>0</v>
      </c>
      <c r="S298" s="11" t="s">
        <v>1549</v>
      </c>
      <c r="U298">
        <v>0</v>
      </c>
      <c r="V298">
        <v>0</v>
      </c>
    </row>
    <row r="299" spans="13:22" x14ac:dyDescent="0.25">
      <c r="M299" s="11" t="s">
        <v>1464</v>
      </c>
      <c r="N299" s="11" t="s">
        <v>1434</v>
      </c>
      <c r="O299">
        <v>0</v>
      </c>
      <c r="P299">
        <v>0</v>
      </c>
      <c r="S299" s="11" t="s">
        <v>1464</v>
      </c>
      <c r="T299" s="11" t="s">
        <v>1434</v>
      </c>
      <c r="U299">
        <v>0</v>
      </c>
      <c r="V299">
        <v>0</v>
      </c>
    </row>
    <row r="300" spans="13:22" x14ac:dyDescent="0.25">
      <c r="N300" s="11" t="s">
        <v>1433</v>
      </c>
      <c r="O300">
        <v>0</v>
      </c>
      <c r="P300">
        <v>0</v>
      </c>
      <c r="T300" s="11" t="s">
        <v>1433</v>
      </c>
      <c r="U300">
        <v>0</v>
      </c>
      <c r="V300">
        <v>0</v>
      </c>
    </row>
    <row r="301" spans="13:22" x14ac:dyDescent="0.25">
      <c r="N301" s="11" t="s">
        <v>1432</v>
      </c>
      <c r="O301">
        <v>0</v>
      </c>
      <c r="P301">
        <v>0</v>
      </c>
      <c r="T301" s="11" t="s">
        <v>1432</v>
      </c>
      <c r="U301">
        <v>0</v>
      </c>
      <c r="V301">
        <v>0</v>
      </c>
    </row>
    <row r="302" spans="13:22" x14ac:dyDescent="0.25">
      <c r="N302" s="11" t="s">
        <v>1435</v>
      </c>
      <c r="O302">
        <v>0</v>
      </c>
      <c r="P302">
        <v>0</v>
      </c>
      <c r="T302" s="11" t="s">
        <v>1435</v>
      </c>
      <c r="U302">
        <v>0</v>
      </c>
      <c r="V302">
        <v>0</v>
      </c>
    </row>
    <row r="303" spans="13:22" x14ac:dyDescent="0.25">
      <c r="M303" s="11" t="s">
        <v>1550</v>
      </c>
      <c r="O303">
        <v>0</v>
      </c>
      <c r="P303">
        <v>0</v>
      </c>
      <c r="S303" s="11" t="s">
        <v>1550</v>
      </c>
      <c r="U303">
        <v>0</v>
      </c>
      <c r="V303">
        <v>0</v>
      </c>
    </row>
    <row r="304" spans="13:22" x14ac:dyDescent="0.25">
      <c r="M304" s="11" t="s">
        <v>1470</v>
      </c>
      <c r="N304" s="11" t="s">
        <v>1434</v>
      </c>
      <c r="O304">
        <v>0</v>
      </c>
      <c r="P304">
        <v>0</v>
      </c>
      <c r="S304" s="11" t="s">
        <v>1470</v>
      </c>
      <c r="T304" s="11" t="s">
        <v>1434</v>
      </c>
      <c r="U304">
        <v>0</v>
      </c>
      <c r="V304">
        <v>0</v>
      </c>
    </row>
    <row r="305" spans="12:22" x14ac:dyDescent="0.25">
      <c r="N305" s="11" t="s">
        <v>1433</v>
      </c>
      <c r="O305">
        <v>0</v>
      </c>
      <c r="P305">
        <v>0</v>
      </c>
      <c r="T305" s="11" t="s">
        <v>1433</v>
      </c>
      <c r="U305">
        <v>0</v>
      </c>
      <c r="V305">
        <v>0</v>
      </c>
    </row>
    <row r="306" spans="12:22" x14ac:dyDescent="0.25">
      <c r="N306" s="11" t="s">
        <v>1432</v>
      </c>
      <c r="O306">
        <v>0</v>
      </c>
      <c r="P306">
        <v>0</v>
      </c>
      <c r="T306" s="11" t="s">
        <v>1432</v>
      </c>
      <c r="U306">
        <v>0</v>
      </c>
      <c r="V306">
        <v>0</v>
      </c>
    </row>
    <row r="307" spans="12:22" x14ac:dyDescent="0.25">
      <c r="N307" s="11" t="s">
        <v>1435</v>
      </c>
      <c r="O307">
        <v>0</v>
      </c>
      <c r="P307">
        <v>0</v>
      </c>
      <c r="T307" s="11" t="s">
        <v>1435</v>
      </c>
      <c r="U307">
        <v>0</v>
      </c>
      <c r="V307">
        <v>0</v>
      </c>
    </row>
    <row r="308" spans="12:22" x14ac:dyDescent="0.25">
      <c r="M308" s="11" t="s">
        <v>1551</v>
      </c>
      <c r="O308">
        <v>0</v>
      </c>
      <c r="P308">
        <v>0</v>
      </c>
      <c r="S308" s="11" t="s">
        <v>1551</v>
      </c>
      <c r="U308">
        <v>0</v>
      </c>
      <c r="V308">
        <v>0</v>
      </c>
    </row>
    <row r="309" spans="12:22" x14ac:dyDescent="0.25">
      <c r="M309" s="11" t="s">
        <v>1471</v>
      </c>
      <c r="N309" s="11" t="s">
        <v>1434</v>
      </c>
      <c r="O309">
        <v>0</v>
      </c>
      <c r="P309">
        <v>0</v>
      </c>
      <c r="S309" s="11" t="s">
        <v>1471</v>
      </c>
      <c r="T309" s="11" t="s">
        <v>1434</v>
      </c>
      <c r="U309">
        <v>0</v>
      </c>
      <c r="V309">
        <v>0</v>
      </c>
    </row>
    <row r="310" spans="12:22" x14ac:dyDescent="0.25">
      <c r="N310" s="11" t="s">
        <v>1433</v>
      </c>
      <c r="O310">
        <v>0</v>
      </c>
      <c r="P310">
        <v>0</v>
      </c>
      <c r="T310" s="11" t="s">
        <v>1433</v>
      </c>
      <c r="U310">
        <v>0</v>
      </c>
      <c r="V310">
        <v>0</v>
      </c>
    </row>
    <row r="311" spans="12:22" x14ac:dyDescent="0.25">
      <c r="N311" s="11" t="s">
        <v>1432</v>
      </c>
      <c r="O311">
        <v>0</v>
      </c>
      <c r="P311">
        <v>0</v>
      </c>
      <c r="T311" s="11" t="s">
        <v>1432</v>
      </c>
      <c r="U311">
        <v>0</v>
      </c>
      <c r="V311">
        <v>0</v>
      </c>
    </row>
    <row r="312" spans="12:22" x14ac:dyDescent="0.25">
      <c r="N312" s="11" t="s">
        <v>1435</v>
      </c>
      <c r="O312">
        <v>0</v>
      </c>
      <c r="P312">
        <v>0</v>
      </c>
      <c r="T312" s="11" t="s">
        <v>1435</v>
      </c>
      <c r="U312">
        <v>0</v>
      </c>
      <c r="V312">
        <v>0</v>
      </c>
    </row>
    <row r="313" spans="12:22" x14ac:dyDescent="0.25">
      <c r="M313" s="11" t="s">
        <v>1552</v>
      </c>
      <c r="O313">
        <v>0</v>
      </c>
      <c r="P313">
        <v>0</v>
      </c>
      <c r="S313" s="11" t="s">
        <v>1552</v>
      </c>
      <c r="U313">
        <v>0</v>
      </c>
      <c r="V313">
        <v>0</v>
      </c>
    </row>
    <row r="314" spans="12:22" x14ac:dyDescent="0.25">
      <c r="L314" s="11" t="s">
        <v>1521</v>
      </c>
      <c r="O314">
        <v>0</v>
      </c>
      <c r="P314">
        <v>0</v>
      </c>
      <c r="R314" s="11" t="s">
        <v>1539</v>
      </c>
      <c r="U314">
        <v>0</v>
      </c>
      <c r="V314">
        <v>0</v>
      </c>
    </row>
    <row r="315" spans="12:22" x14ac:dyDescent="0.25">
      <c r="L315" s="11" t="s">
        <v>1486</v>
      </c>
      <c r="M315" s="11" t="s">
        <v>1463</v>
      </c>
      <c r="N315" s="11" t="s">
        <v>1434</v>
      </c>
      <c r="O315">
        <v>0</v>
      </c>
      <c r="P315">
        <v>0</v>
      </c>
      <c r="R315" s="11" t="s">
        <v>1504</v>
      </c>
      <c r="S315" s="11" t="s">
        <v>1463</v>
      </c>
      <c r="T315" s="11" t="s">
        <v>1434</v>
      </c>
      <c r="U315">
        <v>0</v>
      </c>
      <c r="V315">
        <v>0</v>
      </c>
    </row>
    <row r="316" spans="12:22" x14ac:dyDescent="0.25">
      <c r="N316" s="11" t="s">
        <v>1433</v>
      </c>
      <c r="O316">
        <v>0</v>
      </c>
      <c r="P316">
        <v>0</v>
      </c>
      <c r="T316" s="11" t="s">
        <v>1433</v>
      </c>
      <c r="U316">
        <v>0</v>
      </c>
      <c r="V316">
        <v>0</v>
      </c>
    </row>
    <row r="317" spans="12:22" x14ac:dyDescent="0.25">
      <c r="N317" s="11" t="s">
        <v>1432</v>
      </c>
      <c r="O317">
        <v>0</v>
      </c>
      <c r="P317">
        <v>0</v>
      </c>
      <c r="T317" s="11" t="s">
        <v>1432</v>
      </c>
      <c r="U317">
        <v>0</v>
      </c>
      <c r="V317">
        <v>0</v>
      </c>
    </row>
    <row r="318" spans="12:22" x14ac:dyDescent="0.25">
      <c r="N318" s="11" t="s">
        <v>1435</v>
      </c>
      <c r="O318">
        <v>0</v>
      </c>
      <c r="P318">
        <v>0</v>
      </c>
      <c r="T318" s="11" t="s">
        <v>1435</v>
      </c>
      <c r="U318">
        <v>0</v>
      </c>
      <c r="V318">
        <v>0</v>
      </c>
    </row>
    <row r="319" spans="12:22" x14ac:dyDescent="0.25">
      <c r="M319" s="11" t="s">
        <v>1547</v>
      </c>
      <c r="O319">
        <v>0</v>
      </c>
      <c r="P319">
        <v>0</v>
      </c>
      <c r="S319" s="11" t="s">
        <v>1547</v>
      </c>
      <c r="U319">
        <v>0</v>
      </c>
      <c r="V319">
        <v>0</v>
      </c>
    </row>
    <row r="320" spans="12:22" x14ac:dyDescent="0.25">
      <c r="M320" s="11" t="s">
        <v>1468</v>
      </c>
      <c r="N320" s="11" t="s">
        <v>1434</v>
      </c>
      <c r="O320">
        <v>0</v>
      </c>
      <c r="P320">
        <v>0</v>
      </c>
      <c r="S320" s="11" t="s">
        <v>1468</v>
      </c>
      <c r="T320" s="11" t="s">
        <v>1434</v>
      </c>
      <c r="U320">
        <v>0</v>
      </c>
      <c r="V320">
        <v>0</v>
      </c>
    </row>
    <row r="321" spans="13:22" x14ac:dyDescent="0.25">
      <c r="N321" s="11" t="s">
        <v>1433</v>
      </c>
      <c r="O321">
        <v>0</v>
      </c>
      <c r="P321">
        <v>0</v>
      </c>
      <c r="T321" s="11" t="s">
        <v>1433</v>
      </c>
      <c r="U321">
        <v>0</v>
      </c>
      <c r="V321">
        <v>0</v>
      </c>
    </row>
    <row r="322" spans="13:22" x14ac:dyDescent="0.25">
      <c r="N322" s="11" t="s">
        <v>1432</v>
      </c>
      <c r="O322">
        <v>0</v>
      </c>
      <c r="P322">
        <v>0</v>
      </c>
      <c r="T322" s="11" t="s">
        <v>1432</v>
      </c>
      <c r="U322">
        <v>0</v>
      </c>
      <c r="V322">
        <v>0</v>
      </c>
    </row>
    <row r="323" spans="13:22" x14ac:dyDescent="0.25">
      <c r="N323" s="11" t="s">
        <v>1435</v>
      </c>
      <c r="O323">
        <v>0</v>
      </c>
      <c r="P323">
        <v>0</v>
      </c>
      <c r="T323" s="11" t="s">
        <v>1435</v>
      </c>
      <c r="U323">
        <v>0</v>
      </c>
      <c r="V323">
        <v>0</v>
      </c>
    </row>
    <row r="324" spans="13:22" x14ac:dyDescent="0.25">
      <c r="M324" s="11" t="s">
        <v>1548</v>
      </c>
      <c r="O324">
        <v>0</v>
      </c>
      <c r="P324">
        <v>0</v>
      </c>
      <c r="S324" s="11" t="s">
        <v>1548</v>
      </c>
      <c r="U324">
        <v>0</v>
      </c>
      <c r="V324">
        <v>0</v>
      </c>
    </row>
    <row r="325" spans="13:22" x14ac:dyDescent="0.25">
      <c r="M325" s="11" t="s">
        <v>1469</v>
      </c>
      <c r="N325" s="11" t="s">
        <v>1434</v>
      </c>
      <c r="O325">
        <v>0</v>
      </c>
      <c r="P325">
        <v>0</v>
      </c>
      <c r="S325" s="11" t="s">
        <v>1469</v>
      </c>
      <c r="T325" s="11" t="s">
        <v>1434</v>
      </c>
      <c r="U325">
        <v>0</v>
      </c>
      <c r="V325">
        <v>0</v>
      </c>
    </row>
    <row r="326" spans="13:22" x14ac:dyDescent="0.25">
      <c r="N326" s="11" t="s">
        <v>1433</v>
      </c>
      <c r="O326">
        <v>0</v>
      </c>
      <c r="P326">
        <v>0</v>
      </c>
      <c r="T326" s="11" t="s">
        <v>1433</v>
      </c>
      <c r="U326">
        <v>0</v>
      </c>
      <c r="V326">
        <v>0</v>
      </c>
    </row>
    <row r="327" spans="13:22" x14ac:dyDescent="0.25">
      <c r="N327" s="11" t="s">
        <v>1432</v>
      </c>
      <c r="O327">
        <v>0</v>
      </c>
      <c r="P327">
        <v>0</v>
      </c>
      <c r="T327" s="11" t="s">
        <v>1432</v>
      </c>
      <c r="U327">
        <v>0</v>
      </c>
      <c r="V327">
        <v>0</v>
      </c>
    </row>
    <row r="328" spans="13:22" x14ac:dyDescent="0.25">
      <c r="N328" s="11" t="s">
        <v>1435</v>
      </c>
      <c r="O328">
        <v>0</v>
      </c>
      <c r="P328">
        <v>0</v>
      </c>
      <c r="T328" s="11" t="s">
        <v>1435</v>
      </c>
      <c r="U328">
        <v>0</v>
      </c>
      <c r="V328">
        <v>0</v>
      </c>
    </row>
    <row r="329" spans="13:22" x14ac:dyDescent="0.25">
      <c r="M329" s="11" t="s">
        <v>1549</v>
      </c>
      <c r="O329">
        <v>0</v>
      </c>
      <c r="P329">
        <v>0</v>
      </c>
      <c r="S329" s="11" t="s">
        <v>1549</v>
      </c>
      <c r="U329">
        <v>0</v>
      </c>
      <c r="V329">
        <v>0</v>
      </c>
    </row>
    <row r="330" spans="13:22" x14ac:dyDescent="0.25">
      <c r="M330" s="11" t="s">
        <v>1464</v>
      </c>
      <c r="N330" s="11" t="s">
        <v>1434</v>
      </c>
      <c r="O330">
        <v>0</v>
      </c>
      <c r="P330">
        <v>0</v>
      </c>
      <c r="S330" s="11" t="s">
        <v>1464</v>
      </c>
      <c r="T330" s="11" t="s">
        <v>1434</v>
      </c>
      <c r="U330">
        <v>0</v>
      </c>
      <c r="V330">
        <v>0</v>
      </c>
    </row>
    <row r="331" spans="13:22" x14ac:dyDescent="0.25">
      <c r="N331" s="11" t="s">
        <v>1433</v>
      </c>
      <c r="O331">
        <v>0</v>
      </c>
      <c r="P331">
        <v>0</v>
      </c>
      <c r="T331" s="11" t="s">
        <v>1433</v>
      </c>
      <c r="U331">
        <v>0</v>
      </c>
      <c r="V331">
        <v>0</v>
      </c>
    </row>
    <row r="332" spans="13:22" x14ac:dyDescent="0.25">
      <c r="N332" s="11" t="s">
        <v>1432</v>
      </c>
      <c r="O332">
        <v>0</v>
      </c>
      <c r="P332">
        <v>0</v>
      </c>
      <c r="T332" s="11" t="s">
        <v>1432</v>
      </c>
      <c r="U332">
        <v>0</v>
      </c>
      <c r="V332">
        <v>0</v>
      </c>
    </row>
    <row r="333" spans="13:22" x14ac:dyDescent="0.25">
      <c r="N333" s="11" t="s">
        <v>1435</v>
      </c>
      <c r="O333">
        <v>0</v>
      </c>
      <c r="P333">
        <v>0</v>
      </c>
      <c r="T333" s="11" t="s">
        <v>1435</v>
      </c>
      <c r="U333">
        <v>0</v>
      </c>
      <c r="V333">
        <v>0</v>
      </c>
    </row>
    <row r="334" spans="13:22" x14ac:dyDescent="0.25">
      <c r="M334" s="11" t="s">
        <v>1550</v>
      </c>
      <c r="O334">
        <v>0</v>
      </c>
      <c r="P334">
        <v>0</v>
      </c>
      <c r="S334" s="11" t="s">
        <v>1550</v>
      </c>
      <c r="U334">
        <v>0</v>
      </c>
      <c r="V334">
        <v>0</v>
      </c>
    </row>
    <row r="335" spans="13:22" x14ac:dyDescent="0.25">
      <c r="M335" s="11" t="s">
        <v>1470</v>
      </c>
      <c r="N335" s="11" t="s">
        <v>1434</v>
      </c>
      <c r="O335">
        <v>0</v>
      </c>
      <c r="P335">
        <v>0</v>
      </c>
      <c r="S335" s="11" t="s">
        <v>1470</v>
      </c>
      <c r="T335" s="11" t="s">
        <v>1434</v>
      </c>
      <c r="U335">
        <v>0</v>
      </c>
      <c r="V335">
        <v>0</v>
      </c>
    </row>
    <row r="336" spans="13:22" x14ac:dyDescent="0.25">
      <c r="N336" s="11" t="s">
        <v>1433</v>
      </c>
      <c r="O336">
        <v>0</v>
      </c>
      <c r="P336">
        <v>0</v>
      </c>
      <c r="T336" s="11" t="s">
        <v>1433</v>
      </c>
      <c r="U336">
        <v>0</v>
      </c>
      <c r="V336">
        <v>0</v>
      </c>
    </row>
    <row r="337" spans="12:22" x14ac:dyDescent="0.25">
      <c r="N337" s="11" t="s">
        <v>1432</v>
      </c>
      <c r="O337">
        <v>0</v>
      </c>
      <c r="P337">
        <v>0</v>
      </c>
      <c r="T337" s="11" t="s">
        <v>1432</v>
      </c>
      <c r="U337">
        <v>0</v>
      </c>
      <c r="V337">
        <v>0</v>
      </c>
    </row>
    <row r="338" spans="12:22" x14ac:dyDescent="0.25">
      <c r="N338" s="11" t="s">
        <v>1435</v>
      </c>
      <c r="O338">
        <v>0</v>
      </c>
      <c r="P338">
        <v>0</v>
      </c>
      <c r="T338" s="11" t="s">
        <v>1435</v>
      </c>
      <c r="U338">
        <v>0</v>
      </c>
      <c r="V338">
        <v>0</v>
      </c>
    </row>
    <row r="339" spans="12:22" x14ac:dyDescent="0.25">
      <c r="M339" s="11" t="s">
        <v>1551</v>
      </c>
      <c r="O339">
        <v>0</v>
      </c>
      <c r="P339">
        <v>0</v>
      </c>
      <c r="S339" s="11" t="s">
        <v>1551</v>
      </c>
      <c r="U339">
        <v>0</v>
      </c>
      <c r="V339">
        <v>0</v>
      </c>
    </row>
    <row r="340" spans="12:22" x14ac:dyDescent="0.25">
      <c r="M340" s="11" t="s">
        <v>1471</v>
      </c>
      <c r="N340" s="11" t="s">
        <v>1434</v>
      </c>
      <c r="O340">
        <v>0</v>
      </c>
      <c r="P340">
        <v>0</v>
      </c>
      <c r="S340" s="11" t="s">
        <v>1471</v>
      </c>
      <c r="T340" s="11" t="s">
        <v>1434</v>
      </c>
      <c r="U340">
        <v>0</v>
      </c>
      <c r="V340">
        <v>0</v>
      </c>
    </row>
    <row r="341" spans="12:22" x14ac:dyDescent="0.25">
      <c r="N341" s="11" t="s">
        <v>1433</v>
      </c>
      <c r="O341">
        <v>0</v>
      </c>
      <c r="P341">
        <v>0</v>
      </c>
      <c r="T341" s="11" t="s">
        <v>1433</v>
      </c>
      <c r="U341">
        <v>0</v>
      </c>
      <c r="V341">
        <v>0</v>
      </c>
    </row>
    <row r="342" spans="12:22" x14ac:dyDescent="0.25">
      <c r="N342" s="11" t="s">
        <v>1432</v>
      </c>
      <c r="O342">
        <v>0</v>
      </c>
      <c r="P342">
        <v>0</v>
      </c>
      <c r="T342" s="11" t="s">
        <v>1432</v>
      </c>
      <c r="U342">
        <v>0</v>
      </c>
      <c r="V342">
        <v>0</v>
      </c>
    </row>
    <row r="343" spans="12:22" x14ac:dyDescent="0.25">
      <c r="N343" s="11" t="s">
        <v>1435</v>
      </c>
      <c r="O343">
        <v>0</v>
      </c>
      <c r="P343">
        <v>0</v>
      </c>
      <c r="T343" s="11" t="s">
        <v>1435</v>
      </c>
      <c r="U343">
        <v>0</v>
      </c>
      <c r="V343">
        <v>0</v>
      </c>
    </row>
    <row r="344" spans="12:22" x14ac:dyDescent="0.25">
      <c r="M344" s="11" t="s">
        <v>1552</v>
      </c>
      <c r="O344">
        <v>0</v>
      </c>
      <c r="P344">
        <v>0</v>
      </c>
      <c r="S344" s="11" t="s">
        <v>1552</v>
      </c>
      <c r="U344">
        <v>0</v>
      </c>
      <c r="V344">
        <v>0</v>
      </c>
    </row>
    <row r="345" spans="12:22" x14ac:dyDescent="0.25">
      <c r="L345" s="11" t="s">
        <v>1522</v>
      </c>
      <c r="O345">
        <v>0</v>
      </c>
      <c r="P345">
        <v>0</v>
      </c>
      <c r="R345" s="11" t="s">
        <v>1540</v>
      </c>
      <c r="U345">
        <v>0</v>
      </c>
      <c r="V345">
        <v>0</v>
      </c>
    </row>
    <row r="346" spans="12:22" x14ac:dyDescent="0.25">
      <c r="L346" s="11" t="s">
        <v>1487</v>
      </c>
      <c r="M346" s="11" t="s">
        <v>1463</v>
      </c>
      <c r="N346" s="11" t="s">
        <v>1434</v>
      </c>
      <c r="O346">
        <v>0</v>
      </c>
      <c r="P346">
        <v>0</v>
      </c>
      <c r="R346" s="11" t="s">
        <v>1505</v>
      </c>
      <c r="S346" s="11" t="s">
        <v>1463</v>
      </c>
      <c r="T346" s="11" t="s">
        <v>1434</v>
      </c>
      <c r="U346">
        <v>0</v>
      </c>
      <c r="V346">
        <v>0</v>
      </c>
    </row>
    <row r="347" spans="12:22" x14ac:dyDescent="0.25">
      <c r="N347" s="11" t="s">
        <v>1433</v>
      </c>
      <c r="O347">
        <v>0</v>
      </c>
      <c r="P347">
        <v>0</v>
      </c>
      <c r="T347" s="11" t="s">
        <v>1433</v>
      </c>
      <c r="U347">
        <v>0</v>
      </c>
      <c r="V347">
        <v>0</v>
      </c>
    </row>
    <row r="348" spans="12:22" x14ac:dyDescent="0.25">
      <c r="N348" s="11" t="s">
        <v>1432</v>
      </c>
      <c r="O348">
        <v>0</v>
      </c>
      <c r="P348">
        <v>0</v>
      </c>
      <c r="T348" s="11" t="s">
        <v>1432</v>
      </c>
      <c r="U348">
        <v>0</v>
      </c>
      <c r="V348">
        <v>0</v>
      </c>
    </row>
    <row r="349" spans="12:22" x14ac:dyDescent="0.25">
      <c r="N349" s="11" t="s">
        <v>1435</v>
      </c>
      <c r="O349">
        <v>0</v>
      </c>
      <c r="P349">
        <v>0</v>
      </c>
      <c r="T349" s="11" t="s">
        <v>1435</v>
      </c>
      <c r="U349">
        <v>0</v>
      </c>
      <c r="V349">
        <v>0</v>
      </c>
    </row>
    <row r="350" spans="12:22" x14ac:dyDescent="0.25">
      <c r="M350" s="11" t="s">
        <v>1547</v>
      </c>
      <c r="O350">
        <v>0</v>
      </c>
      <c r="P350">
        <v>0</v>
      </c>
      <c r="S350" s="11" t="s">
        <v>1547</v>
      </c>
      <c r="U350">
        <v>0</v>
      </c>
      <c r="V350">
        <v>0</v>
      </c>
    </row>
    <row r="351" spans="12:22" x14ac:dyDescent="0.25">
      <c r="M351" s="11" t="s">
        <v>1468</v>
      </c>
      <c r="N351" s="11" t="s">
        <v>1434</v>
      </c>
      <c r="O351">
        <v>0</v>
      </c>
      <c r="P351">
        <v>0</v>
      </c>
      <c r="S351" s="11" t="s">
        <v>1468</v>
      </c>
      <c r="T351" s="11" t="s">
        <v>1434</v>
      </c>
      <c r="U351">
        <v>0</v>
      </c>
      <c r="V351">
        <v>0</v>
      </c>
    </row>
    <row r="352" spans="12:22" x14ac:dyDescent="0.25">
      <c r="N352" s="11" t="s">
        <v>1433</v>
      </c>
      <c r="O352">
        <v>0</v>
      </c>
      <c r="P352">
        <v>0</v>
      </c>
      <c r="T352" s="11" t="s">
        <v>1433</v>
      </c>
      <c r="U352">
        <v>0</v>
      </c>
      <c r="V352">
        <v>0</v>
      </c>
    </row>
    <row r="353" spans="13:22" x14ac:dyDescent="0.25">
      <c r="N353" s="11" t="s">
        <v>1432</v>
      </c>
      <c r="O353">
        <v>0</v>
      </c>
      <c r="P353">
        <v>0</v>
      </c>
      <c r="T353" s="11" t="s">
        <v>1432</v>
      </c>
      <c r="U353">
        <v>0</v>
      </c>
      <c r="V353">
        <v>0</v>
      </c>
    </row>
    <row r="354" spans="13:22" x14ac:dyDescent="0.25">
      <c r="N354" s="11" t="s">
        <v>1435</v>
      </c>
      <c r="O354">
        <v>0</v>
      </c>
      <c r="P354">
        <v>0</v>
      </c>
      <c r="T354" s="11" t="s">
        <v>1435</v>
      </c>
      <c r="U354">
        <v>0</v>
      </c>
      <c r="V354">
        <v>0</v>
      </c>
    </row>
    <row r="355" spans="13:22" x14ac:dyDescent="0.25">
      <c r="M355" s="11" t="s">
        <v>1548</v>
      </c>
      <c r="O355">
        <v>0</v>
      </c>
      <c r="P355">
        <v>0</v>
      </c>
      <c r="S355" s="11" t="s">
        <v>1548</v>
      </c>
      <c r="U355">
        <v>0</v>
      </c>
      <c r="V355">
        <v>0</v>
      </c>
    </row>
    <row r="356" spans="13:22" x14ac:dyDescent="0.25">
      <c r="M356" s="11" t="s">
        <v>1469</v>
      </c>
      <c r="N356" s="11" t="s">
        <v>1434</v>
      </c>
      <c r="O356">
        <v>0</v>
      </c>
      <c r="P356">
        <v>0</v>
      </c>
      <c r="S356" s="11" t="s">
        <v>1469</v>
      </c>
      <c r="T356" s="11" t="s">
        <v>1434</v>
      </c>
      <c r="U356">
        <v>0</v>
      </c>
      <c r="V356">
        <v>0</v>
      </c>
    </row>
    <row r="357" spans="13:22" x14ac:dyDescent="0.25">
      <c r="N357" s="11" t="s">
        <v>1433</v>
      </c>
      <c r="O357">
        <v>0</v>
      </c>
      <c r="P357">
        <v>0</v>
      </c>
      <c r="T357" s="11" t="s">
        <v>1433</v>
      </c>
      <c r="U357">
        <v>0</v>
      </c>
      <c r="V357">
        <v>0</v>
      </c>
    </row>
    <row r="358" spans="13:22" x14ac:dyDescent="0.25">
      <c r="N358" s="11" t="s">
        <v>1432</v>
      </c>
      <c r="O358">
        <v>0</v>
      </c>
      <c r="P358">
        <v>0</v>
      </c>
      <c r="T358" s="11" t="s">
        <v>1432</v>
      </c>
      <c r="U358">
        <v>0</v>
      </c>
      <c r="V358">
        <v>0</v>
      </c>
    </row>
    <row r="359" spans="13:22" x14ac:dyDescent="0.25">
      <c r="N359" s="11" t="s">
        <v>1435</v>
      </c>
      <c r="O359">
        <v>0</v>
      </c>
      <c r="P359">
        <v>0</v>
      </c>
      <c r="T359" s="11" t="s">
        <v>1435</v>
      </c>
      <c r="U359">
        <v>0</v>
      </c>
      <c r="V359">
        <v>0</v>
      </c>
    </row>
    <row r="360" spans="13:22" x14ac:dyDescent="0.25">
      <c r="M360" s="11" t="s">
        <v>1549</v>
      </c>
      <c r="O360">
        <v>0</v>
      </c>
      <c r="P360">
        <v>0</v>
      </c>
      <c r="S360" s="11" t="s">
        <v>1549</v>
      </c>
      <c r="U360">
        <v>0</v>
      </c>
      <c r="V360">
        <v>0</v>
      </c>
    </row>
    <row r="361" spans="13:22" x14ac:dyDescent="0.25">
      <c r="M361" s="11" t="s">
        <v>1464</v>
      </c>
      <c r="N361" s="11" t="s">
        <v>1434</v>
      </c>
      <c r="O361">
        <v>0</v>
      </c>
      <c r="P361">
        <v>0</v>
      </c>
      <c r="S361" s="11" t="s">
        <v>1464</v>
      </c>
      <c r="T361" s="11" t="s">
        <v>1434</v>
      </c>
      <c r="U361">
        <v>0</v>
      </c>
      <c r="V361">
        <v>0</v>
      </c>
    </row>
    <row r="362" spans="13:22" x14ac:dyDescent="0.25">
      <c r="N362" s="11" t="s">
        <v>1433</v>
      </c>
      <c r="O362">
        <v>0</v>
      </c>
      <c r="P362">
        <v>0</v>
      </c>
      <c r="T362" s="11" t="s">
        <v>1433</v>
      </c>
      <c r="U362">
        <v>0</v>
      </c>
      <c r="V362">
        <v>0</v>
      </c>
    </row>
    <row r="363" spans="13:22" x14ac:dyDescent="0.25">
      <c r="N363" s="11" t="s">
        <v>1432</v>
      </c>
      <c r="O363">
        <v>0</v>
      </c>
      <c r="P363">
        <v>0</v>
      </c>
      <c r="T363" s="11" t="s">
        <v>1432</v>
      </c>
      <c r="U363">
        <v>0</v>
      </c>
      <c r="V363">
        <v>0</v>
      </c>
    </row>
    <row r="364" spans="13:22" x14ac:dyDescent="0.25">
      <c r="N364" s="11" t="s">
        <v>1435</v>
      </c>
      <c r="O364">
        <v>0</v>
      </c>
      <c r="P364">
        <v>0</v>
      </c>
      <c r="T364" s="11" t="s">
        <v>1435</v>
      </c>
      <c r="U364">
        <v>0</v>
      </c>
      <c r="V364">
        <v>0</v>
      </c>
    </row>
    <row r="365" spans="13:22" x14ac:dyDescent="0.25">
      <c r="M365" s="11" t="s">
        <v>1550</v>
      </c>
      <c r="O365">
        <v>0</v>
      </c>
      <c r="P365">
        <v>0</v>
      </c>
      <c r="S365" s="11" t="s">
        <v>1550</v>
      </c>
      <c r="U365">
        <v>0</v>
      </c>
      <c r="V365">
        <v>0</v>
      </c>
    </row>
    <row r="366" spans="13:22" x14ac:dyDescent="0.25">
      <c r="M366" s="11" t="s">
        <v>1470</v>
      </c>
      <c r="N366" s="11" t="s">
        <v>1434</v>
      </c>
      <c r="O366">
        <v>0</v>
      </c>
      <c r="P366">
        <v>0</v>
      </c>
      <c r="S366" s="11" t="s">
        <v>1470</v>
      </c>
      <c r="T366" s="11" t="s">
        <v>1434</v>
      </c>
      <c r="U366">
        <v>0</v>
      </c>
      <c r="V366">
        <v>0</v>
      </c>
    </row>
    <row r="367" spans="13:22" x14ac:dyDescent="0.25">
      <c r="N367" s="11" t="s">
        <v>1433</v>
      </c>
      <c r="O367">
        <v>0</v>
      </c>
      <c r="P367">
        <v>0</v>
      </c>
      <c r="T367" s="11" t="s">
        <v>1433</v>
      </c>
      <c r="U367">
        <v>0</v>
      </c>
      <c r="V367">
        <v>0</v>
      </c>
    </row>
    <row r="368" spans="13:22" x14ac:dyDescent="0.25">
      <c r="N368" s="11" t="s">
        <v>1432</v>
      </c>
      <c r="O368">
        <v>0</v>
      </c>
      <c r="P368">
        <v>0</v>
      </c>
      <c r="T368" s="11" t="s">
        <v>1432</v>
      </c>
      <c r="U368">
        <v>0</v>
      </c>
      <c r="V368">
        <v>0</v>
      </c>
    </row>
    <row r="369" spans="12:22" x14ac:dyDescent="0.25">
      <c r="N369" s="11" t="s">
        <v>1435</v>
      </c>
      <c r="O369">
        <v>0</v>
      </c>
      <c r="P369">
        <v>0</v>
      </c>
      <c r="T369" s="11" t="s">
        <v>1435</v>
      </c>
      <c r="U369">
        <v>0</v>
      </c>
      <c r="V369">
        <v>0</v>
      </c>
    </row>
    <row r="370" spans="12:22" x14ac:dyDescent="0.25">
      <c r="M370" s="11" t="s">
        <v>1551</v>
      </c>
      <c r="O370">
        <v>0</v>
      </c>
      <c r="P370">
        <v>0</v>
      </c>
      <c r="S370" s="11" t="s">
        <v>1551</v>
      </c>
      <c r="U370">
        <v>0</v>
      </c>
      <c r="V370">
        <v>0</v>
      </c>
    </row>
    <row r="371" spans="12:22" x14ac:dyDescent="0.25">
      <c r="M371" s="11" t="s">
        <v>1471</v>
      </c>
      <c r="N371" s="11" t="s">
        <v>1434</v>
      </c>
      <c r="O371">
        <v>0</v>
      </c>
      <c r="P371">
        <v>0</v>
      </c>
      <c r="S371" s="11" t="s">
        <v>1471</v>
      </c>
      <c r="T371" s="11" t="s">
        <v>1434</v>
      </c>
      <c r="U371">
        <v>0</v>
      </c>
      <c r="V371">
        <v>0</v>
      </c>
    </row>
    <row r="372" spans="12:22" x14ac:dyDescent="0.25">
      <c r="N372" s="11" t="s">
        <v>1433</v>
      </c>
      <c r="O372">
        <v>0</v>
      </c>
      <c r="P372">
        <v>0</v>
      </c>
      <c r="T372" s="11" t="s">
        <v>1433</v>
      </c>
      <c r="U372">
        <v>0</v>
      </c>
      <c r="V372">
        <v>0</v>
      </c>
    </row>
    <row r="373" spans="12:22" x14ac:dyDescent="0.25">
      <c r="N373" s="11" t="s">
        <v>1432</v>
      </c>
      <c r="O373">
        <v>0</v>
      </c>
      <c r="P373">
        <v>0</v>
      </c>
      <c r="T373" s="11" t="s">
        <v>1432</v>
      </c>
      <c r="U373">
        <v>0</v>
      </c>
      <c r="V373">
        <v>0</v>
      </c>
    </row>
    <row r="374" spans="12:22" x14ac:dyDescent="0.25">
      <c r="N374" s="11" t="s">
        <v>1435</v>
      </c>
      <c r="O374">
        <v>0</v>
      </c>
      <c r="P374">
        <v>0</v>
      </c>
      <c r="T374" s="11" t="s">
        <v>1435</v>
      </c>
      <c r="U374">
        <v>0</v>
      </c>
      <c r="V374">
        <v>0</v>
      </c>
    </row>
    <row r="375" spans="12:22" x14ac:dyDescent="0.25">
      <c r="M375" s="11" t="s">
        <v>1552</v>
      </c>
      <c r="O375">
        <v>0</v>
      </c>
      <c r="P375">
        <v>0</v>
      </c>
      <c r="S375" s="11" t="s">
        <v>1552</v>
      </c>
      <c r="U375">
        <v>0</v>
      </c>
      <c r="V375">
        <v>0</v>
      </c>
    </row>
    <row r="376" spans="12:22" x14ac:dyDescent="0.25">
      <c r="L376" s="11" t="s">
        <v>1523</v>
      </c>
      <c r="O376">
        <v>0</v>
      </c>
      <c r="P376">
        <v>0</v>
      </c>
      <c r="R376" s="11" t="s">
        <v>1541</v>
      </c>
      <c r="U376">
        <v>0</v>
      </c>
      <c r="V376">
        <v>0</v>
      </c>
    </row>
    <row r="377" spans="12:22" x14ac:dyDescent="0.25">
      <c r="L377" s="11" t="s">
        <v>1488</v>
      </c>
      <c r="M377" s="11" t="s">
        <v>1463</v>
      </c>
      <c r="N377" s="11" t="s">
        <v>1434</v>
      </c>
      <c r="O377">
        <v>0</v>
      </c>
      <c r="P377">
        <v>0</v>
      </c>
    </row>
    <row r="378" spans="12:22" x14ac:dyDescent="0.25">
      <c r="N378" s="11" t="s">
        <v>1433</v>
      </c>
      <c r="O378">
        <v>0</v>
      </c>
      <c r="P378">
        <v>0</v>
      </c>
    </row>
    <row r="379" spans="12:22" x14ac:dyDescent="0.25">
      <c r="N379" s="11" t="s">
        <v>1432</v>
      </c>
      <c r="O379">
        <v>0</v>
      </c>
      <c r="P379">
        <v>0</v>
      </c>
    </row>
    <row r="380" spans="12:22" x14ac:dyDescent="0.25">
      <c r="N380" s="11" t="s">
        <v>1435</v>
      </c>
      <c r="O380">
        <v>0</v>
      </c>
      <c r="P380">
        <v>0</v>
      </c>
    </row>
    <row r="381" spans="12:22" x14ac:dyDescent="0.25">
      <c r="M381" s="11" t="s">
        <v>1547</v>
      </c>
      <c r="O381">
        <v>0</v>
      </c>
      <c r="P381">
        <v>0</v>
      </c>
    </row>
    <row r="382" spans="12:22" x14ac:dyDescent="0.25">
      <c r="M382" s="11" t="s">
        <v>1468</v>
      </c>
      <c r="N382" s="11" t="s">
        <v>1434</v>
      </c>
      <c r="O382">
        <v>0</v>
      </c>
      <c r="P382">
        <v>0</v>
      </c>
    </row>
    <row r="383" spans="12:22" x14ac:dyDescent="0.25">
      <c r="N383" s="11" t="s">
        <v>1433</v>
      </c>
      <c r="O383">
        <v>0</v>
      </c>
      <c r="P383">
        <v>0</v>
      </c>
    </row>
    <row r="384" spans="12:22" x14ac:dyDescent="0.25">
      <c r="N384" s="11" t="s">
        <v>1432</v>
      </c>
      <c r="O384">
        <v>0</v>
      </c>
      <c r="P384">
        <v>0</v>
      </c>
    </row>
    <row r="385" spans="13:16" x14ac:dyDescent="0.25">
      <c r="N385" s="11" t="s">
        <v>1435</v>
      </c>
      <c r="O385">
        <v>0</v>
      </c>
      <c r="P385">
        <v>0</v>
      </c>
    </row>
    <row r="386" spans="13:16" x14ac:dyDescent="0.25">
      <c r="M386" s="11" t="s">
        <v>1548</v>
      </c>
      <c r="O386">
        <v>0</v>
      </c>
      <c r="P386">
        <v>0</v>
      </c>
    </row>
    <row r="387" spans="13:16" x14ac:dyDescent="0.25">
      <c r="M387" s="11" t="s">
        <v>1469</v>
      </c>
      <c r="N387" s="11" t="s">
        <v>1434</v>
      </c>
      <c r="O387">
        <v>0</v>
      </c>
      <c r="P387">
        <v>0</v>
      </c>
    </row>
    <row r="388" spans="13:16" x14ac:dyDescent="0.25">
      <c r="N388" s="11" t="s">
        <v>1433</v>
      </c>
      <c r="O388">
        <v>0</v>
      </c>
      <c r="P388">
        <v>0</v>
      </c>
    </row>
    <row r="389" spans="13:16" x14ac:dyDescent="0.25">
      <c r="N389" s="11" t="s">
        <v>1432</v>
      </c>
      <c r="O389">
        <v>0</v>
      </c>
      <c r="P389">
        <v>0</v>
      </c>
    </row>
    <row r="390" spans="13:16" x14ac:dyDescent="0.25">
      <c r="N390" s="11" t="s">
        <v>1435</v>
      </c>
      <c r="O390">
        <v>0</v>
      </c>
      <c r="P390">
        <v>0</v>
      </c>
    </row>
    <row r="391" spans="13:16" x14ac:dyDescent="0.25">
      <c r="M391" s="11" t="s">
        <v>1549</v>
      </c>
      <c r="O391">
        <v>0</v>
      </c>
      <c r="P391">
        <v>0</v>
      </c>
    </row>
    <row r="392" spans="13:16" x14ac:dyDescent="0.25">
      <c r="M392" s="11" t="s">
        <v>1464</v>
      </c>
      <c r="N392" s="11" t="s">
        <v>1434</v>
      </c>
      <c r="O392">
        <v>0</v>
      </c>
      <c r="P392">
        <v>0</v>
      </c>
    </row>
    <row r="393" spans="13:16" x14ac:dyDescent="0.25">
      <c r="N393" s="11" t="s">
        <v>1433</v>
      </c>
      <c r="O393">
        <v>0</v>
      </c>
      <c r="P393">
        <v>0</v>
      </c>
    </row>
    <row r="394" spans="13:16" x14ac:dyDescent="0.25">
      <c r="N394" s="11" t="s">
        <v>1432</v>
      </c>
      <c r="O394">
        <v>0</v>
      </c>
      <c r="P394">
        <v>0</v>
      </c>
    </row>
    <row r="395" spans="13:16" x14ac:dyDescent="0.25">
      <c r="N395" s="11" t="s">
        <v>1435</v>
      </c>
      <c r="O395">
        <v>0</v>
      </c>
      <c r="P395">
        <v>0</v>
      </c>
    </row>
    <row r="396" spans="13:16" x14ac:dyDescent="0.25">
      <c r="M396" s="11" t="s">
        <v>1550</v>
      </c>
      <c r="O396">
        <v>0</v>
      </c>
      <c r="P396">
        <v>0</v>
      </c>
    </row>
    <row r="397" spans="13:16" x14ac:dyDescent="0.25">
      <c r="M397" s="11" t="s">
        <v>1470</v>
      </c>
      <c r="N397" s="11" t="s">
        <v>1434</v>
      </c>
      <c r="O397">
        <v>0</v>
      </c>
      <c r="P397">
        <v>0</v>
      </c>
    </row>
    <row r="398" spans="13:16" x14ac:dyDescent="0.25">
      <c r="N398" s="11" t="s">
        <v>1433</v>
      </c>
      <c r="O398">
        <v>0</v>
      </c>
      <c r="P398">
        <v>0</v>
      </c>
    </row>
    <row r="399" spans="13:16" x14ac:dyDescent="0.25">
      <c r="N399" s="11" t="s">
        <v>1432</v>
      </c>
      <c r="O399">
        <v>0</v>
      </c>
      <c r="P399">
        <v>0</v>
      </c>
    </row>
    <row r="400" spans="13:16" x14ac:dyDescent="0.25">
      <c r="N400" s="11" t="s">
        <v>1435</v>
      </c>
      <c r="O400">
        <v>0</v>
      </c>
      <c r="P400">
        <v>0</v>
      </c>
    </row>
    <row r="401" spans="12:16" x14ac:dyDescent="0.25">
      <c r="M401" s="11" t="s">
        <v>1551</v>
      </c>
      <c r="O401">
        <v>0</v>
      </c>
      <c r="P401">
        <v>0</v>
      </c>
    </row>
    <row r="402" spans="12:16" x14ac:dyDescent="0.25">
      <c r="M402" s="11" t="s">
        <v>1471</v>
      </c>
      <c r="N402" s="11" t="s">
        <v>1434</v>
      </c>
      <c r="O402">
        <v>0</v>
      </c>
      <c r="P402">
        <v>0</v>
      </c>
    </row>
    <row r="403" spans="12:16" x14ac:dyDescent="0.25">
      <c r="N403" s="11" t="s">
        <v>1433</v>
      </c>
      <c r="O403">
        <v>0</v>
      </c>
      <c r="P403">
        <v>0</v>
      </c>
    </row>
    <row r="404" spans="12:16" x14ac:dyDescent="0.25">
      <c r="N404" s="11" t="s">
        <v>1432</v>
      </c>
      <c r="O404">
        <v>0</v>
      </c>
      <c r="P404">
        <v>0</v>
      </c>
    </row>
    <row r="405" spans="12:16" x14ac:dyDescent="0.25">
      <c r="N405" s="11" t="s">
        <v>1435</v>
      </c>
      <c r="O405">
        <v>0</v>
      </c>
      <c r="P405">
        <v>0</v>
      </c>
    </row>
    <row r="406" spans="12:16" x14ac:dyDescent="0.25">
      <c r="M406" s="11" t="s">
        <v>1552</v>
      </c>
      <c r="O406">
        <v>0</v>
      </c>
      <c r="P406">
        <v>0</v>
      </c>
    </row>
    <row r="407" spans="12:16" x14ac:dyDescent="0.25">
      <c r="L407" s="11" t="s">
        <v>1524</v>
      </c>
      <c r="O407">
        <v>0</v>
      </c>
      <c r="P407">
        <v>0</v>
      </c>
    </row>
    <row r="408" spans="12:16" x14ac:dyDescent="0.25">
      <c r="L408" s="11" t="s">
        <v>1489</v>
      </c>
      <c r="M408" s="11" t="s">
        <v>1463</v>
      </c>
      <c r="N408" s="11" t="s">
        <v>1434</v>
      </c>
      <c r="O408">
        <v>0</v>
      </c>
      <c r="P408">
        <v>0</v>
      </c>
    </row>
    <row r="409" spans="12:16" x14ac:dyDescent="0.25">
      <c r="N409" s="11" t="s">
        <v>1433</v>
      </c>
      <c r="O409">
        <v>0</v>
      </c>
      <c r="P409">
        <v>0</v>
      </c>
    </row>
    <row r="410" spans="12:16" x14ac:dyDescent="0.25">
      <c r="N410" s="11" t="s">
        <v>1432</v>
      </c>
      <c r="O410">
        <v>0</v>
      </c>
      <c r="P410">
        <v>0</v>
      </c>
    </row>
    <row r="411" spans="12:16" x14ac:dyDescent="0.25">
      <c r="N411" s="11" t="s">
        <v>1435</v>
      </c>
      <c r="O411">
        <v>0</v>
      </c>
      <c r="P411">
        <v>0</v>
      </c>
    </row>
    <row r="412" spans="12:16" x14ac:dyDescent="0.25">
      <c r="M412" s="11" t="s">
        <v>1547</v>
      </c>
      <c r="O412">
        <v>0</v>
      </c>
      <c r="P412">
        <v>0</v>
      </c>
    </row>
    <row r="413" spans="12:16" x14ac:dyDescent="0.25">
      <c r="M413" s="11" t="s">
        <v>1468</v>
      </c>
      <c r="N413" s="11" t="s">
        <v>1434</v>
      </c>
      <c r="O413">
        <v>0</v>
      </c>
      <c r="P413">
        <v>0</v>
      </c>
    </row>
    <row r="414" spans="12:16" x14ac:dyDescent="0.25">
      <c r="N414" s="11" t="s">
        <v>1433</v>
      </c>
      <c r="O414">
        <v>0</v>
      </c>
      <c r="P414">
        <v>0</v>
      </c>
    </row>
    <row r="415" spans="12:16" x14ac:dyDescent="0.25">
      <c r="N415" s="11" t="s">
        <v>1432</v>
      </c>
      <c r="O415">
        <v>0</v>
      </c>
      <c r="P415">
        <v>0</v>
      </c>
    </row>
    <row r="416" spans="12:16" x14ac:dyDescent="0.25">
      <c r="N416" s="11" t="s">
        <v>1435</v>
      </c>
      <c r="O416">
        <v>0</v>
      </c>
      <c r="P416">
        <v>0</v>
      </c>
    </row>
    <row r="417" spans="13:16" x14ac:dyDescent="0.25">
      <c r="M417" s="11" t="s">
        <v>1548</v>
      </c>
      <c r="O417">
        <v>0</v>
      </c>
      <c r="P417">
        <v>0</v>
      </c>
    </row>
    <row r="418" spans="13:16" x14ac:dyDescent="0.25">
      <c r="M418" s="11" t="s">
        <v>1469</v>
      </c>
      <c r="N418" s="11" t="s">
        <v>1434</v>
      </c>
      <c r="O418">
        <v>0</v>
      </c>
      <c r="P418">
        <v>0</v>
      </c>
    </row>
    <row r="419" spans="13:16" x14ac:dyDescent="0.25">
      <c r="N419" s="11" t="s">
        <v>1433</v>
      </c>
      <c r="O419">
        <v>0</v>
      </c>
      <c r="P419">
        <v>0</v>
      </c>
    </row>
    <row r="420" spans="13:16" x14ac:dyDescent="0.25">
      <c r="N420" s="11" t="s">
        <v>1432</v>
      </c>
      <c r="O420">
        <v>0</v>
      </c>
      <c r="P420">
        <v>0</v>
      </c>
    </row>
    <row r="421" spans="13:16" x14ac:dyDescent="0.25">
      <c r="N421" s="11" t="s">
        <v>1435</v>
      </c>
      <c r="O421">
        <v>0</v>
      </c>
      <c r="P421">
        <v>0</v>
      </c>
    </row>
    <row r="422" spans="13:16" x14ac:dyDescent="0.25">
      <c r="M422" s="11" t="s">
        <v>1549</v>
      </c>
      <c r="O422">
        <v>0</v>
      </c>
      <c r="P422">
        <v>0</v>
      </c>
    </row>
    <row r="423" spans="13:16" x14ac:dyDescent="0.25">
      <c r="M423" s="11" t="s">
        <v>1464</v>
      </c>
      <c r="N423" s="11" t="s">
        <v>1434</v>
      </c>
      <c r="O423">
        <v>0</v>
      </c>
      <c r="P423">
        <v>0</v>
      </c>
    </row>
    <row r="424" spans="13:16" x14ac:dyDescent="0.25">
      <c r="N424" s="11" t="s">
        <v>1433</v>
      </c>
      <c r="O424">
        <v>0</v>
      </c>
      <c r="P424">
        <v>0</v>
      </c>
    </row>
    <row r="425" spans="13:16" x14ac:dyDescent="0.25">
      <c r="N425" s="11" t="s">
        <v>1432</v>
      </c>
      <c r="O425">
        <v>0</v>
      </c>
      <c r="P425">
        <v>0</v>
      </c>
    </row>
    <row r="426" spans="13:16" x14ac:dyDescent="0.25">
      <c r="N426" s="11" t="s">
        <v>1435</v>
      </c>
      <c r="O426">
        <v>0</v>
      </c>
      <c r="P426">
        <v>0</v>
      </c>
    </row>
    <row r="427" spans="13:16" x14ac:dyDescent="0.25">
      <c r="M427" s="11" t="s">
        <v>1550</v>
      </c>
      <c r="O427">
        <v>0</v>
      </c>
      <c r="P427">
        <v>0</v>
      </c>
    </row>
    <row r="428" spans="13:16" x14ac:dyDescent="0.25">
      <c r="M428" s="11" t="s">
        <v>1470</v>
      </c>
      <c r="N428" s="11" t="s">
        <v>1434</v>
      </c>
      <c r="O428">
        <v>0</v>
      </c>
      <c r="P428">
        <v>0</v>
      </c>
    </row>
    <row r="429" spans="13:16" x14ac:dyDescent="0.25">
      <c r="N429" s="11" t="s">
        <v>1433</v>
      </c>
      <c r="O429">
        <v>0</v>
      </c>
      <c r="P429">
        <v>0</v>
      </c>
    </row>
    <row r="430" spans="13:16" x14ac:dyDescent="0.25">
      <c r="N430" s="11" t="s">
        <v>1432</v>
      </c>
      <c r="O430">
        <v>0</v>
      </c>
      <c r="P430">
        <v>0</v>
      </c>
    </row>
    <row r="431" spans="13:16" x14ac:dyDescent="0.25">
      <c r="N431" s="11" t="s">
        <v>1435</v>
      </c>
      <c r="O431">
        <v>0</v>
      </c>
      <c r="P431">
        <v>0</v>
      </c>
    </row>
    <row r="432" spans="13:16" x14ac:dyDescent="0.25">
      <c r="M432" s="11" t="s">
        <v>1551</v>
      </c>
      <c r="O432">
        <v>0</v>
      </c>
      <c r="P432">
        <v>0</v>
      </c>
    </row>
    <row r="433" spans="12:16" x14ac:dyDescent="0.25">
      <c r="M433" s="11" t="s">
        <v>1471</v>
      </c>
      <c r="N433" s="11" t="s">
        <v>1434</v>
      </c>
      <c r="O433">
        <v>0</v>
      </c>
      <c r="P433">
        <v>0</v>
      </c>
    </row>
    <row r="434" spans="12:16" x14ac:dyDescent="0.25">
      <c r="N434" s="11" t="s">
        <v>1433</v>
      </c>
      <c r="O434">
        <v>0</v>
      </c>
      <c r="P434">
        <v>0</v>
      </c>
    </row>
    <row r="435" spans="12:16" x14ac:dyDescent="0.25">
      <c r="N435" s="11" t="s">
        <v>1432</v>
      </c>
      <c r="O435">
        <v>0</v>
      </c>
      <c r="P435">
        <v>0</v>
      </c>
    </row>
    <row r="436" spans="12:16" x14ac:dyDescent="0.25">
      <c r="N436" s="11" t="s">
        <v>1435</v>
      </c>
      <c r="O436">
        <v>0</v>
      </c>
      <c r="P436">
        <v>0</v>
      </c>
    </row>
    <row r="437" spans="12:16" x14ac:dyDescent="0.25">
      <c r="M437" s="11" t="s">
        <v>1552</v>
      </c>
      <c r="O437">
        <v>0</v>
      </c>
      <c r="P437">
        <v>0</v>
      </c>
    </row>
    <row r="438" spans="12:16" x14ac:dyDescent="0.25">
      <c r="L438" s="11" t="s">
        <v>1525</v>
      </c>
      <c r="O438">
        <v>0</v>
      </c>
      <c r="P438">
        <v>0</v>
      </c>
    </row>
    <row r="439" spans="12:16" x14ac:dyDescent="0.25">
      <c r="L439" s="11" t="s">
        <v>1490</v>
      </c>
      <c r="M439" s="11" t="s">
        <v>1463</v>
      </c>
      <c r="N439" s="11" t="s">
        <v>1434</v>
      </c>
      <c r="O439">
        <v>0</v>
      </c>
      <c r="P439">
        <v>0</v>
      </c>
    </row>
    <row r="440" spans="12:16" x14ac:dyDescent="0.25">
      <c r="N440" s="11" t="s">
        <v>1433</v>
      </c>
      <c r="O440">
        <v>0</v>
      </c>
      <c r="P440">
        <v>0</v>
      </c>
    </row>
    <row r="441" spans="12:16" x14ac:dyDescent="0.25">
      <c r="N441" s="11" t="s">
        <v>1432</v>
      </c>
      <c r="O441">
        <v>0</v>
      </c>
      <c r="P441">
        <v>0</v>
      </c>
    </row>
    <row r="442" spans="12:16" x14ac:dyDescent="0.25">
      <c r="N442" s="11" t="s">
        <v>1435</v>
      </c>
      <c r="O442">
        <v>0</v>
      </c>
      <c r="P442">
        <v>0</v>
      </c>
    </row>
    <row r="443" spans="12:16" x14ac:dyDescent="0.25">
      <c r="M443" s="11" t="s">
        <v>1547</v>
      </c>
      <c r="O443">
        <v>0</v>
      </c>
      <c r="P443">
        <v>0</v>
      </c>
    </row>
    <row r="444" spans="12:16" x14ac:dyDescent="0.25">
      <c r="M444" s="11" t="s">
        <v>1468</v>
      </c>
      <c r="N444" s="11" t="s">
        <v>1434</v>
      </c>
      <c r="O444">
        <v>0</v>
      </c>
      <c r="P444">
        <v>0</v>
      </c>
    </row>
    <row r="445" spans="12:16" x14ac:dyDescent="0.25">
      <c r="N445" s="11" t="s">
        <v>1433</v>
      </c>
      <c r="O445">
        <v>0</v>
      </c>
      <c r="P445">
        <v>0</v>
      </c>
    </row>
    <row r="446" spans="12:16" x14ac:dyDescent="0.25">
      <c r="N446" s="11" t="s">
        <v>1432</v>
      </c>
      <c r="O446">
        <v>0</v>
      </c>
      <c r="P446">
        <v>0</v>
      </c>
    </row>
    <row r="447" spans="12:16" x14ac:dyDescent="0.25">
      <c r="N447" s="11" t="s">
        <v>1435</v>
      </c>
      <c r="O447">
        <v>0</v>
      </c>
      <c r="P447">
        <v>0</v>
      </c>
    </row>
    <row r="448" spans="12:16" x14ac:dyDescent="0.25">
      <c r="M448" s="11" t="s">
        <v>1548</v>
      </c>
      <c r="O448">
        <v>0</v>
      </c>
      <c r="P448">
        <v>0</v>
      </c>
    </row>
    <row r="449" spans="13:16" x14ac:dyDescent="0.25">
      <c r="M449" s="11" t="s">
        <v>1469</v>
      </c>
      <c r="N449" s="11" t="s">
        <v>1434</v>
      </c>
      <c r="O449">
        <v>0</v>
      </c>
      <c r="P449">
        <v>0</v>
      </c>
    </row>
    <row r="450" spans="13:16" x14ac:dyDescent="0.25">
      <c r="N450" s="11" t="s">
        <v>1433</v>
      </c>
      <c r="O450">
        <v>0</v>
      </c>
      <c r="P450">
        <v>0</v>
      </c>
    </row>
    <row r="451" spans="13:16" x14ac:dyDescent="0.25">
      <c r="N451" s="11" t="s">
        <v>1432</v>
      </c>
      <c r="O451">
        <v>0</v>
      </c>
      <c r="P451">
        <v>0</v>
      </c>
    </row>
    <row r="452" spans="13:16" x14ac:dyDescent="0.25">
      <c r="N452" s="11" t="s">
        <v>1435</v>
      </c>
      <c r="O452">
        <v>0</v>
      </c>
      <c r="P452">
        <v>0</v>
      </c>
    </row>
    <row r="453" spans="13:16" x14ac:dyDescent="0.25">
      <c r="M453" s="11" t="s">
        <v>1549</v>
      </c>
      <c r="O453">
        <v>0</v>
      </c>
      <c r="P453">
        <v>0</v>
      </c>
    </row>
    <row r="454" spans="13:16" x14ac:dyDescent="0.25">
      <c r="M454" s="11" t="s">
        <v>1464</v>
      </c>
      <c r="N454" s="11" t="s">
        <v>1434</v>
      </c>
      <c r="O454">
        <v>0</v>
      </c>
      <c r="P454">
        <v>0</v>
      </c>
    </row>
    <row r="455" spans="13:16" x14ac:dyDescent="0.25">
      <c r="N455" s="11" t="s">
        <v>1433</v>
      </c>
      <c r="O455">
        <v>0</v>
      </c>
      <c r="P455">
        <v>0</v>
      </c>
    </row>
    <row r="456" spans="13:16" x14ac:dyDescent="0.25">
      <c r="N456" s="11" t="s">
        <v>1432</v>
      </c>
      <c r="O456">
        <v>0</v>
      </c>
      <c r="P456">
        <v>0</v>
      </c>
    </row>
    <row r="457" spans="13:16" x14ac:dyDescent="0.25">
      <c r="N457" s="11" t="s">
        <v>1435</v>
      </c>
      <c r="O457">
        <v>0</v>
      </c>
      <c r="P457">
        <v>0</v>
      </c>
    </row>
    <row r="458" spans="13:16" x14ac:dyDescent="0.25">
      <c r="M458" s="11" t="s">
        <v>1550</v>
      </c>
      <c r="O458">
        <v>0</v>
      </c>
      <c r="P458">
        <v>0</v>
      </c>
    </row>
    <row r="459" spans="13:16" x14ac:dyDescent="0.25">
      <c r="M459" s="11" t="s">
        <v>1470</v>
      </c>
      <c r="N459" s="11" t="s">
        <v>1434</v>
      </c>
      <c r="O459">
        <v>0</v>
      </c>
      <c r="P459">
        <v>0</v>
      </c>
    </row>
    <row r="460" spans="13:16" x14ac:dyDescent="0.25">
      <c r="N460" s="11" t="s">
        <v>1433</v>
      </c>
      <c r="O460">
        <v>0</v>
      </c>
      <c r="P460">
        <v>0</v>
      </c>
    </row>
    <row r="461" spans="13:16" x14ac:dyDescent="0.25">
      <c r="N461" s="11" t="s">
        <v>1432</v>
      </c>
      <c r="O461">
        <v>0</v>
      </c>
      <c r="P461">
        <v>0</v>
      </c>
    </row>
    <row r="462" spans="13:16" x14ac:dyDescent="0.25">
      <c r="N462" s="11" t="s">
        <v>1435</v>
      </c>
      <c r="O462">
        <v>0</v>
      </c>
      <c r="P462">
        <v>0</v>
      </c>
    </row>
    <row r="463" spans="13:16" x14ac:dyDescent="0.25">
      <c r="M463" s="11" t="s">
        <v>1551</v>
      </c>
      <c r="O463">
        <v>0</v>
      </c>
      <c r="P463">
        <v>0</v>
      </c>
    </row>
    <row r="464" spans="13:16" x14ac:dyDescent="0.25">
      <c r="M464" s="11" t="s">
        <v>1471</v>
      </c>
      <c r="N464" s="11" t="s">
        <v>1434</v>
      </c>
      <c r="O464">
        <v>0</v>
      </c>
      <c r="P464">
        <v>0</v>
      </c>
    </row>
    <row r="465" spans="12:16" x14ac:dyDescent="0.25">
      <c r="N465" s="11" t="s">
        <v>1433</v>
      </c>
      <c r="O465">
        <v>0</v>
      </c>
      <c r="P465">
        <v>0</v>
      </c>
    </row>
    <row r="466" spans="12:16" x14ac:dyDescent="0.25">
      <c r="N466" s="11" t="s">
        <v>1432</v>
      </c>
      <c r="O466">
        <v>0</v>
      </c>
      <c r="P466">
        <v>0</v>
      </c>
    </row>
    <row r="467" spans="12:16" x14ac:dyDescent="0.25">
      <c r="N467" s="11" t="s">
        <v>1435</v>
      </c>
      <c r="O467">
        <v>0</v>
      </c>
      <c r="P467">
        <v>0</v>
      </c>
    </row>
    <row r="468" spans="12:16" x14ac:dyDescent="0.25">
      <c r="M468" s="11" t="s">
        <v>1552</v>
      </c>
      <c r="O468">
        <v>0</v>
      </c>
      <c r="P468">
        <v>0</v>
      </c>
    </row>
    <row r="469" spans="12:16" x14ac:dyDescent="0.25">
      <c r="L469" s="11" t="s">
        <v>1526</v>
      </c>
      <c r="O469">
        <v>0</v>
      </c>
      <c r="P469">
        <v>0</v>
      </c>
    </row>
    <row r="470" spans="12:16" x14ac:dyDescent="0.25">
      <c r="L470" s="11" t="s">
        <v>1491</v>
      </c>
      <c r="M470" s="11" t="s">
        <v>1463</v>
      </c>
      <c r="N470" s="11" t="s">
        <v>1434</v>
      </c>
      <c r="O470">
        <v>0</v>
      </c>
      <c r="P470">
        <v>0</v>
      </c>
    </row>
    <row r="471" spans="12:16" x14ac:dyDescent="0.25">
      <c r="N471" s="11" t="s">
        <v>1433</v>
      </c>
      <c r="O471">
        <v>0</v>
      </c>
      <c r="P471">
        <v>0</v>
      </c>
    </row>
    <row r="472" spans="12:16" x14ac:dyDescent="0.25">
      <c r="N472" s="11" t="s">
        <v>1432</v>
      </c>
      <c r="O472">
        <v>0</v>
      </c>
      <c r="P472">
        <v>0</v>
      </c>
    </row>
    <row r="473" spans="12:16" x14ac:dyDescent="0.25">
      <c r="N473" s="11" t="s">
        <v>1435</v>
      </c>
      <c r="O473">
        <v>0</v>
      </c>
      <c r="P473">
        <v>0</v>
      </c>
    </row>
    <row r="474" spans="12:16" x14ac:dyDescent="0.25">
      <c r="M474" s="11" t="s">
        <v>1547</v>
      </c>
      <c r="O474">
        <v>0</v>
      </c>
      <c r="P474">
        <v>0</v>
      </c>
    </row>
    <row r="475" spans="12:16" x14ac:dyDescent="0.25">
      <c r="M475" s="11" t="s">
        <v>1468</v>
      </c>
      <c r="N475" s="11" t="s">
        <v>1434</v>
      </c>
      <c r="O475">
        <v>0</v>
      </c>
      <c r="P475">
        <v>0</v>
      </c>
    </row>
    <row r="476" spans="12:16" x14ac:dyDescent="0.25">
      <c r="N476" s="11" t="s">
        <v>1433</v>
      </c>
      <c r="O476">
        <v>0</v>
      </c>
      <c r="P476">
        <v>0</v>
      </c>
    </row>
    <row r="477" spans="12:16" x14ac:dyDescent="0.25">
      <c r="N477" s="11" t="s">
        <v>1432</v>
      </c>
      <c r="O477">
        <v>0</v>
      </c>
      <c r="P477">
        <v>0</v>
      </c>
    </row>
    <row r="478" spans="12:16" x14ac:dyDescent="0.25">
      <c r="N478" s="11" t="s">
        <v>1435</v>
      </c>
      <c r="O478">
        <v>0</v>
      </c>
      <c r="P478">
        <v>0</v>
      </c>
    </row>
    <row r="479" spans="12:16" x14ac:dyDescent="0.25">
      <c r="M479" s="11" t="s">
        <v>1548</v>
      </c>
      <c r="O479">
        <v>0</v>
      </c>
      <c r="P479">
        <v>0</v>
      </c>
    </row>
    <row r="480" spans="12:16" x14ac:dyDescent="0.25">
      <c r="M480" s="11" t="s">
        <v>1469</v>
      </c>
      <c r="N480" s="11" t="s">
        <v>1434</v>
      </c>
      <c r="O480">
        <v>0</v>
      </c>
      <c r="P480">
        <v>0</v>
      </c>
    </row>
    <row r="481" spans="13:16" x14ac:dyDescent="0.25">
      <c r="N481" s="11" t="s">
        <v>1433</v>
      </c>
      <c r="O481">
        <v>0</v>
      </c>
      <c r="P481">
        <v>0</v>
      </c>
    </row>
    <row r="482" spans="13:16" x14ac:dyDescent="0.25">
      <c r="N482" s="11" t="s">
        <v>1432</v>
      </c>
      <c r="O482">
        <v>0</v>
      </c>
      <c r="P482">
        <v>0</v>
      </c>
    </row>
    <row r="483" spans="13:16" x14ac:dyDescent="0.25">
      <c r="N483" s="11" t="s">
        <v>1435</v>
      </c>
      <c r="O483">
        <v>0</v>
      </c>
      <c r="P483">
        <v>0</v>
      </c>
    </row>
    <row r="484" spans="13:16" x14ac:dyDescent="0.25">
      <c r="M484" s="11" t="s">
        <v>1549</v>
      </c>
      <c r="O484">
        <v>0</v>
      </c>
      <c r="P484">
        <v>0</v>
      </c>
    </row>
    <row r="485" spans="13:16" x14ac:dyDescent="0.25">
      <c r="M485" s="11" t="s">
        <v>1464</v>
      </c>
      <c r="N485" s="11" t="s">
        <v>1434</v>
      </c>
      <c r="O485">
        <v>0</v>
      </c>
      <c r="P485">
        <v>0</v>
      </c>
    </row>
    <row r="486" spans="13:16" x14ac:dyDescent="0.25">
      <c r="N486" s="11" t="s">
        <v>1433</v>
      </c>
      <c r="O486">
        <v>0</v>
      </c>
      <c r="P486">
        <v>0</v>
      </c>
    </row>
    <row r="487" spans="13:16" x14ac:dyDescent="0.25">
      <c r="N487" s="11" t="s">
        <v>1432</v>
      </c>
      <c r="O487">
        <v>0</v>
      </c>
      <c r="P487">
        <v>0</v>
      </c>
    </row>
    <row r="488" spans="13:16" x14ac:dyDescent="0.25">
      <c r="N488" s="11" t="s">
        <v>1435</v>
      </c>
      <c r="O488">
        <v>0</v>
      </c>
      <c r="P488">
        <v>0</v>
      </c>
    </row>
    <row r="489" spans="13:16" x14ac:dyDescent="0.25">
      <c r="M489" s="11" t="s">
        <v>1550</v>
      </c>
      <c r="O489">
        <v>0</v>
      </c>
      <c r="P489">
        <v>0</v>
      </c>
    </row>
    <row r="490" spans="13:16" x14ac:dyDescent="0.25">
      <c r="M490" s="11" t="s">
        <v>1470</v>
      </c>
      <c r="N490" s="11" t="s">
        <v>1434</v>
      </c>
      <c r="O490">
        <v>0</v>
      </c>
      <c r="P490">
        <v>0</v>
      </c>
    </row>
    <row r="491" spans="13:16" x14ac:dyDescent="0.25">
      <c r="N491" s="11" t="s">
        <v>1433</v>
      </c>
      <c r="O491">
        <v>0</v>
      </c>
      <c r="P491">
        <v>0</v>
      </c>
    </row>
    <row r="492" spans="13:16" x14ac:dyDescent="0.25">
      <c r="N492" s="11" t="s">
        <v>1432</v>
      </c>
      <c r="O492">
        <v>0</v>
      </c>
      <c r="P492">
        <v>0</v>
      </c>
    </row>
    <row r="493" spans="13:16" x14ac:dyDescent="0.25">
      <c r="N493" s="11" t="s">
        <v>1435</v>
      </c>
      <c r="O493">
        <v>0</v>
      </c>
      <c r="P493">
        <v>0</v>
      </c>
    </row>
    <row r="494" spans="13:16" x14ac:dyDescent="0.25">
      <c r="M494" s="11" t="s">
        <v>1551</v>
      </c>
      <c r="O494">
        <v>0</v>
      </c>
      <c r="P494">
        <v>0</v>
      </c>
    </row>
    <row r="495" spans="13:16" x14ac:dyDescent="0.25">
      <c r="M495" s="11" t="s">
        <v>1471</v>
      </c>
      <c r="N495" s="11" t="s">
        <v>1434</v>
      </c>
      <c r="O495">
        <v>0</v>
      </c>
      <c r="P495">
        <v>0</v>
      </c>
    </row>
    <row r="496" spans="13:16" x14ac:dyDescent="0.25">
      <c r="N496" s="11" t="s">
        <v>1433</v>
      </c>
      <c r="O496">
        <v>0</v>
      </c>
      <c r="P496">
        <v>0</v>
      </c>
    </row>
    <row r="497" spans="12:16" x14ac:dyDescent="0.25">
      <c r="N497" s="11" t="s">
        <v>1432</v>
      </c>
      <c r="O497">
        <v>0</v>
      </c>
      <c r="P497">
        <v>0</v>
      </c>
    </row>
    <row r="498" spans="12:16" x14ac:dyDescent="0.25">
      <c r="N498" s="11" t="s">
        <v>1435</v>
      </c>
      <c r="O498">
        <v>0</v>
      </c>
      <c r="P498">
        <v>0</v>
      </c>
    </row>
    <row r="499" spans="12:16" x14ac:dyDescent="0.25">
      <c r="M499" s="11" t="s">
        <v>1552</v>
      </c>
      <c r="O499">
        <v>0</v>
      </c>
      <c r="P499">
        <v>0</v>
      </c>
    </row>
    <row r="500" spans="12:16" x14ac:dyDescent="0.25">
      <c r="L500" s="11" t="s">
        <v>1527</v>
      </c>
      <c r="O500">
        <v>0</v>
      </c>
      <c r="P500">
        <v>0</v>
      </c>
    </row>
    <row r="501" spans="12:16" x14ac:dyDescent="0.25">
      <c r="L501" s="11" t="s">
        <v>1492</v>
      </c>
      <c r="M501" s="11" t="s">
        <v>1463</v>
      </c>
      <c r="N501" s="11" t="s">
        <v>1434</v>
      </c>
      <c r="O501">
        <v>0</v>
      </c>
      <c r="P501">
        <v>0</v>
      </c>
    </row>
    <row r="502" spans="12:16" x14ac:dyDescent="0.25">
      <c r="N502" s="11" t="s">
        <v>1433</v>
      </c>
      <c r="O502">
        <v>0</v>
      </c>
      <c r="P502">
        <v>0</v>
      </c>
    </row>
    <row r="503" spans="12:16" x14ac:dyDescent="0.25">
      <c r="N503" s="11" t="s">
        <v>1432</v>
      </c>
      <c r="O503">
        <v>0</v>
      </c>
      <c r="P503">
        <v>0</v>
      </c>
    </row>
    <row r="504" spans="12:16" x14ac:dyDescent="0.25">
      <c r="N504" s="11" t="s">
        <v>1435</v>
      </c>
      <c r="O504">
        <v>0</v>
      </c>
      <c r="P504">
        <v>0</v>
      </c>
    </row>
    <row r="505" spans="12:16" x14ac:dyDescent="0.25">
      <c r="M505" s="11" t="s">
        <v>1547</v>
      </c>
      <c r="O505">
        <v>0</v>
      </c>
      <c r="P505">
        <v>0</v>
      </c>
    </row>
    <row r="506" spans="12:16" x14ac:dyDescent="0.25">
      <c r="M506" s="11" t="s">
        <v>1468</v>
      </c>
      <c r="N506" s="11" t="s">
        <v>1434</v>
      </c>
      <c r="O506">
        <v>0</v>
      </c>
      <c r="P506">
        <v>0</v>
      </c>
    </row>
    <row r="507" spans="12:16" x14ac:dyDescent="0.25">
      <c r="N507" s="11" t="s">
        <v>1433</v>
      </c>
      <c r="O507">
        <v>0</v>
      </c>
      <c r="P507">
        <v>0</v>
      </c>
    </row>
    <row r="508" spans="12:16" x14ac:dyDescent="0.25">
      <c r="N508" s="11" t="s">
        <v>1432</v>
      </c>
      <c r="O508">
        <v>0</v>
      </c>
      <c r="P508">
        <v>0</v>
      </c>
    </row>
    <row r="509" spans="12:16" x14ac:dyDescent="0.25">
      <c r="N509" s="11" t="s">
        <v>1435</v>
      </c>
      <c r="O509">
        <v>0</v>
      </c>
      <c r="P509">
        <v>0</v>
      </c>
    </row>
    <row r="510" spans="12:16" x14ac:dyDescent="0.25">
      <c r="M510" s="11" t="s">
        <v>1548</v>
      </c>
      <c r="O510">
        <v>0</v>
      </c>
      <c r="P510">
        <v>0</v>
      </c>
    </row>
    <row r="511" spans="12:16" x14ac:dyDescent="0.25">
      <c r="M511" s="11" t="s">
        <v>1469</v>
      </c>
      <c r="N511" s="11" t="s">
        <v>1434</v>
      </c>
      <c r="O511">
        <v>0</v>
      </c>
      <c r="P511">
        <v>0</v>
      </c>
    </row>
    <row r="512" spans="12:16" x14ac:dyDescent="0.25">
      <c r="N512" s="11" t="s">
        <v>1433</v>
      </c>
      <c r="O512">
        <v>0</v>
      </c>
      <c r="P512">
        <v>0</v>
      </c>
    </row>
    <row r="513" spans="13:16" x14ac:dyDescent="0.25">
      <c r="N513" s="11" t="s">
        <v>1432</v>
      </c>
      <c r="O513">
        <v>0</v>
      </c>
      <c r="P513">
        <v>0</v>
      </c>
    </row>
    <row r="514" spans="13:16" x14ac:dyDescent="0.25">
      <c r="N514" s="11" t="s">
        <v>1435</v>
      </c>
      <c r="O514">
        <v>0</v>
      </c>
      <c r="P514">
        <v>0</v>
      </c>
    </row>
    <row r="515" spans="13:16" x14ac:dyDescent="0.25">
      <c r="M515" s="11" t="s">
        <v>1549</v>
      </c>
      <c r="O515">
        <v>0</v>
      </c>
      <c r="P515">
        <v>0</v>
      </c>
    </row>
    <row r="516" spans="13:16" x14ac:dyDescent="0.25">
      <c r="M516" s="11" t="s">
        <v>1464</v>
      </c>
      <c r="N516" s="11" t="s">
        <v>1434</v>
      </c>
      <c r="O516">
        <v>0</v>
      </c>
      <c r="P516">
        <v>0</v>
      </c>
    </row>
    <row r="517" spans="13:16" x14ac:dyDescent="0.25">
      <c r="N517" s="11" t="s">
        <v>1433</v>
      </c>
      <c r="O517">
        <v>0</v>
      </c>
      <c r="P517">
        <v>0</v>
      </c>
    </row>
    <row r="518" spans="13:16" x14ac:dyDescent="0.25">
      <c r="N518" s="11" t="s">
        <v>1432</v>
      </c>
      <c r="O518">
        <v>0</v>
      </c>
      <c r="P518">
        <v>0</v>
      </c>
    </row>
    <row r="519" spans="13:16" x14ac:dyDescent="0.25">
      <c r="N519" s="11" t="s">
        <v>1435</v>
      </c>
      <c r="O519">
        <v>0</v>
      </c>
      <c r="P519">
        <v>0</v>
      </c>
    </row>
    <row r="520" spans="13:16" x14ac:dyDescent="0.25">
      <c r="M520" s="11" t="s">
        <v>1550</v>
      </c>
      <c r="O520">
        <v>0</v>
      </c>
      <c r="P520">
        <v>0</v>
      </c>
    </row>
    <row r="521" spans="13:16" x14ac:dyDescent="0.25">
      <c r="M521" s="11" t="s">
        <v>1470</v>
      </c>
      <c r="N521" s="11" t="s">
        <v>1434</v>
      </c>
      <c r="O521">
        <v>0</v>
      </c>
      <c r="P521">
        <v>0</v>
      </c>
    </row>
    <row r="522" spans="13:16" x14ac:dyDescent="0.25">
      <c r="N522" s="11" t="s">
        <v>1433</v>
      </c>
      <c r="O522">
        <v>0</v>
      </c>
      <c r="P522">
        <v>0</v>
      </c>
    </row>
    <row r="523" spans="13:16" x14ac:dyDescent="0.25">
      <c r="N523" s="11" t="s">
        <v>1432</v>
      </c>
      <c r="O523">
        <v>0</v>
      </c>
      <c r="P523">
        <v>0</v>
      </c>
    </row>
    <row r="524" spans="13:16" x14ac:dyDescent="0.25">
      <c r="N524" s="11" t="s">
        <v>1435</v>
      </c>
      <c r="O524">
        <v>0</v>
      </c>
      <c r="P524">
        <v>0</v>
      </c>
    </row>
    <row r="525" spans="13:16" x14ac:dyDescent="0.25">
      <c r="M525" s="11" t="s">
        <v>1551</v>
      </c>
      <c r="O525">
        <v>0</v>
      </c>
      <c r="P525">
        <v>0</v>
      </c>
    </row>
    <row r="526" spans="13:16" x14ac:dyDescent="0.25">
      <c r="M526" s="11" t="s">
        <v>1471</v>
      </c>
      <c r="N526" s="11" t="s">
        <v>1434</v>
      </c>
      <c r="O526">
        <v>0</v>
      </c>
      <c r="P526">
        <v>0</v>
      </c>
    </row>
    <row r="527" spans="13:16" x14ac:dyDescent="0.25">
      <c r="N527" s="11" t="s">
        <v>1433</v>
      </c>
      <c r="O527">
        <v>0</v>
      </c>
      <c r="P527">
        <v>0</v>
      </c>
    </row>
    <row r="528" spans="13:16" x14ac:dyDescent="0.25">
      <c r="N528" s="11" t="s">
        <v>1432</v>
      </c>
      <c r="O528">
        <v>0</v>
      </c>
      <c r="P528">
        <v>0</v>
      </c>
    </row>
    <row r="529" spans="12:16" x14ac:dyDescent="0.25">
      <c r="N529" s="11" t="s">
        <v>1435</v>
      </c>
      <c r="O529">
        <v>0</v>
      </c>
      <c r="P529">
        <v>0</v>
      </c>
    </row>
    <row r="530" spans="12:16" x14ac:dyDescent="0.25">
      <c r="M530" s="11" t="s">
        <v>1552</v>
      </c>
      <c r="O530">
        <v>0</v>
      </c>
      <c r="P530">
        <v>0</v>
      </c>
    </row>
    <row r="531" spans="12:16" x14ac:dyDescent="0.25">
      <c r="L531" s="11" t="s">
        <v>1528</v>
      </c>
      <c r="O531">
        <v>0</v>
      </c>
      <c r="P531">
        <v>0</v>
      </c>
    </row>
    <row r="532" spans="12:16" x14ac:dyDescent="0.25">
      <c r="L532" s="11" t="s">
        <v>1493</v>
      </c>
      <c r="M532" s="11" t="s">
        <v>1463</v>
      </c>
      <c r="N532" s="11" t="s">
        <v>1434</v>
      </c>
      <c r="O532">
        <v>0</v>
      </c>
      <c r="P532">
        <v>0</v>
      </c>
    </row>
    <row r="533" spans="12:16" x14ac:dyDescent="0.25">
      <c r="N533" s="11" t="s">
        <v>1433</v>
      </c>
      <c r="O533">
        <v>0</v>
      </c>
      <c r="P533">
        <v>0</v>
      </c>
    </row>
    <row r="534" spans="12:16" x14ac:dyDescent="0.25">
      <c r="N534" s="11" t="s">
        <v>1432</v>
      </c>
      <c r="O534">
        <v>0</v>
      </c>
      <c r="P534">
        <v>0</v>
      </c>
    </row>
    <row r="535" spans="12:16" x14ac:dyDescent="0.25">
      <c r="N535" s="11" t="s">
        <v>1435</v>
      </c>
      <c r="O535">
        <v>0</v>
      </c>
      <c r="P535">
        <v>0</v>
      </c>
    </row>
    <row r="536" spans="12:16" x14ac:dyDescent="0.25">
      <c r="M536" s="11" t="s">
        <v>1547</v>
      </c>
      <c r="O536">
        <v>0</v>
      </c>
      <c r="P536">
        <v>0</v>
      </c>
    </row>
    <row r="537" spans="12:16" x14ac:dyDescent="0.25">
      <c r="M537" s="11" t="s">
        <v>1468</v>
      </c>
      <c r="N537" s="11" t="s">
        <v>1434</v>
      </c>
      <c r="O537">
        <v>0</v>
      </c>
      <c r="P537">
        <v>0</v>
      </c>
    </row>
    <row r="538" spans="12:16" x14ac:dyDescent="0.25">
      <c r="N538" s="11" t="s">
        <v>1433</v>
      </c>
      <c r="O538">
        <v>0</v>
      </c>
      <c r="P538">
        <v>0</v>
      </c>
    </row>
    <row r="539" spans="12:16" x14ac:dyDescent="0.25">
      <c r="N539" s="11" t="s">
        <v>1432</v>
      </c>
      <c r="O539">
        <v>0</v>
      </c>
      <c r="P539">
        <v>0</v>
      </c>
    </row>
    <row r="540" spans="12:16" x14ac:dyDescent="0.25">
      <c r="N540" s="11" t="s">
        <v>1435</v>
      </c>
      <c r="O540">
        <v>0</v>
      </c>
      <c r="P540">
        <v>0</v>
      </c>
    </row>
    <row r="541" spans="12:16" x14ac:dyDescent="0.25">
      <c r="M541" s="11" t="s">
        <v>1548</v>
      </c>
      <c r="O541">
        <v>0</v>
      </c>
      <c r="P541">
        <v>0</v>
      </c>
    </row>
    <row r="542" spans="12:16" x14ac:dyDescent="0.25">
      <c r="M542" s="11" t="s">
        <v>1469</v>
      </c>
      <c r="N542" s="11" t="s">
        <v>1434</v>
      </c>
      <c r="O542">
        <v>0</v>
      </c>
      <c r="P542">
        <v>0</v>
      </c>
    </row>
    <row r="543" spans="12:16" x14ac:dyDescent="0.25">
      <c r="N543" s="11" t="s">
        <v>1433</v>
      </c>
      <c r="O543">
        <v>0</v>
      </c>
      <c r="P543">
        <v>0</v>
      </c>
    </row>
    <row r="544" spans="12:16" x14ac:dyDescent="0.25">
      <c r="N544" s="11" t="s">
        <v>1432</v>
      </c>
      <c r="O544">
        <v>0</v>
      </c>
      <c r="P544">
        <v>0</v>
      </c>
    </row>
    <row r="545" spans="13:16" x14ac:dyDescent="0.25">
      <c r="N545" s="11" t="s">
        <v>1435</v>
      </c>
      <c r="O545">
        <v>0</v>
      </c>
      <c r="P545">
        <v>0</v>
      </c>
    </row>
    <row r="546" spans="13:16" x14ac:dyDescent="0.25">
      <c r="M546" s="11" t="s">
        <v>1549</v>
      </c>
      <c r="O546">
        <v>0</v>
      </c>
      <c r="P546">
        <v>0</v>
      </c>
    </row>
    <row r="547" spans="13:16" x14ac:dyDescent="0.25">
      <c r="M547" s="11" t="s">
        <v>1464</v>
      </c>
      <c r="N547" s="11" t="s">
        <v>1434</v>
      </c>
      <c r="O547">
        <v>0</v>
      </c>
      <c r="P547">
        <v>0</v>
      </c>
    </row>
    <row r="548" spans="13:16" x14ac:dyDescent="0.25">
      <c r="N548" s="11" t="s">
        <v>1433</v>
      </c>
      <c r="O548">
        <v>0</v>
      </c>
      <c r="P548">
        <v>0</v>
      </c>
    </row>
    <row r="549" spans="13:16" x14ac:dyDescent="0.25">
      <c r="N549" s="11" t="s">
        <v>1432</v>
      </c>
      <c r="O549">
        <v>0</v>
      </c>
      <c r="P549">
        <v>0</v>
      </c>
    </row>
    <row r="550" spans="13:16" x14ac:dyDescent="0.25">
      <c r="N550" s="11" t="s">
        <v>1435</v>
      </c>
      <c r="O550">
        <v>0</v>
      </c>
      <c r="P550">
        <v>0</v>
      </c>
    </row>
    <row r="551" spans="13:16" x14ac:dyDescent="0.25">
      <c r="M551" s="11" t="s">
        <v>1550</v>
      </c>
      <c r="O551">
        <v>0</v>
      </c>
      <c r="P551">
        <v>0</v>
      </c>
    </row>
    <row r="552" spans="13:16" x14ac:dyDescent="0.25">
      <c r="M552" s="11" t="s">
        <v>1470</v>
      </c>
      <c r="N552" s="11" t="s">
        <v>1434</v>
      </c>
      <c r="O552">
        <v>0</v>
      </c>
      <c r="P552">
        <v>0</v>
      </c>
    </row>
    <row r="553" spans="13:16" x14ac:dyDescent="0.25">
      <c r="N553" s="11" t="s">
        <v>1433</v>
      </c>
      <c r="O553">
        <v>0</v>
      </c>
      <c r="P553">
        <v>0</v>
      </c>
    </row>
    <row r="554" spans="13:16" x14ac:dyDescent="0.25">
      <c r="N554" s="11" t="s">
        <v>1432</v>
      </c>
      <c r="O554">
        <v>0</v>
      </c>
      <c r="P554">
        <v>0</v>
      </c>
    </row>
    <row r="555" spans="13:16" x14ac:dyDescent="0.25">
      <c r="N555" s="11" t="s">
        <v>1435</v>
      </c>
      <c r="O555">
        <v>0</v>
      </c>
      <c r="P555">
        <v>0</v>
      </c>
    </row>
    <row r="556" spans="13:16" x14ac:dyDescent="0.25">
      <c r="M556" s="11" t="s">
        <v>1551</v>
      </c>
      <c r="O556">
        <v>0</v>
      </c>
      <c r="P556">
        <v>0</v>
      </c>
    </row>
    <row r="557" spans="13:16" x14ac:dyDescent="0.25">
      <c r="M557" s="11" t="s">
        <v>1471</v>
      </c>
      <c r="N557" s="11" t="s">
        <v>1434</v>
      </c>
      <c r="O557">
        <v>0</v>
      </c>
      <c r="P557">
        <v>0</v>
      </c>
    </row>
    <row r="558" spans="13:16" x14ac:dyDescent="0.25">
      <c r="N558" s="11" t="s">
        <v>1433</v>
      </c>
      <c r="O558">
        <v>0</v>
      </c>
      <c r="P558">
        <v>0</v>
      </c>
    </row>
    <row r="559" spans="13:16" x14ac:dyDescent="0.25">
      <c r="N559" s="11" t="s">
        <v>1432</v>
      </c>
      <c r="O559">
        <v>0</v>
      </c>
      <c r="P559">
        <v>0</v>
      </c>
    </row>
    <row r="560" spans="13:16" x14ac:dyDescent="0.25">
      <c r="N560" s="11" t="s">
        <v>1435</v>
      </c>
      <c r="O560">
        <v>0</v>
      </c>
      <c r="P560">
        <v>0</v>
      </c>
    </row>
    <row r="561" spans="12:16" x14ac:dyDescent="0.25">
      <c r="M561" s="11" t="s">
        <v>1552</v>
      </c>
      <c r="O561">
        <v>0</v>
      </c>
      <c r="P561">
        <v>0</v>
      </c>
    </row>
    <row r="562" spans="12:16" x14ac:dyDescent="0.25">
      <c r="L562" s="11" t="s">
        <v>1529</v>
      </c>
      <c r="O562">
        <v>0</v>
      </c>
      <c r="P562">
        <v>0</v>
      </c>
    </row>
  </sheetData>
  <pageMargins left="0.7" right="0.7" top="0.75" bottom="0.75" header="0.3" footer="0.3"/>
  <pageSetup orientation="portrait" r:id="rId7"/>
  <drawing r:id="rId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45AB9A-645C-4DAC-B6CF-0D6F65DBE1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81</vt:i4>
      </vt:variant>
    </vt:vector>
  </HeadingPairs>
  <TitlesOfParts>
    <vt:vector size="124" baseType="lpstr">
      <vt:lpstr>INICIO</vt:lpstr>
      <vt:lpstr>TODOS SERVICIOS</vt:lpstr>
      <vt:lpstr>CE GENERAL</vt:lpstr>
      <vt:lpstr>CE ESP</vt:lpstr>
      <vt:lpstr>VACUN</vt:lpstr>
      <vt:lpstr>SST</vt:lpstr>
      <vt:lpstr>TERAP</vt:lpstr>
      <vt:lpstr>FARMAC</vt:lpstr>
      <vt:lpstr>RAD ODONT</vt:lpstr>
      <vt:lpstr>IMAG DIAG ION</vt:lpstr>
      <vt:lpstr>IMAG DIAG NO ION</vt:lpstr>
      <vt:lpstr>MED NUCL</vt:lpstr>
      <vt:lpstr>RADIOT</vt:lpstr>
      <vt:lpstr>QUIMIO</vt:lpstr>
      <vt:lpstr>DX VASC</vt:lpstr>
      <vt:lpstr>HEMOD</vt:lpstr>
      <vt:lpstr>PRETRANS</vt:lpstr>
      <vt:lpstr>T MUEST</vt:lpstr>
      <vt:lpstr>LABOR</vt:lpstr>
      <vt:lpstr>TOMA CITO</vt:lpstr>
      <vt:lpstr>LAB CITO</vt:lpstr>
      <vt:lpstr>HISTO</vt:lpstr>
      <vt:lpstr>PATOLO</vt:lpstr>
      <vt:lpstr>DIALISIS</vt:lpstr>
      <vt:lpstr>HOSPI</vt:lpstr>
      <vt:lpstr>HOSP CRON</vt:lpstr>
      <vt:lpstr>NEO BAS</vt:lpstr>
      <vt:lpstr>NEO INTER</vt:lpstr>
      <vt:lpstr>NEO INTENS</vt:lpstr>
      <vt:lpstr>PED INTER</vt:lpstr>
      <vt:lpstr>PED INTENS</vt:lpstr>
      <vt:lpstr>ADUL INTER</vt:lpstr>
      <vt:lpstr>ADUL INTENS</vt:lpstr>
      <vt:lpstr>HOSP SMENTAL</vt:lpstr>
      <vt:lpstr>HOSP PARCIAL</vt:lpstr>
      <vt:lpstr>CUID BAS SUST</vt:lpstr>
      <vt:lpstr>CIRUGIA</vt:lpstr>
      <vt:lpstr>URGENCIAS</vt:lpstr>
      <vt:lpstr>TRANSP</vt:lpstr>
      <vt:lpstr>PREHOS</vt:lpstr>
      <vt:lpstr>AT PARTO</vt:lpstr>
      <vt:lpstr>TABLA DINAMICA</vt:lpstr>
      <vt:lpstr>Hoja1</vt:lpstr>
      <vt:lpstr>'ADUL INTENS'!Área_de_impresión</vt:lpstr>
      <vt:lpstr>'ADUL INTER'!Área_de_impresión</vt:lpstr>
      <vt:lpstr>'AT PARTO'!Área_de_impresión</vt:lpstr>
      <vt:lpstr>'CE ESP'!Área_de_impresión</vt:lpstr>
      <vt:lpstr>'CE GENERAL'!Área_de_impresión</vt:lpstr>
      <vt:lpstr>CIRUGIA!Área_de_impresión</vt:lpstr>
      <vt:lpstr>'CUID BAS SUST'!Área_de_impresión</vt:lpstr>
      <vt:lpstr>DIALISIS!Área_de_impresión</vt:lpstr>
      <vt:lpstr>'DX VASC'!Área_de_impresión</vt:lpstr>
      <vt:lpstr>FARMAC!Área_de_impresión</vt:lpstr>
      <vt:lpstr>HEMOD!Área_de_impresión</vt:lpstr>
      <vt:lpstr>HISTO!Área_de_impresión</vt:lpstr>
      <vt:lpstr>'HOSP CRON'!Área_de_impresión</vt:lpstr>
      <vt:lpstr>'HOSP PARCIAL'!Área_de_impresión</vt:lpstr>
      <vt:lpstr>'HOSP SMENTAL'!Área_de_impresión</vt:lpstr>
      <vt:lpstr>HOSPI!Área_de_impresión</vt:lpstr>
      <vt:lpstr>'IMAG DIAG ION'!Área_de_impresión</vt:lpstr>
      <vt:lpstr>'IMAG DIAG NO ION'!Área_de_impresión</vt:lpstr>
      <vt:lpstr>INICIO!Área_de_impresión</vt:lpstr>
      <vt:lpstr>'LAB CITO'!Área_de_impresión</vt:lpstr>
      <vt:lpstr>LABOR!Área_de_impresión</vt:lpstr>
      <vt:lpstr>'MED NUCL'!Área_de_impresión</vt:lpstr>
      <vt:lpstr>'NEO BAS'!Área_de_impresión</vt:lpstr>
      <vt:lpstr>'NEO INTENS'!Área_de_impresión</vt:lpstr>
      <vt:lpstr>'NEO INTER'!Área_de_impresión</vt:lpstr>
      <vt:lpstr>PATOLO!Área_de_impresión</vt:lpstr>
      <vt:lpstr>'PED INTENS'!Área_de_impresión</vt:lpstr>
      <vt:lpstr>'PED INTER'!Área_de_impresión</vt:lpstr>
      <vt:lpstr>PREHOS!Área_de_impresión</vt:lpstr>
      <vt:lpstr>PRETRANS!Área_de_impresión</vt:lpstr>
      <vt:lpstr>QUIMIO!Área_de_impresión</vt:lpstr>
      <vt:lpstr>'RAD ODONT'!Área_de_impresión</vt:lpstr>
      <vt:lpstr>RADIOT!Área_de_impresión</vt:lpstr>
      <vt:lpstr>SST!Área_de_impresión</vt:lpstr>
      <vt:lpstr>'T MUEST'!Área_de_impresión</vt:lpstr>
      <vt:lpstr>TERAP!Área_de_impresión</vt:lpstr>
      <vt:lpstr>'TODOS SERVICIOS'!Área_de_impresión</vt:lpstr>
      <vt:lpstr>'TOMA CITO'!Área_de_impresión</vt:lpstr>
      <vt:lpstr>TRANSP!Área_de_impresión</vt:lpstr>
      <vt:lpstr>URGENCIAS!Área_de_impresión</vt:lpstr>
      <vt:lpstr>VACUN!Área_de_impresión</vt:lpstr>
      <vt:lpstr>'ADUL INTENS'!Títulos_a_imprimir</vt:lpstr>
      <vt:lpstr>'ADUL INTER'!Títulos_a_imprimir</vt:lpstr>
      <vt:lpstr>'AT PARTO'!Títulos_a_imprimir</vt:lpstr>
      <vt:lpstr>'CE ESP'!Títulos_a_imprimir</vt:lpstr>
      <vt:lpstr>'CE GENERAL'!Títulos_a_imprimir</vt:lpstr>
      <vt:lpstr>CIRUGIA!Títulos_a_imprimir</vt:lpstr>
      <vt:lpstr>'CUID BAS SUST'!Títulos_a_imprimir</vt:lpstr>
      <vt:lpstr>DIALISIS!Títulos_a_imprimir</vt:lpstr>
      <vt:lpstr>'DX VASC'!Títulos_a_imprimir</vt:lpstr>
      <vt:lpstr>FARMAC!Títulos_a_imprimir</vt:lpstr>
      <vt:lpstr>HEMOD!Títulos_a_imprimir</vt:lpstr>
      <vt:lpstr>HISTO!Títulos_a_imprimir</vt:lpstr>
      <vt:lpstr>'HOSP CRON'!Títulos_a_imprimir</vt:lpstr>
      <vt:lpstr>'HOSP PARCIAL'!Títulos_a_imprimir</vt:lpstr>
      <vt:lpstr>'HOSP SMENTAL'!Títulos_a_imprimir</vt:lpstr>
      <vt:lpstr>HOSPI!Títulos_a_imprimir</vt:lpstr>
      <vt:lpstr>'IMAG DIAG ION'!Títulos_a_imprimir</vt:lpstr>
      <vt:lpstr>'IMAG DIAG NO ION'!Títulos_a_imprimir</vt:lpstr>
      <vt:lpstr>'LAB CITO'!Títulos_a_imprimir</vt:lpstr>
      <vt:lpstr>LABOR!Títulos_a_imprimir</vt:lpstr>
      <vt:lpstr>'MED NUCL'!Títulos_a_imprimir</vt:lpstr>
      <vt:lpstr>'NEO BAS'!Títulos_a_imprimir</vt:lpstr>
      <vt:lpstr>'NEO INTENS'!Títulos_a_imprimir</vt:lpstr>
      <vt:lpstr>'NEO INTER'!Títulos_a_imprimir</vt:lpstr>
      <vt:lpstr>PATOLO!Títulos_a_imprimir</vt:lpstr>
      <vt:lpstr>'PED INTENS'!Títulos_a_imprimir</vt:lpstr>
      <vt:lpstr>'PED INTER'!Títulos_a_imprimir</vt:lpstr>
      <vt:lpstr>PREHOS!Títulos_a_imprimir</vt:lpstr>
      <vt:lpstr>PRETRANS!Títulos_a_imprimir</vt:lpstr>
      <vt:lpstr>QUIMIO!Títulos_a_imprimir</vt:lpstr>
      <vt:lpstr>'RAD ODONT'!Títulos_a_imprimir</vt:lpstr>
      <vt:lpstr>RADIOT!Títulos_a_imprimir</vt:lpstr>
      <vt:lpstr>SST!Títulos_a_imprimir</vt:lpstr>
      <vt:lpstr>'T MUEST'!Títulos_a_imprimir</vt:lpstr>
      <vt:lpstr>TERAP!Títulos_a_imprimir</vt:lpstr>
      <vt:lpstr>'TODOS SERVICIOS'!Títulos_a_imprimir</vt:lpstr>
      <vt:lpstr>'TOMA CITO'!Títulos_a_imprimir</vt:lpstr>
      <vt:lpstr>TRANSP!Títulos_a_imprimir</vt:lpstr>
      <vt:lpstr>URGENCIAS!Títulos_a_imprimir</vt:lpstr>
      <vt:lpstr>VACUN!Títulos_a_imprimir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dc:creator>
  <cp:lastModifiedBy>habilitacion y salud</cp:lastModifiedBy>
  <cp:lastPrinted>2020-10-05T21:33:48Z</cp:lastPrinted>
  <dcterms:created xsi:type="dcterms:W3CDTF">2020-08-11T13:23:27Z</dcterms:created>
  <dcterms:modified xsi:type="dcterms:W3CDTF">2022-09-27T05:41:09Z</dcterms:modified>
</cp:coreProperties>
</file>