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1440" activeTab="3"/>
  </bookViews>
  <sheets>
    <sheet name="transacciones_2024_01_07" sheetId="1" r:id="rId1"/>
    <sheet name="Construcción" sheetId="2" r:id="rId2"/>
    <sheet name="Otros gastos" sheetId="3" r:id="rId3"/>
    <sheet name="Sheet1" sheetId="4" r:id="rId4"/>
  </sheets>
  <calcPr calcId="144525"/>
</workbook>
</file>

<file path=xl/sharedStrings.xml><?xml version="1.0" encoding="utf-8"?>
<sst xmlns="http://schemas.openxmlformats.org/spreadsheetml/2006/main" count="190">
  <si>
    <t>id</t>
  </si>
  <si>
    <t>activity_date</t>
  </si>
  <si>
    <t>activity</t>
  </si>
  <si>
    <t>transactio_type</t>
  </si>
  <si>
    <t>debit</t>
  </si>
  <si>
    <t>credit</t>
  </si>
  <si>
    <t>reference</t>
  </si>
  <si>
    <t>balance</t>
  </si>
  <si>
    <t>is_active</t>
  </si>
  <si>
    <t>created_at</t>
  </si>
  <si>
    <t>farm_id</t>
  </si>
  <si>
    <t xml:space="preserve">Paca de Alfalfa, TATANKA </t>
  </si>
  <si>
    <t>S</t>
  </si>
  <si>
    <t>t</t>
  </si>
  <si>
    <t>Compra de un saco de alimento para conejo SIVECOL, remisión  148</t>
  </si>
  <si>
    <t>Se compró alimento para gallina ponedora SIVECOL, remisión no. 148</t>
  </si>
  <si>
    <t>Se empadró la hembra "Alita" con el semental "Yulelé" ubicado en la casa de Mariela</t>
  </si>
  <si>
    <t>E</t>
  </si>
  <si>
    <t>S/R</t>
  </si>
  <si>
    <t xml:space="preserve">Se compró alimento para conejo </t>
  </si>
  <si>
    <t>G</t>
  </si>
  <si>
    <t>Se compró alimento para gallina ponedora</t>
  </si>
  <si>
    <t>Se realizó el empadre de la hembra que está en la jaula central, particularmente la que está en las esquina más cercana al tronco del mezquite. El semental fue "Teclalitlán".</t>
  </si>
  <si>
    <t>Se conflictuó mamá y papá porque el papá se quedo dormido después de almorzar. El punto es que yo estaba cansado de haber hecho crossfit y corrido 5K en la campana.</t>
  </si>
  <si>
    <t>Gracias Padre Dios por escuchar mis plegarias.</t>
  </si>
  <si>
    <t>Se sacrificaron dos conejos: uno macho, el que tenía la cruza con el conejo Benito, y un hembra color canela que estaba en la jaula verde al lado derecho entrando por la puerta principal</t>
  </si>
  <si>
    <t>Se vendió un Gazapo de la coneja que esta en lactancia. Además, se cambió la jaula a la parte frontal del lote, junto al zaguan o portón.</t>
  </si>
  <si>
    <t>Se cobró a la hermana Deisy por el cuidado del perro Oreo. Consistió en tres noches y un día.</t>
  </si>
  <si>
    <t>Bolsa de plástico de 35 X 45 para empacar la carne de conejo y los desperdicios</t>
  </si>
  <si>
    <t>Compra de recojedor de basura para la granja</t>
  </si>
  <si>
    <t>La hembra, que esta en la  última jaula adyacente a la barda del lado izquierdo entrando por la puerta principal. Se volvió a empadrar con el semental "Tecalitlán" y si la cargó dos veces.</t>
  </si>
  <si>
    <t>Se vendieron 12 conejos dando un total de 17.3 kilogramos. Fue la señora María de Jesús del restaurant que vendo conejo y godorniz.  Se cobró flete de $50.00, dicho fleta va incluido en el costo.</t>
  </si>
  <si>
    <t>Se compró un seis de cerveza modelo especial en lata para la posada de catequistas en la parroquia</t>
  </si>
  <si>
    <t>Se regaló a mi mamá con motivo de la navidad quinientos pesos en efectivo. Niria aportó otros quinientos pesos.</t>
  </si>
  <si>
    <t>Comí un pan y un pezado de pan frances en el desayuno al que nos invito Mildred.</t>
  </si>
  <si>
    <t>Se compró veneno para ratas en IVECOL, salida a Comala</t>
  </si>
  <si>
    <t>Se vendió un gazapo color miel de la hembra que está en el suelo junto al portón</t>
  </si>
  <si>
    <t>Se compró un saco de alimento para conejo SIVECOL, remisión 424</t>
  </si>
  <si>
    <t>Se compró una paca de alfalfa SIVECOL, remisión 424</t>
  </si>
  <si>
    <t>Se compró una onza de plata libertad, en una casa de compra venta de plata</t>
  </si>
  <si>
    <t>Parió la coneja pinta que está en la primera jaula que está  a lado derecho de la entrada.</t>
  </si>
  <si>
    <t>Niria se quejó de no estudio nada. Pero lo curioso que no se queja de atender a su familia de la mejor manera. Injusto por donde quiera que lo veo. Por otro lado se queja de que el vender conejos por facebook me quita el tiempo. No es justo.</t>
  </si>
  <si>
    <t>Hoy se empadró la coneja "Tronchatoro" que está en la jaula del suelo con el conejo blanco.</t>
  </si>
  <si>
    <t>Se empadró la coneja pinta que está en la jaula del central con el "Tecalitlán".</t>
  </si>
  <si>
    <t>Se compró una paca de alfalfa en SIVECOL folio 444</t>
  </si>
  <si>
    <t>Se compró un costal de alimento para conejo en Forrajera Calentano, folio 0127</t>
  </si>
  <si>
    <t>Se vendió gazapo</t>
  </si>
  <si>
    <t>Se vendió un Kilogramo de alimento para conejo</t>
  </si>
  <si>
    <t>Se vendió 250 gramos de alfalfa</t>
  </si>
  <si>
    <t>Se realizó recarga de celular</t>
  </si>
  <si>
    <t>Se pagó la mano de obra de la camioneta Ford Ranger</t>
  </si>
  <si>
    <t>Se comprón un saco de alimento para conejo SIVECOL, remisión no. 913</t>
  </si>
  <si>
    <t>Se compró alimento para gallina ponedora SIVECOL, remisión no. 913</t>
  </si>
  <si>
    <t>Se compró dos cubos de veneno para rata, SIVECOL remisión no. 913</t>
  </si>
  <si>
    <t>La hembra que está en la jaula penultima de la barda que conlinda con la carpintería se aparió con el semental que tenía en la cochera de la casa.</t>
  </si>
  <si>
    <t>Me llevé el conejo macho que tenía aquí en la cochera, la hembra se quedó sola.</t>
  </si>
  <si>
    <t>Se sacrificó a una coneja color marron pesó 1.250 kg en canal. Por lo que queda en congelador.</t>
  </si>
  <si>
    <t>La hembra que se aparió con el conejo "Yulele" parió. Esta hembra es la que esta en la segunda jaula que colinda con la barda del lado izquierdo vista desde la entrada del lote.</t>
  </si>
  <si>
    <t>Parió la coneja que está en la jaula central. El cajón de en medio del lado derecho. Sopresivamente, no sabía que estaba gestando. Los gazapos estaban tirados. Se le pusieron a la hembra que se cruzó con el Yulelé.</t>
  </si>
  <si>
    <t>Se sacrificó conejo, pesó 1.230 Kg.</t>
  </si>
  <si>
    <t xml:space="preserve">La hembra que está junto al saguan parió </t>
  </si>
  <si>
    <t>compré un agua mineral de dos litros</t>
  </si>
  <si>
    <t>Se recolectaron 2 huevos</t>
  </si>
  <si>
    <t>Se cosecharon 5 huevos</t>
  </si>
  <si>
    <t>Se cruzó la hembra que está en la jaula verde, esta jaula también hoy se cambió a la barda que colinda con la casa de don Lupe.</t>
  </si>
  <si>
    <t>Se cosecharon 3 huevos</t>
  </si>
  <si>
    <t>Se sacrificó un conejo, pesó 1.1 Kg</t>
  </si>
  <si>
    <t>Las conejas preñanas que están en las jaulas adyacentes a la barda de don lupe comenzaron hacer su nido.</t>
  </si>
  <si>
    <t>Se cosechó un conejo macho que estaba en el sueldo, pesó en canal 1.818 Kg</t>
  </si>
  <si>
    <t>022</t>
  </si>
  <si>
    <t>Fase 1 de curtido piel blanca de conejo</t>
  </si>
  <si>
    <t>Fase 2 de curdido: se enjarró de yema la piel color canela a las 14:00  horas</t>
  </si>
  <si>
    <t>Se vendió un conejo de 1.2 Kg</t>
  </si>
  <si>
    <t>Se vendió un conejo de 1.8 Kg</t>
  </si>
  <si>
    <t>La hembra pinta que esta en la jaula central en la esquina primera del lado derecho parió 4 gazapos. Estaban algunos gazapos tirados y otros atorados</t>
  </si>
  <si>
    <t>SN</t>
  </si>
  <si>
    <t>Se compró una paca de alfalfa de 90 KG</t>
  </si>
  <si>
    <t>Se vendió 1/2 Kg de alfalfa</t>
  </si>
  <si>
    <t xml:space="preserve">La hembra que está en la cochera de la casa, "COTORRITA", parió </t>
  </si>
  <si>
    <t>Las hembras que me regaló el papá de Gema hoy se cargarón con el semental "Tecalitlan"</t>
  </si>
  <si>
    <t>Se cargó la hembra negra que está en la jaula adyacente a la barda de la carpinteria.</t>
  </si>
  <si>
    <t>Se vendieron 3 gallinas</t>
  </si>
  <si>
    <t>Se cosecharon 4 huevos</t>
  </si>
  <si>
    <t>Se depacho un  conejo macho 1.1.169 Kg</t>
  </si>
  <si>
    <t>Se ingresó por concepto de cuidar a Oreo</t>
  </si>
  <si>
    <t>Se despacho conejo macho 1.778 Kg</t>
  </si>
  <si>
    <t>Se echó gasolina a la ford ranger</t>
  </si>
  <si>
    <t>Parió la coneja que esta en la Jaula de color verde ubicada en el suelo</t>
  </si>
  <si>
    <t>Parió la coneja que está en la jaula adyacente a la barda del carpintero, la coneja blanca que tiene el nido de barro</t>
  </si>
  <si>
    <t>Se compró alimento para conejo, 2 sacos de  40Kg), precio unitario de $419.00</t>
  </si>
  <si>
    <t>047</t>
  </si>
  <si>
    <t>La hembra que está ne la jaula central, en la jaula penultima del lado más cercano al mezquite parió</t>
  </si>
  <si>
    <t>Se despacharon dos conejos 1.194 y otro de 0.948 Kg.</t>
  </si>
  <si>
    <t>Se vendieron 2 conejos  2.194 Kg</t>
  </si>
  <si>
    <t>Se vendieron 3 conejos  3.79 Kg</t>
  </si>
  <si>
    <t>Se vendió conejo como mascota, conejo blanco peludo hijo de la coneja negra.</t>
  </si>
  <si>
    <t>I</t>
  </si>
  <si>
    <t>Se vendió un kilo de pellets</t>
  </si>
  <si>
    <t>Se vendió un kilo de heno de alfalfa</t>
  </si>
  <si>
    <t>Se vendió un kilo de heno de alfalfa 1kg</t>
  </si>
  <si>
    <t>Se vendió 2 Kg de pellets para conejo</t>
  </si>
  <si>
    <t>Servicio a domicilio</t>
  </si>
  <si>
    <t>Se vendió conejito pinto: blanco con amarillo</t>
  </si>
  <si>
    <t>Se vendió 1 Kg de heno de alfalfa</t>
  </si>
  <si>
    <t>Costo por envío</t>
  </si>
  <si>
    <t>Se sacó a pasear un perro</t>
  </si>
  <si>
    <t xml:space="preserve">Se acabó un saco de alimento </t>
  </si>
  <si>
    <t>Se despachó a Benito por traer sarna avanzada.</t>
  </si>
  <si>
    <t>Se encerró en la jaula naranja, la hembra que estaba en la jaula verde</t>
  </si>
  <si>
    <t>La hembra color gris que staba en el suelo, se pusó en la jaula central donde estaba benito</t>
  </si>
  <si>
    <t>El bebedero de la hembra gris esta roto, habrá que cambiarlo lo antes posible</t>
  </si>
  <si>
    <t>Pario la coneja que esta en la jaula penultima, en la barda que colinda a la casa de Don Lupe</t>
  </si>
  <si>
    <t>Parió la coneja que está en la jaula central en la esquina del lado izquierdo, en la primera jaula</t>
  </si>
  <si>
    <t>La hembra que está en la jaula de suelo junto al saguan, comenzó hacer su nido</t>
  </si>
  <si>
    <t>Se encerró en conejo macho del suelo en la jaula última que está en la barda de la carpintería.</t>
  </si>
  <si>
    <t>La coneja que está en la jaula de suelo parió, tuvo una camada de 9 gazapos</t>
  </si>
  <si>
    <t>Palpé la hembra que está en la cochera de la casa y parece que está en gestación</t>
  </si>
  <si>
    <t>Se compró dos sacos de alimento para conejo $419.00 cada uno</t>
  </si>
  <si>
    <t>092</t>
  </si>
  <si>
    <t>Se vendió un kilo de heno de alfalfa $30.00 más el envío $25.00</t>
  </si>
  <si>
    <t>Se vendió un 1.273 kg de conejo en canal</t>
  </si>
  <si>
    <t>Se empadró con "TOLTECA" la coneja CANDYLANDY; la que está en la jaula central (del lado izquirdo visto desde la entrada) la parte más cerca al mezquite. Cambiar el nombre de globoalgodino a CANDYLANDY. La montó cuatro veces</t>
  </si>
  <si>
    <t>Se labó la jaula No 5. Donde está coneja CANDYLANDY</t>
  </si>
  <si>
    <t xml:space="preserve">Se empadró con "Tolteca" la coneja que está en la primera jaula del lado de la barda de don lupe, </t>
  </si>
  <si>
    <t>Se destetaron los conejos de yulelé y los conejos de la coneja pinta que esta en la segunda jaula del lado de la barda de la carpintería</t>
  </si>
  <si>
    <t>La hembra "Julieta" que se cruzó con Yulelé se encontró muerta</t>
  </si>
  <si>
    <t>Se labaron las jaulas: la de yulelé que falleció y la jaula central de las jaulas centrales. Adonde se encuentra la coneja pinta con sus gazapos.</t>
  </si>
  <si>
    <t>Se llevaron los gazapos que estaba en la cochera de la casa</t>
  </si>
  <si>
    <t>Se vendieron 2 gazapos</t>
  </si>
  <si>
    <t>Se vendieron 2 kilos de pellets</t>
  </si>
  <si>
    <t>Se vendieron 5 kg de pellets más el envío $55.00</t>
  </si>
  <si>
    <t>Se vendió 1. 5 kilogramos de carne de conejo</t>
  </si>
  <si>
    <t>Se compró una paca de alfalfa</t>
  </si>
  <si>
    <t>Se compró una paca de paja de trigo</t>
  </si>
  <si>
    <t>Parió la coneja "CURANDERA", Tuvo 8 gazapos</t>
  </si>
  <si>
    <t>Parió la coneja "MALALA", que está en la jaula naranja</t>
  </si>
  <si>
    <t>Se bajó la coneja "TRONCHA TORO" al suelo para que se cruce con "TECALITLAN". Se observó que el macho la cargo en una ocasión.</t>
  </si>
  <si>
    <t>Parió la coneja que "COTORRITA",  tuvo 4 gazapos</t>
  </si>
  <si>
    <t>Se compraron dos sacos de alimento para conejo y uno de caballo</t>
  </si>
  <si>
    <t>Los gazapos de la coneja malala se debilitaron, como que no les dio de comer la coneja, se sacrificará la coneja.</t>
  </si>
  <si>
    <t>Se despachó una coneja hembra color blanco</t>
  </si>
  <si>
    <t>La hembra "MALALA" no alimentó a los gazapos, después de tres días al revisar el nido, los gazapos estaban desnutridos y sin alimento. Se despachará pasando tres días después que se le haya retirado los gazapos.</t>
  </si>
  <si>
    <t xml:space="preserve">Se cruzó de nueva cuenta la hembra pinta que está en la jaula central, </t>
  </si>
  <si>
    <t>Se cruzó de nueva cuenta la hembra pinta blace que staba en la jaula central en la orilla más cercana al mezquite. Y se cambió a la jaula primera de la barda que colinda con don lupe</t>
  </si>
  <si>
    <t>Se empadró la coneja "COTORRITA" con el semental "TOLTECA"</t>
  </si>
  <si>
    <t>De vendieron tres conejos</t>
  </si>
  <si>
    <t>Se despachó conejo nueva zelanza</t>
  </si>
  <si>
    <t>Se compraron dos sacos de alimento para conejo</t>
  </si>
  <si>
    <t>Se despachó coneja que estaba en la segunda jaula del lado derecho. Pesó 2.4 Kilogramos</t>
  </si>
  <si>
    <t>Se compró alfalfa</t>
  </si>
  <si>
    <t>Se vendió un gazapo</t>
  </si>
  <si>
    <t>Parió la cotorrita</t>
  </si>
  <si>
    <t>Se vendieron 3 conejos en canal a AgroColima</t>
  </si>
  <si>
    <t xml:space="preserve">Pago al señor David por concepto de apoyo para meter la graba y arena. </t>
  </si>
  <si>
    <t xml:space="preserve">Aportación de capital </t>
  </si>
  <si>
    <t>Refrescos y papas y cacahuates para el quipo que metió graba y arena</t>
  </si>
  <si>
    <t>Compra de material para la construcción: 20 cementos, 40 mortero, 600 tabiccones y 14 chalupas</t>
  </si>
  <si>
    <t>AAN7858</t>
  </si>
  <si>
    <t>1 KG de clavo reforzado. Se pagó en efectivo, rene silva</t>
  </si>
  <si>
    <t>147D6</t>
  </si>
  <si>
    <t>Aportaciónd de capital rene</t>
  </si>
  <si>
    <t>Aportación de capital de Niria</t>
  </si>
  <si>
    <t>Aportación de capital Niria</t>
  </si>
  <si>
    <t>Se pagó a Jorge Huerta el flete de graba y arena</t>
  </si>
  <si>
    <t>Se dio a Sofia para el gimnacio</t>
  </si>
  <si>
    <t>Niria aportó mil pesos para la petición que hizo el maestro albañil de mil pesos</t>
  </si>
  <si>
    <t>Se le dió al maestro albañil, Don Armando, mil pesos</t>
  </si>
  <si>
    <t>Aportación de capital de Rene</t>
  </si>
  <si>
    <t>Se pagó raya al albañil</t>
  </si>
  <si>
    <t>Aportación de capital para pago de albañil</t>
  </si>
  <si>
    <t>Se completó el pago de la raya al albañil</t>
  </si>
  <si>
    <t>Alambre recocido 3kg</t>
  </si>
  <si>
    <t>AA30136</t>
  </si>
  <si>
    <t>ARMEX 3 tramos, precion unitario $160.00</t>
  </si>
  <si>
    <t>Clavo para concreto 2´´</t>
  </si>
  <si>
    <t>AA30145</t>
  </si>
  <si>
    <t>Clavo reforzado 2 1/2´´</t>
  </si>
  <si>
    <t>Aportación de capital</t>
  </si>
  <si>
    <t>Se pagó la raya a los trabajadores de la obra</t>
  </si>
  <si>
    <t>Se compró dos sacos de semento $260 y dos sacos de mortero $200.00</t>
  </si>
  <si>
    <t>Aporte de capital</t>
  </si>
  <si>
    <t>Se concluyó la obra y se pagó el resto del dinero</t>
  </si>
  <si>
    <t>Inyección de capital</t>
  </si>
  <si>
    <t xml:space="preserve">GASTOS REALIZADO CON FONDOS DE RENÉ </t>
  </si>
  <si>
    <t>Un jugo del valle</t>
  </si>
  <si>
    <t>Tres pzas de bolillo, 0.184 kg de longaniza, una panela</t>
  </si>
  <si>
    <t>Se compró una torta de adobada</t>
  </si>
  <si>
    <t>Se compró frijoles y queso apanelado</t>
  </si>
  <si>
    <t>se compró tacos tuxpeños</t>
  </si>
  <si>
    <t>se compró jugos</t>
  </si>
</sst>
</file>

<file path=xl/styles.xml><?xml version="1.0" encoding="utf-8"?>
<styleSheet xmlns="http://schemas.openxmlformats.org/spreadsheetml/2006/main">
  <numFmts count="5">
    <numFmt numFmtId="176" formatCode="#,##0.00_ "/>
    <numFmt numFmtId="43" formatCode="_-* #,##0.00_-;\-* #,##0.00_-;_-* &quot;-&quot;??_-;_-@_-"/>
    <numFmt numFmtId="42" formatCode="_-&quot;£&quot;* #,##0_-;\-&quot;£&quot;* #,##0_-;_-&quot;£&quot;* &quot;-&quot;_-;_-@_-"/>
    <numFmt numFmtId="41" formatCode="_-* #,##0_-;\-* #,##0_-;_-* &quot;-&quot;_-;_-@_-"/>
    <numFmt numFmtId="44" formatCode="_-&quot;£&quot;* #,##0.00_-;\-&quot;£&quot;* #,##0.00_-;_-&quot;£&quot;* &quot;-&quot;??_-;_-@_-"/>
  </numFmts>
  <fonts count="21">
    <font>
      <sz val="11"/>
      <color theme="1"/>
      <name val="Calibri"/>
      <charset val="134"/>
      <scheme val="minor"/>
    </font>
    <font>
      <b/>
      <sz val="11"/>
      <color theme="1"/>
      <name val="Calibri"/>
      <charset val="134"/>
      <scheme val="minor"/>
    </font>
    <font>
      <sz val="11"/>
      <color theme="0"/>
      <name val="Calibri"/>
      <charset val="0"/>
      <scheme val="minor"/>
    </font>
    <font>
      <u/>
      <sz val="11"/>
      <color rgb="FF0000FF"/>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i/>
      <sz val="11"/>
      <color rgb="FF7F7F7F"/>
      <name val="Calibri"/>
      <charset val="0"/>
      <scheme val="minor"/>
    </font>
    <font>
      <b/>
      <sz val="11"/>
      <color rgb="FFFFFFF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2" fillId="30" borderId="0" applyNumberFormat="0" applyBorder="0" applyAlignment="0" applyProtection="0">
      <alignment vertical="center"/>
    </xf>
    <xf numFmtId="0" fontId="4" fillId="26" borderId="0" applyNumberFormat="0" applyBorder="0" applyAlignment="0" applyProtection="0">
      <alignment vertical="center"/>
    </xf>
    <xf numFmtId="0" fontId="2" fillId="28" borderId="0" applyNumberFormat="0" applyBorder="0" applyAlignment="0" applyProtection="0">
      <alignment vertical="center"/>
    </xf>
    <xf numFmtId="0" fontId="2" fillId="11" borderId="0" applyNumberFormat="0" applyBorder="0" applyAlignment="0" applyProtection="0">
      <alignment vertical="center"/>
    </xf>
    <xf numFmtId="0" fontId="4" fillId="31" borderId="0" applyNumberFormat="0" applyBorder="0" applyAlignment="0" applyProtection="0">
      <alignment vertical="center"/>
    </xf>
    <xf numFmtId="0" fontId="4" fillId="29" borderId="0" applyNumberFormat="0" applyBorder="0" applyAlignment="0" applyProtection="0">
      <alignment vertical="center"/>
    </xf>
    <xf numFmtId="0" fontId="2" fillId="22" borderId="0" applyNumberFormat="0" applyBorder="0" applyAlignment="0" applyProtection="0">
      <alignment vertical="center"/>
    </xf>
    <xf numFmtId="0" fontId="2" fillId="24" borderId="0" applyNumberFormat="0" applyBorder="0" applyAlignment="0" applyProtection="0">
      <alignment vertical="center"/>
    </xf>
    <xf numFmtId="0" fontId="4" fillId="3" borderId="0" applyNumberFormat="0" applyBorder="0" applyAlignment="0" applyProtection="0">
      <alignment vertical="center"/>
    </xf>
    <xf numFmtId="0" fontId="2" fillId="15" borderId="0" applyNumberFormat="0" applyBorder="0" applyAlignment="0" applyProtection="0">
      <alignment vertical="center"/>
    </xf>
    <xf numFmtId="0" fontId="18" fillId="0" borderId="9" applyNumberFormat="0" applyFill="0" applyAlignment="0" applyProtection="0">
      <alignment vertical="center"/>
    </xf>
    <xf numFmtId="0" fontId="4" fillId="19" borderId="0" applyNumberFormat="0" applyBorder="0" applyAlignment="0" applyProtection="0">
      <alignment vertical="center"/>
    </xf>
    <xf numFmtId="0" fontId="2" fillId="27" borderId="0" applyNumberFormat="0" applyBorder="0" applyAlignment="0" applyProtection="0">
      <alignment vertical="center"/>
    </xf>
    <xf numFmtId="0" fontId="2" fillId="32" borderId="0" applyNumberFormat="0" applyBorder="0" applyAlignment="0" applyProtection="0">
      <alignment vertical="center"/>
    </xf>
    <xf numFmtId="0" fontId="4" fillId="25" borderId="0" applyNumberFormat="0" applyBorder="0" applyAlignment="0" applyProtection="0">
      <alignment vertical="center"/>
    </xf>
    <xf numFmtId="0" fontId="2" fillId="23" borderId="0" applyNumberFormat="0" applyBorder="0" applyAlignment="0" applyProtection="0">
      <alignment vertical="center"/>
    </xf>
    <xf numFmtId="0" fontId="4" fillId="17" borderId="0" applyNumberFormat="0" applyBorder="0" applyAlignment="0" applyProtection="0">
      <alignment vertical="center"/>
    </xf>
    <xf numFmtId="0" fontId="4" fillId="12" borderId="0" applyNumberFormat="0" applyBorder="0" applyAlignment="0" applyProtection="0">
      <alignment vertical="center"/>
    </xf>
    <xf numFmtId="0" fontId="2" fillId="21" borderId="0" applyNumberFormat="0" applyBorder="0" applyAlignment="0" applyProtection="0">
      <alignment vertical="center"/>
    </xf>
    <xf numFmtId="0" fontId="17" fillId="20" borderId="0" applyNumberFormat="0" applyBorder="0" applyAlignment="0" applyProtection="0">
      <alignment vertical="center"/>
    </xf>
    <xf numFmtId="0" fontId="2" fillId="14" borderId="0" applyNumberFormat="0" applyBorder="0" applyAlignment="0" applyProtection="0">
      <alignment vertical="center"/>
    </xf>
    <xf numFmtId="0" fontId="16" fillId="18" borderId="0" applyNumberFormat="0" applyBorder="0" applyAlignment="0" applyProtection="0">
      <alignment vertical="center"/>
    </xf>
    <xf numFmtId="0" fontId="4" fillId="16" borderId="0" applyNumberFormat="0" applyBorder="0" applyAlignment="0" applyProtection="0">
      <alignment vertical="center"/>
    </xf>
    <xf numFmtId="0" fontId="15" fillId="0" borderId="8" applyNumberFormat="0" applyFill="0" applyAlignment="0" applyProtection="0">
      <alignment vertical="center"/>
    </xf>
    <xf numFmtId="0" fontId="12" fillId="13" borderId="7" applyNumberFormat="0" applyAlignment="0" applyProtection="0">
      <alignment vertical="center"/>
    </xf>
    <xf numFmtId="44" fontId="0" fillId="0" borderId="0" applyFont="0" applyFill="0" applyBorder="0" applyAlignment="0" applyProtection="0">
      <alignment vertical="center"/>
    </xf>
    <xf numFmtId="0" fontId="4" fillId="10" borderId="0" applyNumberFormat="0" applyBorder="0" applyAlignment="0" applyProtection="0">
      <alignment vertical="center"/>
    </xf>
    <xf numFmtId="0" fontId="0" fillId="8" borderId="5" applyNumberFormat="0" applyFont="0" applyAlignment="0" applyProtection="0">
      <alignment vertical="center"/>
    </xf>
    <xf numFmtId="0" fontId="11" fillId="9" borderId="6" applyNumberFormat="0" applyAlignment="0" applyProtection="0">
      <alignment vertical="center"/>
    </xf>
    <xf numFmtId="0" fontId="9" fillId="0" borderId="0" applyNumberFormat="0" applyFill="0" applyBorder="0" applyAlignment="0" applyProtection="0">
      <alignment vertical="center"/>
    </xf>
    <xf numFmtId="0" fontId="19" fillId="13" borderId="6" applyNumberFormat="0" applyAlignment="0" applyProtection="0">
      <alignment vertical="center"/>
    </xf>
    <xf numFmtId="0" fontId="10" fillId="7" borderId="0" applyNumberFormat="0" applyBorder="0" applyAlignment="0" applyProtection="0">
      <alignment vertical="center"/>
    </xf>
    <xf numFmtId="0" fontId="9"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0" borderId="2" applyNumberFormat="0" applyFill="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4" borderId="0" applyNumberFormat="0" applyBorder="0" applyAlignment="0" applyProtection="0">
      <alignment vertical="center"/>
    </xf>
    <xf numFmtId="0" fontId="3" fillId="0" borderId="0" applyNumberFormat="0" applyFill="0" applyBorder="0" applyAlignment="0" applyProtection="0">
      <alignment vertical="center"/>
    </xf>
    <xf numFmtId="0" fontId="13" fillId="0" borderId="2" applyNumberFormat="0" applyFill="0" applyAlignment="0" applyProtection="0">
      <alignment vertical="center"/>
    </xf>
    <xf numFmtId="43" fontId="0" fillId="0" borderId="0" applyFont="0" applyFill="0" applyBorder="0" applyAlignment="0" applyProtection="0">
      <alignment vertical="center"/>
    </xf>
    <xf numFmtId="0" fontId="8" fillId="6" borderId="3" applyNumberFormat="0" applyAlignment="0" applyProtection="0">
      <alignment vertical="center"/>
    </xf>
    <xf numFmtId="0" fontId="2" fillId="2" borderId="0" applyNumberFormat="0" applyBorder="0" applyAlignment="0" applyProtection="0">
      <alignment vertical="center"/>
    </xf>
    <xf numFmtId="9" fontId="0" fillId="0" borderId="0" applyFont="0" applyFill="0" applyBorder="0" applyAlignment="0" applyProtection="0">
      <alignment vertical="center"/>
    </xf>
  </cellStyleXfs>
  <cellXfs count="16">
    <xf numFmtId="0" fontId="0" fillId="0" borderId="0" xfId="0">
      <alignment vertical="center"/>
    </xf>
    <xf numFmtId="58" fontId="0" fillId="0" borderId="0" xfId="0" applyNumberFormat="1">
      <alignment vertical="center"/>
    </xf>
    <xf numFmtId="0" fontId="1" fillId="0" borderId="0" xfId="0" applyFont="1" applyAlignment="1">
      <alignment horizontal="center" vertical="center"/>
    </xf>
    <xf numFmtId="0" fontId="1" fillId="0" borderId="0" xfId="0" applyFont="1">
      <alignment vertical="center"/>
    </xf>
    <xf numFmtId="0" fontId="1" fillId="0" borderId="1" xfId="0" applyFont="1" applyBorder="1" applyAlignment="1">
      <alignment vertical="center" wrapText="1"/>
    </xf>
    <xf numFmtId="0" fontId="0" fillId="0" borderId="1" xfId="0" applyBorder="1" applyAlignment="1">
      <alignment vertical="center" wrapText="1"/>
    </xf>
    <xf numFmtId="58" fontId="0" fillId="0" borderId="1" xfId="0" applyNumberFormat="1" applyBorder="1" applyAlignment="1">
      <alignment vertical="center" wrapText="1"/>
    </xf>
    <xf numFmtId="0" fontId="0" fillId="0" borderId="0" xfId="0" applyAlignment="1">
      <alignment vertical="center" wrapText="1"/>
    </xf>
    <xf numFmtId="58" fontId="0" fillId="0" borderId="0" xfId="0" applyNumberFormat="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horizontal="center" vertical="center"/>
    </xf>
    <xf numFmtId="0" fontId="0" fillId="0" borderId="0" xfId="0" applyFont="1" applyAlignment="1">
      <alignment vertical="center" wrapText="1"/>
    </xf>
    <xf numFmtId="176" fontId="0" fillId="0" borderId="0" xfId="0" applyNumberFormat="1" applyAlignment="1">
      <alignment horizontal="center" vertical="center" wrapText="1"/>
    </xf>
    <xf numFmtId="0" fontId="0" fillId="0" borderId="0" xfId="0" applyAlignment="1" quotePrefix="1">
      <alignment horizontal="center"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37"/>
  <sheetViews>
    <sheetView topLeftCell="A112" workbookViewId="0">
      <selection activeCell="B138" sqref="B138"/>
    </sheetView>
  </sheetViews>
  <sheetFormatPr defaultColWidth="8.4375" defaultRowHeight="14"/>
  <cols>
    <col min="2" max="2" width="11.5625" customWidth="1"/>
    <col min="3" max="3" width="74.609375" customWidth="1"/>
    <col min="4" max="7" width="16.65625" customWidth="1"/>
    <col min="8" max="8" width="10.1484375" customWidth="1"/>
    <col min="10" max="10" width="10.6875" customWidth="1"/>
    <col min="11" max="11" width="7.3125" customWidth="1"/>
  </cols>
  <sheetData>
    <row r="1" ht="36" customHeight="1" spans="1:11">
      <c r="A1" s="7" t="s">
        <v>0</v>
      </c>
      <c r="B1" s="7" t="s">
        <v>1</v>
      </c>
      <c r="C1" s="7" t="s">
        <v>2</v>
      </c>
      <c r="D1" s="7" t="s">
        <v>3</v>
      </c>
      <c r="E1" s="7" t="s">
        <v>4</v>
      </c>
      <c r="F1" s="7" t="s">
        <v>5</v>
      </c>
      <c r="G1" s="11" t="s">
        <v>6</v>
      </c>
      <c r="H1" s="7" t="s">
        <v>7</v>
      </c>
      <c r="I1" s="7" t="s">
        <v>8</v>
      </c>
      <c r="J1" s="7" t="s">
        <v>9</v>
      </c>
      <c r="K1" s="7" t="s">
        <v>10</v>
      </c>
    </row>
    <row r="2" s="7" customFormat="1" ht="36" customHeight="1" spans="1:11">
      <c r="A2" s="7">
        <v>1</v>
      </c>
      <c r="B2" s="8">
        <v>45069</v>
      </c>
      <c r="C2" s="7" t="s">
        <v>11</v>
      </c>
      <c r="D2" s="11" t="s">
        <v>12</v>
      </c>
      <c r="E2" s="11">
        <v>155</v>
      </c>
      <c r="F2" s="11">
        <v>0</v>
      </c>
      <c r="G2" s="11">
        <v>3544</v>
      </c>
      <c r="H2" s="7">
        <f>F2-E2</f>
        <v>-155</v>
      </c>
      <c r="I2" s="7" t="s">
        <v>13</v>
      </c>
      <c r="J2" s="8">
        <v>45298</v>
      </c>
      <c r="K2" s="7">
        <v>1</v>
      </c>
    </row>
    <row r="3" s="7" customFormat="1" ht="36" customHeight="1" spans="1:11">
      <c r="A3" s="7">
        <v>2</v>
      </c>
      <c r="B3" s="8">
        <v>45170</v>
      </c>
      <c r="C3" s="7" t="s">
        <v>14</v>
      </c>
      <c r="D3" s="11" t="s">
        <v>12</v>
      </c>
      <c r="E3" s="11">
        <v>435</v>
      </c>
      <c r="F3" s="11">
        <v>0</v>
      </c>
      <c r="G3" s="11">
        <v>148</v>
      </c>
      <c r="H3" s="12">
        <f t="shared" ref="H3:H66" si="0">H2+F3-E3</f>
        <v>-590</v>
      </c>
      <c r="I3" s="7" t="s">
        <v>13</v>
      </c>
      <c r="J3" s="8">
        <v>45297</v>
      </c>
      <c r="K3" s="7">
        <v>1</v>
      </c>
    </row>
    <row r="4" s="7" customFormat="1" ht="36" customHeight="1" spans="1:11">
      <c r="A4" s="7">
        <v>3</v>
      </c>
      <c r="B4" s="8">
        <v>45170</v>
      </c>
      <c r="C4" s="7" t="s">
        <v>15</v>
      </c>
      <c r="D4" s="11" t="s">
        <v>12</v>
      </c>
      <c r="E4" s="11">
        <v>475</v>
      </c>
      <c r="F4" s="11">
        <v>0</v>
      </c>
      <c r="G4" s="11">
        <v>148</v>
      </c>
      <c r="H4" s="12">
        <f t="shared" si="0"/>
        <v>-1065</v>
      </c>
      <c r="I4" s="7" t="s">
        <v>13</v>
      </c>
      <c r="J4" s="8">
        <v>45297</v>
      </c>
      <c r="K4" s="7">
        <v>1</v>
      </c>
    </row>
    <row r="5" s="7" customFormat="1" ht="36" customHeight="1" spans="1:11">
      <c r="A5" s="7">
        <v>4</v>
      </c>
      <c r="B5" s="8">
        <v>45265</v>
      </c>
      <c r="C5" s="7" t="s">
        <v>16</v>
      </c>
      <c r="D5" s="11" t="s">
        <v>17</v>
      </c>
      <c r="E5" s="11">
        <v>0</v>
      </c>
      <c r="F5" s="11">
        <v>0</v>
      </c>
      <c r="G5" s="11" t="s">
        <v>18</v>
      </c>
      <c r="H5" s="12">
        <f t="shared" si="0"/>
        <v>-1065</v>
      </c>
      <c r="I5" s="7" t="s">
        <v>13</v>
      </c>
      <c r="J5" s="8">
        <v>45279</v>
      </c>
      <c r="K5" s="7">
        <v>1</v>
      </c>
    </row>
    <row r="6" s="7" customFormat="1" ht="36" customHeight="1" spans="1:11">
      <c r="A6" s="7">
        <v>5</v>
      </c>
      <c r="B6" s="8">
        <v>45275</v>
      </c>
      <c r="C6" s="7" t="s">
        <v>19</v>
      </c>
      <c r="D6" s="11" t="s">
        <v>20</v>
      </c>
      <c r="E6" s="11">
        <v>419</v>
      </c>
      <c r="F6" s="11">
        <v>0</v>
      </c>
      <c r="G6" s="11">
        <v>412</v>
      </c>
      <c r="H6" s="12">
        <f t="shared" si="0"/>
        <v>-1484</v>
      </c>
      <c r="I6" s="7" t="s">
        <v>13</v>
      </c>
      <c r="J6" s="8">
        <v>45275</v>
      </c>
      <c r="K6" s="7">
        <v>1</v>
      </c>
    </row>
    <row r="7" s="7" customFormat="1" ht="36" customHeight="1" spans="1:11">
      <c r="A7" s="7">
        <v>6</v>
      </c>
      <c r="B7" s="8">
        <v>45275</v>
      </c>
      <c r="C7" s="7" t="s">
        <v>21</v>
      </c>
      <c r="D7" s="11" t="s">
        <v>20</v>
      </c>
      <c r="E7" s="11">
        <v>409</v>
      </c>
      <c r="F7" s="11">
        <v>0</v>
      </c>
      <c r="G7" s="11">
        <v>412</v>
      </c>
      <c r="H7" s="12">
        <f t="shared" si="0"/>
        <v>-1893</v>
      </c>
      <c r="I7" s="7" t="s">
        <v>13</v>
      </c>
      <c r="J7" s="8">
        <v>45275</v>
      </c>
      <c r="K7" s="7">
        <v>1</v>
      </c>
    </row>
    <row r="8" s="7" customFormat="1" ht="36" customHeight="1" spans="1:11">
      <c r="A8" s="7">
        <v>7</v>
      </c>
      <c r="B8" s="8">
        <v>45278</v>
      </c>
      <c r="C8" s="7" t="s">
        <v>22</v>
      </c>
      <c r="D8" s="11" t="s">
        <v>17</v>
      </c>
      <c r="E8" s="11">
        <v>0</v>
      </c>
      <c r="F8" s="11">
        <v>0</v>
      </c>
      <c r="G8" s="11" t="s">
        <v>18</v>
      </c>
      <c r="H8" s="12">
        <f t="shared" si="0"/>
        <v>-1893</v>
      </c>
      <c r="I8" s="7" t="s">
        <v>13</v>
      </c>
      <c r="J8" s="8">
        <v>45279</v>
      </c>
      <c r="K8" s="7">
        <v>1</v>
      </c>
    </row>
    <row r="9" s="7" customFormat="1" ht="36" customHeight="1" spans="1:11">
      <c r="A9" s="7">
        <v>8</v>
      </c>
      <c r="B9" s="8">
        <v>45279</v>
      </c>
      <c r="C9" s="7" t="s">
        <v>23</v>
      </c>
      <c r="D9" s="11" t="s">
        <v>17</v>
      </c>
      <c r="E9" s="11">
        <v>0</v>
      </c>
      <c r="F9" s="11">
        <v>0</v>
      </c>
      <c r="G9" s="11" t="s">
        <v>18</v>
      </c>
      <c r="H9" s="12">
        <f t="shared" si="0"/>
        <v>-1893</v>
      </c>
      <c r="I9" s="7" t="s">
        <v>13</v>
      </c>
      <c r="J9" s="8">
        <v>45279</v>
      </c>
      <c r="K9" s="7">
        <v>1</v>
      </c>
    </row>
    <row r="10" s="7" customFormat="1" ht="36" customHeight="1" spans="1:11">
      <c r="A10" s="7">
        <v>9</v>
      </c>
      <c r="B10" s="8">
        <v>45279</v>
      </c>
      <c r="C10" s="7" t="s">
        <v>24</v>
      </c>
      <c r="D10" s="11" t="s">
        <v>17</v>
      </c>
      <c r="E10" s="11">
        <v>0</v>
      </c>
      <c r="F10" s="11">
        <v>0</v>
      </c>
      <c r="G10" s="11" t="s">
        <v>18</v>
      </c>
      <c r="H10" s="12">
        <f t="shared" si="0"/>
        <v>-1893</v>
      </c>
      <c r="I10" s="7" t="s">
        <v>13</v>
      </c>
      <c r="J10" s="8">
        <v>45279</v>
      </c>
      <c r="K10" s="7">
        <v>1</v>
      </c>
    </row>
    <row r="11" s="7" customFormat="1" ht="36" customHeight="1" spans="1:11">
      <c r="A11" s="7">
        <v>10</v>
      </c>
      <c r="B11" s="8">
        <v>45280</v>
      </c>
      <c r="C11" s="7" t="s">
        <v>25</v>
      </c>
      <c r="D11" s="11" t="s">
        <v>17</v>
      </c>
      <c r="E11" s="11">
        <v>0</v>
      </c>
      <c r="F11" s="11">
        <v>0</v>
      </c>
      <c r="G11" s="11" t="s">
        <v>18</v>
      </c>
      <c r="H11" s="12">
        <f t="shared" si="0"/>
        <v>-1893</v>
      </c>
      <c r="I11" s="7" t="s">
        <v>13</v>
      </c>
      <c r="J11" s="8">
        <v>45280</v>
      </c>
      <c r="K11" s="7">
        <v>1</v>
      </c>
    </row>
    <row r="12" s="7" customFormat="1" ht="36" customHeight="1" spans="1:11">
      <c r="A12" s="7">
        <v>11</v>
      </c>
      <c r="B12" s="8">
        <v>45280</v>
      </c>
      <c r="C12" s="7" t="s">
        <v>26</v>
      </c>
      <c r="D12" s="11" t="s">
        <v>17</v>
      </c>
      <c r="E12" s="11">
        <v>80</v>
      </c>
      <c r="F12" s="11">
        <v>0</v>
      </c>
      <c r="G12" s="11" t="s">
        <v>18</v>
      </c>
      <c r="H12" s="12">
        <f t="shared" si="0"/>
        <v>-1973</v>
      </c>
      <c r="I12" s="7" t="s">
        <v>13</v>
      </c>
      <c r="J12" s="8">
        <v>45280</v>
      </c>
      <c r="K12" s="7">
        <v>1</v>
      </c>
    </row>
    <row r="13" s="7" customFormat="1" ht="36" customHeight="1" spans="1:11">
      <c r="A13" s="7">
        <v>12</v>
      </c>
      <c r="B13" s="8">
        <v>45280</v>
      </c>
      <c r="C13" s="7" t="s">
        <v>27</v>
      </c>
      <c r="D13" s="11" t="s">
        <v>17</v>
      </c>
      <c r="E13" s="11">
        <v>0</v>
      </c>
      <c r="F13" s="11">
        <v>270</v>
      </c>
      <c r="G13" s="11" t="s">
        <v>18</v>
      </c>
      <c r="H13" s="12">
        <f t="shared" si="0"/>
        <v>-1703</v>
      </c>
      <c r="I13" s="7" t="s">
        <v>13</v>
      </c>
      <c r="J13" s="8">
        <v>45280</v>
      </c>
      <c r="K13" s="7">
        <v>1</v>
      </c>
    </row>
    <row r="14" s="7" customFormat="1" ht="36" customHeight="1" spans="1:11">
      <c r="A14" s="7">
        <v>13</v>
      </c>
      <c r="B14" s="8">
        <v>45280</v>
      </c>
      <c r="C14" s="7" t="s">
        <v>28</v>
      </c>
      <c r="D14" s="11" t="s">
        <v>12</v>
      </c>
      <c r="E14" s="11">
        <v>60</v>
      </c>
      <c r="F14" s="11">
        <v>0</v>
      </c>
      <c r="G14" s="11" t="s">
        <v>18</v>
      </c>
      <c r="H14" s="12">
        <f t="shared" si="0"/>
        <v>-1763</v>
      </c>
      <c r="I14" s="7" t="s">
        <v>13</v>
      </c>
      <c r="J14" s="8">
        <v>45283</v>
      </c>
      <c r="K14" s="7">
        <v>1</v>
      </c>
    </row>
    <row r="15" s="7" customFormat="1" ht="36" customHeight="1" spans="1:11">
      <c r="A15" s="7">
        <v>14</v>
      </c>
      <c r="B15" s="8">
        <v>45280</v>
      </c>
      <c r="C15" s="7" t="s">
        <v>29</v>
      </c>
      <c r="D15" s="11" t="s">
        <v>12</v>
      </c>
      <c r="E15" s="11">
        <v>50</v>
      </c>
      <c r="F15" s="11">
        <v>0</v>
      </c>
      <c r="G15" s="11" t="s">
        <v>18</v>
      </c>
      <c r="H15" s="12">
        <f t="shared" si="0"/>
        <v>-1813</v>
      </c>
      <c r="I15" s="7" t="s">
        <v>13</v>
      </c>
      <c r="J15" s="8">
        <v>45283</v>
      </c>
      <c r="K15" s="7">
        <v>1</v>
      </c>
    </row>
    <row r="16" s="7" customFormat="1" ht="36" customHeight="1" spans="1:11">
      <c r="A16" s="7">
        <v>15</v>
      </c>
      <c r="B16" s="8">
        <v>45281</v>
      </c>
      <c r="C16" s="7" t="s">
        <v>30</v>
      </c>
      <c r="D16" s="11" t="s">
        <v>17</v>
      </c>
      <c r="E16" s="11">
        <v>0</v>
      </c>
      <c r="F16" s="11">
        <v>0</v>
      </c>
      <c r="G16" s="11" t="s">
        <v>18</v>
      </c>
      <c r="H16" s="12">
        <f t="shared" si="0"/>
        <v>-1813</v>
      </c>
      <c r="I16" s="7" t="s">
        <v>13</v>
      </c>
      <c r="J16" s="8">
        <v>45281</v>
      </c>
      <c r="K16" s="7">
        <v>1</v>
      </c>
    </row>
    <row r="17" s="7" customFormat="1" ht="36" customHeight="1" spans="1:11">
      <c r="A17" s="7">
        <v>16</v>
      </c>
      <c r="B17" s="8">
        <v>45281</v>
      </c>
      <c r="C17" s="7" t="s">
        <v>31</v>
      </c>
      <c r="D17" s="11" t="s">
        <v>17</v>
      </c>
      <c r="E17" s="11">
        <v>0</v>
      </c>
      <c r="F17" s="11">
        <v>2600</v>
      </c>
      <c r="G17" s="11" t="s">
        <v>18</v>
      </c>
      <c r="H17" s="12">
        <f t="shared" si="0"/>
        <v>787</v>
      </c>
      <c r="I17" s="7" t="s">
        <v>13</v>
      </c>
      <c r="J17" s="8">
        <v>45281</v>
      </c>
      <c r="K17" s="7">
        <v>1</v>
      </c>
    </row>
    <row r="18" s="7" customFormat="1" ht="36" customHeight="1" spans="1:11">
      <c r="A18" s="7">
        <v>17</v>
      </c>
      <c r="B18" s="8">
        <v>45281</v>
      </c>
      <c r="C18" s="7" t="s">
        <v>32</v>
      </c>
      <c r="D18" s="11" t="s">
        <v>12</v>
      </c>
      <c r="E18" s="11">
        <v>100</v>
      </c>
      <c r="F18" s="11">
        <v>0</v>
      </c>
      <c r="G18" s="11" t="s">
        <v>18</v>
      </c>
      <c r="H18" s="12">
        <f t="shared" si="0"/>
        <v>687</v>
      </c>
      <c r="I18" s="7" t="s">
        <v>13</v>
      </c>
      <c r="J18" s="8">
        <v>45282</v>
      </c>
      <c r="K18" s="7">
        <v>1</v>
      </c>
    </row>
    <row r="19" s="7" customFormat="1" ht="36" customHeight="1" spans="1:11">
      <c r="A19" s="7">
        <v>18</v>
      </c>
      <c r="B19" s="8">
        <v>45282</v>
      </c>
      <c r="C19" s="7" t="s">
        <v>33</v>
      </c>
      <c r="D19" s="11" t="s">
        <v>12</v>
      </c>
      <c r="E19" s="11">
        <v>500</v>
      </c>
      <c r="F19" s="11">
        <v>0</v>
      </c>
      <c r="G19" s="11" t="s">
        <v>18</v>
      </c>
      <c r="H19" s="12">
        <f t="shared" si="0"/>
        <v>187</v>
      </c>
      <c r="I19" s="7" t="s">
        <v>13</v>
      </c>
      <c r="J19" s="8">
        <v>45282</v>
      </c>
      <c r="K19" s="7">
        <v>1</v>
      </c>
    </row>
    <row r="20" s="7" customFormat="1" ht="36" customHeight="1" spans="1:11">
      <c r="A20" s="7">
        <v>19</v>
      </c>
      <c r="B20" s="8">
        <v>45282</v>
      </c>
      <c r="C20" s="7" t="s">
        <v>34</v>
      </c>
      <c r="D20" s="11" t="s">
        <v>17</v>
      </c>
      <c r="E20" s="11">
        <v>0</v>
      </c>
      <c r="F20" s="11">
        <v>0</v>
      </c>
      <c r="G20" s="11" t="s">
        <v>18</v>
      </c>
      <c r="H20" s="12">
        <f t="shared" si="0"/>
        <v>187</v>
      </c>
      <c r="I20" s="7" t="s">
        <v>13</v>
      </c>
      <c r="J20" s="8">
        <v>45282</v>
      </c>
      <c r="K20" s="7">
        <v>1</v>
      </c>
    </row>
    <row r="21" s="7" customFormat="1" ht="36" customHeight="1" spans="1:11">
      <c r="A21" s="7">
        <v>20</v>
      </c>
      <c r="B21" s="8">
        <v>45283</v>
      </c>
      <c r="C21" s="7" t="s">
        <v>35</v>
      </c>
      <c r="D21" s="11" t="s">
        <v>12</v>
      </c>
      <c r="E21" s="11">
        <v>20</v>
      </c>
      <c r="F21" s="11">
        <v>0</v>
      </c>
      <c r="G21" s="11" t="s">
        <v>18</v>
      </c>
      <c r="H21" s="12">
        <f t="shared" si="0"/>
        <v>167</v>
      </c>
      <c r="I21" s="7" t="s">
        <v>13</v>
      </c>
      <c r="J21" s="8">
        <v>45283</v>
      </c>
      <c r="K21" s="7">
        <v>1</v>
      </c>
    </row>
    <row r="22" s="7" customFormat="1" ht="36" customHeight="1" spans="1:11">
      <c r="A22" s="7">
        <v>21</v>
      </c>
      <c r="B22" s="8">
        <v>45283</v>
      </c>
      <c r="C22" s="7" t="s">
        <v>36</v>
      </c>
      <c r="D22" s="11" t="s">
        <v>17</v>
      </c>
      <c r="E22" s="11">
        <v>0</v>
      </c>
      <c r="F22" s="11">
        <v>110</v>
      </c>
      <c r="G22" s="11" t="s">
        <v>18</v>
      </c>
      <c r="H22" s="12">
        <f t="shared" si="0"/>
        <v>277</v>
      </c>
      <c r="I22" s="7" t="s">
        <v>13</v>
      </c>
      <c r="J22" s="8">
        <v>45284</v>
      </c>
      <c r="K22" s="7">
        <v>1</v>
      </c>
    </row>
    <row r="23" s="7" customFormat="1" ht="36" customHeight="1" spans="1:11">
      <c r="A23" s="7">
        <v>22</v>
      </c>
      <c r="B23" s="8">
        <v>45283</v>
      </c>
      <c r="C23" s="7" t="s">
        <v>37</v>
      </c>
      <c r="D23" s="11" t="s">
        <v>12</v>
      </c>
      <c r="E23" s="11">
        <v>419</v>
      </c>
      <c r="F23" s="11">
        <v>0</v>
      </c>
      <c r="G23" s="11">
        <v>424</v>
      </c>
      <c r="H23" s="12">
        <f t="shared" si="0"/>
        <v>-142</v>
      </c>
      <c r="I23" s="7" t="s">
        <v>13</v>
      </c>
      <c r="J23" s="8">
        <v>45283</v>
      </c>
      <c r="K23" s="7">
        <v>1</v>
      </c>
    </row>
    <row r="24" s="7" customFormat="1" ht="36" customHeight="1" spans="1:11">
      <c r="A24" s="7">
        <v>23</v>
      </c>
      <c r="B24" s="8">
        <v>45283</v>
      </c>
      <c r="C24" s="7" t="s">
        <v>38</v>
      </c>
      <c r="D24" s="11" t="s">
        <v>12</v>
      </c>
      <c r="E24" s="11">
        <v>165</v>
      </c>
      <c r="F24" s="11">
        <v>0</v>
      </c>
      <c r="G24" s="11">
        <v>424</v>
      </c>
      <c r="H24" s="12">
        <f t="shared" si="0"/>
        <v>-307</v>
      </c>
      <c r="I24" s="7" t="s">
        <v>13</v>
      </c>
      <c r="J24" s="8">
        <v>45283</v>
      </c>
      <c r="K24" s="7">
        <v>1</v>
      </c>
    </row>
    <row r="25" s="7" customFormat="1" ht="69" customHeight="1" spans="1:11">
      <c r="A25" s="7">
        <v>24</v>
      </c>
      <c r="B25" s="8">
        <v>45290</v>
      </c>
      <c r="C25" s="7" t="s">
        <v>39</v>
      </c>
      <c r="D25" s="11" t="s">
        <v>12</v>
      </c>
      <c r="E25" s="11">
        <v>620</v>
      </c>
      <c r="F25" s="11">
        <v>0</v>
      </c>
      <c r="G25" s="11" t="s">
        <v>18</v>
      </c>
      <c r="H25" s="12">
        <f t="shared" si="0"/>
        <v>-927</v>
      </c>
      <c r="I25" s="7" t="s">
        <v>13</v>
      </c>
      <c r="J25" s="8">
        <v>45292</v>
      </c>
      <c r="K25" s="7">
        <v>1</v>
      </c>
    </row>
    <row r="26" s="7" customFormat="1" ht="68" customHeight="1" spans="1:11">
      <c r="A26" s="7">
        <v>25</v>
      </c>
      <c r="B26" s="8">
        <v>45291</v>
      </c>
      <c r="C26" s="7" t="s">
        <v>40</v>
      </c>
      <c r="D26" s="11" t="s">
        <v>17</v>
      </c>
      <c r="E26" s="11">
        <v>0</v>
      </c>
      <c r="F26" s="11">
        <v>0</v>
      </c>
      <c r="G26" s="11" t="s">
        <v>18</v>
      </c>
      <c r="H26" s="12">
        <f t="shared" si="0"/>
        <v>-927</v>
      </c>
      <c r="I26" s="7" t="s">
        <v>13</v>
      </c>
      <c r="J26" s="8">
        <v>45293</v>
      </c>
      <c r="K26" s="7">
        <v>1</v>
      </c>
    </row>
    <row r="27" s="7" customFormat="1" ht="36" customHeight="1" spans="1:11">
      <c r="A27" s="7">
        <v>26</v>
      </c>
      <c r="B27" s="8">
        <v>45293</v>
      </c>
      <c r="C27" s="7" t="s">
        <v>41</v>
      </c>
      <c r="D27" s="11" t="s">
        <v>17</v>
      </c>
      <c r="E27" s="11">
        <v>0</v>
      </c>
      <c r="F27" s="11">
        <v>0</v>
      </c>
      <c r="G27" s="11" t="s">
        <v>18</v>
      </c>
      <c r="H27" s="12">
        <f t="shared" si="0"/>
        <v>-927</v>
      </c>
      <c r="I27" s="7" t="s">
        <v>13</v>
      </c>
      <c r="J27" s="8">
        <v>45293</v>
      </c>
      <c r="K27" s="7">
        <v>1</v>
      </c>
    </row>
    <row r="28" s="7" customFormat="1" ht="36" customHeight="1" spans="1:11">
      <c r="A28" s="7">
        <v>27</v>
      </c>
      <c r="B28" s="8">
        <v>45293</v>
      </c>
      <c r="C28" s="7" t="s">
        <v>42</v>
      </c>
      <c r="D28" s="11" t="s">
        <v>17</v>
      </c>
      <c r="E28" s="11">
        <v>0</v>
      </c>
      <c r="F28" s="11">
        <v>0</v>
      </c>
      <c r="G28" s="11" t="s">
        <v>18</v>
      </c>
      <c r="H28" s="12">
        <f t="shared" si="0"/>
        <v>-927</v>
      </c>
      <c r="I28" s="7" t="s">
        <v>13</v>
      </c>
      <c r="J28" s="8">
        <v>45293</v>
      </c>
      <c r="K28" s="7">
        <v>1</v>
      </c>
    </row>
    <row r="29" s="7" customFormat="1" ht="36" customHeight="1" spans="1:11">
      <c r="A29" s="7">
        <v>28</v>
      </c>
      <c r="B29" s="8">
        <v>45293</v>
      </c>
      <c r="C29" s="7" t="s">
        <v>43</v>
      </c>
      <c r="D29" s="11" t="s">
        <v>17</v>
      </c>
      <c r="E29" s="11">
        <v>0</v>
      </c>
      <c r="F29" s="11">
        <v>0</v>
      </c>
      <c r="G29" s="11" t="s">
        <v>18</v>
      </c>
      <c r="H29" s="12">
        <f t="shared" si="0"/>
        <v>-927</v>
      </c>
      <c r="I29" s="7" t="s">
        <v>13</v>
      </c>
      <c r="J29" s="8">
        <v>45293</v>
      </c>
      <c r="K29" s="7">
        <v>1</v>
      </c>
    </row>
    <row r="30" s="7" customFormat="1" ht="36" customHeight="1" spans="1:11">
      <c r="A30" s="7">
        <v>29</v>
      </c>
      <c r="B30" s="8">
        <v>45293</v>
      </c>
      <c r="C30" s="7" t="s">
        <v>44</v>
      </c>
      <c r="D30" s="11" t="s">
        <v>12</v>
      </c>
      <c r="E30" s="11">
        <v>165</v>
      </c>
      <c r="F30" s="11">
        <v>0</v>
      </c>
      <c r="G30" s="11">
        <v>444</v>
      </c>
      <c r="H30" s="12">
        <f t="shared" si="0"/>
        <v>-1092</v>
      </c>
      <c r="I30" s="7" t="s">
        <v>13</v>
      </c>
      <c r="J30" s="8">
        <v>45293</v>
      </c>
      <c r="K30" s="7">
        <v>1</v>
      </c>
    </row>
    <row r="31" s="7" customFormat="1" ht="36" customHeight="1" spans="1:11">
      <c r="A31" s="7">
        <v>30</v>
      </c>
      <c r="B31" s="8">
        <v>45293</v>
      </c>
      <c r="C31" s="7" t="s">
        <v>45</v>
      </c>
      <c r="D31" s="11" t="s">
        <v>12</v>
      </c>
      <c r="E31" s="11">
        <v>445</v>
      </c>
      <c r="F31" s="11">
        <v>0</v>
      </c>
      <c r="G31" s="11">
        <v>127</v>
      </c>
      <c r="H31" s="12">
        <f t="shared" si="0"/>
        <v>-1537</v>
      </c>
      <c r="I31" s="7" t="s">
        <v>13</v>
      </c>
      <c r="J31" s="8">
        <v>45293</v>
      </c>
      <c r="K31" s="7">
        <v>1</v>
      </c>
    </row>
    <row r="32" s="7" customFormat="1" ht="36" customHeight="1" spans="1:11">
      <c r="A32" s="7">
        <v>31</v>
      </c>
      <c r="B32" s="8">
        <v>45295</v>
      </c>
      <c r="C32" s="7" t="s">
        <v>46</v>
      </c>
      <c r="D32" s="11" t="s">
        <v>17</v>
      </c>
      <c r="E32" s="11">
        <v>0</v>
      </c>
      <c r="F32" s="11">
        <v>180</v>
      </c>
      <c r="G32" s="11" t="s">
        <v>18</v>
      </c>
      <c r="H32" s="12">
        <f t="shared" si="0"/>
        <v>-1357</v>
      </c>
      <c r="I32" s="7" t="s">
        <v>13</v>
      </c>
      <c r="J32" s="8">
        <v>45295</v>
      </c>
      <c r="K32" s="7">
        <v>1</v>
      </c>
    </row>
    <row r="33" s="7" customFormat="1" ht="36" customHeight="1" spans="1:11">
      <c r="A33" s="7">
        <v>32</v>
      </c>
      <c r="B33" s="8">
        <v>45295</v>
      </c>
      <c r="C33" s="7" t="s">
        <v>47</v>
      </c>
      <c r="D33" s="11" t="s">
        <v>17</v>
      </c>
      <c r="E33" s="11">
        <v>0</v>
      </c>
      <c r="F33" s="11">
        <v>12</v>
      </c>
      <c r="G33" s="11" t="s">
        <v>18</v>
      </c>
      <c r="H33" s="12">
        <f t="shared" si="0"/>
        <v>-1345</v>
      </c>
      <c r="I33" s="7" t="s">
        <v>13</v>
      </c>
      <c r="J33" s="8">
        <v>45295</v>
      </c>
      <c r="K33" s="7">
        <v>1</v>
      </c>
    </row>
    <row r="34" s="7" customFormat="1" ht="36" customHeight="1" spans="1:11">
      <c r="A34" s="7">
        <v>33</v>
      </c>
      <c r="B34" s="8">
        <v>45295</v>
      </c>
      <c r="C34" s="7" t="s">
        <v>48</v>
      </c>
      <c r="D34" s="11" t="s">
        <v>17</v>
      </c>
      <c r="E34" s="11">
        <v>0</v>
      </c>
      <c r="F34" s="11">
        <v>10</v>
      </c>
      <c r="G34" s="11" t="s">
        <v>18</v>
      </c>
      <c r="H34" s="12">
        <f t="shared" si="0"/>
        <v>-1335</v>
      </c>
      <c r="I34" s="7" t="s">
        <v>13</v>
      </c>
      <c r="J34" s="8">
        <v>45295</v>
      </c>
      <c r="K34" s="7">
        <v>1</v>
      </c>
    </row>
    <row r="35" s="7" customFormat="1" ht="36" customHeight="1" spans="1:11">
      <c r="A35" s="7">
        <v>34</v>
      </c>
      <c r="B35" s="8">
        <v>45295</v>
      </c>
      <c r="C35" s="7" t="s">
        <v>49</v>
      </c>
      <c r="D35" s="11" t="s">
        <v>12</v>
      </c>
      <c r="E35" s="11">
        <v>100</v>
      </c>
      <c r="F35" s="11">
        <v>0</v>
      </c>
      <c r="G35" s="11" t="s">
        <v>18</v>
      </c>
      <c r="H35" s="12">
        <f t="shared" si="0"/>
        <v>-1435</v>
      </c>
      <c r="I35" s="7" t="s">
        <v>13</v>
      </c>
      <c r="J35" s="8">
        <v>45295</v>
      </c>
      <c r="K35" s="7">
        <v>1</v>
      </c>
    </row>
    <row r="36" s="7" customFormat="1" ht="36" customHeight="1" spans="1:11">
      <c r="A36" s="7">
        <v>35</v>
      </c>
      <c r="B36" s="8">
        <v>45295</v>
      </c>
      <c r="C36" s="7" t="s">
        <v>50</v>
      </c>
      <c r="D36" s="11" t="s">
        <v>12</v>
      </c>
      <c r="E36" s="11">
        <v>500</v>
      </c>
      <c r="F36" s="11">
        <v>0</v>
      </c>
      <c r="G36" s="11" t="s">
        <v>18</v>
      </c>
      <c r="H36" s="12">
        <f t="shared" si="0"/>
        <v>-1935</v>
      </c>
      <c r="I36" s="7" t="s">
        <v>13</v>
      </c>
      <c r="J36" s="8">
        <v>45295</v>
      </c>
      <c r="K36" s="7">
        <v>1</v>
      </c>
    </row>
    <row r="37" s="7" customFormat="1" ht="36" customHeight="1" spans="1:11">
      <c r="A37" s="7">
        <v>36</v>
      </c>
      <c r="B37" s="8">
        <v>45296</v>
      </c>
      <c r="C37" s="7" t="s">
        <v>51</v>
      </c>
      <c r="D37" s="11" t="s">
        <v>12</v>
      </c>
      <c r="E37" s="11">
        <v>419</v>
      </c>
      <c r="F37" s="11">
        <v>0</v>
      </c>
      <c r="G37" s="11">
        <v>913</v>
      </c>
      <c r="H37" s="12">
        <f t="shared" si="0"/>
        <v>-2354</v>
      </c>
      <c r="I37" s="7" t="s">
        <v>13</v>
      </c>
      <c r="J37" s="8">
        <v>45296</v>
      </c>
      <c r="K37" s="7">
        <v>1</v>
      </c>
    </row>
    <row r="38" s="7" customFormat="1" ht="36" customHeight="1" spans="1:11">
      <c r="A38" s="7">
        <v>37</v>
      </c>
      <c r="B38" s="8">
        <v>45296</v>
      </c>
      <c r="C38" s="7" t="s">
        <v>52</v>
      </c>
      <c r="D38" s="11" t="s">
        <v>12</v>
      </c>
      <c r="E38" s="11">
        <v>402</v>
      </c>
      <c r="F38" s="11">
        <v>0</v>
      </c>
      <c r="G38" s="11">
        <v>913</v>
      </c>
      <c r="H38" s="12">
        <f t="shared" si="0"/>
        <v>-2756</v>
      </c>
      <c r="I38" s="7" t="s">
        <v>13</v>
      </c>
      <c r="J38" s="8">
        <v>45296</v>
      </c>
      <c r="K38" s="7">
        <v>1</v>
      </c>
    </row>
    <row r="39" s="7" customFormat="1" ht="36" customHeight="1" spans="1:11">
      <c r="A39" s="7">
        <v>38</v>
      </c>
      <c r="B39" s="8">
        <v>45296</v>
      </c>
      <c r="C39" s="7" t="s">
        <v>53</v>
      </c>
      <c r="D39" s="11" t="s">
        <v>12</v>
      </c>
      <c r="E39" s="11">
        <v>20</v>
      </c>
      <c r="F39" s="11">
        <v>0</v>
      </c>
      <c r="G39" s="11">
        <v>913</v>
      </c>
      <c r="H39" s="12">
        <f t="shared" si="0"/>
        <v>-2776</v>
      </c>
      <c r="I39" s="7" t="s">
        <v>13</v>
      </c>
      <c r="J39" s="8">
        <v>45296</v>
      </c>
      <c r="K39" s="7">
        <v>1</v>
      </c>
    </row>
    <row r="40" s="7" customFormat="1" ht="36" customHeight="1" spans="1:11">
      <c r="A40" s="7">
        <v>39</v>
      </c>
      <c r="B40" s="8">
        <v>45296</v>
      </c>
      <c r="C40" s="7" t="s">
        <v>54</v>
      </c>
      <c r="D40" s="11" t="s">
        <v>17</v>
      </c>
      <c r="E40" s="11">
        <v>0</v>
      </c>
      <c r="F40" s="11">
        <v>0</v>
      </c>
      <c r="G40" s="11" t="s">
        <v>18</v>
      </c>
      <c r="H40" s="12">
        <f t="shared" si="0"/>
        <v>-2776</v>
      </c>
      <c r="I40" s="7" t="s">
        <v>13</v>
      </c>
      <c r="J40" s="8">
        <v>45296</v>
      </c>
      <c r="K40" s="7">
        <v>1</v>
      </c>
    </row>
    <row r="41" s="7" customFormat="1" ht="36" customHeight="1" spans="1:11">
      <c r="A41" s="7">
        <v>40</v>
      </c>
      <c r="B41" s="8">
        <v>45296</v>
      </c>
      <c r="C41" s="7" t="s">
        <v>55</v>
      </c>
      <c r="D41" s="11" t="s">
        <v>17</v>
      </c>
      <c r="E41" s="11">
        <v>0</v>
      </c>
      <c r="F41" s="11">
        <v>0</v>
      </c>
      <c r="G41" s="11" t="s">
        <v>18</v>
      </c>
      <c r="H41" s="12">
        <f t="shared" si="0"/>
        <v>-2776</v>
      </c>
      <c r="I41" s="7" t="s">
        <v>13</v>
      </c>
      <c r="J41" s="8">
        <v>45296</v>
      </c>
      <c r="K41" s="7">
        <v>1</v>
      </c>
    </row>
    <row r="42" s="7" customFormat="1" ht="36" customHeight="1" spans="1:11">
      <c r="A42" s="7">
        <v>41</v>
      </c>
      <c r="B42" s="8">
        <v>45297</v>
      </c>
      <c r="C42" s="7" t="s">
        <v>56</v>
      </c>
      <c r="D42" s="11" t="s">
        <v>17</v>
      </c>
      <c r="E42" s="11">
        <v>0</v>
      </c>
      <c r="F42" s="11">
        <v>0</v>
      </c>
      <c r="G42" s="11" t="s">
        <v>18</v>
      </c>
      <c r="H42" s="12">
        <f t="shared" si="0"/>
        <v>-2776</v>
      </c>
      <c r="I42" s="7" t="s">
        <v>13</v>
      </c>
      <c r="J42" s="8">
        <v>45297</v>
      </c>
      <c r="K42" s="7">
        <v>1</v>
      </c>
    </row>
    <row r="43" s="7" customFormat="1" ht="46" customHeight="1" spans="1:11">
      <c r="A43" s="7">
        <v>42</v>
      </c>
      <c r="B43" s="8">
        <v>45297</v>
      </c>
      <c r="C43" s="7" t="s">
        <v>57</v>
      </c>
      <c r="D43" s="11" t="s">
        <v>17</v>
      </c>
      <c r="E43" s="11">
        <v>0</v>
      </c>
      <c r="F43" s="11">
        <v>0</v>
      </c>
      <c r="G43" s="11" t="s">
        <v>18</v>
      </c>
      <c r="H43" s="12">
        <f t="shared" si="0"/>
        <v>-2776</v>
      </c>
      <c r="I43" s="7" t="s">
        <v>13</v>
      </c>
      <c r="J43" s="8">
        <v>45297</v>
      </c>
      <c r="K43" s="7">
        <v>1</v>
      </c>
    </row>
    <row r="44" s="7" customFormat="1" ht="36" customHeight="1" spans="1:11">
      <c r="A44" s="7">
        <v>43</v>
      </c>
      <c r="B44" s="8">
        <v>45298</v>
      </c>
      <c r="C44" s="7" t="s">
        <v>58</v>
      </c>
      <c r="D44" s="11" t="s">
        <v>17</v>
      </c>
      <c r="E44" s="11">
        <v>0</v>
      </c>
      <c r="F44" s="11">
        <v>0</v>
      </c>
      <c r="G44" s="11" t="s">
        <v>18</v>
      </c>
      <c r="H44" s="12">
        <f t="shared" si="0"/>
        <v>-2776</v>
      </c>
      <c r="I44" s="7" t="s">
        <v>13</v>
      </c>
      <c r="J44" s="8">
        <v>45298</v>
      </c>
      <c r="K44" s="7">
        <v>1</v>
      </c>
    </row>
    <row r="45" s="7" customFormat="1" ht="36" customHeight="1" spans="1:11">
      <c r="A45" s="7">
        <v>44</v>
      </c>
      <c r="B45" s="8">
        <v>45298</v>
      </c>
      <c r="C45" s="7" t="s">
        <v>59</v>
      </c>
      <c r="D45" s="11" t="s">
        <v>17</v>
      </c>
      <c r="E45" s="11">
        <v>0</v>
      </c>
      <c r="F45" s="11">
        <v>184.5</v>
      </c>
      <c r="G45" s="11" t="s">
        <v>18</v>
      </c>
      <c r="H45" s="12">
        <f t="shared" si="0"/>
        <v>-2591.5</v>
      </c>
      <c r="I45" s="7" t="s">
        <v>13</v>
      </c>
      <c r="J45" s="8">
        <v>45298</v>
      </c>
      <c r="K45" s="7">
        <v>1</v>
      </c>
    </row>
    <row r="46" s="7" customFormat="1" ht="36" customHeight="1" spans="1:11">
      <c r="A46" s="7">
        <v>45</v>
      </c>
      <c r="B46" s="8">
        <v>45300</v>
      </c>
      <c r="C46" s="7" t="s">
        <v>60</v>
      </c>
      <c r="D46" s="11" t="s">
        <v>17</v>
      </c>
      <c r="E46" s="11">
        <v>0</v>
      </c>
      <c r="F46" s="11">
        <v>0</v>
      </c>
      <c r="G46" s="11" t="s">
        <v>18</v>
      </c>
      <c r="H46" s="12">
        <f t="shared" si="0"/>
        <v>-2591.5</v>
      </c>
      <c r="I46" s="7" t="s">
        <v>13</v>
      </c>
      <c r="J46" s="8">
        <v>45300</v>
      </c>
      <c r="K46" s="7">
        <v>1</v>
      </c>
    </row>
    <row r="47" s="7" customFormat="1" ht="36" customHeight="1" spans="1:11">
      <c r="A47" s="7">
        <v>46</v>
      </c>
      <c r="B47" s="8">
        <v>45300</v>
      </c>
      <c r="C47" s="7" t="s">
        <v>61</v>
      </c>
      <c r="D47" s="11" t="s">
        <v>12</v>
      </c>
      <c r="E47" s="11">
        <v>29</v>
      </c>
      <c r="F47" s="11">
        <v>0</v>
      </c>
      <c r="G47" s="11" t="s">
        <v>18</v>
      </c>
      <c r="H47" s="12">
        <f t="shared" si="0"/>
        <v>-2620.5</v>
      </c>
      <c r="I47" s="7" t="s">
        <v>13</v>
      </c>
      <c r="J47" s="8">
        <v>45300</v>
      </c>
      <c r="K47" s="7">
        <v>1</v>
      </c>
    </row>
    <row r="48" s="7" customFormat="1" ht="36" customHeight="1" spans="1:11">
      <c r="A48" s="7">
        <v>47</v>
      </c>
      <c r="B48" s="8">
        <v>45300</v>
      </c>
      <c r="C48" s="7" t="s">
        <v>62</v>
      </c>
      <c r="D48" s="11" t="s">
        <v>17</v>
      </c>
      <c r="E48" s="11">
        <v>0</v>
      </c>
      <c r="F48" s="11">
        <v>6</v>
      </c>
      <c r="G48" s="11" t="s">
        <v>18</v>
      </c>
      <c r="H48" s="12">
        <f t="shared" si="0"/>
        <v>-2614.5</v>
      </c>
      <c r="I48" s="7" t="s">
        <v>13</v>
      </c>
      <c r="J48" s="8">
        <v>45300</v>
      </c>
      <c r="K48" s="7">
        <v>1</v>
      </c>
    </row>
    <row r="49" s="7" customFormat="1" spans="1:11">
      <c r="A49" s="7">
        <v>48</v>
      </c>
      <c r="B49" s="8">
        <v>45301</v>
      </c>
      <c r="C49" s="7" t="s">
        <v>63</v>
      </c>
      <c r="D49" s="11" t="s">
        <v>17</v>
      </c>
      <c r="E49" s="11">
        <v>0</v>
      </c>
      <c r="F49" s="11">
        <v>15</v>
      </c>
      <c r="G49" s="11" t="s">
        <v>18</v>
      </c>
      <c r="H49" s="12">
        <f t="shared" si="0"/>
        <v>-2599.5</v>
      </c>
      <c r="I49" s="7" t="s">
        <v>13</v>
      </c>
      <c r="J49" s="8">
        <v>45300</v>
      </c>
      <c r="K49" s="7">
        <v>1</v>
      </c>
    </row>
    <row r="50" s="7" customFormat="1" ht="28" spans="1:11">
      <c r="A50" s="7">
        <v>49</v>
      </c>
      <c r="B50" s="8">
        <v>45301</v>
      </c>
      <c r="C50" s="7" t="s">
        <v>64</v>
      </c>
      <c r="D50" s="11" t="s">
        <v>17</v>
      </c>
      <c r="E50" s="11">
        <v>0</v>
      </c>
      <c r="F50" s="11">
        <v>0</v>
      </c>
      <c r="G50" s="11" t="s">
        <v>18</v>
      </c>
      <c r="H50" s="12">
        <f t="shared" si="0"/>
        <v>-2599.5</v>
      </c>
      <c r="I50" s="7" t="s">
        <v>13</v>
      </c>
      <c r="J50" s="8">
        <v>45300</v>
      </c>
      <c r="K50" s="7">
        <v>1</v>
      </c>
    </row>
    <row r="51" s="7" customFormat="1" spans="1:11">
      <c r="A51" s="7">
        <v>50</v>
      </c>
      <c r="B51" s="8">
        <v>45302</v>
      </c>
      <c r="C51" s="7" t="s">
        <v>65</v>
      </c>
      <c r="D51" s="11" t="s">
        <v>17</v>
      </c>
      <c r="E51" s="11">
        <v>0</v>
      </c>
      <c r="F51" s="11">
        <v>0</v>
      </c>
      <c r="G51" s="11" t="s">
        <v>18</v>
      </c>
      <c r="H51" s="12">
        <f t="shared" si="0"/>
        <v>-2599.5</v>
      </c>
      <c r="I51" s="7" t="s">
        <v>13</v>
      </c>
      <c r="J51" s="8">
        <v>45300</v>
      </c>
      <c r="K51" s="7">
        <v>1</v>
      </c>
    </row>
    <row r="52" s="7" customFormat="1" spans="1:11">
      <c r="A52" s="7">
        <v>51</v>
      </c>
      <c r="B52" s="8">
        <v>45303</v>
      </c>
      <c r="C52" s="7" t="s">
        <v>62</v>
      </c>
      <c r="D52" s="11" t="s">
        <v>17</v>
      </c>
      <c r="E52" s="11">
        <v>0</v>
      </c>
      <c r="F52" s="11">
        <v>0</v>
      </c>
      <c r="G52" s="11" t="s">
        <v>18</v>
      </c>
      <c r="H52" s="12">
        <f t="shared" si="0"/>
        <v>-2599.5</v>
      </c>
      <c r="I52" s="7" t="s">
        <v>13</v>
      </c>
      <c r="J52" s="8">
        <v>45300</v>
      </c>
      <c r="K52" s="7">
        <v>1</v>
      </c>
    </row>
    <row r="53" s="7" customFormat="1" spans="1:11">
      <c r="A53" s="7">
        <v>52</v>
      </c>
      <c r="B53" s="8">
        <v>45304</v>
      </c>
      <c r="C53" s="7" t="s">
        <v>62</v>
      </c>
      <c r="D53" s="11" t="s">
        <v>17</v>
      </c>
      <c r="E53" s="11">
        <v>0</v>
      </c>
      <c r="F53" s="11">
        <v>7</v>
      </c>
      <c r="G53" s="11" t="s">
        <v>18</v>
      </c>
      <c r="H53" s="12">
        <f t="shared" si="0"/>
        <v>-2592.5</v>
      </c>
      <c r="I53" s="7" t="s">
        <v>13</v>
      </c>
      <c r="J53" s="8">
        <v>45300</v>
      </c>
      <c r="K53" s="7">
        <v>1</v>
      </c>
    </row>
    <row r="54" s="7" customFormat="1" spans="1:11">
      <c r="A54" s="7">
        <v>53</v>
      </c>
      <c r="B54" s="8">
        <v>45304</v>
      </c>
      <c r="C54" s="7" t="s">
        <v>66</v>
      </c>
      <c r="D54" s="11" t="s">
        <v>17</v>
      </c>
      <c r="E54" s="11">
        <v>0</v>
      </c>
      <c r="F54" s="11">
        <v>165</v>
      </c>
      <c r="G54" s="11" t="s">
        <v>18</v>
      </c>
      <c r="H54" s="12">
        <f t="shared" si="0"/>
        <v>-2427.5</v>
      </c>
      <c r="I54" s="7" t="s">
        <v>13</v>
      </c>
      <c r="J54" s="8">
        <v>45300</v>
      </c>
      <c r="K54" s="7">
        <v>1</v>
      </c>
    </row>
    <row r="55" s="7" customFormat="1" ht="28" spans="1:11">
      <c r="A55" s="7">
        <v>54</v>
      </c>
      <c r="B55" s="8">
        <v>45305</v>
      </c>
      <c r="C55" s="7" t="s">
        <v>67</v>
      </c>
      <c r="D55" s="11" t="s">
        <v>17</v>
      </c>
      <c r="E55" s="11">
        <v>0</v>
      </c>
      <c r="F55" s="11">
        <v>0</v>
      </c>
      <c r="G55" s="11" t="s">
        <v>18</v>
      </c>
      <c r="H55" s="12">
        <f t="shared" si="0"/>
        <v>-2427.5</v>
      </c>
      <c r="I55" s="7" t="s">
        <v>13</v>
      </c>
      <c r="J55" s="8">
        <v>45305</v>
      </c>
      <c r="K55" s="7">
        <v>1</v>
      </c>
    </row>
    <row r="56" s="7" customFormat="1" spans="1:11">
      <c r="A56" s="7">
        <v>55</v>
      </c>
      <c r="B56" s="8">
        <v>45306</v>
      </c>
      <c r="C56" s="7" t="s">
        <v>68</v>
      </c>
      <c r="D56" s="11" t="s">
        <v>17</v>
      </c>
      <c r="E56" s="11">
        <v>0</v>
      </c>
      <c r="F56" s="11">
        <v>270</v>
      </c>
      <c r="G56" s="11" t="s">
        <v>18</v>
      </c>
      <c r="H56" s="12">
        <f t="shared" si="0"/>
        <v>-2157.5</v>
      </c>
      <c r="I56" s="7" t="s">
        <v>13</v>
      </c>
      <c r="J56" s="8">
        <v>45306</v>
      </c>
      <c r="K56" s="7">
        <v>1</v>
      </c>
    </row>
    <row r="57" s="7" customFormat="1" spans="1:11">
      <c r="A57" s="7">
        <v>56</v>
      </c>
      <c r="B57" s="8">
        <v>45306</v>
      </c>
      <c r="C57" s="7" t="s">
        <v>19</v>
      </c>
      <c r="D57" s="11" t="s">
        <v>12</v>
      </c>
      <c r="E57" s="11">
        <v>419</v>
      </c>
      <c r="F57" s="11">
        <v>0</v>
      </c>
      <c r="G57" s="16" t="s">
        <v>69</v>
      </c>
      <c r="H57" s="12">
        <f t="shared" si="0"/>
        <v>-2576.5</v>
      </c>
      <c r="I57" s="7" t="s">
        <v>13</v>
      </c>
      <c r="J57" s="8">
        <v>45306</v>
      </c>
      <c r="K57" s="7">
        <v>1</v>
      </c>
    </row>
    <row r="58" s="7" customFormat="1" spans="1:11">
      <c r="A58" s="7">
        <v>57</v>
      </c>
      <c r="B58" s="8">
        <v>45306</v>
      </c>
      <c r="C58" s="7" t="s">
        <v>70</v>
      </c>
      <c r="D58" s="11" t="s">
        <v>17</v>
      </c>
      <c r="E58" s="11">
        <v>0</v>
      </c>
      <c r="F58" s="11">
        <v>0</v>
      </c>
      <c r="G58" s="11" t="s">
        <v>18</v>
      </c>
      <c r="H58" s="12">
        <f t="shared" si="0"/>
        <v>-2576.5</v>
      </c>
      <c r="I58" s="7" t="s">
        <v>13</v>
      </c>
      <c r="J58" s="8">
        <v>45306</v>
      </c>
      <c r="K58" s="7">
        <v>1</v>
      </c>
    </row>
    <row r="59" s="7" customFormat="1" spans="1:11">
      <c r="A59" s="7">
        <v>58</v>
      </c>
      <c r="B59" s="8">
        <v>45306</v>
      </c>
      <c r="C59" s="7" t="s">
        <v>71</v>
      </c>
      <c r="D59" s="11" t="s">
        <v>17</v>
      </c>
      <c r="E59" s="11">
        <v>0</v>
      </c>
      <c r="F59" s="11">
        <v>0</v>
      </c>
      <c r="G59" s="11" t="s">
        <v>18</v>
      </c>
      <c r="H59" s="12">
        <f t="shared" si="0"/>
        <v>-2576.5</v>
      </c>
      <c r="I59" s="7" t="s">
        <v>13</v>
      </c>
      <c r="J59" s="8">
        <v>45306</v>
      </c>
      <c r="K59" s="7">
        <v>1</v>
      </c>
    </row>
    <row r="60" s="7" customFormat="1" spans="1:11">
      <c r="A60" s="7">
        <v>59</v>
      </c>
      <c r="B60" s="8">
        <v>45307</v>
      </c>
      <c r="C60" s="7" t="s">
        <v>72</v>
      </c>
      <c r="D60" s="11" t="s">
        <v>17</v>
      </c>
      <c r="E60" s="11">
        <v>0</v>
      </c>
      <c r="F60" s="11">
        <v>180</v>
      </c>
      <c r="G60" s="11" t="s">
        <v>18</v>
      </c>
      <c r="H60" s="12">
        <f t="shared" si="0"/>
        <v>-2396.5</v>
      </c>
      <c r="I60" s="7" t="s">
        <v>13</v>
      </c>
      <c r="J60" s="8">
        <v>45306</v>
      </c>
      <c r="K60" s="7">
        <v>1</v>
      </c>
    </row>
    <row r="61" s="7" customFormat="1" spans="1:11">
      <c r="A61" s="7">
        <v>60</v>
      </c>
      <c r="B61" s="8">
        <v>45307</v>
      </c>
      <c r="C61" s="7" t="s">
        <v>73</v>
      </c>
      <c r="D61" s="11" t="s">
        <v>17</v>
      </c>
      <c r="E61" s="11">
        <v>0</v>
      </c>
      <c r="F61" s="11">
        <v>270</v>
      </c>
      <c r="G61" s="11" t="s">
        <v>18</v>
      </c>
      <c r="H61" s="12">
        <f t="shared" si="0"/>
        <v>-2126.5</v>
      </c>
      <c r="I61" s="7" t="s">
        <v>13</v>
      </c>
      <c r="J61" s="8">
        <v>45306</v>
      </c>
      <c r="K61" s="7">
        <v>1</v>
      </c>
    </row>
    <row r="62" s="7" customFormat="1" ht="28" spans="1:11">
      <c r="A62" s="7">
        <v>61</v>
      </c>
      <c r="B62" s="8">
        <v>45307</v>
      </c>
      <c r="C62" s="7" t="s">
        <v>74</v>
      </c>
      <c r="D62" s="11" t="s">
        <v>17</v>
      </c>
      <c r="E62" s="11">
        <v>0</v>
      </c>
      <c r="F62" s="11">
        <v>0</v>
      </c>
      <c r="G62" s="11" t="s">
        <v>75</v>
      </c>
      <c r="H62" s="12">
        <f t="shared" si="0"/>
        <v>-2126.5</v>
      </c>
      <c r="I62" s="7" t="s">
        <v>13</v>
      </c>
      <c r="J62" s="8">
        <v>45307</v>
      </c>
      <c r="K62" s="7">
        <v>1</v>
      </c>
    </row>
    <row r="63" s="7" customFormat="1" spans="1:11">
      <c r="A63" s="7">
        <v>62</v>
      </c>
      <c r="B63" s="8">
        <v>45309</v>
      </c>
      <c r="C63" s="7" t="s">
        <v>76</v>
      </c>
      <c r="D63" s="11" t="s">
        <v>20</v>
      </c>
      <c r="E63" s="11">
        <v>390</v>
      </c>
      <c r="F63" s="11">
        <v>0</v>
      </c>
      <c r="G63" s="11" t="s">
        <v>75</v>
      </c>
      <c r="H63" s="12">
        <f t="shared" si="0"/>
        <v>-2516.5</v>
      </c>
      <c r="I63" s="7" t="s">
        <v>13</v>
      </c>
      <c r="J63" s="8">
        <v>45309</v>
      </c>
      <c r="K63" s="7">
        <v>1</v>
      </c>
    </row>
    <row r="64" s="7" customFormat="1" spans="1:11">
      <c r="A64" s="7">
        <v>63</v>
      </c>
      <c r="B64" s="8">
        <v>45309</v>
      </c>
      <c r="C64" s="7" t="s">
        <v>77</v>
      </c>
      <c r="D64" s="11" t="s">
        <v>17</v>
      </c>
      <c r="E64" s="11">
        <v>0</v>
      </c>
      <c r="F64" s="11">
        <v>20</v>
      </c>
      <c r="G64" s="11" t="s">
        <v>75</v>
      </c>
      <c r="H64" s="12">
        <f t="shared" si="0"/>
        <v>-2496.5</v>
      </c>
      <c r="I64" s="7" t="s">
        <v>13</v>
      </c>
      <c r="J64" s="8">
        <v>45309</v>
      </c>
      <c r="K64" s="7">
        <v>1</v>
      </c>
    </row>
    <row r="65" s="7" customFormat="1" spans="1:11">
      <c r="A65" s="7">
        <v>64</v>
      </c>
      <c r="B65" s="8">
        <v>45309</v>
      </c>
      <c r="C65" s="7" t="s">
        <v>78</v>
      </c>
      <c r="D65" s="11" t="s">
        <v>17</v>
      </c>
      <c r="E65" s="11">
        <v>0</v>
      </c>
      <c r="F65" s="11">
        <v>0</v>
      </c>
      <c r="G65" s="11" t="s">
        <v>75</v>
      </c>
      <c r="H65" s="12">
        <f t="shared" si="0"/>
        <v>-2496.5</v>
      </c>
      <c r="I65" s="7" t="s">
        <v>13</v>
      </c>
      <c r="J65" s="8">
        <v>45309</v>
      </c>
      <c r="K65" s="7">
        <v>1</v>
      </c>
    </row>
    <row r="66" s="7" customFormat="1" spans="1:11">
      <c r="A66" s="7">
        <v>65</v>
      </c>
      <c r="B66" s="8">
        <v>45309</v>
      </c>
      <c r="C66" s="14" t="s">
        <v>79</v>
      </c>
      <c r="D66" s="11" t="s">
        <v>17</v>
      </c>
      <c r="E66" s="11">
        <v>0</v>
      </c>
      <c r="F66" s="11">
        <v>0</v>
      </c>
      <c r="G66" s="11" t="s">
        <v>75</v>
      </c>
      <c r="H66" s="12">
        <f t="shared" si="0"/>
        <v>-2496.5</v>
      </c>
      <c r="I66" s="7" t="s">
        <v>13</v>
      </c>
      <c r="J66" s="8">
        <v>45309</v>
      </c>
      <c r="K66" s="7">
        <v>1</v>
      </c>
    </row>
    <row r="67" s="7" customFormat="1" spans="1:11">
      <c r="A67" s="7">
        <v>66</v>
      </c>
      <c r="B67" s="8">
        <v>45311</v>
      </c>
      <c r="C67" s="14" t="s">
        <v>80</v>
      </c>
      <c r="D67" s="11" t="s">
        <v>17</v>
      </c>
      <c r="E67" s="11">
        <v>0</v>
      </c>
      <c r="F67" s="11">
        <v>0</v>
      </c>
      <c r="G67" s="11" t="s">
        <v>75</v>
      </c>
      <c r="H67" s="12">
        <f t="shared" ref="H67:H94" si="1">H66+F67-E67</f>
        <v>-2496.5</v>
      </c>
      <c r="I67" s="7" t="s">
        <v>13</v>
      </c>
      <c r="J67" s="8">
        <v>45311</v>
      </c>
      <c r="K67" s="7">
        <v>1</v>
      </c>
    </row>
    <row r="68" s="7" customFormat="1" spans="1:11">
      <c r="A68" s="7">
        <v>67</v>
      </c>
      <c r="B68" s="8">
        <v>45311</v>
      </c>
      <c r="C68" s="14" t="s">
        <v>81</v>
      </c>
      <c r="D68" s="11" t="s">
        <v>17</v>
      </c>
      <c r="E68" s="11">
        <v>0</v>
      </c>
      <c r="F68" s="11">
        <v>300</v>
      </c>
      <c r="G68" s="11" t="s">
        <v>75</v>
      </c>
      <c r="H68" s="12">
        <f t="shared" si="1"/>
        <v>-2196.5</v>
      </c>
      <c r="I68" s="7" t="s">
        <v>13</v>
      </c>
      <c r="J68" s="8">
        <v>45311</v>
      </c>
      <c r="K68" s="7">
        <v>1</v>
      </c>
    </row>
    <row r="69" s="7" customFormat="1" spans="1:11">
      <c r="A69" s="7">
        <v>68</v>
      </c>
      <c r="B69" s="8">
        <v>45311</v>
      </c>
      <c r="C69" s="14" t="s">
        <v>82</v>
      </c>
      <c r="D69" s="11" t="s">
        <v>17</v>
      </c>
      <c r="E69" s="11">
        <v>0</v>
      </c>
      <c r="F69" s="11">
        <v>16</v>
      </c>
      <c r="G69" s="11" t="s">
        <v>75</v>
      </c>
      <c r="H69" s="12">
        <f t="shared" si="1"/>
        <v>-2180.5</v>
      </c>
      <c r="I69" s="7" t="s">
        <v>13</v>
      </c>
      <c r="J69" s="8">
        <v>45311</v>
      </c>
      <c r="K69" s="7">
        <v>1</v>
      </c>
    </row>
    <row r="70" s="7" customFormat="1" spans="1:11">
      <c r="A70" s="7">
        <v>69</v>
      </c>
      <c r="B70" s="8">
        <v>45313</v>
      </c>
      <c r="C70" s="7" t="s">
        <v>83</v>
      </c>
      <c r="D70" s="11" t="s">
        <v>17</v>
      </c>
      <c r="E70" s="11">
        <v>0</v>
      </c>
      <c r="F70" s="11">
        <v>175.35</v>
      </c>
      <c r="G70" s="11" t="s">
        <v>75</v>
      </c>
      <c r="H70" s="12">
        <f t="shared" si="1"/>
        <v>-2005.15</v>
      </c>
      <c r="I70" s="7" t="s">
        <v>13</v>
      </c>
      <c r="J70" s="8">
        <v>45313</v>
      </c>
      <c r="K70" s="7">
        <v>1</v>
      </c>
    </row>
    <row r="71" s="7" customFormat="1" spans="1:11">
      <c r="A71" s="7">
        <v>70</v>
      </c>
      <c r="B71" s="8">
        <v>45313</v>
      </c>
      <c r="C71" s="7" t="s">
        <v>84</v>
      </c>
      <c r="D71" s="11" t="s">
        <v>17</v>
      </c>
      <c r="E71" s="11">
        <v>0</v>
      </c>
      <c r="F71" s="11">
        <v>270</v>
      </c>
      <c r="G71" s="11" t="s">
        <v>75</v>
      </c>
      <c r="H71" s="12">
        <f t="shared" si="1"/>
        <v>-1735.15</v>
      </c>
      <c r="I71" s="7" t="s">
        <v>13</v>
      </c>
      <c r="J71" s="8">
        <v>45313</v>
      </c>
      <c r="K71" s="7">
        <v>1</v>
      </c>
    </row>
    <row r="72" s="7" customFormat="1" spans="1:11">
      <c r="A72" s="7">
        <v>71</v>
      </c>
      <c r="B72" s="8">
        <v>45313</v>
      </c>
      <c r="C72" s="7" t="s">
        <v>85</v>
      </c>
      <c r="D72" s="11" t="s">
        <v>17</v>
      </c>
      <c r="E72" s="11">
        <v>0</v>
      </c>
      <c r="F72" s="11">
        <f>150*1.778</f>
        <v>266.7</v>
      </c>
      <c r="G72" s="11" t="s">
        <v>75</v>
      </c>
      <c r="H72" s="12">
        <f t="shared" si="1"/>
        <v>-1468.45</v>
      </c>
      <c r="I72" s="7" t="s">
        <v>13</v>
      </c>
      <c r="J72" s="8">
        <v>45313</v>
      </c>
      <c r="K72" s="7">
        <v>1</v>
      </c>
    </row>
    <row r="73" s="7" customFormat="1" spans="1:11">
      <c r="A73" s="7">
        <v>72</v>
      </c>
      <c r="B73" s="8">
        <v>45314</v>
      </c>
      <c r="C73" s="7" t="s">
        <v>86</v>
      </c>
      <c r="D73" s="11" t="s">
        <v>20</v>
      </c>
      <c r="E73" s="11">
        <v>500</v>
      </c>
      <c r="F73" s="11">
        <v>0</v>
      </c>
      <c r="G73" s="11" t="s">
        <v>75</v>
      </c>
      <c r="H73" s="12">
        <f t="shared" si="1"/>
        <v>-1968.45</v>
      </c>
      <c r="I73" s="7" t="s">
        <v>13</v>
      </c>
      <c r="J73" s="8">
        <v>45314</v>
      </c>
      <c r="K73" s="7">
        <v>1</v>
      </c>
    </row>
    <row r="74" s="7" customFormat="1" spans="1:11">
      <c r="A74" s="7">
        <v>73</v>
      </c>
      <c r="B74" s="8">
        <v>45314</v>
      </c>
      <c r="C74" s="7" t="s">
        <v>87</v>
      </c>
      <c r="D74" s="11" t="s">
        <v>17</v>
      </c>
      <c r="E74" s="11">
        <v>0</v>
      </c>
      <c r="F74" s="11">
        <v>0</v>
      </c>
      <c r="G74" s="11" t="s">
        <v>75</v>
      </c>
      <c r="H74" s="12">
        <f t="shared" si="1"/>
        <v>-1968.45</v>
      </c>
      <c r="I74" s="7" t="s">
        <v>13</v>
      </c>
      <c r="J74" s="8">
        <v>45314</v>
      </c>
      <c r="K74" s="7">
        <v>1</v>
      </c>
    </row>
    <row r="75" s="7" customFormat="1" ht="28" spans="1:11">
      <c r="A75" s="7">
        <v>74</v>
      </c>
      <c r="B75" s="8">
        <v>45314</v>
      </c>
      <c r="C75" s="7" t="s">
        <v>88</v>
      </c>
      <c r="D75" s="11" t="s">
        <v>17</v>
      </c>
      <c r="E75" s="11">
        <v>0</v>
      </c>
      <c r="F75" s="11">
        <v>0</v>
      </c>
      <c r="G75" s="11" t="s">
        <v>75</v>
      </c>
      <c r="H75" s="12">
        <f t="shared" si="1"/>
        <v>-1968.45</v>
      </c>
      <c r="I75" s="7" t="s">
        <v>13</v>
      </c>
      <c r="J75" s="8">
        <v>45314</v>
      </c>
      <c r="K75" s="7">
        <v>1</v>
      </c>
    </row>
    <row r="76" s="7" customFormat="1" spans="1:11">
      <c r="A76" s="7">
        <v>75</v>
      </c>
      <c r="B76" s="8">
        <v>45315</v>
      </c>
      <c r="C76" s="7" t="s">
        <v>89</v>
      </c>
      <c r="D76" s="11" t="s">
        <v>20</v>
      </c>
      <c r="E76" s="11">
        <v>838</v>
      </c>
      <c r="F76" s="11">
        <v>0</v>
      </c>
      <c r="G76" s="16" t="s">
        <v>90</v>
      </c>
      <c r="H76" s="12">
        <f t="shared" si="1"/>
        <v>-2806.45</v>
      </c>
      <c r="I76" s="7" t="s">
        <v>13</v>
      </c>
      <c r="J76" s="8">
        <v>45315</v>
      </c>
      <c r="K76" s="7">
        <v>1</v>
      </c>
    </row>
    <row r="77" s="7" customFormat="1" ht="28" spans="1:11">
      <c r="A77" s="7">
        <v>76</v>
      </c>
      <c r="B77" s="8">
        <v>45315</v>
      </c>
      <c r="C77" s="7" t="s">
        <v>91</v>
      </c>
      <c r="D77" s="11" t="s">
        <v>17</v>
      </c>
      <c r="E77" s="11">
        <v>0</v>
      </c>
      <c r="F77" s="11">
        <v>0</v>
      </c>
      <c r="G77" s="16" t="s">
        <v>90</v>
      </c>
      <c r="H77" s="12">
        <f t="shared" si="1"/>
        <v>-2806.45</v>
      </c>
      <c r="I77" s="7" t="s">
        <v>13</v>
      </c>
      <c r="J77" s="8">
        <v>45315</v>
      </c>
      <c r="K77" s="7">
        <v>1</v>
      </c>
    </row>
    <row r="78" s="7" customFormat="1" spans="2:11">
      <c r="B78" s="8">
        <v>45317</v>
      </c>
      <c r="C78" s="7" t="s">
        <v>92</v>
      </c>
      <c r="D78" s="11" t="s">
        <v>17</v>
      </c>
      <c r="E78" s="11">
        <v>0</v>
      </c>
      <c r="F78" s="11">
        <v>193.92</v>
      </c>
      <c r="G78" s="16" t="s">
        <v>90</v>
      </c>
      <c r="H78" s="12">
        <f t="shared" si="1"/>
        <v>-2612.53</v>
      </c>
      <c r="I78" s="7" t="s">
        <v>13</v>
      </c>
      <c r="J78" s="8">
        <v>45317</v>
      </c>
      <c r="K78" s="7">
        <v>1</v>
      </c>
    </row>
    <row r="79" s="7" customFormat="1" spans="2:11">
      <c r="B79" s="8">
        <v>45317</v>
      </c>
      <c r="C79" s="7" t="s">
        <v>93</v>
      </c>
      <c r="D79" s="11" t="s">
        <v>17</v>
      </c>
      <c r="E79" s="11">
        <v>0</v>
      </c>
      <c r="F79" s="15">
        <v>311</v>
      </c>
      <c r="G79" s="16" t="s">
        <v>90</v>
      </c>
      <c r="H79" s="12">
        <f t="shared" si="1"/>
        <v>-2301.53</v>
      </c>
      <c r="I79" s="7" t="s">
        <v>13</v>
      </c>
      <c r="J79" s="8">
        <v>45317</v>
      </c>
      <c r="K79" s="7">
        <v>1</v>
      </c>
    </row>
    <row r="80" s="7" customFormat="1" spans="2:11">
      <c r="B80" s="8">
        <v>45318</v>
      </c>
      <c r="C80" s="7" t="s">
        <v>94</v>
      </c>
      <c r="D80" s="11" t="s">
        <v>17</v>
      </c>
      <c r="E80" s="11">
        <v>0</v>
      </c>
      <c r="F80" s="15">
        <v>676</v>
      </c>
      <c r="G80" s="16" t="s">
        <v>90</v>
      </c>
      <c r="H80" s="12">
        <f t="shared" si="1"/>
        <v>-1625.53</v>
      </c>
      <c r="I80" s="7" t="s">
        <v>13</v>
      </c>
      <c r="J80" s="8">
        <v>45318</v>
      </c>
      <c r="K80" s="7">
        <v>1</v>
      </c>
    </row>
    <row r="81" s="7" customFormat="1" spans="2:11">
      <c r="B81" s="8">
        <v>45321</v>
      </c>
      <c r="C81" s="7" t="s">
        <v>95</v>
      </c>
      <c r="D81" s="11" t="s">
        <v>96</v>
      </c>
      <c r="E81" s="11">
        <v>0</v>
      </c>
      <c r="F81" s="15">
        <v>350</v>
      </c>
      <c r="G81" s="16" t="s">
        <v>90</v>
      </c>
      <c r="H81" s="12">
        <f t="shared" si="1"/>
        <v>-1275.53</v>
      </c>
      <c r="I81" s="7" t="s">
        <v>13</v>
      </c>
      <c r="J81" s="8">
        <v>45321</v>
      </c>
      <c r="K81" s="7">
        <v>1</v>
      </c>
    </row>
    <row r="82" s="7" customFormat="1" spans="2:11">
      <c r="B82" s="8">
        <v>45321</v>
      </c>
      <c r="C82" s="7" t="s">
        <v>97</v>
      </c>
      <c r="D82" s="11" t="s">
        <v>96</v>
      </c>
      <c r="E82" s="11">
        <v>0</v>
      </c>
      <c r="F82" s="15">
        <v>12</v>
      </c>
      <c r="G82" s="16" t="s">
        <v>90</v>
      </c>
      <c r="H82" s="12">
        <f t="shared" si="1"/>
        <v>-1263.53</v>
      </c>
      <c r="I82" s="7" t="s">
        <v>13</v>
      </c>
      <c r="J82" s="8">
        <v>45321</v>
      </c>
      <c r="K82" s="7">
        <v>1</v>
      </c>
    </row>
    <row r="83" s="7" customFormat="1" spans="2:11">
      <c r="B83" s="8">
        <v>45321</v>
      </c>
      <c r="C83" s="7" t="s">
        <v>98</v>
      </c>
      <c r="D83" s="11" t="s">
        <v>96</v>
      </c>
      <c r="E83" s="11">
        <v>0</v>
      </c>
      <c r="F83" s="15">
        <v>30</v>
      </c>
      <c r="G83" s="16" t="s">
        <v>90</v>
      </c>
      <c r="H83" s="12">
        <f t="shared" si="1"/>
        <v>-1233.53</v>
      </c>
      <c r="I83" s="7" t="s">
        <v>13</v>
      </c>
      <c r="J83" s="8">
        <v>45321</v>
      </c>
      <c r="K83" s="7">
        <v>1</v>
      </c>
    </row>
    <row r="84" s="7" customFormat="1" spans="2:11">
      <c r="B84" s="8">
        <v>45322</v>
      </c>
      <c r="C84" s="7" t="s">
        <v>99</v>
      </c>
      <c r="D84" s="11" t="s">
        <v>96</v>
      </c>
      <c r="E84" s="11">
        <v>0</v>
      </c>
      <c r="F84" s="15">
        <v>30</v>
      </c>
      <c r="G84" s="16" t="s">
        <v>90</v>
      </c>
      <c r="H84" s="12">
        <f t="shared" si="1"/>
        <v>-1203.53</v>
      </c>
      <c r="I84" s="7" t="s">
        <v>13</v>
      </c>
      <c r="J84" s="8">
        <v>45315</v>
      </c>
      <c r="K84" s="7">
        <v>1</v>
      </c>
    </row>
    <row r="85" s="7" customFormat="1" spans="2:11">
      <c r="B85" s="8">
        <v>45322</v>
      </c>
      <c r="C85" s="7" t="s">
        <v>100</v>
      </c>
      <c r="D85" s="11" t="s">
        <v>96</v>
      </c>
      <c r="E85" s="11">
        <v>0</v>
      </c>
      <c r="F85" s="15">
        <v>24</v>
      </c>
      <c r="G85" s="16" t="s">
        <v>90</v>
      </c>
      <c r="H85" s="12">
        <f t="shared" si="1"/>
        <v>-1179.53</v>
      </c>
      <c r="I85" s="7" t="s">
        <v>13</v>
      </c>
      <c r="J85" s="8">
        <v>45322</v>
      </c>
      <c r="K85" s="7">
        <v>1</v>
      </c>
    </row>
    <row r="86" s="7" customFormat="1" spans="2:11">
      <c r="B86" s="8">
        <v>45322</v>
      </c>
      <c r="C86" s="7" t="s">
        <v>101</v>
      </c>
      <c r="D86" s="11" t="s">
        <v>96</v>
      </c>
      <c r="E86" s="11">
        <v>0</v>
      </c>
      <c r="F86" s="15">
        <v>10</v>
      </c>
      <c r="G86" s="16" t="s">
        <v>90</v>
      </c>
      <c r="H86" s="12">
        <f t="shared" si="1"/>
        <v>-1169.53</v>
      </c>
      <c r="I86" s="7" t="s">
        <v>13</v>
      </c>
      <c r="J86" s="8">
        <v>45322</v>
      </c>
      <c r="K86" s="7">
        <v>1</v>
      </c>
    </row>
    <row r="87" s="7" customFormat="1" spans="2:11">
      <c r="B87" s="8">
        <v>45322</v>
      </c>
      <c r="C87" s="7" t="s">
        <v>102</v>
      </c>
      <c r="D87" s="11" t="s">
        <v>96</v>
      </c>
      <c r="E87" s="11">
        <v>0</v>
      </c>
      <c r="F87" s="15">
        <v>250</v>
      </c>
      <c r="G87" s="16" t="s">
        <v>90</v>
      </c>
      <c r="H87" s="12">
        <f t="shared" si="1"/>
        <v>-919.53</v>
      </c>
      <c r="I87" s="7" t="s">
        <v>13</v>
      </c>
      <c r="J87" s="8">
        <v>45322</v>
      </c>
      <c r="K87" s="7">
        <v>1</v>
      </c>
    </row>
    <row r="88" s="7" customFormat="1" spans="2:11">
      <c r="B88" s="8">
        <v>45322</v>
      </c>
      <c r="C88" s="7" t="s">
        <v>103</v>
      </c>
      <c r="D88" s="11" t="s">
        <v>96</v>
      </c>
      <c r="E88" s="11">
        <v>0</v>
      </c>
      <c r="F88" s="15">
        <v>30</v>
      </c>
      <c r="G88" s="16" t="s">
        <v>90</v>
      </c>
      <c r="H88" s="12">
        <f t="shared" si="1"/>
        <v>-889.53</v>
      </c>
      <c r="I88" s="7" t="s">
        <v>13</v>
      </c>
      <c r="J88" s="8">
        <v>45322</v>
      </c>
      <c r="K88" s="7">
        <v>1</v>
      </c>
    </row>
    <row r="89" s="7" customFormat="1" spans="2:11">
      <c r="B89" s="8">
        <v>45322</v>
      </c>
      <c r="C89" s="7" t="s">
        <v>104</v>
      </c>
      <c r="D89" s="11" t="s">
        <v>96</v>
      </c>
      <c r="E89" s="11">
        <v>0</v>
      </c>
      <c r="F89" s="15">
        <v>50</v>
      </c>
      <c r="G89" s="16" t="s">
        <v>90</v>
      </c>
      <c r="H89" s="12">
        <f t="shared" si="1"/>
        <v>-839.53</v>
      </c>
      <c r="I89" s="7" t="s">
        <v>13</v>
      </c>
      <c r="J89" s="8">
        <v>45322</v>
      </c>
      <c r="K89" s="7">
        <v>1</v>
      </c>
    </row>
    <row r="90" s="7" customFormat="1" spans="2:11">
      <c r="B90" s="8">
        <v>45322</v>
      </c>
      <c r="C90" s="7" t="s">
        <v>105</v>
      </c>
      <c r="D90" s="11" t="s">
        <v>96</v>
      </c>
      <c r="E90" s="11">
        <v>0</v>
      </c>
      <c r="F90" s="15">
        <v>40</v>
      </c>
      <c r="G90" s="16" t="s">
        <v>90</v>
      </c>
      <c r="H90" s="12">
        <f t="shared" si="1"/>
        <v>-799.53</v>
      </c>
      <c r="I90" s="7" t="s">
        <v>13</v>
      </c>
      <c r="J90" s="8">
        <v>45322</v>
      </c>
      <c r="K90" s="7">
        <v>1</v>
      </c>
    </row>
    <row r="91" s="7" customFormat="1" spans="2:11">
      <c r="B91" s="8">
        <v>45323</v>
      </c>
      <c r="C91" s="7" t="s">
        <v>106</v>
      </c>
      <c r="D91" s="11" t="s">
        <v>17</v>
      </c>
      <c r="E91" s="11">
        <v>0</v>
      </c>
      <c r="F91" s="15">
        <v>0</v>
      </c>
      <c r="G91" s="16" t="s">
        <v>90</v>
      </c>
      <c r="H91" s="12">
        <f t="shared" si="1"/>
        <v>-799.53</v>
      </c>
      <c r="I91" s="7" t="s">
        <v>13</v>
      </c>
      <c r="J91" s="8">
        <v>45323</v>
      </c>
      <c r="K91" s="7">
        <v>1</v>
      </c>
    </row>
    <row r="92" s="7" customFormat="1" spans="2:11">
      <c r="B92" s="8">
        <v>45323</v>
      </c>
      <c r="C92" s="7" t="s">
        <v>107</v>
      </c>
      <c r="D92" s="11" t="s">
        <v>20</v>
      </c>
      <c r="E92" s="11">
        <v>0</v>
      </c>
      <c r="F92" s="15">
        <v>0</v>
      </c>
      <c r="G92" s="16" t="s">
        <v>90</v>
      </c>
      <c r="H92" s="12">
        <f t="shared" si="1"/>
        <v>-799.53</v>
      </c>
      <c r="I92" s="7" t="s">
        <v>13</v>
      </c>
      <c r="J92" s="8">
        <v>45323</v>
      </c>
      <c r="K92" s="7">
        <v>1</v>
      </c>
    </row>
    <row r="93" s="7" customFormat="1" spans="2:11">
      <c r="B93" s="8">
        <v>45324</v>
      </c>
      <c r="C93" s="7" t="s">
        <v>108</v>
      </c>
      <c r="D93" s="11" t="s">
        <v>96</v>
      </c>
      <c r="E93" s="11">
        <v>0</v>
      </c>
      <c r="F93" s="15">
        <v>0</v>
      </c>
      <c r="G93" s="16" t="s">
        <v>90</v>
      </c>
      <c r="H93" s="12">
        <f>H91+F93-E93</f>
        <v>-799.53</v>
      </c>
      <c r="I93" s="7" t="s">
        <v>13</v>
      </c>
      <c r="J93" s="8">
        <v>45324</v>
      </c>
      <c r="K93" s="7">
        <v>1</v>
      </c>
    </row>
    <row r="94" s="7" customFormat="1" spans="2:11">
      <c r="B94" s="8">
        <v>45324</v>
      </c>
      <c r="C94" s="7" t="s">
        <v>109</v>
      </c>
      <c r="D94" s="11" t="s">
        <v>96</v>
      </c>
      <c r="E94" s="11">
        <v>0</v>
      </c>
      <c r="F94" s="15">
        <v>0</v>
      </c>
      <c r="G94" s="16" t="s">
        <v>90</v>
      </c>
      <c r="H94" s="12">
        <f t="shared" ref="H94:H137" si="2">H93+F94-E94</f>
        <v>-799.53</v>
      </c>
      <c r="I94" s="7" t="s">
        <v>13</v>
      </c>
      <c r="J94" s="8">
        <v>45324</v>
      </c>
      <c r="K94" s="7">
        <v>1</v>
      </c>
    </row>
    <row r="95" s="7" customFormat="1" spans="2:11">
      <c r="B95" s="8">
        <v>45324</v>
      </c>
      <c r="C95" s="7" t="s">
        <v>110</v>
      </c>
      <c r="D95" s="11" t="s">
        <v>96</v>
      </c>
      <c r="E95" s="11">
        <v>0</v>
      </c>
      <c r="F95" s="15">
        <v>0</v>
      </c>
      <c r="G95" s="16" t="s">
        <v>90</v>
      </c>
      <c r="H95" s="12">
        <f t="shared" si="2"/>
        <v>-799.53</v>
      </c>
      <c r="I95" s="7" t="s">
        <v>13</v>
      </c>
      <c r="J95" s="8">
        <v>45324</v>
      </c>
      <c r="K95" s="7">
        <v>1</v>
      </c>
    </row>
    <row r="96" s="7" customFormat="1" spans="2:11">
      <c r="B96" s="8">
        <v>45325</v>
      </c>
      <c r="C96" s="7" t="s">
        <v>111</v>
      </c>
      <c r="D96" s="11" t="s">
        <v>96</v>
      </c>
      <c r="E96" s="11">
        <v>0</v>
      </c>
      <c r="F96" s="15">
        <v>0</v>
      </c>
      <c r="G96" s="16" t="s">
        <v>90</v>
      </c>
      <c r="H96" s="12">
        <f t="shared" si="2"/>
        <v>-799.53</v>
      </c>
      <c r="I96" s="7" t="s">
        <v>13</v>
      </c>
      <c r="J96" s="8">
        <v>45325</v>
      </c>
      <c r="K96" s="7">
        <v>1</v>
      </c>
    </row>
    <row r="97" s="7" customFormat="1" spans="2:11">
      <c r="B97" s="8">
        <v>45326</v>
      </c>
      <c r="C97" s="7" t="s">
        <v>112</v>
      </c>
      <c r="D97" s="11" t="s">
        <v>96</v>
      </c>
      <c r="E97" s="11">
        <v>0</v>
      </c>
      <c r="F97" s="15">
        <v>0</v>
      </c>
      <c r="G97" s="16" t="s">
        <v>90</v>
      </c>
      <c r="H97" s="12">
        <f t="shared" si="2"/>
        <v>-799.53</v>
      </c>
      <c r="I97" s="7" t="s">
        <v>13</v>
      </c>
      <c r="J97" s="8">
        <v>45326</v>
      </c>
      <c r="K97" s="7">
        <v>1</v>
      </c>
    </row>
    <row r="98" s="7" customFormat="1" spans="2:11">
      <c r="B98" s="8">
        <v>45327</v>
      </c>
      <c r="C98" s="7" t="s">
        <v>113</v>
      </c>
      <c r="D98" s="11" t="s">
        <v>96</v>
      </c>
      <c r="E98" s="11">
        <v>0</v>
      </c>
      <c r="F98" s="15">
        <v>0</v>
      </c>
      <c r="G98" s="16" t="s">
        <v>90</v>
      </c>
      <c r="H98" s="12">
        <f t="shared" si="2"/>
        <v>-799.53</v>
      </c>
      <c r="I98" s="7" t="s">
        <v>13</v>
      </c>
      <c r="J98" s="8">
        <v>45327</v>
      </c>
      <c r="K98" s="7">
        <v>1</v>
      </c>
    </row>
    <row r="99" s="7" customFormat="1" ht="28" spans="2:11">
      <c r="B99" s="8">
        <v>45327</v>
      </c>
      <c r="C99" s="7" t="s">
        <v>114</v>
      </c>
      <c r="D99" s="11" t="s">
        <v>96</v>
      </c>
      <c r="E99" s="11">
        <v>0</v>
      </c>
      <c r="F99" s="15">
        <v>0</v>
      </c>
      <c r="G99" s="16" t="s">
        <v>90</v>
      </c>
      <c r="H99" s="12">
        <f t="shared" si="2"/>
        <v>-799.53</v>
      </c>
      <c r="I99" s="7" t="s">
        <v>13</v>
      </c>
      <c r="J99" s="8">
        <v>45327</v>
      </c>
      <c r="K99" s="7">
        <v>1</v>
      </c>
    </row>
    <row r="100" s="7" customFormat="1" spans="2:11">
      <c r="B100" s="8">
        <v>45328</v>
      </c>
      <c r="C100" s="7" t="s">
        <v>115</v>
      </c>
      <c r="D100" s="11" t="s">
        <v>96</v>
      </c>
      <c r="E100" s="11">
        <v>0</v>
      </c>
      <c r="F100" s="15">
        <v>0</v>
      </c>
      <c r="G100" s="16" t="s">
        <v>90</v>
      </c>
      <c r="H100" s="12">
        <f t="shared" si="2"/>
        <v>-799.53</v>
      </c>
      <c r="I100" s="7" t="s">
        <v>13</v>
      </c>
      <c r="J100" s="8">
        <v>45330</v>
      </c>
      <c r="K100" s="7">
        <v>1</v>
      </c>
    </row>
    <row r="101" s="7" customFormat="1" spans="2:11">
      <c r="B101" s="8">
        <v>45328</v>
      </c>
      <c r="C101" s="7" t="s">
        <v>116</v>
      </c>
      <c r="D101" s="11" t="s">
        <v>96</v>
      </c>
      <c r="E101" s="11">
        <v>0</v>
      </c>
      <c r="F101" s="15">
        <v>0</v>
      </c>
      <c r="G101" s="16" t="s">
        <v>90</v>
      </c>
      <c r="H101" s="12">
        <f t="shared" si="2"/>
        <v>-799.53</v>
      </c>
      <c r="I101" s="7" t="s">
        <v>13</v>
      </c>
      <c r="J101" s="8">
        <v>45330</v>
      </c>
      <c r="K101" s="7">
        <v>1</v>
      </c>
    </row>
    <row r="102" s="7" customFormat="1" spans="2:11">
      <c r="B102" s="8">
        <v>45330</v>
      </c>
      <c r="C102" s="7" t="s">
        <v>117</v>
      </c>
      <c r="D102" s="11" t="s">
        <v>20</v>
      </c>
      <c r="E102" s="11">
        <v>838</v>
      </c>
      <c r="F102" s="15">
        <v>0</v>
      </c>
      <c r="G102" s="16" t="s">
        <v>118</v>
      </c>
      <c r="H102" s="12">
        <f t="shared" si="2"/>
        <v>-1637.53</v>
      </c>
      <c r="I102" s="7" t="s">
        <v>13</v>
      </c>
      <c r="J102" s="8">
        <v>45330</v>
      </c>
      <c r="K102" s="7">
        <v>1</v>
      </c>
    </row>
    <row r="103" s="7" customFormat="1" spans="2:11">
      <c r="B103" s="8">
        <v>45332</v>
      </c>
      <c r="C103" s="7" t="s">
        <v>119</v>
      </c>
      <c r="D103" s="11" t="s">
        <v>96</v>
      </c>
      <c r="E103" s="11">
        <v>0</v>
      </c>
      <c r="F103" s="15">
        <v>55</v>
      </c>
      <c r="G103" s="16" t="s">
        <v>118</v>
      </c>
      <c r="H103" s="12">
        <f t="shared" si="2"/>
        <v>-1582.53</v>
      </c>
      <c r="I103" s="7" t="s">
        <v>13</v>
      </c>
      <c r="J103" s="8">
        <v>45332</v>
      </c>
      <c r="K103" s="7">
        <v>1</v>
      </c>
    </row>
    <row r="104" s="7" customFormat="1" spans="2:11">
      <c r="B104" s="8">
        <v>45332</v>
      </c>
      <c r="C104" s="7" t="s">
        <v>120</v>
      </c>
      <c r="D104" s="11" t="s">
        <v>96</v>
      </c>
      <c r="E104" s="11">
        <v>0</v>
      </c>
      <c r="F104" s="15">
        <v>178</v>
      </c>
      <c r="G104" s="16" t="s">
        <v>118</v>
      </c>
      <c r="H104" s="12">
        <f t="shared" si="2"/>
        <v>-1404.53</v>
      </c>
      <c r="I104" s="7" t="s">
        <v>13</v>
      </c>
      <c r="J104" s="8">
        <v>45332</v>
      </c>
      <c r="K104" s="7">
        <v>1</v>
      </c>
    </row>
    <row r="105" s="7" customFormat="1" ht="42" spans="2:11">
      <c r="B105" s="8">
        <v>45333</v>
      </c>
      <c r="C105" s="7" t="s">
        <v>121</v>
      </c>
      <c r="D105" s="11" t="s">
        <v>96</v>
      </c>
      <c r="E105" s="11">
        <v>0</v>
      </c>
      <c r="F105" s="15">
        <v>0</v>
      </c>
      <c r="G105" s="16" t="s">
        <v>118</v>
      </c>
      <c r="H105" s="12">
        <f t="shared" si="2"/>
        <v>-1404.53</v>
      </c>
      <c r="I105" s="7" t="s">
        <v>13</v>
      </c>
      <c r="J105" s="8">
        <v>45332</v>
      </c>
      <c r="K105" s="7">
        <v>1</v>
      </c>
    </row>
    <row r="106" spans="2:11">
      <c r="B106" s="8">
        <v>45333</v>
      </c>
      <c r="C106" s="7" t="s">
        <v>122</v>
      </c>
      <c r="D106" s="11" t="s">
        <v>96</v>
      </c>
      <c r="E106" s="11">
        <v>0</v>
      </c>
      <c r="F106" s="15">
        <v>0</v>
      </c>
      <c r="G106" s="16" t="s">
        <v>118</v>
      </c>
      <c r="H106" s="12">
        <f t="shared" si="2"/>
        <v>-1404.53</v>
      </c>
      <c r="I106" s="7" t="s">
        <v>13</v>
      </c>
      <c r="J106" s="8">
        <v>45332</v>
      </c>
      <c r="K106" s="7">
        <v>1</v>
      </c>
    </row>
    <row r="107" ht="28" spans="2:11">
      <c r="B107" s="8">
        <v>45334</v>
      </c>
      <c r="C107" s="7" t="s">
        <v>123</v>
      </c>
      <c r="D107" s="11" t="s">
        <v>96</v>
      </c>
      <c r="E107" s="11">
        <v>0</v>
      </c>
      <c r="F107" s="15">
        <v>0</v>
      </c>
      <c r="G107" s="16" t="s">
        <v>118</v>
      </c>
      <c r="H107" s="12">
        <f t="shared" si="2"/>
        <v>-1404.53</v>
      </c>
      <c r="I107" s="7" t="s">
        <v>13</v>
      </c>
      <c r="J107" s="8">
        <v>45334</v>
      </c>
      <c r="K107" s="7">
        <v>1</v>
      </c>
    </row>
    <row r="108" ht="28" spans="2:11">
      <c r="B108" s="8">
        <v>45334</v>
      </c>
      <c r="C108" s="7" t="s">
        <v>124</v>
      </c>
      <c r="D108" s="11" t="s">
        <v>96</v>
      </c>
      <c r="E108" s="11">
        <v>0</v>
      </c>
      <c r="F108" s="15">
        <v>0</v>
      </c>
      <c r="G108" s="16" t="s">
        <v>118</v>
      </c>
      <c r="H108" s="12">
        <f t="shared" si="2"/>
        <v>-1404.53</v>
      </c>
      <c r="I108" s="7" t="s">
        <v>13</v>
      </c>
      <c r="J108" s="8">
        <v>45334</v>
      </c>
      <c r="K108" s="7">
        <v>1</v>
      </c>
    </row>
    <row r="109" spans="2:11">
      <c r="B109" s="8">
        <v>45335</v>
      </c>
      <c r="C109" s="7" t="s">
        <v>125</v>
      </c>
      <c r="D109" s="11" t="s">
        <v>96</v>
      </c>
      <c r="E109" s="11">
        <v>0</v>
      </c>
      <c r="F109" s="15">
        <v>0</v>
      </c>
      <c r="G109" s="16" t="s">
        <v>118</v>
      </c>
      <c r="H109" s="12">
        <f t="shared" si="2"/>
        <v>-1404.53</v>
      </c>
      <c r="I109" s="7" t="s">
        <v>13</v>
      </c>
      <c r="J109" s="8">
        <v>45335</v>
      </c>
      <c r="K109" s="7">
        <v>1</v>
      </c>
    </row>
    <row r="110" ht="28" spans="2:11">
      <c r="B110" s="8">
        <v>45335</v>
      </c>
      <c r="C110" s="7" t="s">
        <v>126</v>
      </c>
      <c r="D110" s="11" t="s">
        <v>96</v>
      </c>
      <c r="E110" s="11">
        <v>0</v>
      </c>
      <c r="F110" s="15">
        <v>0</v>
      </c>
      <c r="G110" s="16" t="s">
        <v>118</v>
      </c>
      <c r="H110" s="12">
        <f t="shared" si="2"/>
        <v>-1404.53</v>
      </c>
      <c r="I110" s="7" t="s">
        <v>13</v>
      </c>
      <c r="J110" s="8">
        <v>45335</v>
      </c>
      <c r="K110" s="7">
        <v>1</v>
      </c>
    </row>
    <row r="111" spans="2:11">
      <c r="B111" s="8">
        <v>45335</v>
      </c>
      <c r="C111" s="7" t="s">
        <v>127</v>
      </c>
      <c r="D111" s="11" t="s">
        <v>96</v>
      </c>
      <c r="E111" s="11">
        <v>0</v>
      </c>
      <c r="F111" s="15">
        <v>0</v>
      </c>
      <c r="G111" s="16" t="s">
        <v>118</v>
      </c>
      <c r="H111" s="12">
        <f t="shared" si="2"/>
        <v>-1404.53</v>
      </c>
      <c r="I111" s="7" t="s">
        <v>13</v>
      </c>
      <c r="J111" s="8">
        <v>45335</v>
      </c>
      <c r="K111" s="7">
        <v>1</v>
      </c>
    </row>
    <row r="112" spans="2:11">
      <c r="B112" s="8">
        <v>45337</v>
      </c>
      <c r="C112" s="7" t="s">
        <v>128</v>
      </c>
      <c r="D112" s="11" t="s">
        <v>96</v>
      </c>
      <c r="E112" s="11">
        <v>0</v>
      </c>
      <c r="F112" s="15">
        <v>300</v>
      </c>
      <c r="G112" s="11" t="s">
        <v>75</v>
      </c>
      <c r="H112" s="12">
        <f t="shared" si="2"/>
        <v>-1104.53</v>
      </c>
      <c r="I112" s="7" t="s">
        <v>13</v>
      </c>
      <c r="J112" s="8">
        <v>45335</v>
      </c>
      <c r="K112" s="7">
        <v>1</v>
      </c>
    </row>
    <row r="113" spans="2:11">
      <c r="B113" s="8">
        <v>45337</v>
      </c>
      <c r="C113" s="7" t="s">
        <v>129</v>
      </c>
      <c r="D113" s="11" t="s">
        <v>96</v>
      </c>
      <c r="E113" s="11">
        <v>0</v>
      </c>
      <c r="F113" s="15">
        <v>26</v>
      </c>
      <c r="G113" s="11" t="s">
        <v>75</v>
      </c>
      <c r="H113" s="12">
        <f t="shared" si="2"/>
        <v>-1078.53</v>
      </c>
      <c r="I113" s="7" t="s">
        <v>13</v>
      </c>
      <c r="J113" s="8">
        <v>45335</v>
      </c>
      <c r="K113" s="7">
        <v>1</v>
      </c>
    </row>
    <row r="114" spans="2:11">
      <c r="B114" s="8">
        <v>45337</v>
      </c>
      <c r="C114" s="7" t="s">
        <v>130</v>
      </c>
      <c r="D114" s="11" t="s">
        <v>96</v>
      </c>
      <c r="E114" s="11">
        <v>0</v>
      </c>
      <c r="F114" s="15">
        <v>120</v>
      </c>
      <c r="G114" s="11" t="s">
        <v>75</v>
      </c>
      <c r="H114" s="12">
        <f t="shared" si="2"/>
        <v>-958.53</v>
      </c>
      <c r="I114" s="7" t="s">
        <v>13</v>
      </c>
      <c r="J114" s="8">
        <v>45335</v>
      </c>
      <c r="K114" s="7">
        <v>1</v>
      </c>
    </row>
    <row r="115" spans="2:11">
      <c r="B115" s="8">
        <v>45337</v>
      </c>
      <c r="C115" s="7" t="s">
        <v>131</v>
      </c>
      <c r="D115" s="11" t="s">
        <v>96</v>
      </c>
      <c r="E115" s="11">
        <v>0</v>
      </c>
      <c r="F115" s="15">
        <v>225</v>
      </c>
      <c r="G115" s="11" t="s">
        <v>75</v>
      </c>
      <c r="H115" s="12">
        <f t="shared" si="2"/>
        <v>-733.53</v>
      </c>
      <c r="I115" s="7" t="s">
        <v>13</v>
      </c>
      <c r="J115" s="8">
        <v>45335</v>
      </c>
      <c r="K115" s="7">
        <v>1</v>
      </c>
    </row>
    <row r="116" spans="2:11">
      <c r="B116" s="8">
        <v>45339</v>
      </c>
      <c r="C116" s="7" t="s">
        <v>132</v>
      </c>
      <c r="D116" s="11" t="s">
        <v>20</v>
      </c>
      <c r="E116" s="11">
        <v>175</v>
      </c>
      <c r="F116" s="15">
        <v>0</v>
      </c>
      <c r="G116" s="11" t="s">
        <v>75</v>
      </c>
      <c r="H116" s="12">
        <f t="shared" si="2"/>
        <v>-908.53</v>
      </c>
      <c r="I116" s="7" t="s">
        <v>13</v>
      </c>
      <c r="J116" s="8">
        <v>45335</v>
      </c>
      <c r="K116" s="7">
        <v>1</v>
      </c>
    </row>
    <row r="117" spans="2:11">
      <c r="B117" s="8">
        <v>45339</v>
      </c>
      <c r="C117" s="7" t="s">
        <v>133</v>
      </c>
      <c r="D117" s="11" t="s">
        <v>96</v>
      </c>
      <c r="E117" s="11">
        <v>105</v>
      </c>
      <c r="F117" s="15">
        <v>0</v>
      </c>
      <c r="G117" s="11" t="s">
        <v>75</v>
      </c>
      <c r="H117" s="12">
        <f t="shared" si="2"/>
        <v>-1013.53</v>
      </c>
      <c r="I117" s="7" t="s">
        <v>13</v>
      </c>
      <c r="J117" s="8">
        <v>45335</v>
      </c>
      <c r="K117" s="7">
        <v>1</v>
      </c>
    </row>
    <row r="118" spans="2:11">
      <c r="B118" s="8">
        <v>45339</v>
      </c>
      <c r="C118" s="7" t="s">
        <v>134</v>
      </c>
      <c r="D118" s="11" t="s">
        <v>96</v>
      </c>
      <c r="E118" s="11">
        <v>0</v>
      </c>
      <c r="F118" s="15">
        <v>0</v>
      </c>
      <c r="G118" s="11" t="s">
        <v>75</v>
      </c>
      <c r="H118" s="12">
        <f t="shared" si="2"/>
        <v>-1013.53</v>
      </c>
      <c r="I118" s="7" t="s">
        <v>13</v>
      </c>
      <c r="J118" s="8">
        <v>45335</v>
      </c>
      <c r="K118" s="7">
        <v>1</v>
      </c>
    </row>
    <row r="119" spans="2:11">
      <c r="B119" s="8">
        <v>45340</v>
      </c>
      <c r="C119" s="7" t="s">
        <v>135</v>
      </c>
      <c r="D119" s="11" t="s">
        <v>96</v>
      </c>
      <c r="E119" s="11">
        <v>0</v>
      </c>
      <c r="F119" s="15">
        <v>0</v>
      </c>
      <c r="G119" s="11" t="s">
        <v>75</v>
      </c>
      <c r="H119" s="12">
        <f t="shared" si="2"/>
        <v>-1013.53</v>
      </c>
      <c r="I119" s="7" t="s">
        <v>13</v>
      </c>
      <c r="J119" s="8">
        <v>45335</v>
      </c>
      <c r="K119" s="7">
        <v>1</v>
      </c>
    </row>
    <row r="120" ht="28" spans="2:11">
      <c r="B120" s="8">
        <v>45340</v>
      </c>
      <c r="C120" s="7" t="s">
        <v>136</v>
      </c>
      <c r="D120" s="11" t="s">
        <v>96</v>
      </c>
      <c r="E120" s="11">
        <v>0</v>
      </c>
      <c r="F120" s="15">
        <v>0</v>
      </c>
      <c r="G120" s="11" t="s">
        <v>75</v>
      </c>
      <c r="H120" s="12">
        <f t="shared" si="2"/>
        <v>-1013.53</v>
      </c>
      <c r="I120" s="7" t="s">
        <v>13</v>
      </c>
      <c r="J120" s="8">
        <v>45335</v>
      </c>
      <c r="K120" s="7">
        <v>1</v>
      </c>
    </row>
    <row r="121" spans="2:11">
      <c r="B121" s="8">
        <v>45341</v>
      </c>
      <c r="C121" s="7" t="s">
        <v>137</v>
      </c>
      <c r="D121" s="11" t="s">
        <v>96</v>
      </c>
      <c r="E121" s="11">
        <v>0</v>
      </c>
      <c r="F121" s="15">
        <v>0</v>
      </c>
      <c r="G121" s="11" t="s">
        <v>75</v>
      </c>
      <c r="H121" s="12">
        <f t="shared" si="2"/>
        <v>-1013.53</v>
      </c>
      <c r="I121" s="7" t="s">
        <v>13</v>
      </c>
      <c r="J121" s="8">
        <v>45335</v>
      </c>
      <c r="K121" s="7">
        <v>1</v>
      </c>
    </row>
    <row r="122" spans="2:11">
      <c r="B122" s="8">
        <v>45341</v>
      </c>
      <c r="C122" s="7" t="s">
        <v>138</v>
      </c>
      <c r="D122" s="11" t="s">
        <v>20</v>
      </c>
      <c r="E122" s="11">
        <v>1203</v>
      </c>
      <c r="F122" s="15">
        <v>0</v>
      </c>
      <c r="G122" s="11">
        <v>888</v>
      </c>
      <c r="H122" s="12">
        <f t="shared" si="2"/>
        <v>-2216.53</v>
      </c>
      <c r="I122" s="7" t="s">
        <v>13</v>
      </c>
      <c r="J122" s="8">
        <v>45335</v>
      </c>
      <c r="K122" s="7">
        <v>1</v>
      </c>
    </row>
    <row r="123" ht="28" spans="2:11">
      <c r="B123" s="8">
        <v>45343</v>
      </c>
      <c r="C123" s="7" t="s">
        <v>139</v>
      </c>
      <c r="D123" s="11" t="s">
        <v>96</v>
      </c>
      <c r="E123" s="11">
        <v>0</v>
      </c>
      <c r="F123" s="15">
        <v>0</v>
      </c>
      <c r="G123" s="11" t="s">
        <v>75</v>
      </c>
      <c r="H123" s="12">
        <f t="shared" si="2"/>
        <v>-2216.53</v>
      </c>
      <c r="I123" s="7" t="s">
        <v>13</v>
      </c>
      <c r="J123" s="8">
        <v>45335</v>
      </c>
      <c r="K123" s="7">
        <v>1</v>
      </c>
    </row>
    <row r="124" spans="2:11">
      <c r="B124" s="8">
        <v>45343</v>
      </c>
      <c r="C124" s="7" t="s">
        <v>140</v>
      </c>
      <c r="D124" s="11" t="s">
        <v>96</v>
      </c>
      <c r="E124" s="11">
        <v>0</v>
      </c>
      <c r="F124" s="15">
        <v>0</v>
      </c>
      <c r="G124" s="11" t="s">
        <v>75</v>
      </c>
      <c r="H124" s="12">
        <f t="shared" si="2"/>
        <v>-2216.53</v>
      </c>
      <c r="I124" s="7" t="s">
        <v>13</v>
      </c>
      <c r="J124" s="8">
        <v>45335</v>
      </c>
      <c r="K124" s="7">
        <v>1</v>
      </c>
    </row>
    <row r="125" ht="42" spans="2:11">
      <c r="B125" s="8">
        <v>45343</v>
      </c>
      <c r="C125" s="7" t="s">
        <v>141</v>
      </c>
      <c r="D125" s="11" t="s">
        <v>96</v>
      </c>
      <c r="E125" s="11">
        <v>0</v>
      </c>
      <c r="F125" s="15">
        <v>0</v>
      </c>
      <c r="G125" s="11" t="s">
        <v>75</v>
      </c>
      <c r="H125" s="12">
        <f t="shared" si="2"/>
        <v>-2216.53</v>
      </c>
      <c r="I125" s="7" t="s">
        <v>13</v>
      </c>
      <c r="J125" s="8">
        <v>45335</v>
      </c>
      <c r="K125" s="7">
        <v>1</v>
      </c>
    </row>
    <row r="126" spans="2:11">
      <c r="B126" s="1">
        <v>45350</v>
      </c>
      <c r="C126" t="s">
        <v>142</v>
      </c>
      <c r="D126" s="11" t="s">
        <v>96</v>
      </c>
      <c r="E126" s="11">
        <v>0</v>
      </c>
      <c r="F126" s="15">
        <v>0</v>
      </c>
      <c r="G126" s="11" t="s">
        <v>75</v>
      </c>
      <c r="H126" s="12">
        <f t="shared" si="2"/>
        <v>-2216.53</v>
      </c>
      <c r="I126" s="7" t="s">
        <v>13</v>
      </c>
      <c r="J126" s="8">
        <v>45350</v>
      </c>
      <c r="K126" s="7">
        <v>1</v>
      </c>
    </row>
    <row r="127" spans="2:11">
      <c r="B127" s="1">
        <v>45350</v>
      </c>
      <c r="C127" t="s">
        <v>143</v>
      </c>
      <c r="D127" s="11" t="s">
        <v>96</v>
      </c>
      <c r="E127" s="11">
        <v>0</v>
      </c>
      <c r="F127" s="15">
        <v>0</v>
      </c>
      <c r="G127" s="11" t="s">
        <v>75</v>
      </c>
      <c r="H127" s="12">
        <f t="shared" si="2"/>
        <v>-2216.53</v>
      </c>
      <c r="I127" s="7" t="s">
        <v>13</v>
      </c>
      <c r="J127" s="8">
        <v>45350</v>
      </c>
      <c r="K127" s="7">
        <v>1</v>
      </c>
    </row>
    <row r="128" spans="2:11">
      <c r="B128" s="1">
        <v>45354</v>
      </c>
      <c r="C128" t="s">
        <v>144</v>
      </c>
      <c r="D128" s="11" t="s">
        <v>96</v>
      </c>
      <c r="E128" s="11">
        <v>0</v>
      </c>
      <c r="F128" s="15">
        <v>0</v>
      </c>
      <c r="G128" s="11" t="s">
        <v>75</v>
      </c>
      <c r="H128" s="12">
        <f t="shared" si="2"/>
        <v>-2216.53</v>
      </c>
      <c r="I128" s="7" t="s">
        <v>13</v>
      </c>
      <c r="J128" s="8">
        <v>45354</v>
      </c>
      <c r="K128" s="7">
        <v>1</v>
      </c>
    </row>
    <row r="129" spans="2:11">
      <c r="B129" s="1">
        <v>45353</v>
      </c>
      <c r="C129" t="s">
        <v>145</v>
      </c>
      <c r="D129" s="11" t="s">
        <v>96</v>
      </c>
      <c r="E129" s="11">
        <v>0</v>
      </c>
      <c r="F129" s="15">
        <v>668</v>
      </c>
      <c r="G129" s="11" t="s">
        <v>75</v>
      </c>
      <c r="H129" s="12">
        <f t="shared" si="2"/>
        <v>-1548.53</v>
      </c>
      <c r="I129" s="7" t="s">
        <v>13</v>
      </c>
      <c r="J129" s="8">
        <v>45354</v>
      </c>
      <c r="K129" s="7">
        <v>1</v>
      </c>
    </row>
    <row r="130" spans="2:11">
      <c r="B130" s="1">
        <v>45360</v>
      </c>
      <c r="C130" t="s">
        <v>146</v>
      </c>
      <c r="D130" s="11" t="s">
        <v>96</v>
      </c>
      <c r="E130" s="11">
        <v>0</v>
      </c>
      <c r="F130" s="15">
        <v>0</v>
      </c>
      <c r="G130" s="11" t="s">
        <v>75</v>
      </c>
      <c r="H130" s="12">
        <f t="shared" si="2"/>
        <v>-1548.53</v>
      </c>
      <c r="I130" s="7" t="s">
        <v>13</v>
      </c>
      <c r="J130" s="8">
        <v>45354</v>
      </c>
      <c r="K130" s="7">
        <v>1</v>
      </c>
    </row>
    <row r="131" spans="2:11">
      <c r="B131" s="1">
        <v>45360</v>
      </c>
      <c r="C131" t="s">
        <v>147</v>
      </c>
      <c r="D131" s="11" t="s">
        <v>20</v>
      </c>
      <c r="E131" s="11">
        <v>838</v>
      </c>
      <c r="F131" s="15">
        <v>0</v>
      </c>
      <c r="G131" s="11">
        <v>407</v>
      </c>
      <c r="H131" s="12">
        <f t="shared" si="2"/>
        <v>-2386.53</v>
      </c>
      <c r="I131" s="7" t="s">
        <v>13</v>
      </c>
      <c r="J131" s="8">
        <v>45354</v>
      </c>
      <c r="K131" s="7">
        <v>1</v>
      </c>
    </row>
    <row r="132" spans="2:11">
      <c r="B132" s="1">
        <v>45360</v>
      </c>
      <c r="C132" t="s">
        <v>148</v>
      </c>
      <c r="D132" s="11" t="s">
        <v>96</v>
      </c>
      <c r="E132" s="11">
        <v>0</v>
      </c>
      <c r="F132" s="15">
        <v>0</v>
      </c>
      <c r="G132" s="11" t="s">
        <v>75</v>
      </c>
      <c r="H132" s="12">
        <f t="shared" si="2"/>
        <v>-2386.53</v>
      </c>
      <c r="I132" s="7" t="s">
        <v>13</v>
      </c>
      <c r="J132" s="8">
        <v>45354</v>
      </c>
      <c r="K132" s="7">
        <v>1</v>
      </c>
    </row>
    <row r="133" spans="2:8">
      <c r="B133" s="1">
        <v>45375</v>
      </c>
      <c r="C133" t="s">
        <v>147</v>
      </c>
      <c r="D133" s="13" t="s">
        <v>20</v>
      </c>
      <c r="E133" s="13">
        <v>838</v>
      </c>
      <c r="F133">
        <v>0</v>
      </c>
      <c r="H133" s="12">
        <f t="shared" si="2"/>
        <v>-3224.53</v>
      </c>
    </row>
    <row r="134" spans="2:8">
      <c r="B134" s="1">
        <v>45373</v>
      </c>
      <c r="C134" t="s">
        <v>149</v>
      </c>
      <c r="D134" s="13" t="s">
        <v>20</v>
      </c>
      <c r="E134">
        <v>390</v>
      </c>
      <c r="F134">
        <v>0</v>
      </c>
      <c r="H134" s="12">
        <f t="shared" si="2"/>
        <v>-3614.53</v>
      </c>
    </row>
    <row r="135" spans="2:8">
      <c r="B135" s="1">
        <v>45375</v>
      </c>
      <c r="C135" t="s">
        <v>150</v>
      </c>
      <c r="D135" s="13" t="s">
        <v>96</v>
      </c>
      <c r="E135">
        <v>250</v>
      </c>
      <c r="F135">
        <v>0</v>
      </c>
      <c r="H135" s="12">
        <f t="shared" si="2"/>
        <v>-3864.53</v>
      </c>
    </row>
    <row r="136" spans="2:8">
      <c r="B136" s="1">
        <v>45387</v>
      </c>
      <c r="C136" t="s">
        <v>151</v>
      </c>
      <c r="D136" t="s">
        <v>96</v>
      </c>
      <c r="E136">
        <v>0</v>
      </c>
      <c r="F136">
        <v>0</v>
      </c>
      <c r="G136" t="s">
        <v>75</v>
      </c>
      <c r="H136" s="12">
        <f t="shared" si="2"/>
        <v>-3864.53</v>
      </c>
    </row>
    <row r="137" spans="2:8">
      <c r="B137" s="1">
        <v>45388</v>
      </c>
      <c r="C137" t="s">
        <v>152</v>
      </c>
      <c r="D137" t="s">
        <v>96</v>
      </c>
      <c r="E137">
        <v>0</v>
      </c>
      <c r="F137">
        <v>555</v>
      </c>
      <c r="G137" t="s">
        <v>75</v>
      </c>
      <c r="H137" s="12">
        <f t="shared" si="2"/>
        <v>-3309.53</v>
      </c>
    </row>
  </sheetData>
  <sortState ref="B2:K65">
    <sortCondition ref="B2:B6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1"/>
  <sheetViews>
    <sheetView topLeftCell="A24" workbookViewId="0">
      <selection activeCell="B32" sqref="B32"/>
    </sheetView>
  </sheetViews>
  <sheetFormatPr defaultColWidth="8.4375" defaultRowHeight="14"/>
  <cols>
    <col min="2" max="2" width="11.5625" customWidth="1"/>
    <col min="3" max="3" width="73.046875" customWidth="1"/>
    <col min="4" max="7" width="16.65625" customWidth="1"/>
    <col min="8" max="8" width="10.1484375" customWidth="1"/>
    <col min="10" max="10" width="10.6875" customWidth="1"/>
    <col min="11" max="11" width="7.3125" customWidth="1"/>
  </cols>
  <sheetData>
    <row r="1" ht="36" customHeight="1" spans="1:11">
      <c r="A1" s="7" t="s">
        <v>0</v>
      </c>
      <c r="B1" s="7" t="s">
        <v>1</v>
      </c>
      <c r="C1" s="7" t="s">
        <v>2</v>
      </c>
      <c r="D1" s="7" t="s">
        <v>3</v>
      </c>
      <c r="E1" s="7" t="s">
        <v>4</v>
      </c>
      <c r="F1" s="7" t="s">
        <v>5</v>
      </c>
      <c r="G1" s="11" t="s">
        <v>6</v>
      </c>
      <c r="H1" s="7" t="s">
        <v>7</v>
      </c>
      <c r="I1" s="7" t="s">
        <v>8</v>
      </c>
      <c r="J1" s="7" t="s">
        <v>9</v>
      </c>
      <c r="K1" s="7" t="s">
        <v>10</v>
      </c>
    </row>
    <row r="2" ht="36" customHeight="1" spans="1:11">
      <c r="A2" s="7"/>
      <c r="B2" s="8">
        <v>45303</v>
      </c>
      <c r="C2" s="7" t="s">
        <v>153</v>
      </c>
      <c r="D2" s="11" t="s">
        <v>20</v>
      </c>
      <c r="E2" s="11">
        <v>300</v>
      </c>
      <c r="F2" s="11">
        <v>0</v>
      </c>
      <c r="G2" s="11" t="s">
        <v>75</v>
      </c>
      <c r="H2" s="7">
        <v>-300</v>
      </c>
      <c r="I2" s="7" t="s">
        <v>13</v>
      </c>
      <c r="J2" s="8">
        <v>45303</v>
      </c>
      <c r="K2" s="7">
        <v>1</v>
      </c>
    </row>
    <row r="3" ht="36" customHeight="1" spans="1:11">
      <c r="A3" s="7"/>
      <c r="B3" s="8">
        <v>45303</v>
      </c>
      <c r="C3" s="7" t="s">
        <v>154</v>
      </c>
      <c r="D3" s="11" t="s">
        <v>96</v>
      </c>
      <c r="E3" s="11">
        <v>0</v>
      </c>
      <c r="F3" s="11">
        <v>4200</v>
      </c>
      <c r="G3" s="11" t="s">
        <v>75</v>
      </c>
      <c r="H3" s="12">
        <f t="shared" ref="H3:H31" si="0">H2+F3-E3</f>
        <v>3900</v>
      </c>
      <c r="I3" s="7" t="s">
        <v>13</v>
      </c>
      <c r="J3" s="8">
        <v>45303</v>
      </c>
      <c r="K3" s="7">
        <v>1</v>
      </c>
    </row>
    <row r="4" ht="36" customHeight="1" spans="1:11">
      <c r="A4" s="7"/>
      <c r="B4" s="8">
        <v>45303</v>
      </c>
      <c r="C4" s="7" t="s">
        <v>155</v>
      </c>
      <c r="D4" s="11" t="s">
        <v>20</v>
      </c>
      <c r="E4" s="11">
        <v>150</v>
      </c>
      <c r="F4" s="11">
        <v>0</v>
      </c>
      <c r="G4" s="11" t="s">
        <v>75</v>
      </c>
      <c r="H4" s="12">
        <f t="shared" si="0"/>
        <v>3750</v>
      </c>
      <c r="I4" s="7" t="s">
        <v>13</v>
      </c>
      <c r="J4" s="8">
        <v>45303</v>
      </c>
      <c r="K4" s="7">
        <v>1</v>
      </c>
    </row>
    <row r="5" ht="36" customHeight="1" spans="1:11">
      <c r="A5" s="7"/>
      <c r="B5" s="8">
        <v>45306</v>
      </c>
      <c r="C5" s="7" t="s">
        <v>156</v>
      </c>
      <c r="D5" s="11" t="s">
        <v>20</v>
      </c>
      <c r="E5" s="11">
        <v>16598</v>
      </c>
      <c r="F5" s="11">
        <v>0</v>
      </c>
      <c r="G5" s="11" t="s">
        <v>157</v>
      </c>
      <c r="H5" s="12">
        <f t="shared" si="0"/>
        <v>-12848</v>
      </c>
      <c r="I5" s="7" t="s">
        <v>13</v>
      </c>
      <c r="J5" s="8">
        <v>45306</v>
      </c>
      <c r="K5" s="7">
        <v>1</v>
      </c>
    </row>
    <row r="6" ht="36" customHeight="1" spans="1:11">
      <c r="A6" s="7"/>
      <c r="B6" s="8">
        <v>45306</v>
      </c>
      <c r="C6" s="7" t="s">
        <v>158</v>
      </c>
      <c r="D6" s="11" t="s">
        <v>20</v>
      </c>
      <c r="E6" s="11">
        <v>38</v>
      </c>
      <c r="F6" s="11">
        <v>0</v>
      </c>
      <c r="G6" s="11" t="s">
        <v>159</v>
      </c>
      <c r="H6" s="12">
        <f t="shared" si="0"/>
        <v>-12886</v>
      </c>
      <c r="I6" s="7" t="s">
        <v>13</v>
      </c>
      <c r="J6" s="8">
        <v>45306</v>
      </c>
      <c r="K6" s="7">
        <v>1</v>
      </c>
    </row>
    <row r="7" ht="36" customHeight="1" spans="1:11">
      <c r="A7" s="7"/>
      <c r="B7" s="8">
        <v>45306</v>
      </c>
      <c r="C7" s="7" t="s">
        <v>160</v>
      </c>
      <c r="D7" s="11" t="s">
        <v>96</v>
      </c>
      <c r="E7" s="11">
        <v>0</v>
      </c>
      <c r="F7" s="11">
        <v>38</v>
      </c>
      <c r="G7" s="11" t="s">
        <v>159</v>
      </c>
      <c r="H7" s="12">
        <f t="shared" si="0"/>
        <v>-12848</v>
      </c>
      <c r="I7" s="7" t="s">
        <v>13</v>
      </c>
      <c r="J7" s="8">
        <v>45306</v>
      </c>
      <c r="K7" s="7">
        <v>1</v>
      </c>
    </row>
    <row r="8" ht="36" customHeight="1" spans="1:11">
      <c r="A8" s="7"/>
      <c r="B8" s="8">
        <v>45306</v>
      </c>
      <c r="C8" s="7" t="s">
        <v>161</v>
      </c>
      <c r="D8" s="11" t="s">
        <v>96</v>
      </c>
      <c r="E8" s="11">
        <v>0</v>
      </c>
      <c r="F8" s="11">
        <v>500</v>
      </c>
      <c r="G8" s="11" t="s">
        <v>75</v>
      </c>
      <c r="H8" s="12">
        <f t="shared" si="0"/>
        <v>-12348</v>
      </c>
      <c r="I8" s="7" t="s">
        <v>13</v>
      </c>
      <c r="J8" s="8">
        <v>45306</v>
      </c>
      <c r="K8" s="7">
        <v>1</v>
      </c>
    </row>
    <row r="9" ht="36" customHeight="1" spans="1:11">
      <c r="A9" s="7"/>
      <c r="B9" s="8">
        <v>45306</v>
      </c>
      <c r="C9" s="7" t="s">
        <v>162</v>
      </c>
      <c r="D9" s="11" t="s">
        <v>96</v>
      </c>
      <c r="E9" s="11">
        <v>0</v>
      </c>
      <c r="F9" s="11">
        <v>16598</v>
      </c>
      <c r="G9" s="11" t="s">
        <v>75</v>
      </c>
      <c r="H9" s="12">
        <f t="shared" si="0"/>
        <v>4250</v>
      </c>
      <c r="I9" s="7" t="s">
        <v>13</v>
      </c>
      <c r="J9" s="8">
        <v>45306</v>
      </c>
      <c r="K9" s="7">
        <v>1</v>
      </c>
    </row>
    <row r="10" ht="36" customHeight="1" spans="1:11">
      <c r="A10" s="7"/>
      <c r="B10" s="8">
        <v>45306</v>
      </c>
      <c r="C10" s="7" t="s">
        <v>163</v>
      </c>
      <c r="D10" s="11" t="s">
        <v>20</v>
      </c>
      <c r="E10" s="11">
        <v>3800</v>
      </c>
      <c r="F10" s="11">
        <v>0</v>
      </c>
      <c r="G10" s="11" t="s">
        <v>75</v>
      </c>
      <c r="H10" s="12">
        <f t="shared" si="0"/>
        <v>450</v>
      </c>
      <c r="I10" s="7" t="s">
        <v>13</v>
      </c>
      <c r="J10" s="8">
        <v>45306</v>
      </c>
      <c r="K10" s="7">
        <v>1</v>
      </c>
    </row>
    <row r="11" ht="36" customHeight="1" spans="1:11">
      <c r="A11" s="7"/>
      <c r="B11" s="8">
        <v>45307</v>
      </c>
      <c r="C11" s="7" t="s">
        <v>164</v>
      </c>
      <c r="D11" s="11" t="s">
        <v>20</v>
      </c>
      <c r="E11" s="11">
        <v>500</v>
      </c>
      <c r="F11" s="11">
        <v>0</v>
      </c>
      <c r="G11" s="11" t="s">
        <v>75</v>
      </c>
      <c r="H11" s="12">
        <f t="shared" si="0"/>
        <v>-50</v>
      </c>
      <c r="I11" s="7" t="s">
        <v>13</v>
      </c>
      <c r="J11" s="8">
        <v>45307</v>
      </c>
      <c r="K11" s="7">
        <v>1</v>
      </c>
    </row>
    <row r="12" ht="36" customHeight="1" spans="1:11">
      <c r="A12" s="7"/>
      <c r="B12" s="8">
        <v>45308</v>
      </c>
      <c r="C12" s="7" t="s">
        <v>165</v>
      </c>
      <c r="D12" s="11" t="s">
        <v>17</v>
      </c>
      <c r="E12" s="11">
        <v>0</v>
      </c>
      <c r="F12" s="11">
        <v>1000</v>
      </c>
      <c r="G12" s="11" t="s">
        <v>75</v>
      </c>
      <c r="H12" s="12">
        <f t="shared" si="0"/>
        <v>950</v>
      </c>
      <c r="I12" s="7" t="s">
        <v>13</v>
      </c>
      <c r="J12" s="8">
        <v>45307</v>
      </c>
      <c r="K12" s="7">
        <v>1</v>
      </c>
    </row>
    <row r="13" ht="36" customHeight="1" spans="1:11">
      <c r="A13" s="7"/>
      <c r="B13" s="8">
        <v>45308</v>
      </c>
      <c r="C13" s="7" t="s">
        <v>166</v>
      </c>
      <c r="D13" s="11" t="s">
        <v>20</v>
      </c>
      <c r="E13" s="11">
        <v>1000</v>
      </c>
      <c r="F13" s="11">
        <v>0</v>
      </c>
      <c r="G13" s="11" t="s">
        <v>75</v>
      </c>
      <c r="H13" s="12">
        <f t="shared" si="0"/>
        <v>-50</v>
      </c>
      <c r="I13" s="7" t="s">
        <v>13</v>
      </c>
      <c r="J13" s="8">
        <v>45307</v>
      </c>
      <c r="K13" s="7">
        <v>1</v>
      </c>
    </row>
    <row r="14" ht="36" customHeight="1" spans="1:11">
      <c r="A14" s="7"/>
      <c r="B14" s="8">
        <v>45311</v>
      </c>
      <c r="C14" s="7" t="s">
        <v>161</v>
      </c>
      <c r="D14" s="11" t="s">
        <v>17</v>
      </c>
      <c r="E14" s="11">
        <v>0</v>
      </c>
      <c r="F14" s="11">
        <v>6000</v>
      </c>
      <c r="G14" s="11" t="s">
        <v>75</v>
      </c>
      <c r="H14" s="12">
        <f t="shared" si="0"/>
        <v>5950</v>
      </c>
      <c r="I14" s="7" t="s">
        <v>13</v>
      </c>
      <c r="J14" s="8">
        <v>45311</v>
      </c>
      <c r="K14" s="7">
        <v>1</v>
      </c>
    </row>
    <row r="15" ht="36" customHeight="1" spans="1:11">
      <c r="A15" s="7"/>
      <c r="B15" s="8">
        <v>45311</v>
      </c>
      <c r="C15" s="7" t="s">
        <v>167</v>
      </c>
      <c r="D15" s="11" t="s">
        <v>17</v>
      </c>
      <c r="E15" s="11">
        <v>0</v>
      </c>
      <c r="F15" s="11">
        <v>3000</v>
      </c>
      <c r="G15" s="11" t="s">
        <v>75</v>
      </c>
      <c r="H15" s="12">
        <f t="shared" si="0"/>
        <v>8950</v>
      </c>
      <c r="I15" s="7" t="s">
        <v>13</v>
      </c>
      <c r="J15" s="8">
        <v>45311</v>
      </c>
      <c r="K15" s="7">
        <v>1</v>
      </c>
    </row>
    <row r="16" ht="36" customHeight="1" spans="1:11">
      <c r="A16" s="7"/>
      <c r="B16" s="8">
        <v>45311</v>
      </c>
      <c r="C16" s="7" t="s">
        <v>168</v>
      </c>
      <c r="D16" s="11" t="s">
        <v>20</v>
      </c>
      <c r="E16" s="11">
        <v>9000</v>
      </c>
      <c r="F16" s="11">
        <v>0</v>
      </c>
      <c r="G16" s="11" t="s">
        <v>75</v>
      </c>
      <c r="H16" s="12">
        <f t="shared" si="0"/>
        <v>-50</v>
      </c>
      <c r="I16" s="7" t="s">
        <v>13</v>
      </c>
      <c r="J16" s="8">
        <v>45311</v>
      </c>
      <c r="K16" s="7">
        <v>1</v>
      </c>
    </row>
    <row r="17" ht="36" customHeight="1" spans="1:11">
      <c r="A17" s="7"/>
      <c r="B17" s="8">
        <v>45313</v>
      </c>
      <c r="C17" s="7" t="s">
        <v>169</v>
      </c>
      <c r="D17" s="11" t="s">
        <v>17</v>
      </c>
      <c r="E17" s="11">
        <v>0</v>
      </c>
      <c r="F17" s="11">
        <v>3000</v>
      </c>
      <c r="G17" s="11" t="s">
        <v>75</v>
      </c>
      <c r="H17" s="12">
        <f t="shared" si="0"/>
        <v>2950</v>
      </c>
      <c r="I17" s="7" t="s">
        <v>13</v>
      </c>
      <c r="J17" s="8">
        <v>45311</v>
      </c>
      <c r="K17" s="7">
        <v>1</v>
      </c>
    </row>
    <row r="18" ht="36" customHeight="1" spans="1:11">
      <c r="A18" s="7"/>
      <c r="B18" s="8">
        <v>45313</v>
      </c>
      <c r="C18" s="7" t="s">
        <v>170</v>
      </c>
      <c r="D18" s="11" t="s">
        <v>20</v>
      </c>
      <c r="E18" s="11">
        <v>3000</v>
      </c>
      <c r="F18" s="11">
        <v>0</v>
      </c>
      <c r="G18" s="11" t="s">
        <v>75</v>
      </c>
      <c r="H18" s="12">
        <f t="shared" si="0"/>
        <v>-50</v>
      </c>
      <c r="I18" s="7" t="s">
        <v>13</v>
      </c>
      <c r="J18" s="8">
        <v>45311</v>
      </c>
      <c r="K18" s="7">
        <v>1</v>
      </c>
    </row>
    <row r="19" ht="36" customHeight="1" spans="1:11">
      <c r="A19" s="7"/>
      <c r="B19" s="8">
        <v>45314</v>
      </c>
      <c r="C19" s="7" t="s">
        <v>171</v>
      </c>
      <c r="D19" s="11" t="s">
        <v>20</v>
      </c>
      <c r="E19" s="11">
        <v>90</v>
      </c>
      <c r="F19" s="11">
        <v>0</v>
      </c>
      <c r="G19" s="11" t="s">
        <v>172</v>
      </c>
      <c r="H19" s="12">
        <f t="shared" si="0"/>
        <v>-140</v>
      </c>
      <c r="I19" s="7" t="s">
        <v>13</v>
      </c>
      <c r="J19" s="8">
        <v>45311</v>
      </c>
      <c r="K19" s="7">
        <v>1</v>
      </c>
    </row>
    <row r="20" ht="36" customHeight="1" spans="1:11">
      <c r="A20" s="7"/>
      <c r="B20" s="8">
        <v>45314</v>
      </c>
      <c r="C20" s="7" t="s">
        <v>173</v>
      </c>
      <c r="D20" s="11" t="s">
        <v>20</v>
      </c>
      <c r="E20" s="11">
        <v>480</v>
      </c>
      <c r="F20" s="11">
        <v>0</v>
      </c>
      <c r="G20" s="11" t="s">
        <v>172</v>
      </c>
      <c r="H20" s="12">
        <f t="shared" si="0"/>
        <v>-620</v>
      </c>
      <c r="I20" s="7" t="s">
        <v>13</v>
      </c>
      <c r="J20" s="8">
        <v>45311</v>
      </c>
      <c r="K20" s="7">
        <v>1</v>
      </c>
    </row>
    <row r="21" ht="36" customHeight="1" spans="1:11">
      <c r="A21" s="7"/>
      <c r="B21" s="8">
        <v>45314</v>
      </c>
      <c r="C21" s="7" t="s">
        <v>174</v>
      </c>
      <c r="D21" s="11" t="s">
        <v>20</v>
      </c>
      <c r="E21" s="11">
        <v>54</v>
      </c>
      <c r="F21" s="11">
        <v>0</v>
      </c>
      <c r="G21" s="11" t="s">
        <v>175</v>
      </c>
      <c r="H21" s="12">
        <f t="shared" si="0"/>
        <v>-674</v>
      </c>
      <c r="I21" s="7" t="s">
        <v>13</v>
      </c>
      <c r="J21" s="8">
        <v>45311</v>
      </c>
      <c r="K21" s="7">
        <v>1</v>
      </c>
    </row>
    <row r="22" ht="36" customHeight="1" spans="1:11">
      <c r="A22" s="7"/>
      <c r="B22" s="8">
        <v>45314</v>
      </c>
      <c r="C22" s="7" t="s">
        <v>176</v>
      </c>
      <c r="D22" s="11" t="s">
        <v>20</v>
      </c>
      <c r="E22" s="11">
        <v>38</v>
      </c>
      <c r="F22" s="11">
        <v>0</v>
      </c>
      <c r="G22" s="11" t="s">
        <v>175</v>
      </c>
      <c r="H22" s="12">
        <f t="shared" si="0"/>
        <v>-712</v>
      </c>
      <c r="I22" s="7" t="s">
        <v>13</v>
      </c>
      <c r="J22" s="8">
        <v>45311</v>
      </c>
      <c r="K22" s="7">
        <v>1</v>
      </c>
    </row>
    <row r="23" ht="36" customHeight="1" spans="1:11">
      <c r="A23" s="7"/>
      <c r="B23" s="8">
        <v>45314</v>
      </c>
      <c r="C23" s="7" t="s">
        <v>177</v>
      </c>
      <c r="D23" s="11" t="s">
        <v>17</v>
      </c>
      <c r="E23" s="11">
        <v>0</v>
      </c>
      <c r="F23" s="11">
        <v>662</v>
      </c>
      <c r="G23" s="11" t="s">
        <v>175</v>
      </c>
      <c r="H23" s="12">
        <f t="shared" si="0"/>
        <v>-50</v>
      </c>
      <c r="I23" s="7" t="s">
        <v>13</v>
      </c>
      <c r="J23" s="8">
        <v>45311</v>
      </c>
      <c r="K23" s="7">
        <v>1</v>
      </c>
    </row>
    <row r="24" ht="36" customHeight="1" spans="1:11">
      <c r="A24" s="7"/>
      <c r="B24" s="8">
        <v>45317</v>
      </c>
      <c r="C24" s="7" t="s">
        <v>177</v>
      </c>
      <c r="D24" s="11" t="s">
        <v>17</v>
      </c>
      <c r="E24" s="11">
        <v>0</v>
      </c>
      <c r="F24" s="11">
        <v>13000</v>
      </c>
      <c r="G24" s="11" t="s">
        <v>75</v>
      </c>
      <c r="H24" s="12">
        <f t="shared" si="0"/>
        <v>12950</v>
      </c>
      <c r="I24" s="7" t="s">
        <v>13</v>
      </c>
      <c r="J24" s="8">
        <v>45317</v>
      </c>
      <c r="K24" s="7">
        <v>1</v>
      </c>
    </row>
    <row r="25" ht="36" customHeight="1" spans="1:11">
      <c r="A25" s="7"/>
      <c r="B25" s="8">
        <v>45317</v>
      </c>
      <c r="C25" s="7" t="s">
        <v>178</v>
      </c>
      <c r="D25" s="11" t="s">
        <v>20</v>
      </c>
      <c r="E25" s="11">
        <v>13000</v>
      </c>
      <c r="F25" s="11">
        <v>0</v>
      </c>
      <c r="G25" s="11" t="s">
        <v>75</v>
      </c>
      <c r="H25" s="12">
        <f t="shared" si="0"/>
        <v>-50</v>
      </c>
      <c r="I25" s="7" t="s">
        <v>13</v>
      </c>
      <c r="J25" s="8">
        <v>45317</v>
      </c>
      <c r="K25" s="7">
        <v>1</v>
      </c>
    </row>
    <row r="26" ht="69" customHeight="1" spans="1:11">
      <c r="A26" s="7"/>
      <c r="B26" s="8">
        <v>45321</v>
      </c>
      <c r="C26" s="7" t="s">
        <v>179</v>
      </c>
      <c r="D26" s="11" t="s">
        <v>20</v>
      </c>
      <c r="E26" s="11">
        <v>920</v>
      </c>
      <c r="F26" s="11">
        <v>0</v>
      </c>
      <c r="G26" s="11" t="s">
        <v>75</v>
      </c>
      <c r="H26" s="12">
        <f t="shared" si="0"/>
        <v>-970</v>
      </c>
      <c r="I26" s="7" t="s">
        <v>13</v>
      </c>
      <c r="J26" s="8">
        <v>45321</v>
      </c>
      <c r="K26" s="7">
        <v>1</v>
      </c>
    </row>
    <row r="27" ht="68" customHeight="1" spans="1:11">
      <c r="A27" s="7"/>
      <c r="B27" s="8">
        <v>45321</v>
      </c>
      <c r="C27" s="7" t="s">
        <v>180</v>
      </c>
      <c r="D27" s="11" t="s">
        <v>96</v>
      </c>
      <c r="E27" s="11">
        <v>0</v>
      </c>
      <c r="F27" s="11">
        <v>920</v>
      </c>
      <c r="G27" s="11" t="s">
        <v>75</v>
      </c>
      <c r="H27" s="12">
        <f t="shared" si="0"/>
        <v>-50</v>
      </c>
      <c r="I27" s="7" t="s">
        <v>13</v>
      </c>
      <c r="J27" s="8">
        <v>45321</v>
      </c>
      <c r="K27" s="7">
        <v>1</v>
      </c>
    </row>
    <row r="28" ht="36" customHeight="1" spans="1:11">
      <c r="A28" s="7"/>
      <c r="B28" s="8">
        <v>45323</v>
      </c>
      <c r="C28" s="7" t="s">
        <v>179</v>
      </c>
      <c r="D28" s="11" t="s">
        <v>20</v>
      </c>
      <c r="E28" s="11">
        <v>920</v>
      </c>
      <c r="F28" s="11">
        <v>0</v>
      </c>
      <c r="G28" s="11" t="s">
        <v>75</v>
      </c>
      <c r="H28" s="12">
        <f t="shared" si="0"/>
        <v>-970</v>
      </c>
      <c r="I28" s="7" t="s">
        <v>13</v>
      </c>
      <c r="J28" s="8">
        <v>45323</v>
      </c>
      <c r="K28" s="7">
        <v>1</v>
      </c>
    </row>
    <row r="29" ht="36" customHeight="1" spans="1:11">
      <c r="A29" s="7"/>
      <c r="B29" s="8">
        <v>45323</v>
      </c>
      <c r="C29" s="7" t="s">
        <v>180</v>
      </c>
      <c r="D29" s="11" t="s">
        <v>96</v>
      </c>
      <c r="E29" s="11">
        <v>0</v>
      </c>
      <c r="F29" s="11">
        <v>920</v>
      </c>
      <c r="G29" s="11" t="s">
        <v>75</v>
      </c>
      <c r="H29" s="12">
        <f t="shared" si="0"/>
        <v>-50</v>
      </c>
      <c r="I29" s="7" t="s">
        <v>13</v>
      </c>
      <c r="J29" s="8">
        <v>45323</v>
      </c>
      <c r="K29" s="7">
        <v>1</v>
      </c>
    </row>
    <row r="30" ht="36" customHeight="1" spans="1:11">
      <c r="A30" s="7"/>
      <c r="B30" s="8">
        <v>45324</v>
      </c>
      <c r="C30" s="7" t="s">
        <v>181</v>
      </c>
      <c r="D30" s="11" t="s">
        <v>20</v>
      </c>
      <c r="E30" s="11">
        <v>11000</v>
      </c>
      <c r="F30" s="11">
        <v>0</v>
      </c>
      <c r="G30" s="11" t="s">
        <v>75</v>
      </c>
      <c r="H30" s="12">
        <f t="shared" si="0"/>
        <v>-11050</v>
      </c>
      <c r="I30" s="7" t="s">
        <v>13</v>
      </c>
      <c r="J30" s="8">
        <v>45324</v>
      </c>
      <c r="K30" s="7">
        <v>1</v>
      </c>
    </row>
    <row r="31" ht="36" customHeight="1" spans="1:11">
      <c r="A31" s="7"/>
      <c r="B31" s="8">
        <v>45324</v>
      </c>
      <c r="C31" s="7" t="s">
        <v>182</v>
      </c>
      <c r="D31" s="11" t="s">
        <v>96</v>
      </c>
      <c r="E31" s="11">
        <v>0</v>
      </c>
      <c r="F31" s="11">
        <v>11000</v>
      </c>
      <c r="G31" s="11" t="s">
        <v>75</v>
      </c>
      <c r="H31" s="12">
        <f t="shared" si="0"/>
        <v>-50</v>
      </c>
      <c r="I31" s="7" t="s">
        <v>13</v>
      </c>
      <c r="J31" s="8">
        <v>45324</v>
      </c>
      <c r="K31" s="7">
        <v>1</v>
      </c>
    </row>
    <row r="32" ht="36" customHeight="1" spans="1:11">
      <c r="A32" s="7"/>
      <c r="B32" s="8"/>
      <c r="C32" s="7"/>
      <c r="D32" s="11"/>
      <c r="E32" s="11"/>
      <c r="F32" s="11"/>
      <c r="G32" s="11"/>
      <c r="H32" s="12"/>
      <c r="I32" s="7"/>
      <c r="J32" s="8"/>
      <c r="K32" s="7"/>
    </row>
    <row r="33" ht="36" customHeight="1" spans="1:11">
      <c r="A33" s="7"/>
      <c r="B33" s="8"/>
      <c r="C33" s="7"/>
      <c r="D33" s="11"/>
      <c r="E33" s="11"/>
      <c r="F33" s="11"/>
      <c r="G33" s="11"/>
      <c r="H33" s="12"/>
      <c r="I33" s="7"/>
      <c r="J33" s="8"/>
      <c r="K33" s="7"/>
    </row>
    <row r="34" ht="36" customHeight="1" spans="1:11">
      <c r="A34" s="7"/>
      <c r="B34" s="8"/>
      <c r="C34" s="7"/>
      <c r="D34" s="11"/>
      <c r="E34" s="11"/>
      <c r="F34" s="11"/>
      <c r="G34" s="11"/>
      <c r="H34" s="12"/>
      <c r="I34" s="7"/>
      <c r="J34" s="8"/>
      <c r="K34" s="7"/>
    </row>
    <row r="35" ht="36" customHeight="1" spans="1:11">
      <c r="A35" s="7"/>
      <c r="B35" s="8"/>
      <c r="C35" s="7"/>
      <c r="D35" s="11"/>
      <c r="E35" s="11"/>
      <c r="F35" s="11"/>
      <c r="G35" s="11"/>
      <c r="H35" s="12"/>
      <c r="I35" s="7"/>
      <c r="J35" s="8"/>
      <c r="K35" s="7"/>
    </row>
    <row r="36" ht="36" customHeight="1" spans="1:11">
      <c r="A36" s="7"/>
      <c r="B36" s="8"/>
      <c r="C36" s="7"/>
      <c r="D36" s="11"/>
      <c r="E36" s="11"/>
      <c r="F36" s="11"/>
      <c r="G36" s="11"/>
      <c r="H36" s="12"/>
      <c r="I36" s="7"/>
      <c r="J36" s="8"/>
      <c r="K36" s="7"/>
    </row>
    <row r="37" ht="36" customHeight="1" spans="1:11">
      <c r="A37" s="7"/>
      <c r="B37" s="8"/>
      <c r="C37" s="7"/>
      <c r="D37" s="11"/>
      <c r="E37" s="11"/>
      <c r="F37" s="11"/>
      <c r="G37" s="11"/>
      <c r="H37" s="12"/>
      <c r="I37" s="7"/>
      <c r="J37" s="8"/>
      <c r="K37" s="7"/>
    </row>
    <row r="38" ht="36" customHeight="1" spans="1:11">
      <c r="A38" s="7"/>
      <c r="B38" s="8"/>
      <c r="C38" s="7"/>
      <c r="D38" s="11"/>
      <c r="E38" s="11"/>
      <c r="F38" s="11"/>
      <c r="G38" s="11"/>
      <c r="H38" s="12"/>
      <c r="I38" s="7"/>
      <c r="J38" s="8"/>
      <c r="K38" s="7"/>
    </row>
    <row r="39" ht="36" customHeight="1" spans="1:11">
      <c r="A39" s="7"/>
      <c r="B39" s="8"/>
      <c r="C39" s="7"/>
      <c r="D39" s="11"/>
      <c r="E39" s="11"/>
      <c r="F39" s="11"/>
      <c r="G39" s="11"/>
      <c r="H39" s="12"/>
      <c r="I39" s="7"/>
      <c r="J39" s="8"/>
      <c r="K39" s="7"/>
    </row>
    <row r="40" ht="36" customHeight="1" spans="1:11">
      <c r="A40" s="7"/>
      <c r="B40" s="8"/>
      <c r="C40" s="7"/>
      <c r="D40" s="11"/>
      <c r="E40" s="11"/>
      <c r="F40" s="11"/>
      <c r="G40" s="11"/>
      <c r="H40" s="12"/>
      <c r="I40" s="7"/>
      <c r="J40" s="8"/>
      <c r="K40" s="7"/>
    </row>
    <row r="41" ht="36" customHeight="1" spans="1:11">
      <c r="A41" s="7"/>
      <c r="B41" s="8"/>
      <c r="C41" s="7"/>
      <c r="D41" s="11"/>
      <c r="E41" s="11"/>
      <c r="F41" s="11"/>
      <c r="G41" s="11"/>
      <c r="H41" s="12"/>
      <c r="I41" s="7"/>
      <c r="J41" s="8"/>
      <c r="K41" s="7"/>
    </row>
    <row r="42" ht="36" customHeight="1" spans="1:11">
      <c r="A42" s="7"/>
      <c r="B42" s="8"/>
      <c r="C42" s="7"/>
      <c r="D42" s="11"/>
      <c r="E42" s="11"/>
      <c r="F42" s="11"/>
      <c r="G42" s="11"/>
      <c r="H42" s="12"/>
      <c r="I42" s="7"/>
      <c r="J42" s="8"/>
      <c r="K42" s="7"/>
    </row>
    <row r="43" ht="36" customHeight="1" spans="1:11">
      <c r="A43" s="7"/>
      <c r="B43" s="8"/>
      <c r="C43" s="7"/>
      <c r="D43" s="11"/>
      <c r="E43" s="11"/>
      <c r="F43" s="11"/>
      <c r="G43" s="11"/>
      <c r="H43" s="12"/>
      <c r="I43" s="7"/>
      <c r="J43" s="8"/>
      <c r="K43" s="7"/>
    </row>
    <row r="44" ht="46" customHeight="1" spans="1:11">
      <c r="A44" s="7"/>
      <c r="B44" s="8"/>
      <c r="C44" s="7"/>
      <c r="D44" s="11"/>
      <c r="E44" s="11"/>
      <c r="F44" s="11"/>
      <c r="G44" s="11"/>
      <c r="H44" s="12"/>
      <c r="I44" s="7"/>
      <c r="J44" s="8"/>
      <c r="K44" s="7"/>
    </row>
    <row r="45" ht="36" customHeight="1" spans="1:11">
      <c r="A45" s="7"/>
      <c r="B45" s="8"/>
      <c r="C45" s="7"/>
      <c r="D45" s="11"/>
      <c r="E45" s="11"/>
      <c r="F45" s="11"/>
      <c r="G45" s="11"/>
      <c r="H45" s="12"/>
      <c r="I45" s="7"/>
      <c r="J45" s="8"/>
      <c r="K45" s="7"/>
    </row>
    <row r="46" ht="36" customHeight="1" spans="2:10">
      <c r="B46" s="1"/>
      <c r="D46" s="13"/>
      <c r="E46" s="13"/>
      <c r="F46" s="13"/>
      <c r="G46" s="13"/>
      <c r="H46" s="12"/>
      <c r="J46" s="1"/>
    </row>
    <row r="47" ht="36" customHeight="1" spans="2:10">
      <c r="B47" s="1"/>
      <c r="D47" s="13"/>
      <c r="E47" s="13"/>
      <c r="F47" s="13"/>
      <c r="G47" s="13"/>
      <c r="H47" s="12"/>
      <c r="J47" s="1"/>
    </row>
    <row r="48" ht="36" customHeight="1" spans="2:10">
      <c r="B48" s="1"/>
      <c r="D48" s="13"/>
      <c r="E48" s="13"/>
      <c r="F48" s="13"/>
      <c r="G48" s="13"/>
      <c r="H48" s="12"/>
      <c r="J48" s="1"/>
    </row>
    <row r="49" ht="36" customHeight="1" spans="2:10">
      <c r="B49" s="1"/>
      <c r="D49" s="13"/>
      <c r="E49" s="13"/>
      <c r="F49" s="13"/>
      <c r="G49" s="13"/>
      <c r="H49" s="12"/>
      <c r="J49" s="1"/>
    </row>
    <row r="50" spans="2:10">
      <c r="B50" s="1"/>
      <c r="C50" s="7"/>
      <c r="D50" s="13"/>
      <c r="E50" s="13"/>
      <c r="F50" s="13"/>
      <c r="G50" s="13"/>
      <c r="H50" s="12"/>
      <c r="J50" s="1"/>
    </row>
    <row r="51" spans="2:10">
      <c r="B51" s="1"/>
      <c r="C51" s="7"/>
      <c r="D51" s="13"/>
      <c r="E51" s="13"/>
      <c r="F51" s="13"/>
      <c r="G51" s="13"/>
      <c r="H51" s="12"/>
      <c r="J51" s="1"/>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L16"/>
  <sheetViews>
    <sheetView topLeftCell="A4" workbookViewId="0">
      <selection activeCell="D12" sqref="D12"/>
    </sheetView>
  </sheetViews>
  <sheetFormatPr defaultColWidth="9" defaultRowHeight="14"/>
  <cols>
    <col min="3" max="3" width="19.0078125" customWidth="1"/>
    <col min="4" max="4" width="23.953125" customWidth="1"/>
    <col min="5" max="5" width="21.484375" customWidth="1"/>
    <col min="11" max="11" width="16.7890625" customWidth="1"/>
    <col min="12" max="12" width="11.1953125" customWidth="1"/>
  </cols>
  <sheetData>
    <row r="3" spans="2:12">
      <c r="B3" s="2" t="s">
        <v>183</v>
      </c>
      <c r="C3" s="2"/>
      <c r="D3" s="2"/>
      <c r="E3" s="2"/>
      <c r="F3" s="2"/>
      <c r="G3" s="2"/>
      <c r="H3" s="2"/>
      <c r="I3" s="2"/>
      <c r="J3" s="2"/>
      <c r="K3" s="2"/>
      <c r="L3" s="2"/>
    </row>
    <row r="4" spans="2:12">
      <c r="B4" s="3"/>
      <c r="C4" s="3"/>
      <c r="D4" s="3"/>
      <c r="E4" s="3"/>
      <c r="F4" s="3"/>
      <c r="G4" s="3"/>
      <c r="H4" s="3"/>
      <c r="I4" s="3"/>
      <c r="J4" s="3"/>
      <c r="K4" s="3"/>
      <c r="L4" s="3"/>
    </row>
    <row r="5" spans="2:12">
      <c r="B5" s="4" t="s">
        <v>0</v>
      </c>
      <c r="C5" s="4" t="s">
        <v>1</v>
      </c>
      <c r="D5" s="4" t="s">
        <v>2</v>
      </c>
      <c r="E5" s="4" t="s">
        <v>3</v>
      </c>
      <c r="F5" s="4" t="s">
        <v>4</v>
      </c>
      <c r="G5" s="4" t="s">
        <v>5</v>
      </c>
      <c r="H5" s="9" t="s">
        <v>6</v>
      </c>
      <c r="I5" s="4" t="s">
        <v>7</v>
      </c>
      <c r="J5" s="4" t="s">
        <v>8</v>
      </c>
      <c r="K5" s="4" t="s">
        <v>9</v>
      </c>
      <c r="L5" s="4" t="s">
        <v>10</v>
      </c>
    </row>
    <row r="6" spans="2:12">
      <c r="B6" s="5">
        <v>1</v>
      </c>
      <c r="C6" s="6">
        <v>45308</v>
      </c>
      <c r="D6" s="5" t="s">
        <v>184</v>
      </c>
      <c r="E6" s="10" t="s">
        <v>20</v>
      </c>
      <c r="F6" s="10">
        <v>24</v>
      </c>
      <c r="G6" s="10">
        <v>0</v>
      </c>
      <c r="H6" s="10" t="s">
        <v>75</v>
      </c>
      <c r="I6" s="5">
        <f>G6-F6</f>
        <v>-24</v>
      </c>
      <c r="J6" s="5" t="s">
        <v>13</v>
      </c>
      <c r="K6" s="6">
        <v>45308</v>
      </c>
      <c r="L6" s="5">
        <v>1</v>
      </c>
    </row>
    <row r="7" ht="28" spans="2:12">
      <c r="B7" s="5">
        <v>2</v>
      </c>
      <c r="C7" s="6">
        <v>45308</v>
      </c>
      <c r="D7" s="5" t="s">
        <v>185</v>
      </c>
      <c r="E7" s="10" t="s">
        <v>20</v>
      </c>
      <c r="F7" s="10">
        <v>121</v>
      </c>
      <c r="G7" s="10">
        <v>0</v>
      </c>
      <c r="H7" s="10" t="s">
        <v>75</v>
      </c>
      <c r="I7" s="5">
        <f t="shared" ref="I7:I9" si="0">I6+G7-F7</f>
        <v>-145</v>
      </c>
      <c r="J7" s="5" t="s">
        <v>13</v>
      </c>
      <c r="K7" s="6">
        <v>45308</v>
      </c>
      <c r="L7" s="5">
        <v>1</v>
      </c>
    </row>
    <row r="8" ht="28" spans="2:12">
      <c r="B8" s="5">
        <v>3</v>
      </c>
      <c r="C8" s="6">
        <v>45314</v>
      </c>
      <c r="D8" s="5" t="s">
        <v>186</v>
      </c>
      <c r="E8" s="10" t="s">
        <v>20</v>
      </c>
      <c r="F8" s="10">
        <v>50</v>
      </c>
      <c r="G8" s="10">
        <v>0</v>
      </c>
      <c r="H8" s="10" t="s">
        <v>75</v>
      </c>
      <c r="I8" s="5">
        <f t="shared" si="0"/>
        <v>-195</v>
      </c>
      <c r="J8" s="5" t="s">
        <v>13</v>
      </c>
      <c r="K8" s="6">
        <v>45308</v>
      </c>
      <c r="L8" s="5">
        <v>1</v>
      </c>
    </row>
    <row r="9" ht="28" spans="2:12">
      <c r="B9" s="7">
        <v>4</v>
      </c>
      <c r="C9" s="8">
        <v>45317</v>
      </c>
      <c r="D9" s="5" t="s">
        <v>187</v>
      </c>
      <c r="E9" s="10" t="s">
        <v>20</v>
      </c>
      <c r="F9" s="10">
        <v>82</v>
      </c>
      <c r="G9" s="10">
        <v>0</v>
      </c>
      <c r="H9" s="10">
        <v>171729</v>
      </c>
      <c r="I9" s="5">
        <f t="shared" si="0"/>
        <v>-277</v>
      </c>
      <c r="J9" s="5" t="s">
        <v>13</v>
      </c>
      <c r="K9" s="6">
        <v>45308</v>
      </c>
      <c r="L9" s="5">
        <v>1</v>
      </c>
    </row>
    <row r="10" spans="2:12">
      <c r="B10" s="7"/>
      <c r="C10" s="8">
        <v>45375</v>
      </c>
      <c r="D10" s="7" t="s">
        <v>188</v>
      </c>
      <c r="E10" s="11"/>
      <c r="F10" s="11">
        <v>386</v>
      </c>
      <c r="G10" s="11"/>
      <c r="H10" s="11"/>
      <c r="I10" s="12"/>
      <c r="J10" s="7"/>
      <c r="K10" s="8"/>
      <c r="L10" s="7"/>
    </row>
    <row r="11" spans="2:12">
      <c r="B11" s="7"/>
      <c r="C11" s="8">
        <v>45375</v>
      </c>
      <c r="D11" s="7" t="s">
        <v>189</v>
      </c>
      <c r="E11" s="11"/>
      <c r="F11" s="11">
        <v>62</v>
      </c>
      <c r="G11" s="11"/>
      <c r="H11" s="11"/>
      <c r="I11" s="12"/>
      <c r="J11" s="7"/>
      <c r="K11" s="8"/>
      <c r="L11" s="7"/>
    </row>
    <row r="12" spans="2:12">
      <c r="B12" s="7"/>
      <c r="C12" s="8"/>
      <c r="D12" s="7"/>
      <c r="E12" s="11"/>
      <c r="F12" s="11"/>
      <c r="G12" s="11"/>
      <c r="H12" s="11"/>
      <c r="I12" s="12"/>
      <c r="J12" s="7"/>
      <c r="K12" s="8"/>
      <c r="L12" s="7"/>
    </row>
    <row r="13" spans="2:12">
      <c r="B13" s="7"/>
      <c r="C13" s="8"/>
      <c r="D13" s="7"/>
      <c r="E13" s="11"/>
      <c r="F13" s="11"/>
      <c r="G13" s="11"/>
      <c r="H13" s="11"/>
      <c r="I13" s="12"/>
      <c r="J13" s="7"/>
      <c r="K13" s="8"/>
      <c r="L13" s="7"/>
    </row>
    <row r="14" spans="2:12">
      <c r="B14" s="7"/>
      <c r="C14" s="8"/>
      <c r="D14" s="7"/>
      <c r="E14" s="11"/>
      <c r="F14" s="11"/>
      <c r="G14" s="11"/>
      <c r="H14" s="11"/>
      <c r="I14" s="12"/>
      <c r="J14" s="7"/>
      <c r="K14" s="8"/>
      <c r="L14" s="7"/>
    </row>
    <row r="15" spans="2:12">
      <c r="B15" s="7"/>
      <c r="C15" s="8"/>
      <c r="D15" s="7"/>
      <c r="E15" s="11"/>
      <c r="F15" s="11"/>
      <c r="G15" s="11"/>
      <c r="H15" s="11"/>
      <c r="I15" s="12"/>
      <c r="J15" s="7"/>
      <c r="K15" s="8"/>
      <c r="L15" s="7"/>
    </row>
    <row r="16" spans="2:12">
      <c r="B16" s="7"/>
      <c r="C16" s="8"/>
      <c r="D16" s="7"/>
      <c r="E16" s="11"/>
      <c r="F16" s="11"/>
      <c r="G16" s="11"/>
      <c r="H16" s="11"/>
      <c r="I16" s="12"/>
      <c r="J16" s="7"/>
      <c r="K16" s="8"/>
      <c r="L16" s="7"/>
    </row>
  </sheetData>
  <mergeCells count="1">
    <mergeCell ref="B3:L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E10:G23"/>
  <sheetViews>
    <sheetView tabSelected="1" workbookViewId="0">
      <selection activeCell="B7" sqref="B7"/>
    </sheetView>
  </sheetViews>
  <sheetFormatPr defaultColWidth="9" defaultRowHeight="14" outlineLevelCol="6"/>
  <cols>
    <col min="6" max="6" width="10.6875"/>
  </cols>
  <sheetData>
    <row r="10" spans="5:7">
      <c r="E10">
        <v>1</v>
      </c>
      <c r="F10" s="1">
        <v>45375</v>
      </c>
      <c r="G10">
        <v>120</v>
      </c>
    </row>
    <row r="11" spans="5:7">
      <c r="E11">
        <v>2</v>
      </c>
      <c r="F11" s="1">
        <v>45376</v>
      </c>
      <c r="G11">
        <v>120</v>
      </c>
    </row>
    <row r="12" spans="5:7">
      <c r="E12">
        <v>3</v>
      </c>
      <c r="F12" s="1">
        <v>45377</v>
      </c>
      <c r="G12">
        <v>120</v>
      </c>
    </row>
    <row r="13" spans="5:7">
      <c r="E13">
        <v>4</v>
      </c>
      <c r="F13" s="1">
        <v>45378</v>
      </c>
      <c r="G13">
        <v>120</v>
      </c>
    </row>
    <row r="14" spans="5:7">
      <c r="E14">
        <v>5</v>
      </c>
      <c r="F14" s="1">
        <v>45379</v>
      </c>
      <c r="G14">
        <v>120</v>
      </c>
    </row>
    <row r="15" spans="5:7">
      <c r="E15">
        <v>6</v>
      </c>
      <c r="F15" s="1">
        <v>45380</v>
      </c>
      <c r="G15">
        <v>120</v>
      </c>
    </row>
    <row r="16" spans="5:7">
      <c r="E16">
        <v>7</v>
      </c>
      <c r="F16" s="1">
        <v>45381</v>
      </c>
      <c r="G16">
        <v>120</v>
      </c>
    </row>
    <row r="17" spans="5:7">
      <c r="E17">
        <v>8</v>
      </c>
      <c r="F17" s="1">
        <v>45382</v>
      </c>
      <c r="G17">
        <v>120</v>
      </c>
    </row>
    <row r="18" spans="5:7">
      <c r="E18">
        <v>9</v>
      </c>
      <c r="F18" s="1">
        <v>45383</v>
      </c>
      <c r="G18">
        <v>120</v>
      </c>
    </row>
    <row r="19" spans="5:7">
      <c r="E19">
        <v>10</v>
      </c>
      <c r="F19" s="1">
        <v>45384</v>
      </c>
      <c r="G19">
        <v>120</v>
      </c>
    </row>
    <row r="20" spans="5:7">
      <c r="E20">
        <v>11</v>
      </c>
      <c r="F20" s="1">
        <v>45385</v>
      </c>
      <c r="G20">
        <v>120</v>
      </c>
    </row>
    <row r="21" spans="5:7">
      <c r="E21">
        <v>12</v>
      </c>
      <c r="F21" s="1">
        <v>45386</v>
      </c>
      <c r="G21">
        <v>120</v>
      </c>
    </row>
    <row r="22" spans="5:7">
      <c r="E22">
        <v>13</v>
      </c>
      <c r="F22" s="1">
        <v>45387</v>
      </c>
      <c r="G22">
        <v>120</v>
      </c>
    </row>
    <row r="23" spans="6:6">
      <c r="F23" s="1"/>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transacciones_2024_01_07</vt:lpstr>
      <vt:lpstr>Construcción</vt:lpstr>
      <vt:lpstr>Otros gastos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2023-12-29T16:02:00Z</dcterms:created>
  <dcterms:modified xsi:type="dcterms:W3CDTF">2024-04-08T00:03:31Z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