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defaultThemeVersion="124226"/>
  <mc:AlternateContent xmlns:mc="http://schemas.openxmlformats.org/markup-compatibility/2006">
    <mc:Choice Requires="x15">
      <x15ac:absPath xmlns:x15ac="http://schemas.microsoft.com/office/spreadsheetml/2010/11/ac" url="C:\Users\User\source\repos\hrtrack2020\coreApp\Templates\"/>
    </mc:Choice>
  </mc:AlternateContent>
  <xr:revisionPtr revIDLastSave="0" documentId="13_ncr:1_{9C21F1D6-86CE-447D-9524-8682747E2957}" xr6:coauthVersionLast="46" xr6:coauthVersionMax="46" xr10:uidLastSave="{00000000-0000-0000-0000-000000000000}"/>
  <bookViews>
    <workbookView xWindow="-120" yWindow="-120" windowWidth="29040" windowHeight="15840" tabRatio="767" xr2:uid="{00000000-000D-0000-FFFF-FFFF00000000}"/>
  </bookViews>
  <sheets>
    <sheet name="Sheet1" sheetId="19" r:id="rId1"/>
    <sheet name="Updated Budget -PMD as of 10-1" sheetId="15" state="hidden" r:id="rId2"/>
  </sheets>
  <definedNames>
    <definedName name="_xlnm.Print_Titles" localSheetId="0">Sheet1!$6:$8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1" i="19" l="1"/>
  <c r="Y40" i="19"/>
  <c r="Y34" i="19"/>
  <c r="Y35" i="19"/>
  <c r="W40" i="19"/>
  <c r="R40" i="19"/>
  <c r="M40" i="19"/>
  <c r="H40" i="19"/>
  <c r="W41" i="19"/>
  <c r="R41" i="19"/>
  <c r="M41" i="19"/>
  <c r="H41" i="19"/>
  <c r="W42" i="19"/>
  <c r="R42" i="19"/>
  <c r="M42" i="19"/>
  <c r="H42" i="19"/>
  <c r="Y42" i="19"/>
  <c r="Y37" i="19"/>
  <c r="P13" i="15"/>
  <c r="C13" i="15"/>
  <c r="P30" i="15"/>
  <c r="Q28" i="15"/>
  <c r="N28" i="15"/>
  <c r="K28" i="15"/>
  <c r="H28" i="15"/>
  <c r="F28" i="15"/>
  <c r="P25" i="15"/>
  <c r="P23" i="15"/>
  <c r="C23" i="15"/>
  <c r="E18" i="15"/>
  <c r="C17" i="15"/>
  <c r="P7" i="15"/>
  <c r="C7" i="15"/>
  <c r="P28" i="15"/>
  <c r="P32" i="15"/>
</calcChain>
</file>

<file path=xl/sharedStrings.xml><?xml version="1.0" encoding="utf-8"?>
<sst xmlns="http://schemas.openxmlformats.org/spreadsheetml/2006/main" count="132" uniqueCount="128">
  <si>
    <t>Cluster 1 - Baguio</t>
  </si>
  <si>
    <t>30 participants + 8 TSO Staff</t>
  </si>
  <si>
    <t>Cluster 4 - Cebu</t>
  </si>
  <si>
    <t>Supplies</t>
  </si>
  <si>
    <t>CLUSTER</t>
  </si>
  <si>
    <t>No of Provinces</t>
  </si>
  <si>
    <t xml:space="preserve">Approximate No. of Participants </t>
  </si>
  <si>
    <t>CAR</t>
  </si>
  <si>
    <t>Total</t>
  </si>
  <si>
    <t>4A</t>
  </si>
  <si>
    <t>4B</t>
  </si>
  <si>
    <t>Cluster 5 - Davao</t>
  </si>
  <si>
    <t>ARMM</t>
  </si>
  <si>
    <t>TOTAL</t>
  </si>
  <si>
    <t>Land</t>
  </si>
  <si>
    <t>Transportation (for 8 TSO Staff)</t>
  </si>
  <si>
    <t>Communication Expenses (Freight)</t>
  </si>
  <si>
    <t>Projects</t>
  </si>
  <si>
    <t>by Regions</t>
  </si>
  <si>
    <t>Printing</t>
  </si>
  <si>
    <t>Honoraria</t>
  </si>
  <si>
    <t>Award/Souvenirs</t>
  </si>
  <si>
    <t>Lease of Venue/Meals</t>
  </si>
  <si>
    <t>Add contingency</t>
  </si>
  <si>
    <t>Per Diem</t>
  </si>
  <si>
    <t>1,700/night, 800/halfday 3D/2N =4,200.00 /participant</t>
  </si>
  <si>
    <t>est @ 120.00</t>
  </si>
  <si>
    <t>120.00 x 30</t>
  </si>
  <si>
    <t>4,200.00/participant</t>
  </si>
  <si>
    <t>4,200.00/ participant</t>
  </si>
  <si>
    <t>142, 800.00</t>
  </si>
  <si>
    <t>1,700/night, 800/halfday 3D/2N</t>
  </si>
  <si>
    <t>1. Training for Omes 3 Days/2 nights</t>
  </si>
  <si>
    <t>120 x 26</t>
  </si>
  <si>
    <t>120 x 36</t>
  </si>
  <si>
    <t>4 taxis  fr office to airport BF=2,000.00 Airport to Venue (Cebu) BF = 2,000.00</t>
  </si>
  <si>
    <t>est 6,500.00/pax +3,200 TF</t>
  </si>
  <si>
    <t>Air with terminal Fee @ 400.00 BF</t>
  </si>
  <si>
    <t>2. Nationwide Launching of OMES</t>
  </si>
  <si>
    <t>Advertising/Publication</t>
  </si>
  <si>
    <t>3. Training Specialist (OMES)</t>
  </si>
  <si>
    <t>Professional Services</t>
  </si>
  <si>
    <t>PMD Supplies/Operations</t>
  </si>
  <si>
    <t>TOTAL Training Expense</t>
  </si>
  <si>
    <t>40+ 8 TSO Staff</t>
  </si>
  <si>
    <t>30 + 8 TSO Staff</t>
  </si>
  <si>
    <t>around 130 guests including TSO Staff</t>
  </si>
  <si>
    <t>rental of a van</t>
  </si>
  <si>
    <t>Cluster 2 and 3 - Metro Manila</t>
  </si>
  <si>
    <t>29 provinces x 2 pax each</t>
  </si>
  <si>
    <t xml:space="preserve">4 taxis  fr or to the office x 500 per travel </t>
  </si>
  <si>
    <t>58 pax + 12 TSO staff = 70 pax</t>
  </si>
  <si>
    <t>58 x 100</t>
  </si>
  <si>
    <t>2000 x 3 days x 70 pax</t>
  </si>
  <si>
    <t>Jan</t>
  </si>
  <si>
    <t>Feb</t>
  </si>
  <si>
    <t>Mar</t>
  </si>
  <si>
    <t>Aug</t>
  </si>
  <si>
    <t>Oct</t>
  </si>
  <si>
    <t>Nov</t>
  </si>
  <si>
    <t>Dec</t>
  </si>
  <si>
    <t>APP-CSE 2021 FORM</t>
  </si>
  <si>
    <t>ANNUAL PROCUREMENT PLAN-COMMON SUPPLIES AND EQUIPMENT (APP-CSE) 2021 FORM</t>
  </si>
  <si>
    <t>Introduction:</t>
  </si>
  <si>
    <t xml:space="preserve">Listed in this template are all the common supplies and equipment (CSE) carried in stock by the Procurement Service (PS) that may be purchased by government agencies. Agencies must accomplish this form and submit  in order to purchase CSEs from the PS.  Consistent with DBM Circular No. 2018-10 dated November 8,2018 , the APP-CSE shall serve as the agency's APR for all its CSE requirements. Items in the template has been arranged in accordance with UNSPSC coding and this is in preparation for integration of the APP-CSE template in the Modernized Government Electronic Procurement System (MGEPS). </t>
  </si>
  <si>
    <t>Instructions:</t>
  </si>
  <si>
    <t>1. Download the worksheet file APP-CSE 2021 FORM at www.ps-philgeps.gov.ph</t>
  </si>
  <si>
    <t>2. Indicate the agency’s monthly requirement per item in the APP-CSE 2021 form.</t>
  </si>
  <si>
    <t>3. The agency should indicate zero "0" if an item is not being purchased by the agency or purchased for a particular month.</t>
  </si>
  <si>
    <t>4. Agency must not delete any item in the template; neither should revise the template.</t>
  </si>
  <si>
    <t>5. An APP-CSE is considered incorrect or invalid if</t>
  </si>
  <si>
    <t xml:space="preserve">      a. form used is other than the prescribed format  which can be downloaded only at www.ps- philgeps.gov.ph  and;</t>
  </si>
  <si>
    <t xml:space="preserve">      b. correct format is used but fields were deleted and/or inserted  in PART I of the template </t>
  </si>
  <si>
    <t>6. Fill out the CSE requirements that are available for purchase in the PS under the PART I.  For other Items that are not available from the PS but is regularly purchased by the agency from other sources, agency must indicate the items  in the PART II  and indicate likewise the unit prices based on its last purchase. To add or insert items are only applicable in PART II.</t>
  </si>
  <si>
    <t>7. Once accomplished and finalized, the APP-CSE 2021 form should be:</t>
  </si>
  <si>
    <t xml:space="preserve">      a. Saved using this format: APP2021_Name of Agency_Main or Regional Office (e.g. APP2021 _DBM_Central Office, APP2021 _DBM_Region IVA). </t>
  </si>
  <si>
    <t xml:space="preserve">      b. Printed and signed by the agency Property/Supply Officer, Budget Officer and Head of the Procuring Entity.  An unsigned APP-CSE or that which lacks any of the three (3) signatures will be considered as an invalid submission.</t>
  </si>
  <si>
    <t>8. The SIGNED COPY of the APP-CSE must be scanned and saved as pdf format for reference of the agency. The file in excel format should be submitted online using the Virtual Store (VS) facility at PhilGEPS website. (Only buyer coordinators will be allowed to upload APP-CSEs.)</t>
  </si>
  <si>
    <t>9.  An agency may revise its APP-CSE during the year if there will be changes in its requirements.  However, it should submit an original APP-CSE within the prescribed deadline.  Agency may follow the same procedure as indicated in No. 7 when submitting the revised copy. All requirements in excess of the quantities indicated in the original APP-CSE will not be served if not covered by a revised APP-CSE.</t>
  </si>
  <si>
    <t>10. For further assistance/clarification, agencies may call the Marketing and Sales Division of the Procurement Service at telephone no.8-290-6300; 8290-6400 Local 8006-8010</t>
  </si>
  <si>
    <r>
      <t xml:space="preserve">Note: Consistent with </t>
    </r>
    <r>
      <rPr>
        <b/>
        <i/>
        <sz val="12"/>
        <rFont val="Tahoma"/>
        <family val="2"/>
      </rPr>
      <t xml:space="preserve">Memorandum Circular No. 2020 -1 dated 02 June 2020, issued by AO 25, </t>
    </r>
    <r>
      <rPr>
        <i/>
        <sz val="12"/>
        <rFont val="Tahoma"/>
        <family val="2"/>
      </rPr>
      <t xml:space="preserve">the APP-CSE for FY 2021 must be submitted on or before </t>
    </r>
    <r>
      <rPr>
        <b/>
        <i/>
        <sz val="12"/>
        <rFont val="Tahoma"/>
        <family val="2"/>
      </rPr>
      <t xml:space="preserve"> December 15, 2020.</t>
    </r>
  </si>
  <si>
    <t>Agency Account Code:</t>
  </si>
  <si>
    <t>Contact Person:</t>
  </si>
  <si>
    <t>Region:</t>
  </si>
  <si>
    <t>Organization Type:</t>
  </si>
  <si>
    <t>Position:</t>
  </si>
  <si>
    <t>Address:</t>
  </si>
  <si>
    <t xml:space="preserve">E-mail : </t>
  </si>
  <si>
    <t xml:space="preserve">                </t>
  </si>
  <si>
    <t xml:space="preserve">Telephone/Mobile Nos: </t>
  </si>
  <si>
    <t>Department/ Bureau/ Office:</t>
  </si>
  <si>
    <t>Item &amp; Specifications</t>
  </si>
  <si>
    <t>Unit of Measure</t>
  </si>
  <si>
    <t>Monthly Quantity Requirement</t>
  </si>
  <si>
    <t xml:space="preserve">Price Catalogue </t>
  </si>
  <si>
    <t>Total Amount
for the year</t>
  </si>
  <si>
    <t>Q1</t>
  </si>
  <si>
    <t>Q1
AMOUNT</t>
  </si>
  <si>
    <t xml:space="preserve">May </t>
  </si>
  <si>
    <t>Q2</t>
  </si>
  <si>
    <t>Q2
AMOUNT</t>
  </si>
  <si>
    <t>Q3</t>
  </si>
  <si>
    <t>Q3
AMOUNT</t>
  </si>
  <si>
    <t>Q4</t>
  </si>
  <si>
    <t>Q4
AMOUNT</t>
  </si>
  <si>
    <t>Total Qty
for the year</t>
  </si>
  <si>
    <t xml:space="preserve">A. TOTAL </t>
  </si>
  <si>
    <t>C.  ADDITIONAL PROVISION FOR TRANSPORT AND FREIGHT COST (If Applicable)</t>
  </si>
  <si>
    <t>E. APPROVED BUDGET BY THE AGENCY HEAD
In Figures and Words:</t>
  </si>
  <si>
    <t>F. MONTHLY CASH REQUIREMENTS</t>
  </si>
  <si>
    <t>G.1 Available at Procurement Service Stores</t>
  </si>
  <si>
    <t>G.2 Other Items not available at PS but regulary purchased from other sources</t>
  </si>
  <si>
    <t>TOTAL MONTHLY CASH REQUIREMENTS</t>
  </si>
  <si>
    <t>*Agency must put the monthly requirement for air tickets both local and international.</t>
  </si>
  <si>
    <t xml:space="preserve">We hereby warrant that the total amount reflected in this Annual Supplies/ Equipment Procurement Plan to procure the listed common-use supplies,
 materials and equipment has been included in or is within our approved budget for the year. </t>
  </si>
  <si>
    <t>Prepared by:</t>
  </si>
  <si>
    <t>Certified Funds Available / Certified Appropriate Funds Available:</t>
  </si>
  <si>
    <t>Approved by:</t>
  </si>
  <si>
    <t>Property/Supplier Officer</t>
  </si>
  <si>
    <t>Accountant / Local Budget Officer</t>
  </si>
  <si>
    <t>Head of Office/Agency</t>
  </si>
  <si>
    <t>Date Prepared:____________________</t>
  </si>
  <si>
    <t>D. GRAND TOTAL (A + B + C)</t>
  </si>
  <si>
    <t>B. ADDITIONAL PROVISION FOR INFLATION (10% of TOTAL)</t>
  </si>
  <si>
    <t>Apr</t>
  </si>
  <si>
    <t>Jun</t>
  </si>
  <si>
    <t>Jul</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</si>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</sst>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3409]* #,##0.00_-;\-[$₱-3409]* #,##0.00_-;_-[$₱-3409]* &quot;-&quot;??_-;_-@"/>
  </numFmts>
  <fonts count="44"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Verdana"/>
      <family val="2"/>
    </font>
    <font>
      <sz val="9"/>
      <color theme="1"/>
      <name val="Verdana"/>
      <family val="2"/>
    </font>
    <font>
      <b/>
      <sz val="12"/>
      <color theme="1"/>
      <name val="Calibri"/>
      <family val="2"/>
      <scheme val="minor"/>
    </font>
    <font>
      <sz val="9"/>
      <color theme="1"/>
      <name val="Tahoma"/>
      <family val="2"/>
    </font>
    <font>
      <sz val="10"/>
      <color theme="1"/>
      <name val="Calibri"/>
      <family val="2"/>
      <scheme val="minor"/>
    </font>
    <font>
      <sz val="10"/>
      <name val="Arial"/>
      <family val="2"/>
    </font>
    <font>
      <b/>
      <sz val="10"/>
      <name val="Arial"/>
      <family val="2"/>
    </font>
    <font>
      <b/>
      <sz val="9"/>
      <color theme="1"/>
      <name val="Calibri"/>
      <family val="2"/>
      <scheme val="minor"/>
    </font>
    <font>
      <b/>
      <sz val="9"/>
      <name val="Arial"/>
      <family val="2"/>
    </font>
    <font>
      <sz val="9"/>
      <color theme="1"/>
      <name val="Calibri"/>
      <family val="2"/>
      <scheme val="minor"/>
    </font>
    <font>
      <sz val="9"/>
      <name val="Arial"/>
      <family val="2"/>
    </font>
    <font>
      <sz val="8"/>
      <color theme="1"/>
      <name val="Calibri"/>
      <family val="2"/>
      <scheme val="minor"/>
    </font>
    <font>
      <b/>
      <sz val="14"/>
      <color theme="1"/>
      <name val="Calibri"/>
      <family val="2"/>
      <scheme val="minor"/>
    </font>
    <font>
      <sz val="11"/>
      <color theme="1"/>
      <name val="Arial"/>
      <family val="2"/>
    </font>
    <font>
      <sz val="11"/>
      <name val="Calibri"/>
      <family val="2"/>
      <scheme val="minor"/>
    </font>
    <font>
      <sz val="8"/>
      <color theme="1"/>
      <name val="Candara"/>
      <family val="2"/>
    </font>
    <font>
      <sz val="10"/>
      <color theme="1"/>
      <name val="Candara"/>
      <family val="2"/>
    </font>
    <font>
      <b/>
      <sz val="10"/>
      <color theme="1"/>
      <name val="Candara"/>
      <family val="2"/>
    </font>
    <font>
      <sz val="12"/>
      <color theme="1"/>
      <name val="Candara"/>
      <family val="2"/>
    </font>
    <font>
      <sz val="10"/>
      <name val="Calibri"/>
      <family val="2"/>
      <scheme val="minor"/>
    </font>
    <font>
      <sz val="10"/>
      <name val="Tahoma"/>
      <family val="2"/>
    </font>
    <font>
      <sz val="10"/>
      <color rgb="FF000000"/>
      <name val="Tahoma"/>
      <family val="2"/>
    </font>
    <font>
      <b/>
      <sz val="13"/>
      <name val="Tahoma"/>
      <family val="2"/>
    </font>
    <font>
      <sz val="13"/>
      <color rgb="FF000000"/>
      <name val="Tahoma"/>
      <family val="2"/>
    </font>
    <font>
      <b/>
      <sz val="12"/>
      <name val="Tahoma"/>
      <family val="2"/>
    </font>
    <font>
      <sz val="12"/>
      <color rgb="FF000000"/>
      <name val="Tahoma"/>
      <family val="2"/>
    </font>
    <font>
      <i/>
      <sz val="12"/>
      <name val="Tahoma"/>
      <family val="2"/>
    </font>
    <font>
      <i/>
      <sz val="12"/>
      <color rgb="FF000000"/>
      <name val="Tahoma"/>
      <family val="2"/>
    </font>
    <font>
      <b/>
      <sz val="12"/>
      <color rgb="FF000000"/>
      <name val="Tahoma"/>
      <family val="2"/>
    </font>
    <font>
      <sz val="12"/>
      <name val="Tahoma"/>
      <family val="2"/>
    </font>
    <font>
      <b/>
      <i/>
      <sz val="12"/>
      <name val="Tahoma"/>
      <family val="2"/>
    </font>
    <font>
      <u/>
      <sz val="12"/>
      <color rgb="FF0563C1"/>
      <name val="Tahoma"/>
      <family val="2"/>
    </font>
    <font>
      <sz val="11"/>
      <name val="Tahoma"/>
      <family val="2"/>
    </font>
    <font>
      <b/>
      <sz val="10"/>
      <name val="Tahoma"/>
      <family val="2"/>
    </font>
    <font>
      <sz val="11"/>
      <color rgb="FF000000"/>
      <name val="Tahoma"/>
      <family val="2"/>
    </font>
    <font>
      <b/>
      <sz val="11"/>
      <name val="Tahoma"/>
      <family val="2"/>
    </font>
    <font>
      <b/>
      <sz val="8"/>
      <name val="Tahoma"/>
      <family val="2"/>
    </font>
    <font>
      <b/>
      <sz val="13"/>
      <color rgb="FF000000"/>
      <name val="Tahoma"/>
      <family val="2"/>
    </font>
    <font>
      <b/>
      <i/>
      <sz val="13"/>
      <name val="Tahoma"/>
      <family val="2"/>
    </font>
    <font>
      <sz val="13"/>
      <name val="Tahoma"/>
      <family val="2"/>
    </font>
    <font>
      <b/>
      <i/>
      <sz val="10"/>
      <name val="Tahoma"/>
      <family val="2"/>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rgb="FFF2F2F2"/>
        <bgColor rgb="FFF2F2F2"/>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top style="thin">
        <color rgb="FF000000"/>
      </top>
      <bottom style="thin">
        <color rgb="FF000000"/>
      </bottom>
      <diagonal/>
    </border>
    <border>
      <left/>
      <right/>
      <top/>
      <bottom style="medium">
        <color rgb="FF000000"/>
      </bottom>
      <diagonal/>
    </border>
    <border>
      <left/>
      <right/>
      <top style="medium">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8" fillId="0" borderId="0" applyFont="0" applyFill="0" applyBorder="0" applyAlignment="0" applyProtection="0"/>
    <xf numFmtId="0" fontId="1" fillId="0" borderId="0"/>
    <xf numFmtId="0" fontId="8" fillId="0" borderId="0"/>
    <xf numFmtId="0" fontId="1" fillId="0" borderId="0"/>
  </cellStyleXfs>
  <cellXfs count="279">
    <xf numFmtId="0" fontId="0" fillId="0" borderId="0" xfId="0"/>
    <xf numFmtId="0" fontId="3" fillId="0" borderId="1" xfId="0" applyFont="1" applyBorder="1" applyAlignment="1">
      <alignment vertical="center" wrapText="1"/>
    </xf>
    <xf numFmtId="0" fontId="0" fillId="0" borderId="1" xfId="0" applyBorder="1"/>
    <xf numFmtId="43" fontId="0" fillId="0" borderId="1" xfId="1" applyFont="1" applyBorder="1"/>
    <xf numFmtId="0" fontId="7" fillId="0" borderId="1" xfId="0" applyFont="1" applyBorder="1" applyAlignment="1">
      <alignment wrapText="1"/>
    </xf>
    <xf numFmtId="0" fontId="4" fillId="0" borderId="1" xfId="0" applyFont="1" applyBorder="1" applyAlignment="1">
      <alignment vertical="center" wrapText="1"/>
    </xf>
    <xf numFmtId="0" fontId="0" fillId="0" borderId="0" xfId="0" applyAlignment="1">
      <alignment horizontal="center"/>
    </xf>
    <xf numFmtId="0" fontId="0" fillId="0" borderId="0" xfId="0"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Border="1" applyAlignment="1">
      <alignment wrapText="1"/>
    </xf>
    <xf numFmtId="4" fontId="0" fillId="0" borderId="1" xfId="0" applyNumberFormat="1" applyBorder="1" applyAlignment="1">
      <alignment wrapText="1"/>
    </xf>
    <xf numFmtId="4" fontId="0" fillId="0" borderId="1" xfId="0" applyNumberFormat="1" applyBorder="1" applyAlignment="1"/>
    <xf numFmtId="43" fontId="0" fillId="0" borderId="1" xfId="1" applyFont="1" applyBorder="1" applyAlignment="1">
      <alignment wrapText="1"/>
    </xf>
    <xf numFmtId="0" fontId="6" fillId="0" borderId="1" xfId="0" applyFont="1" applyBorder="1" applyAlignment="1">
      <alignment horizontal="center"/>
    </xf>
    <xf numFmtId="0" fontId="0" fillId="4" borderId="2" xfId="0" applyFill="1" applyBorder="1" applyAlignment="1"/>
    <xf numFmtId="0" fontId="0" fillId="4" borderId="4" xfId="0" applyFill="1" applyBorder="1" applyAlignment="1"/>
    <xf numFmtId="0" fontId="0" fillId="4" borderId="3" xfId="0" applyFill="1" applyBorder="1" applyAlignment="1"/>
    <xf numFmtId="4" fontId="0" fillId="0" borderId="1" xfId="0" applyNumberFormat="1" applyFont="1" applyBorder="1" applyAlignment="1">
      <alignment wrapText="1"/>
    </xf>
    <xf numFmtId="43" fontId="0" fillId="0" borderId="1" xfId="1" applyFont="1" applyBorder="1" applyAlignment="1">
      <alignment horizontal="center"/>
    </xf>
    <xf numFmtId="43" fontId="6" fillId="0" borderId="1" xfId="1" applyFont="1" applyBorder="1" applyAlignment="1">
      <alignment horizontal="center" vertical="top" wrapText="1"/>
    </xf>
    <xf numFmtId="43" fontId="6" fillId="0" borderId="1" xfId="1" applyFont="1" applyBorder="1" applyAlignment="1">
      <alignment horizontal="center"/>
    </xf>
    <xf numFmtId="43" fontId="0" fillId="0" borderId="1" xfId="1" applyFont="1" applyBorder="1" applyAlignment="1"/>
    <xf numFmtId="43" fontId="0" fillId="0" borderId="1" xfId="0" applyNumberFormat="1" applyBorder="1"/>
    <xf numFmtId="4" fontId="0" fillId="0" borderId="1" xfId="0" applyNumberFormat="1" applyBorder="1"/>
    <xf numFmtId="43" fontId="0" fillId="0" borderId="1" xfId="0" applyNumberFormat="1" applyBorder="1" applyAlignment="1">
      <alignment horizontal="center"/>
    </xf>
    <xf numFmtId="0" fontId="2" fillId="0" borderId="1" xfId="0" applyFont="1" applyBorder="1" applyAlignment="1">
      <alignment vertical="center" wrapText="1"/>
    </xf>
    <xf numFmtId="0" fontId="9" fillId="0" borderId="1" xfId="0" applyFont="1" applyBorder="1" applyAlignment="1">
      <alignment horizontal="center" vertical="center" wrapText="1"/>
    </xf>
    <xf numFmtId="0" fontId="2" fillId="0" borderId="1" xfId="0" applyFont="1" applyBorder="1" applyAlignment="1">
      <alignment horizontal="center" vertical="center" wrapText="1"/>
    </xf>
    <xf numFmtId="3" fontId="10" fillId="0" borderId="1" xfId="0" applyNumberFormat="1" applyFont="1" applyBorder="1" applyAlignment="1">
      <alignment vertical="center" wrapText="1"/>
    </xf>
    <xf numFmtId="0" fontId="2" fillId="0" borderId="0" xfId="0" applyFont="1" applyAlignment="1">
      <alignment vertical="center" wrapText="1"/>
    </xf>
    <xf numFmtId="0" fontId="2" fillId="0" borderId="1" xfId="0" applyFont="1" applyBorder="1" applyAlignment="1">
      <alignment horizontal="center" vertical="center"/>
    </xf>
    <xf numFmtId="0" fontId="12" fillId="0" borderId="1" xfId="0" applyFont="1" applyBorder="1" applyAlignment="1">
      <alignment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0" xfId="0" applyFont="1" applyAlignment="1">
      <alignment vertical="center" wrapText="1"/>
    </xf>
    <xf numFmtId="0" fontId="5" fillId="0" borderId="1" xfId="0" applyFont="1" applyBorder="1" applyAlignment="1">
      <alignment horizontal="center" vertical="center" wrapText="1"/>
    </xf>
    <xf numFmtId="43" fontId="7" fillId="0" borderId="1" xfId="1" applyFont="1" applyBorder="1" applyAlignment="1">
      <alignment wrapText="1"/>
    </xf>
    <xf numFmtId="43" fontId="3" fillId="0" borderId="2" xfId="1" applyFont="1" applyBorder="1" applyAlignment="1">
      <alignment vertical="center" wrapText="1"/>
    </xf>
    <xf numFmtId="43" fontId="3" fillId="0" borderId="4" xfId="1" applyFont="1" applyBorder="1" applyAlignment="1">
      <alignment vertical="center" wrapText="1"/>
    </xf>
    <xf numFmtId="43" fontId="3" fillId="0" borderId="3" xfId="1" applyFont="1" applyBorder="1" applyAlignment="1">
      <alignment vertical="center" wrapText="1"/>
    </xf>
    <xf numFmtId="43" fontId="0" fillId="0" borderId="4" xfId="1" applyFont="1" applyBorder="1" applyAlignment="1"/>
    <xf numFmtId="43" fontId="0" fillId="0" borderId="3" xfId="1" applyFont="1" applyBorder="1" applyAlignment="1"/>
    <xf numFmtId="43" fontId="6" fillId="0" borderId="2" xfId="1" applyFont="1" applyBorder="1" applyAlignment="1"/>
    <xf numFmtId="43" fontId="6" fillId="0" borderId="4" xfId="1" applyFont="1" applyBorder="1" applyAlignment="1"/>
    <xf numFmtId="43" fontId="6" fillId="0" borderId="3" xfId="1" applyFont="1" applyBorder="1" applyAlignment="1"/>
    <xf numFmtId="43" fontId="2" fillId="0" borderId="1" xfId="1" applyFont="1" applyBorder="1" applyAlignment="1">
      <alignment vertical="center" wrapText="1"/>
    </xf>
    <xf numFmtId="43" fontId="0" fillId="0" borderId="4" xfId="1" applyFont="1" applyBorder="1" applyAlignment="1">
      <alignment horizontal="center"/>
    </xf>
    <xf numFmtId="4" fontId="3" fillId="0" borderId="4" xfId="0" applyNumberFormat="1" applyFont="1" applyBorder="1" applyAlignment="1">
      <alignment vertical="center" wrapText="1"/>
    </xf>
    <xf numFmtId="4" fontId="3" fillId="0" borderId="3" xfId="0" applyNumberFormat="1" applyFont="1" applyBorder="1" applyAlignment="1">
      <alignment vertical="center" wrapText="1"/>
    </xf>
    <xf numFmtId="4" fontId="6" fillId="0" borderId="1" xfId="0" applyNumberFormat="1" applyFont="1" applyBorder="1"/>
    <xf numFmtId="4" fontId="4" fillId="0" borderId="2" xfId="0" applyNumberFormat="1" applyFont="1" applyBorder="1" applyAlignment="1">
      <alignment vertical="center" wrapText="1"/>
    </xf>
    <xf numFmtId="0" fontId="2" fillId="0" borderId="1" xfId="0" applyFont="1" applyBorder="1" applyAlignment="1">
      <alignment wrapText="1"/>
    </xf>
    <xf numFmtId="43" fontId="15" fillId="0" borderId="0" xfId="1" applyFont="1" applyBorder="1" applyAlignment="1">
      <alignment horizontal="center" vertical="center" wrapText="1"/>
    </xf>
    <xf numFmtId="0" fontId="2" fillId="0" borderId="1" xfId="0" applyFont="1" applyBorder="1"/>
    <xf numFmtId="0" fontId="1" fillId="0" borderId="0" xfId="2"/>
    <xf numFmtId="43" fontId="0" fillId="0" borderId="0" xfId="3" applyFont="1"/>
    <xf numFmtId="0" fontId="1" fillId="0" borderId="0" xfId="2" applyBorder="1"/>
    <xf numFmtId="0" fontId="9" fillId="4" borderId="1" xfId="0" applyFont="1" applyFill="1" applyBorder="1" applyAlignment="1">
      <alignment horizontal="center" vertical="center" wrapText="1"/>
    </xf>
    <xf numFmtId="0" fontId="13" fillId="0" borderId="1" xfId="0" applyFont="1" applyBorder="1" applyAlignment="1">
      <alignment horizontal="center" vertical="center" wrapText="1"/>
    </xf>
    <xf numFmtId="0" fontId="14" fillId="0" borderId="2" xfId="0" applyFont="1" applyBorder="1" applyAlignment="1">
      <alignment horizontal="center" wrapText="1"/>
    </xf>
    <xf numFmtId="0" fontId="14" fillId="0" borderId="4" xfId="0" applyFont="1" applyBorder="1" applyAlignment="1">
      <alignment horizontal="center" wrapText="1"/>
    </xf>
    <xf numFmtId="0" fontId="14" fillId="0" borderId="3" xfId="0" applyFont="1" applyBorder="1" applyAlignment="1">
      <alignment horizontal="center" wrapText="1"/>
    </xf>
    <xf numFmtId="0" fontId="8" fillId="0" borderId="1" xfId="0" applyFont="1" applyBorder="1" applyAlignment="1">
      <alignment horizontal="center" vertical="center"/>
    </xf>
    <xf numFmtId="0" fontId="0" fillId="0" borderId="1" xfId="0" applyBorder="1" applyAlignment="1">
      <alignment horizontal="center"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43" fontId="15" fillId="0" borderId="2" xfId="1" applyFont="1" applyBorder="1" applyAlignment="1">
      <alignment horizontal="center" vertical="center" wrapText="1"/>
    </xf>
    <xf numFmtId="43" fontId="15" fillId="0" borderId="4" xfId="1" applyFont="1" applyBorder="1" applyAlignment="1">
      <alignment horizontal="center" vertical="center" wrapText="1"/>
    </xf>
    <xf numFmtId="43" fontId="15" fillId="0" borderId="3" xfId="1" applyFont="1" applyBorder="1" applyAlignment="1">
      <alignment horizontal="center" vertical="center" wrapText="1"/>
    </xf>
    <xf numFmtId="0" fontId="12" fillId="0" borderId="2" xfId="0" applyFont="1" applyBorder="1" applyAlignment="1">
      <alignment horizontal="center" wrapText="1"/>
    </xf>
    <xf numFmtId="0" fontId="12" fillId="0" borderId="4" xfId="0" applyFont="1" applyBorder="1" applyAlignment="1">
      <alignment horizontal="center" wrapText="1"/>
    </xf>
    <xf numFmtId="0" fontId="12" fillId="0" borderId="3" xfId="0" applyFont="1" applyBorder="1" applyAlignment="1">
      <alignment horizontal="center" wrapText="1"/>
    </xf>
    <xf numFmtId="0" fontId="0" fillId="0" borderId="1" xfId="0" applyFill="1" applyBorder="1" applyAlignment="1">
      <alignment horizontal="center"/>
    </xf>
    <xf numFmtId="0" fontId="9" fillId="2" borderId="1" xfId="0" applyFont="1" applyFill="1" applyBorder="1" applyAlignment="1">
      <alignment horizontal="center"/>
    </xf>
    <xf numFmtId="0" fontId="8" fillId="2" borderId="1" xfId="0" applyFont="1" applyFill="1" applyBorder="1" applyAlignment="1">
      <alignment horizontal="center"/>
    </xf>
    <xf numFmtId="43" fontId="0" fillId="0" borderId="1" xfId="1" applyFont="1" applyBorder="1" applyAlignment="1">
      <alignment horizontal="center" vertical="center"/>
    </xf>
    <xf numFmtId="43" fontId="15" fillId="0" borderId="2" xfId="1" applyFont="1" applyBorder="1" applyAlignment="1">
      <alignment vertical="center" wrapText="1"/>
    </xf>
    <xf numFmtId="43" fontId="15" fillId="0" borderId="4" xfId="1" applyFont="1" applyBorder="1" applyAlignment="1">
      <alignment vertical="center" wrapText="1"/>
    </xf>
    <xf numFmtId="43" fontId="15" fillId="0" borderId="3" xfId="1" applyFont="1" applyBorder="1" applyAlignment="1">
      <alignment vertical="center" wrapText="1"/>
    </xf>
    <xf numFmtId="43" fontId="15" fillId="0" borderId="1" xfId="1" applyFont="1" applyBorder="1" applyAlignment="1">
      <alignment vertical="center" wrapText="1"/>
    </xf>
    <xf numFmtId="49" fontId="1" fillId="5" borderId="0" xfId="2" applyNumberFormat="1" applyFill="1"/>
    <xf numFmtId="4" fontId="1" fillId="5" borderId="0" xfId="2" applyNumberFormat="1" applyFill="1"/>
    <xf numFmtId="49" fontId="1" fillId="6" borderId="0" xfId="2" applyNumberFormat="1" applyFill="1"/>
    <xf numFmtId="0" fontId="17" fillId="6" borderId="0" xfId="2" applyFont="1" applyFill="1"/>
    <xf numFmtId="49" fontId="1" fillId="7" borderId="0" xfId="2" applyNumberFormat="1" applyFill="1"/>
    <xf numFmtId="4" fontId="1" fillId="7" borderId="0" xfId="2" applyNumberFormat="1" applyFill="1"/>
    <xf numFmtId="49" fontId="1" fillId="8" borderId="0" xfId="2" applyNumberFormat="1" applyFill="1"/>
    <xf numFmtId="4" fontId="1" fillId="8" borderId="0" xfId="2" applyNumberFormat="1" applyFill="1"/>
    <xf numFmtId="0" fontId="19" fillId="0" borderId="0" xfId="2" applyFont="1" applyAlignment="1">
      <alignment vertical="center"/>
    </xf>
    <xf numFmtId="43" fontId="19" fillId="0" borderId="0" xfId="3" applyFont="1"/>
    <xf numFmtId="0" fontId="14" fillId="0" borderId="0" xfId="2" applyFont="1" applyAlignment="1">
      <alignment horizontal="center" vertical="center" wrapText="1"/>
    </xf>
    <xf numFmtId="49" fontId="1" fillId="5" borderId="0" xfId="2" applyNumberFormat="1" applyFill="1" applyAlignment="1">
      <alignment horizontal="center"/>
    </xf>
    <xf numFmtId="4" fontId="17" fillId="6" borderId="0" xfId="2" applyNumberFormat="1" applyFont="1" applyFill="1" applyAlignment="1">
      <alignment horizontal="center"/>
    </xf>
    <xf numFmtId="4" fontId="19" fillId="0" borderId="0" xfId="2" applyNumberFormat="1" applyFont="1"/>
    <xf numFmtId="0" fontId="19" fillId="0" borderId="0" xfId="2" applyFont="1" applyFill="1" applyAlignment="1">
      <alignment vertical="center"/>
    </xf>
    <xf numFmtId="4" fontId="19" fillId="0" borderId="0" xfId="2" applyNumberFormat="1" applyFont="1" applyFill="1"/>
    <xf numFmtId="43" fontId="19" fillId="0" borderId="0" xfId="3" applyFont="1" applyFill="1"/>
    <xf numFmtId="0" fontId="18" fillId="0" borderId="0" xfId="2" applyFont="1"/>
    <xf numFmtId="0" fontId="18" fillId="0" borderId="0" xfId="2" applyFont="1" applyBorder="1"/>
    <xf numFmtId="0" fontId="18" fillId="3" borderId="0" xfId="2" applyFont="1" applyFill="1"/>
    <xf numFmtId="0" fontId="19" fillId="0" borderId="0" xfId="2" applyFont="1"/>
    <xf numFmtId="0" fontId="19" fillId="0" borderId="0" xfId="2" applyFont="1" applyBorder="1"/>
    <xf numFmtId="0" fontId="19" fillId="0" borderId="0" xfId="2" applyFont="1" applyFill="1"/>
    <xf numFmtId="0" fontId="19" fillId="0" borderId="0" xfId="2" applyFont="1" applyFill="1" applyBorder="1"/>
    <xf numFmtId="0" fontId="21" fillId="0" borderId="0" xfId="2" applyFont="1"/>
    <xf numFmtId="0" fontId="21" fillId="0" borderId="0" xfId="2" applyFont="1" applyBorder="1"/>
    <xf numFmtId="0" fontId="20" fillId="0" borderId="0" xfId="2" applyFont="1" applyFill="1" applyBorder="1" applyAlignment="1">
      <alignment vertical="center" wrapText="1"/>
    </xf>
    <xf numFmtId="0" fontId="20" fillId="0" borderId="0" xfId="2" applyFont="1" applyFill="1"/>
    <xf numFmtId="0" fontId="1" fillId="0" borderId="0" xfId="2" applyAlignment="1">
      <alignment horizontal="left"/>
    </xf>
    <xf numFmtId="0" fontId="19" fillId="3" borderId="0" xfId="2" applyFont="1" applyFill="1"/>
    <xf numFmtId="0" fontId="19" fillId="3" borderId="0" xfId="2" applyFont="1" applyFill="1" applyBorder="1"/>
    <xf numFmtId="0" fontId="19" fillId="3" borderId="0" xfId="2" applyFont="1" applyFill="1" applyBorder="1" applyAlignment="1">
      <alignment vertical="center" wrapText="1"/>
    </xf>
    <xf numFmtId="0" fontId="7" fillId="0" borderId="0" xfId="2" applyFont="1" applyFill="1" applyAlignment="1">
      <alignment horizontal="left"/>
    </xf>
    <xf numFmtId="43" fontId="7" fillId="0" borderId="0" xfId="3" applyFont="1" applyFill="1"/>
    <xf numFmtId="0" fontId="7" fillId="0" borderId="0" xfId="2" applyFont="1" applyFill="1" applyAlignment="1">
      <alignment horizontal="center" vertical="center" wrapText="1"/>
    </xf>
    <xf numFmtId="49" fontId="7" fillId="0" borderId="0" xfId="2" applyNumberFormat="1" applyFont="1" applyFill="1"/>
    <xf numFmtId="0" fontId="22" fillId="0" borderId="0" xfId="2" applyFont="1" applyFill="1"/>
    <xf numFmtId="4" fontId="22" fillId="0" borderId="0" xfId="2" applyNumberFormat="1" applyFont="1" applyFill="1" applyAlignment="1">
      <alignment horizontal="center"/>
    </xf>
    <xf numFmtId="49" fontId="7" fillId="0" borderId="0" xfId="2" applyNumberFormat="1" applyFont="1" applyFill="1" applyAlignment="1">
      <alignment horizontal="center"/>
    </xf>
    <xf numFmtId="4" fontId="7" fillId="0" borderId="0" xfId="2" applyNumberFormat="1" applyFont="1" applyFill="1"/>
    <xf numFmtId="0" fontId="7" fillId="0" borderId="0" xfId="2" applyFont="1" applyFill="1"/>
    <xf numFmtId="0" fontId="7" fillId="0" borderId="0" xfId="2" applyFont="1" applyFill="1" applyBorder="1"/>
    <xf numFmtId="0" fontId="32" fillId="0" borderId="0" xfId="0" applyFont="1" applyAlignment="1">
      <alignment horizontal="left" vertical="center" wrapText="1"/>
    </xf>
    <xf numFmtId="0" fontId="32" fillId="0" borderId="0" xfId="0" applyFont="1" applyAlignment="1">
      <alignment horizontal="center" vertical="center" wrapText="1"/>
    </xf>
    <xf numFmtId="4" fontId="32" fillId="0" borderId="0" xfId="0" applyNumberFormat="1" applyFont="1" applyAlignment="1">
      <alignment horizontal="left" vertical="center" wrapText="1"/>
    </xf>
    <xf numFmtId="0" fontId="28" fillId="0" borderId="0" xfId="0" applyFont="1"/>
    <xf numFmtId="4" fontId="28" fillId="0" borderId="0" xfId="0" applyNumberFormat="1" applyFont="1"/>
    <xf numFmtId="0" fontId="27" fillId="0" borderId="0" xfId="0" applyFont="1" applyAlignment="1">
      <alignment horizontal="center" vertical="center"/>
    </xf>
    <xf numFmtId="0" fontId="32" fillId="0" borderId="0" xfId="0" applyFont="1" applyAlignment="1">
      <alignment horizontal="center" vertical="center"/>
    </xf>
    <xf numFmtId="0" fontId="32" fillId="0" borderId="0" xfId="0" applyFont="1" applyAlignment="1">
      <alignment horizontal="right" vertical="center" wrapText="1"/>
    </xf>
    <xf numFmtId="0" fontId="32" fillId="0" borderId="0" xfId="0" applyFont="1" applyAlignment="1">
      <alignment vertical="top"/>
    </xf>
    <xf numFmtId="4" fontId="32" fillId="0" borderId="0" xfId="0" applyNumberFormat="1" applyFont="1" applyAlignment="1">
      <alignment horizontal="right" vertical="center"/>
    </xf>
    <xf numFmtId="0" fontId="32" fillId="9" borderId="6" xfId="0" applyFont="1" applyFill="1" applyBorder="1" applyAlignment="1" applyProtection="1">
      <alignment horizontal="left" vertical="center"/>
      <protection locked="0"/>
    </xf>
    <xf numFmtId="0" fontId="28" fillId="0" borderId="0" xfId="0" applyFont="1" applyProtection="1">
      <protection locked="0"/>
    </xf>
    <xf numFmtId="4" fontId="32" fillId="0" borderId="0" xfId="0" applyNumberFormat="1" applyFont="1" applyAlignment="1" applyProtection="1">
      <alignment horizontal="left" vertical="center"/>
      <protection locked="0"/>
    </xf>
    <xf numFmtId="0" fontId="32" fillId="0" borderId="0" xfId="0" applyFont="1" applyAlignment="1" applyProtection="1">
      <alignment vertical="center"/>
      <protection locked="0"/>
    </xf>
    <xf numFmtId="0" fontId="32" fillId="0" borderId="0" xfId="0" applyFont="1" applyAlignment="1">
      <alignment horizontal="left" vertical="center"/>
    </xf>
    <xf numFmtId="4" fontId="32" fillId="0" borderId="0" xfId="0" applyNumberFormat="1" applyFont="1" applyAlignment="1">
      <alignment vertical="center"/>
    </xf>
    <xf numFmtId="0" fontId="32" fillId="0" borderId="0" xfId="0" applyFont="1" applyAlignment="1">
      <alignment vertical="center"/>
    </xf>
    <xf numFmtId="0" fontId="32" fillId="0" borderId="0" xfId="0" applyFont="1" applyAlignment="1">
      <alignment horizontal="left" vertical="top" wrapText="1"/>
    </xf>
    <xf numFmtId="4" fontId="32" fillId="0" borderId="0" xfId="0" applyNumberFormat="1" applyFont="1" applyAlignment="1">
      <alignment horizontal="right" vertical="center" wrapText="1"/>
    </xf>
    <xf numFmtId="0" fontId="37" fillId="3" borderId="0" xfId="0" applyFont="1" applyFill="1"/>
    <xf numFmtId="0" fontId="25" fillId="0" borderId="0" xfId="0" applyFont="1" applyAlignment="1">
      <alignment horizontal="right" vertical="center" wrapText="1"/>
    </xf>
    <xf numFmtId="0" fontId="41" fillId="0" borderId="0" xfId="0" applyFont="1" applyAlignment="1">
      <alignment horizontal="left" vertical="center"/>
    </xf>
    <xf numFmtId="0" fontId="24" fillId="0" borderId="0" xfId="0" applyFont="1"/>
    <xf numFmtId="0" fontId="25" fillId="0" borderId="0" xfId="0" applyFont="1" applyAlignment="1">
      <alignment vertical="center" wrapText="1"/>
    </xf>
    <xf numFmtId="0" fontId="42" fillId="0" borderId="0" xfId="0" applyFont="1" applyAlignment="1">
      <alignment vertical="center" wrapText="1"/>
    </xf>
    <xf numFmtId="4" fontId="42" fillId="0" borderId="0" xfId="0" applyNumberFormat="1" applyFont="1" applyAlignment="1">
      <alignment vertical="center" wrapText="1"/>
    </xf>
    <xf numFmtId="0" fontId="42" fillId="0" borderId="0" xfId="0" applyFont="1" applyAlignment="1">
      <alignment horizontal="center" vertical="center" wrapText="1"/>
    </xf>
    <xf numFmtId="0" fontId="41" fillId="0" borderId="0" xfId="0" applyFont="1" applyAlignment="1">
      <alignment horizontal="center" vertical="center"/>
    </xf>
    <xf numFmtId="0" fontId="23" fillId="0" borderId="0" xfId="0" applyFont="1" applyAlignment="1">
      <alignment vertical="center" wrapText="1"/>
    </xf>
    <xf numFmtId="0" fontId="43" fillId="0" borderId="0" xfId="0" applyFont="1" applyAlignment="1">
      <alignment horizontal="left" vertical="center" wrapText="1"/>
    </xf>
    <xf numFmtId="0" fontId="25" fillId="0" borderId="0" xfId="0" applyFont="1" applyAlignment="1">
      <alignment horizontal="left" vertical="center"/>
    </xf>
    <xf numFmtId="0" fontId="25" fillId="0" borderId="0" xfId="0" applyFont="1" applyAlignment="1">
      <alignment horizontal="center" vertical="center" wrapText="1"/>
    </xf>
    <xf numFmtId="0" fontId="23" fillId="0" borderId="0" xfId="0" applyFont="1" applyAlignment="1">
      <alignment horizontal="left" vertical="center" wrapText="1"/>
    </xf>
    <xf numFmtId="0" fontId="42" fillId="0" borderId="0" xfId="0" applyFont="1" applyAlignment="1">
      <alignment horizontal="left" vertical="center" wrapText="1"/>
    </xf>
    <xf numFmtId="43" fontId="42" fillId="0" borderId="0" xfId="0" applyNumberFormat="1" applyFont="1" applyAlignment="1">
      <alignment horizontal="center" vertical="center" wrapText="1"/>
    </xf>
    <xf numFmtId="4" fontId="42" fillId="0" borderId="0" xfId="0" applyNumberFormat="1" applyFont="1" applyAlignment="1">
      <alignment horizontal="center" vertical="center" wrapText="1"/>
    </xf>
    <xf numFmtId="0" fontId="42" fillId="0" borderId="0" xfId="0" applyFont="1" applyAlignment="1">
      <alignment horizontal="right" vertical="center" wrapText="1"/>
    </xf>
    <xf numFmtId="4" fontId="42" fillId="0" borderId="0" xfId="0" applyNumberFormat="1" applyFont="1" applyAlignment="1">
      <alignment horizontal="right" vertical="center" wrapText="1"/>
    </xf>
    <xf numFmtId="0" fontId="25" fillId="0" borderId="0" xfId="0" applyFont="1" applyAlignment="1">
      <alignment horizontal="center" vertical="center"/>
    </xf>
    <xf numFmtId="0" fontId="36" fillId="0" borderId="0" xfId="0" applyFont="1" applyAlignment="1">
      <alignment horizontal="left" vertical="center"/>
    </xf>
    <xf numFmtId="4" fontId="25" fillId="0" borderId="0" xfId="0" applyNumberFormat="1" applyFont="1" applyAlignment="1">
      <alignment horizontal="left" vertical="center"/>
    </xf>
    <xf numFmtId="4" fontId="26" fillId="0" borderId="0" xfId="0" applyNumberFormat="1" applyFont="1"/>
    <xf numFmtId="0" fontId="26" fillId="0" borderId="0" xfId="0" applyFont="1"/>
    <xf numFmtId="0" fontId="42" fillId="0" borderId="0" xfId="0" applyFont="1" applyAlignment="1" applyProtection="1">
      <alignment vertical="center" wrapText="1"/>
      <protection locked="0"/>
    </xf>
    <xf numFmtId="0" fontId="40" fillId="0" borderId="0" xfId="0" applyFont="1"/>
    <xf numFmtId="0" fontId="26" fillId="0" borderId="0" xfId="0" applyFont="1" applyAlignment="1">
      <alignment horizontal="center"/>
    </xf>
    <xf numFmtId="0" fontId="37" fillId="0" borderId="0" xfId="0" applyFont="1" applyFill="1"/>
    <xf numFmtId="0" fontId="1" fillId="0" borderId="0" xfId="2" applyFill="1"/>
    <xf numFmtId="43" fontId="7" fillId="0" borderId="0" xfId="2" applyNumberFormat="1" applyFont="1" applyFill="1" applyBorder="1"/>
    <xf numFmtId="0" fontId="7" fillId="0" borderId="0" xfId="2" applyFont="1" applyFill="1" applyBorder="1" applyAlignment="1">
      <alignment horizontal="left"/>
    </xf>
    <xf numFmtId="0" fontId="19" fillId="0" borderId="0" xfId="2" applyFont="1" applyFill="1" applyBorder="1" applyAlignment="1">
      <alignment vertical="center"/>
    </xf>
    <xf numFmtId="4" fontId="19" fillId="0" borderId="0" xfId="2" applyNumberFormat="1" applyFont="1" applyFill="1" applyBorder="1"/>
    <xf numFmtId="43" fontId="19" fillId="0" borderId="0" xfId="3" applyFont="1" applyFill="1" applyBorder="1"/>
    <xf numFmtId="43" fontId="7" fillId="0" borderId="0" xfId="3" applyFont="1" applyFill="1" applyBorder="1"/>
    <xf numFmtId="0" fontId="7" fillId="0" borderId="0" xfId="2" applyFont="1" applyFill="1" applyBorder="1" applyAlignment="1">
      <alignment horizontal="center" vertical="center" wrapText="1"/>
    </xf>
    <xf numFmtId="49" fontId="7" fillId="0" borderId="0" xfId="2" applyNumberFormat="1" applyFont="1" applyFill="1" applyBorder="1"/>
    <xf numFmtId="0" fontId="22" fillId="0" borderId="0" xfId="2" applyFont="1" applyFill="1" applyBorder="1"/>
    <xf numFmtId="4" fontId="22" fillId="0" borderId="0" xfId="2" applyNumberFormat="1" applyFont="1" applyFill="1" applyBorder="1" applyAlignment="1">
      <alignment horizontal="center"/>
    </xf>
    <xf numFmtId="49" fontId="7" fillId="0" borderId="0" xfId="2" applyNumberFormat="1" applyFont="1" applyFill="1" applyBorder="1" applyAlignment="1">
      <alignment horizontal="center"/>
    </xf>
    <xf numFmtId="4" fontId="7" fillId="0" borderId="0" xfId="2" applyNumberFormat="1" applyFont="1" applyFill="1" applyBorder="1"/>
    <xf numFmtId="0" fontId="7" fillId="0" borderId="10" xfId="2" applyFont="1" applyFill="1" applyBorder="1" applyAlignment="1">
      <alignment horizontal="left"/>
    </xf>
    <xf numFmtId="0" fontId="19" fillId="0" borderId="10" xfId="2" applyFont="1" applyFill="1" applyBorder="1" applyAlignment="1">
      <alignment vertical="center"/>
    </xf>
    <xf numFmtId="4" fontId="19" fillId="0" borderId="10" xfId="2" applyNumberFormat="1" applyFont="1" applyFill="1" applyBorder="1"/>
    <xf numFmtId="0" fontId="38" fillId="0" borderId="5" xfId="0" applyFont="1" applyFill="1" applyBorder="1" applyAlignment="1">
      <alignment horizontal="center" vertical="center" wrapText="1"/>
    </xf>
    <xf numFmtId="4" fontId="39" fillId="0" borderId="5" xfId="0" applyNumberFormat="1" applyFont="1" applyFill="1" applyBorder="1" applyAlignment="1">
      <alignment horizontal="center" vertical="center" wrapText="1"/>
    </xf>
    <xf numFmtId="0" fontId="36" fillId="0" borderId="12" xfId="0" applyFont="1" applyFill="1" applyBorder="1" applyAlignment="1">
      <alignment vertical="center" wrapText="1"/>
    </xf>
    <xf numFmtId="0" fontId="23" fillId="0" borderId="13" xfId="0" applyFont="1" applyFill="1" applyBorder="1" applyAlignment="1">
      <alignment vertical="center" wrapText="1"/>
    </xf>
    <xf numFmtId="4" fontId="23" fillId="0" borderId="13" xfId="0" applyNumberFormat="1" applyFont="1" applyFill="1" applyBorder="1" applyAlignment="1">
      <alignment vertical="center" wrapText="1"/>
    </xf>
    <xf numFmtId="4" fontId="23" fillId="0" borderId="14" xfId="0" applyNumberFormat="1" applyFont="1" applyFill="1" applyBorder="1" applyAlignment="1">
      <alignment vertical="center" wrapText="1"/>
    </xf>
    <xf numFmtId="0" fontId="36" fillId="0" borderId="13" xfId="0" applyFont="1" applyFill="1" applyBorder="1" applyAlignment="1">
      <alignment vertical="center" wrapText="1"/>
    </xf>
    <xf numFmtId="4" fontId="36" fillId="0" borderId="13" xfId="0" applyNumberFormat="1" applyFont="1" applyFill="1" applyBorder="1" applyAlignment="1">
      <alignment vertical="center" wrapText="1"/>
    </xf>
    <xf numFmtId="4" fontId="36" fillId="0" borderId="14" xfId="0" applyNumberFormat="1" applyFont="1" applyFill="1" applyBorder="1" applyAlignment="1">
      <alignment vertical="center" wrapText="1"/>
    </xf>
    <xf numFmtId="0" fontId="23" fillId="0" borderId="12" xfId="0" applyFont="1" applyFill="1" applyBorder="1" applyAlignment="1">
      <alignment vertical="center" wrapText="1"/>
    </xf>
    <xf numFmtId="0" fontId="42" fillId="0" borderId="8" xfId="0" applyFont="1" applyBorder="1" applyAlignment="1" applyProtection="1">
      <alignment horizontal="center" vertical="center" wrapText="1"/>
      <protection locked="0"/>
    </xf>
    <xf numFmtId="0" fontId="25" fillId="0" borderId="9" xfId="0" applyFont="1" applyBorder="1" applyAlignment="1">
      <alignment horizontal="center" vertical="center" wrapText="1"/>
    </xf>
    <xf numFmtId="0" fontId="40" fillId="0" borderId="0" xfId="0" applyFont="1" applyAlignment="1" applyProtection="1">
      <alignment horizontal="left"/>
      <protection locked="0"/>
    </xf>
    <xf numFmtId="0" fontId="23" fillId="0" borderId="5" xfId="0" applyFont="1" applyBorder="1" applyAlignment="1">
      <alignment horizontal="center" vertical="center" wrapText="1"/>
    </xf>
    <xf numFmtId="43" fontId="23" fillId="0" borderId="5" xfId="0" applyNumberFormat="1" applyFont="1" applyBorder="1" applyAlignment="1">
      <alignment horizontal="center" vertical="center" wrapText="1"/>
    </xf>
    <xf numFmtId="164" fontId="36" fillId="0" borderId="5" xfId="0" applyNumberFormat="1" applyFont="1" applyBorder="1" applyAlignment="1">
      <alignment horizontal="center" vertical="center" wrapText="1"/>
    </xf>
    <xf numFmtId="0" fontId="32" fillId="0" borderId="5" xfId="0" applyFont="1" applyBorder="1" applyAlignment="1">
      <alignment horizontal="left" vertical="center" wrapText="1"/>
    </xf>
    <xf numFmtId="0" fontId="27" fillId="0" borderId="5" xfId="0" applyFont="1" applyFill="1" applyBorder="1" applyAlignment="1">
      <alignment horizontal="left" vertical="center" wrapText="1"/>
    </xf>
    <xf numFmtId="164" fontId="36" fillId="0" borderId="5" xfId="0" applyNumberFormat="1" applyFont="1" applyFill="1" applyBorder="1" applyAlignment="1">
      <alignment horizontal="center" vertical="center" wrapText="1"/>
    </xf>
    <xf numFmtId="0" fontId="36" fillId="0" borderId="5" xfId="0" applyFont="1" applyFill="1" applyBorder="1" applyAlignment="1" applyProtection="1">
      <alignment horizontal="center" vertical="center" wrapText="1"/>
      <protection locked="0"/>
    </xf>
    <xf numFmtId="0" fontId="27" fillId="0" borderId="11" xfId="0" applyFont="1" applyFill="1" applyBorder="1" applyAlignment="1">
      <alignment horizontal="left" vertical="center" wrapText="1"/>
    </xf>
    <xf numFmtId="164" fontId="36" fillId="0" borderId="5" xfId="0" applyNumberFormat="1" applyFont="1" applyFill="1" applyBorder="1" applyAlignment="1" applyProtection="1">
      <alignment horizontal="center" vertical="center" wrapText="1"/>
      <protection locked="0"/>
    </xf>
    <xf numFmtId="4" fontId="36" fillId="0" borderId="5" xfId="0" applyNumberFormat="1" applyFont="1" applyFill="1" applyBorder="1" applyAlignment="1">
      <alignment horizontal="center" vertical="center" wrapText="1"/>
    </xf>
    <xf numFmtId="0" fontId="23" fillId="0" borderId="5" xfId="0" applyFont="1" applyFill="1" applyBorder="1"/>
    <xf numFmtId="0" fontId="27" fillId="0" borderId="5" xfId="0" applyFont="1" applyFill="1" applyBorder="1" applyAlignment="1">
      <alignment horizontal="center" vertical="center" wrapText="1"/>
    </xf>
    <xf numFmtId="0" fontId="35" fillId="0" borderId="5" xfId="0" applyFont="1" applyFill="1" applyBorder="1"/>
    <xf numFmtId="0" fontId="36" fillId="0" borderId="5" xfId="0" applyFont="1" applyFill="1" applyBorder="1" applyAlignment="1">
      <alignment horizontal="center" vertical="center" wrapText="1"/>
    </xf>
    <xf numFmtId="0" fontId="32" fillId="9" borderId="6" xfId="0" applyFont="1" applyFill="1" applyBorder="1" applyAlignment="1" applyProtection="1">
      <alignment vertical="top"/>
      <protection locked="0"/>
    </xf>
    <xf numFmtId="0" fontId="32" fillId="0" borderId="6" xfId="0" applyFont="1" applyBorder="1" applyProtection="1">
      <protection locked="0"/>
    </xf>
    <xf numFmtId="0" fontId="34" fillId="9" borderId="7" xfId="0" applyFont="1" applyFill="1" applyBorder="1" applyAlignment="1" applyProtection="1">
      <alignment horizontal="left" vertical="center"/>
      <protection locked="0"/>
    </xf>
    <xf numFmtId="0" fontId="32" fillId="0" borderId="7" xfId="0" applyFont="1" applyBorder="1" applyProtection="1">
      <protection locked="0"/>
    </xf>
    <xf numFmtId="0" fontId="32" fillId="9" borderId="7" xfId="0" applyFont="1" applyFill="1" applyBorder="1" applyAlignment="1" applyProtection="1">
      <alignment horizontal="left" vertical="center"/>
      <protection locked="0"/>
    </xf>
    <xf numFmtId="0" fontId="32" fillId="9" borderId="6" xfId="0" applyFont="1" applyFill="1" applyBorder="1" applyAlignment="1" applyProtection="1">
      <alignment vertical="center"/>
      <protection locked="0"/>
    </xf>
    <xf numFmtId="0" fontId="32" fillId="0" borderId="6" xfId="0" applyFont="1" applyBorder="1" applyAlignment="1" applyProtection="1">
      <alignment vertical="center"/>
      <protection locked="0"/>
    </xf>
    <xf numFmtId="0" fontId="32" fillId="9" borderId="6" xfId="0" applyFont="1" applyFill="1" applyBorder="1" applyAlignment="1" applyProtection="1">
      <alignment horizontal="left" vertical="center"/>
      <protection locked="0"/>
    </xf>
    <xf numFmtId="0" fontId="32" fillId="9" borderId="6" xfId="0" applyFont="1" applyFill="1" applyBorder="1" applyAlignment="1" applyProtection="1">
      <alignment horizontal="left" vertical="top"/>
      <protection locked="0"/>
    </xf>
    <xf numFmtId="0" fontId="32" fillId="0" borderId="6" xfId="0" applyFont="1" applyBorder="1" applyAlignment="1" applyProtection="1">
      <alignment horizontal="left"/>
      <protection locked="0"/>
    </xf>
    <xf numFmtId="0" fontId="27" fillId="0" borderId="0" xfId="0" applyFont="1" applyAlignment="1">
      <alignment horizontal="left" vertical="center" wrapText="1"/>
    </xf>
    <xf numFmtId="0" fontId="31" fillId="0" borderId="0" xfId="0" applyFont="1"/>
    <xf numFmtId="0" fontId="27" fillId="0" borderId="0" xfId="0" applyFont="1" applyAlignment="1">
      <alignment horizontal="left" vertical="center"/>
    </xf>
    <xf numFmtId="0" fontId="28" fillId="0" borderId="0" xfId="0" applyFont="1"/>
    <xf numFmtId="0" fontId="27" fillId="0" borderId="0" xfId="0" applyFont="1" applyAlignment="1" applyProtection="1">
      <alignment horizontal="center" vertical="center"/>
      <protection locked="0"/>
    </xf>
    <xf numFmtId="0" fontId="28" fillId="0" borderId="0" xfId="0" applyFont="1" applyProtection="1">
      <protection locked="0"/>
    </xf>
    <xf numFmtId="0" fontId="29" fillId="0" borderId="0" xfId="0" applyFont="1" applyAlignment="1">
      <alignment horizontal="center" vertical="center"/>
    </xf>
    <xf numFmtId="0" fontId="31" fillId="0" borderId="0" xfId="0" applyFont="1" applyAlignment="1">
      <alignment wrapText="1"/>
    </xf>
    <xf numFmtId="0" fontId="23" fillId="0" borderId="0" xfId="0" applyFont="1" applyAlignment="1">
      <alignment horizontal="left" vertical="center" wrapText="1"/>
    </xf>
    <xf numFmtId="0" fontId="24" fillId="0" borderId="0" xfId="0" applyFont="1" applyAlignment="1">
      <alignment horizontal="left"/>
    </xf>
    <xf numFmtId="0" fontId="25" fillId="0" borderId="0" xfId="0" applyFont="1" applyAlignment="1">
      <alignment horizontal="center" vertical="center"/>
    </xf>
    <xf numFmtId="0" fontId="26" fillId="0" borderId="0" xfId="0" applyFont="1"/>
    <xf numFmtId="0" fontId="27" fillId="0" borderId="0" xfId="0" applyFont="1" applyAlignment="1">
      <alignment horizontal="center" vertical="center"/>
    </xf>
    <xf numFmtId="0" fontId="29" fillId="0" borderId="0" xfId="0" applyFont="1" applyAlignment="1">
      <alignment horizontal="left" vertical="center"/>
    </xf>
    <xf numFmtId="0" fontId="30" fillId="0" borderId="0" xfId="0" applyFont="1"/>
    <xf numFmtId="0" fontId="27" fillId="0" borderId="0" xfId="0" applyFont="1" applyAlignment="1">
      <alignment horizontal="left" vertical="top" wrapText="1"/>
    </xf>
    <xf numFmtId="0" fontId="31" fillId="0" borderId="0" xfId="0" applyFont="1" applyAlignment="1">
      <alignment vertical="top" wrapText="1"/>
    </xf>
    <xf numFmtId="0" fontId="13"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1" xfId="0" applyBorder="1" applyAlignment="1">
      <alignment horizontal="center" vertical="center"/>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4" fillId="0" borderId="2" xfId="0" applyFont="1" applyBorder="1" applyAlignment="1">
      <alignment horizontal="center" wrapText="1"/>
    </xf>
    <xf numFmtId="0" fontId="14" fillId="0" borderId="4" xfId="0" applyFont="1" applyBorder="1" applyAlignment="1">
      <alignment horizontal="center" wrapText="1"/>
    </xf>
    <xf numFmtId="0" fontId="14" fillId="0" borderId="3" xfId="0" applyFont="1" applyBorder="1" applyAlignment="1">
      <alignment horizontal="center" wrapText="1"/>
    </xf>
    <xf numFmtId="0" fontId="0" fillId="0" borderId="4" xfId="0" applyBorder="1" applyAlignment="1">
      <alignment horizontal="center" vertical="center"/>
    </xf>
    <xf numFmtId="0" fontId="0" fillId="0" borderId="3" xfId="0" applyBorder="1" applyAlignment="1">
      <alignment horizontal="center" vertical="center"/>
    </xf>
    <xf numFmtId="0" fontId="12" fillId="0" borderId="4" xfId="0" applyFont="1" applyBorder="1" applyAlignment="1">
      <alignment horizontal="center" wrapText="1"/>
    </xf>
    <xf numFmtId="0" fontId="0" fillId="4" borderId="4" xfId="0" applyFill="1" applyBorder="1" applyAlignment="1">
      <alignment horizontal="center"/>
    </xf>
    <xf numFmtId="0" fontId="0" fillId="4" borderId="3" xfId="0" applyFill="1" applyBorder="1" applyAlignment="1">
      <alignment horizontal="center"/>
    </xf>
    <xf numFmtId="0" fontId="0" fillId="0" borderId="2" xfId="0" applyBorder="1" applyAlignment="1">
      <alignment horizontal="center" vertical="center"/>
    </xf>
    <xf numFmtId="0" fontId="12" fillId="0" borderId="2" xfId="0" applyFont="1" applyBorder="1" applyAlignment="1">
      <alignment horizontal="center" wrapText="1"/>
    </xf>
    <xf numFmtId="0" fontId="12" fillId="0" borderId="3" xfId="0" applyFont="1" applyBorder="1" applyAlignment="1">
      <alignment horizontal="center" wrapText="1"/>
    </xf>
    <xf numFmtId="0" fontId="14" fillId="0" borderId="1" xfId="0" applyFont="1" applyBorder="1" applyAlignment="1">
      <alignment horizontal="center" wrapText="1"/>
    </xf>
    <xf numFmtId="0" fontId="16"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0" fillId="0" borderId="1" xfId="0" applyBorder="1" applyAlignment="1">
      <alignment horizontal="center" vertical="center" wrapText="1"/>
    </xf>
    <xf numFmtId="4" fontId="0" fillId="0" borderId="2" xfId="0" applyNumberFormat="1" applyFont="1" applyBorder="1" applyAlignment="1">
      <alignment horizontal="right" wrapText="1"/>
    </xf>
    <xf numFmtId="0" fontId="0" fillId="0" borderId="4" xfId="0" applyFont="1" applyBorder="1" applyAlignment="1">
      <alignment horizontal="right" wrapText="1"/>
    </xf>
    <xf numFmtId="0" fontId="0" fillId="0" borderId="3" xfId="0" applyFont="1" applyBorder="1" applyAlignment="1">
      <alignment horizontal="right"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41" fontId="7" fillId="0" borderId="10" xfId="3" applyNumberFormat="1" applyFont="1" applyFill="1" applyBorder="1" applyAlignment="1">
      <alignment horizontal="center"/>
    </xf>
    <xf numFmtId="43" fontId="7" fillId="0" borderId="10" xfId="3" applyFont="1" applyFill="1" applyBorder="1" applyAlignment="1">
      <alignment horizontal="right"/>
    </xf>
    <xf numFmtId="43" fontId="19" fillId="0" borderId="10" xfId="3" applyFont="1" applyFill="1" applyBorder="1" applyAlignment="1">
      <alignment horizontal="center"/>
    </xf>
  </cellXfs>
  <cellStyles count="8">
    <cellStyle name="Comma" xfId="1" builtinId="3"/>
    <cellStyle name="Comma 2" xfId="4" xr:uid="{00000000-0005-0000-0000-000001000000}"/>
    <cellStyle name="Comma 3" xfId="3" xr:uid="{00000000-0005-0000-0000-000002000000}"/>
    <cellStyle name="Normal" xfId="0" builtinId="0"/>
    <cellStyle name="Normal 2" xfId="5" xr:uid="{00000000-0005-0000-0000-000005000000}"/>
    <cellStyle name="Normal 3" xfId="6" xr:uid="{00000000-0005-0000-0000-000006000000}"/>
    <cellStyle name="Normal 4" xfId="7" xr:uid="{00000000-0005-0000-0000-000007000000}"/>
    <cellStyle name="Normal 5" xfId="2"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27"/>
  <sheetViews>
    <sheetView tabSelected="1" showWhiteSpace="0" topLeftCell="A25" zoomScale="90" zoomScaleNormal="90" zoomScalePageLayoutView="85" workbookViewId="0">
      <selection activeCell="D32" sqref="D32"/>
    </sheetView>
  </sheetViews>
  <sheetFormatPr defaultColWidth="8.28515625" defaultRowHeight="15" x14ac:dyDescent="0.25"/>
  <cols>
    <col min="1" max="1" width="8.140625" style="110" customWidth="1"/>
    <col min="2" max="2" width="14.5703125" style="90" customWidth="1"/>
    <col min="3" max="3" width="54.85546875" style="95" customWidth="1"/>
    <col min="4" max="4" width="11.140625" style="91" customWidth="1"/>
    <col min="5" max="5" width="8.140625" style="56" customWidth="1"/>
    <col min="6" max="6" width="8.140625" style="92" customWidth="1"/>
    <col min="7" max="8" width="6.5703125" style="84" customWidth="1"/>
    <col min="9" max="9" width="9.140625" style="84" bestFit="1" customWidth="1"/>
    <col min="10" max="10" width="6" style="85" customWidth="1"/>
    <col min="11" max="11" width="10.140625" style="94" customWidth="1"/>
    <col min="12" max="12" width="6.5703125" style="82" customWidth="1"/>
    <col min="13" max="13" width="6.5703125" style="93" customWidth="1"/>
    <col min="14" max="14" width="11.85546875" style="93" customWidth="1"/>
    <col min="15" max="15" width="6.28515625" style="82" customWidth="1"/>
    <col min="16" max="16" width="11" style="83" customWidth="1"/>
    <col min="17" max="18" width="6.5703125" style="86" customWidth="1"/>
    <col min="19" max="19" width="9.140625" style="86" bestFit="1" customWidth="1"/>
    <col min="20" max="20" width="6.85546875" style="87" customWidth="1"/>
    <col min="21" max="21" width="10.7109375" style="87" customWidth="1"/>
    <col min="22" max="23" width="6.5703125" style="88" customWidth="1"/>
    <col min="24" max="24" width="9.140625" style="88" bestFit="1" customWidth="1"/>
    <col min="25" max="25" width="10.85546875" style="88" customWidth="1"/>
    <col min="26" max="26" width="10.5703125" style="89" customWidth="1"/>
    <col min="27" max="27" width="12.85546875" style="89" customWidth="1"/>
    <col min="28" max="28" width="13.42578125" style="55" hidden="1" customWidth="1"/>
    <col min="29" max="29" width="8.5703125" style="57" customWidth="1"/>
    <col min="30" max="16384" width="8.28515625" style="55"/>
  </cols>
  <sheetData>
    <row r="1" spans="1:29" s="106" customFormat="1" ht="15.75" customHeight="1" x14ac:dyDescent="0.25">
      <c r="A1" s="232" t="s">
        <v>61</v>
      </c>
      <c r="B1" s="233"/>
      <c r="C1" s="233"/>
      <c r="D1" s="233"/>
      <c r="E1" s="233"/>
      <c r="F1" s="233"/>
      <c r="G1" s="233"/>
      <c r="H1" s="233"/>
      <c r="I1" s="233"/>
      <c r="J1" s="233"/>
      <c r="K1" s="233"/>
      <c r="L1" s="233"/>
      <c r="M1" s="233"/>
      <c r="N1" s="233"/>
      <c r="O1" s="233"/>
      <c r="P1" s="233"/>
      <c r="Q1" s="233"/>
      <c r="R1" s="233"/>
      <c r="S1" s="233"/>
      <c r="T1" s="233"/>
      <c r="U1" s="233"/>
      <c r="V1" s="233"/>
      <c r="W1" s="233"/>
      <c r="X1" s="233"/>
      <c r="Y1" s="233"/>
      <c r="Z1" s="233"/>
      <c r="AA1" s="233"/>
      <c r="AC1" s="107"/>
    </row>
    <row r="2" spans="1:29" s="99" customFormat="1" ht="14.25" customHeight="1" x14ac:dyDescent="0.25">
      <c r="A2" s="234" t="s">
        <v>62</v>
      </c>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C2" s="100"/>
    </row>
    <row r="3" spans="1:29" s="102" customFormat="1" ht="24" customHeight="1" x14ac:dyDescent="0.2">
      <c r="A3" s="23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C3" s="103"/>
    </row>
    <row r="4" spans="1:29" s="102" customFormat="1" x14ac:dyDescent="0.2">
      <c r="A4" s="237" t="s">
        <v>63</v>
      </c>
      <c r="B4" s="238"/>
      <c r="C4" s="238"/>
      <c r="D4" s="238"/>
      <c r="E4" s="238"/>
      <c r="F4" s="238"/>
      <c r="G4" s="238"/>
      <c r="H4" s="238"/>
      <c r="I4" s="238"/>
      <c r="J4" s="238"/>
      <c r="K4" s="238"/>
      <c r="L4" s="238"/>
      <c r="M4" s="238"/>
      <c r="N4" s="238"/>
      <c r="O4" s="238"/>
      <c r="P4" s="238"/>
      <c r="Q4" s="238"/>
      <c r="R4" s="238"/>
      <c r="S4" s="238"/>
      <c r="T4" s="238"/>
      <c r="U4" s="238"/>
      <c r="V4" s="238"/>
      <c r="W4" s="238"/>
      <c r="X4" s="238"/>
      <c r="Y4" s="238"/>
      <c r="Z4" s="238"/>
      <c r="AA4" s="238"/>
      <c r="AB4" s="104"/>
      <c r="AC4" s="105"/>
    </row>
    <row r="5" spans="1:29" s="102" customFormat="1" ht="44.25" customHeight="1" x14ac:dyDescent="0.2">
      <c r="A5" s="239" t="s">
        <v>64</v>
      </c>
      <c r="B5" s="240"/>
      <c r="C5" s="240"/>
      <c r="D5" s="240"/>
      <c r="E5" s="240"/>
      <c r="F5" s="240"/>
      <c r="G5" s="240"/>
      <c r="H5" s="240"/>
      <c r="I5" s="240"/>
      <c r="J5" s="240"/>
      <c r="K5" s="240"/>
      <c r="L5" s="240"/>
      <c r="M5" s="240"/>
      <c r="N5" s="240"/>
      <c r="O5" s="240"/>
      <c r="P5" s="240"/>
      <c r="Q5" s="240"/>
      <c r="R5" s="240"/>
      <c r="S5" s="240"/>
      <c r="T5" s="240"/>
      <c r="U5" s="240"/>
      <c r="V5" s="240"/>
      <c r="W5" s="240"/>
      <c r="X5" s="240"/>
      <c r="Y5" s="240"/>
      <c r="Z5" s="240"/>
      <c r="AA5" s="240"/>
      <c r="AC5" s="103"/>
    </row>
    <row r="6" spans="1:29" s="101" customFormat="1" ht="28.5" customHeight="1" x14ac:dyDescent="0.2">
      <c r="A6" s="124"/>
      <c r="B6" s="125"/>
      <c r="C6" s="124"/>
      <c r="D6" s="124"/>
      <c r="E6" s="124"/>
      <c r="F6" s="124"/>
      <c r="G6" s="124"/>
      <c r="H6" s="124"/>
      <c r="I6" s="126"/>
      <c r="J6" s="124"/>
      <c r="K6" s="124"/>
      <c r="L6" s="124"/>
      <c r="M6" s="124"/>
      <c r="N6" s="126"/>
      <c r="O6" s="124"/>
      <c r="P6" s="124"/>
      <c r="Q6" s="124"/>
      <c r="R6" s="124"/>
      <c r="S6" s="126"/>
      <c r="T6" s="124"/>
      <c r="U6" s="124"/>
      <c r="V6" s="127"/>
      <c r="W6" s="127"/>
      <c r="X6" s="128"/>
      <c r="Y6" s="128"/>
      <c r="Z6" s="127"/>
      <c r="AA6" s="128"/>
      <c r="AB6" s="111"/>
      <c r="AC6" s="112"/>
    </row>
    <row r="7" spans="1:29" s="101" customFormat="1" ht="25.5" customHeight="1" x14ac:dyDescent="0.2">
      <c r="A7" s="237" t="s">
        <v>65</v>
      </c>
      <c r="B7" s="238"/>
      <c r="C7" s="238"/>
      <c r="D7" s="238"/>
      <c r="E7" s="238"/>
      <c r="F7" s="238"/>
      <c r="G7" s="238"/>
      <c r="H7" s="238"/>
      <c r="I7" s="238"/>
      <c r="J7" s="238"/>
      <c r="K7" s="238"/>
      <c r="L7" s="238"/>
      <c r="M7" s="238"/>
      <c r="N7" s="238"/>
      <c r="O7" s="238"/>
      <c r="P7" s="238"/>
      <c r="Q7" s="238"/>
      <c r="R7" s="238"/>
      <c r="S7" s="238"/>
      <c r="T7" s="238"/>
      <c r="U7" s="238"/>
      <c r="V7" s="238"/>
      <c r="W7" s="238"/>
      <c r="X7" s="238"/>
      <c r="Y7" s="238"/>
      <c r="Z7" s="238"/>
      <c r="AA7" s="238"/>
      <c r="AB7" s="111"/>
      <c r="AC7" s="112"/>
    </row>
    <row r="8" spans="1:29" s="109" customFormat="1" ht="14.25" customHeight="1" x14ac:dyDescent="0.2">
      <c r="A8" s="226" t="s">
        <v>66</v>
      </c>
      <c r="B8" s="225"/>
      <c r="C8" s="225"/>
      <c r="D8" s="225"/>
      <c r="E8" s="225"/>
      <c r="F8" s="225"/>
      <c r="G8" s="225"/>
      <c r="H8" s="225"/>
      <c r="I8" s="225"/>
      <c r="J8" s="225"/>
      <c r="K8" s="225"/>
      <c r="L8" s="225"/>
      <c r="M8" s="225"/>
      <c r="N8" s="225"/>
      <c r="O8" s="225"/>
      <c r="P8" s="225"/>
      <c r="Q8" s="225"/>
      <c r="R8" s="225"/>
      <c r="S8" s="225"/>
      <c r="T8" s="225"/>
      <c r="U8" s="225"/>
      <c r="V8" s="225"/>
      <c r="W8" s="225"/>
      <c r="X8" s="225"/>
      <c r="Y8" s="225"/>
      <c r="Z8" s="225"/>
      <c r="AA8" s="225"/>
      <c r="AB8" s="108"/>
      <c r="AC8" s="108"/>
    </row>
    <row r="9" spans="1:29" s="109" customFormat="1" ht="14.25" customHeight="1" x14ac:dyDescent="0.2">
      <c r="A9" s="226" t="s">
        <v>67</v>
      </c>
      <c r="B9" s="225"/>
      <c r="C9" s="225"/>
      <c r="D9" s="225"/>
      <c r="E9" s="225"/>
      <c r="F9" s="225"/>
      <c r="G9" s="225"/>
      <c r="H9" s="225"/>
      <c r="I9" s="225"/>
      <c r="J9" s="225"/>
      <c r="K9" s="225"/>
      <c r="L9" s="225"/>
      <c r="M9" s="225"/>
      <c r="N9" s="225"/>
      <c r="O9" s="225"/>
      <c r="P9" s="225"/>
      <c r="Q9" s="225"/>
      <c r="R9" s="225"/>
      <c r="S9" s="225"/>
      <c r="T9" s="225"/>
      <c r="U9" s="225"/>
      <c r="V9" s="225"/>
      <c r="W9" s="225"/>
      <c r="X9" s="225"/>
      <c r="Y9" s="225"/>
      <c r="Z9" s="225"/>
      <c r="AA9" s="225"/>
      <c r="AB9" s="108"/>
      <c r="AC9" s="108"/>
    </row>
    <row r="10" spans="1:29" s="101" customFormat="1" ht="14.25" customHeight="1" x14ac:dyDescent="0.2">
      <c r="A10" s="226" t="s">
        <v>68</v>
      </c>
      <c r="B10" s="225"/>
      <c r="C10" s="225"/>
      <c r="D10" s="225"/>
      <c r="E10" s="225"/>
      <c r="F10" s="225"/>
      <c r="G10" s="225"/>
      <c r="H10" s="225"/>
      <c r="I10" s="225"/>
      <c r="J10" s="225"/>
      <c r="K10" s="225"/>
      <c r="L10" s="225"/>
      <c r="M10" s="225"/>
      <c r="N10" s="225"/>
      <c r="O10" s="225"/>
      <c r="P10" s="225"/>
      <c r="Q10" s="225"/>
      <c r="R10" s="225"/>
      <c r="S10" s="225"/>
      <c r="T10" s="225"/>
      <c r="U10" s="225"/>
      <c r="V10" s="225"/>
      <c r="W10" s="225"/>
      <c r="X10" s="225"/>
      <c r="Y10" s="225"/>
      <c r="Z10" s="225"/>
      <c r="AA10" s="225"/>
      <c r="AB10" s="113"/>
      <c r="AC10" s="113"/>
    </row>
    <row r="11" spans="1:29" s="102" customFormat="1" ht="15" customHeight="1" x14ac:dyDescent="0.2">
      <c r="A11" s="226" t="s">
        <v>69</v>
      </c>
      <c r="B11" s="225"/>
      <c r="C11" s="225"/>
      <c r="D11" s="225"/>
      <c r="E11" s="225"/>
      <c r="F11" s="225"/>
      <c r="G11" s="225"/>
      <c r="H11" s="225"/>
      <c r="I11" s="225"/>
      <c r="J11" s="225"/>
      <c r="K11" s="225"/>
      <c r="L11" s="225"/>
      <c r="M11" s="225"/>
      <c r="N11" s="225"/>
      <c r="O11" s="225"/>
      <c r="P11" s="225"/>
      <c r="Q11" s="225"/>
      <c r="R11" s="225"/>
      <c r="S11" s="225"/>
      <c r="T11" s="225"/>
      <c r="U11" s="225"/>
      <c r="V11" s="225"/>
      <c r="W11" s="225"/>
      <c r="X11" s="225"/>
      <c r="Y11" s="225"/>
      <c r="Z11" s="225"/>
      <c r="AA11" s="225"/>
      <c r="AB11" s="97"/>
      <c r="AC11" s="97"/>
    </row>
    <row r="12" spans="1:29" s="102" customFormat="1" ht="15" hidden="1" customHeight="1" x14ac:dyDescent="0.2">
      <c r="A12" s="226" t="s">
        <v>70</v>
      </c>
      <c r="B12" s="225"/>
      <c r="C12" s="225"/>
      <c r="D12" s="225"/>
      <c r="E12" s="225"/>
      <c r="F12" s="225"/>
      <c r="G12" s="225"/>
      <c r="H12" s="225"/>
      <c r="I12" s="225"/>
      <c r="J12" s="225"/>
      <c r="K12" s="225"/>
      <c r="L12" s="225"/>
      <c r="M12" s="225"/>
      <c r="N12" s="225"/>
      <c r="O12" s="225"/>
      <c r="P12" s="225"/>
      <c r="Q12" s="225"/>
      <c r="R12" s="225"/>
      <c r="S12" s="225"/>
      <c r="T12" s="225"/>
      <c r="U12" s="225"/>
      <c r="V12" s="225"/>
      <c r="W12" s="225"/>
      <c r="X12" s="225"/>
      <c r="Y12" s="225"/>
      <c r="Z12" s="225"/>
      <c r="AA12" s="225"/>
      <c r="AB12" s="97"/>
      <c r="AC12" s="97"/>
    </row>
    <row r="13" spans="1:29" s="102" customFormat="1" ht="15" hidden="1" customHeight="1" x14ac:dyDescent="0.2">
      <c r="A13" s="226" t="s">
        <v>71</v>
      </c>
      <c r="B13" s="225"/>
      <c r="C13" s="225"/>
      <c r="D13" s="225"/>
      <c r="E13" s="225"/>
      <c r="F13" s="225"/>
      <c r="G13" s="225"/>
      <c r="H13" s="225"/>
      <c r="I13" s="225"/>
      <c r="J13" s="225"/>
      <c r="K13" s="225"/>
      <c r="L13" s="225"/>
      <c r="M13" s="225"/>
      <c r="N13" s="225"/>
      <c r="O13" s="225"/>
      <c r="P13" s="225"/>
      <c r="Q13" s="225"/>
      <c r="R13" s="225"/>
      <c r="S13" s="225"/>
      <c r="T13" s="225"/>
      <c r="U13" s="225"/>
      <c r="V13" s="225"/>
      <c r="W13" s="225"/>
      <c r="X13" s="225"/>
      <c r="Y13" s="225"/>
      <c r="Z13" s="225"/>
      <c r="AA13" s="225"/>
      <c r="AB13" s="97"/>
      <c r="AC13" s="97"/>
    </row>
    <row r="14" spans="1:29" s="102" customFormat="1" ht="18" hidden="1" customHeight="1" x14ac:dyDescent="0.2">
      <c r="A14" s="226" t="s">
        <v>72</v>
      </c>
      <c r="B14" s="225"/>
      <c r="C14" s="225"/>
      <c r="D14" s="225"/>
      <c r="E14" s="225"/>
      <c r="F14" s="225"/>
      <c r="G14" s="225"/>
      <c r="H14" s="225"/>
      <c r="I14" s="225"/>
      <c r="J14" s="225"/>
      <c r="K14" s="225"/>
      <c r="L14" s="225"/>
      <c r="M14" s="225"/>
      <c r="N14" s="225"/>
      <c r="O14" s="225"/>
      <c r="P14" s="225"/>
      <c r="Q14" s="225"/>
      <c r="R14" s="225"/>
      <c r="S14" s="225"/>
      <c r="T14" s="225"/>
      <c r="U14" s="225"/>
      <c r="V14" s="225"/>
      <c r="W14" s="225"/>
      <c r="X14" s="225"/>
      <c r="Y14" s="225"/>
      <c r="Z14" s="225"/>
      <c r="AA14" s="225"/>
      <c r="AB14" s="97"/>
      <c r="AC14" s="97"/>
    </row>
    <row r="15" spans="1:29" s="102" customFormat="1" x14ac:dyDescent="0.2">
      <c r="A15" s="224" t="s">
        <v>73</v>
      </c>
      <c r="B15" s="225"/>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97"/>
      <c r="AC15" s="97"/>
    </row>
    <row r="16" spans="1:29" s="102" customFormat="1" x14ac:dyDescent="0.2">
      <c r="A16" s="226" t="s">
        <v>74</v>
      </c>
      <c r="B16" s="225"/>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97"/>
      <c r="AC16" s="97"/>
    </row>
    <row r="17" spans="1:29" s="102" customFormat="1" x14ac:dyDescent="0.2">
      <c r="A17" s="226" t="s">
        <v>75</v>
      </c>
      <c r="B17" s="225"/>
      <c r="C17" s="225"/>
      <c r="D17" s="225"/>
      <c r="E17" s="225"/>
      <c r="F17" s="225"/>
      <c r="G17" s="225"/>
      <c r="H17" s="225"/>
      <c r="I17" s="225"/>
      <c r="J17" s="225"/>
      <c r="K17" s="225"/>
      <c r="L17" s="225"/>
      <c r="M17" s="225"/>
      <c r="N17" s="225"/>
      <c r="O17" s="225"/>
      <c r="P17" s="225"/>
      <c r="Q17" s="225"/>
      <c r="R17" s="225"/>
      <c r="S17" s="225"/>
      <c r="T17" s="225"/>
      <c r="U17" s="225"/>
      <c r="V17" s="225"/>
      <c r="W17" s="225"/>
      <c r="X17" s="225"/>
      <c r="Y17" s="225"/>
      <c r="Z17" s="225"/>
      <c r="AA17" s="225"/>
      <c r="AB17" s="97"/>
      <c r="AC17" s="97"/>
    </row>
    <row r="18" spans="1:29" s="102" customFormat="1" x14ac:dyDescent="0.2">
      <c r="A18" s="224" t="s">
        <v>76</v>
      </c>
      <c r="B18" s="231"/>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97"/>
      <c r="AC18" s="97"/>
    </row>
    <row r="19" spans="1:29" s="102" customFormat="1" x14ac:dyDescent="0.2">
      <c r="A19" s="224" t="s">
        <v>77</v>
      </c>
      <c r="B19" s="231"/>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97"/>
      <c r="AC19" s="97"/>
    </row>
    <row r="20" spans="1:29" s="102" customFormat="1" x14ac:dyDescent="0.2">
      <c r="A20" s="224" t="s">
        <v>78</v>
      </c>
      <c r="B20" s="225"/>
      <c r="C20" s="225"/>
      <c r="D20" s="225"/>
      <c r="E20" s="225"/>
      <c r="F20" s="225"/>
      <c r="G20" s="225"/>
      <c r="H20" s="225"/>
      <c r="I20" s="225"/>
      <c r="J20" s="225"/>
      <c r="K20" s="225"/>
      <c r="L20" s="225"/>
      <c r="M20" s="225"/>
      <c r="N20" s="225"/>
      <c r="O20" s="225"/>
      <c r="P20" s="225"/>
      <c r="Q20" s="225"/>
      <c r="R20" s="225"/>
      <c r="S20" s="225"/>
      <c r="T20" s="225"/>
      <c r="U20" s="225"/>
      <c r="V20" s="225"/>
      <c r="W20" s="225"/>
      <c r="X20" s="225"/>
      <c r="Y20" s="225"/>
      <c r="Z20" s="225"/>
      <c r="AA20" s="225"/>
      <c r="AB20" s="97"/>
      <c r="AC20" s="97"/>
    </row>
    <row r="21" spans="1:29" s="102" customFormat="1" x14ac:dyDescent="0.2">
      <c r="A21" s="226" t="s">
        <v>79</v>
      </c>
      <c r="B21" s="225"/>
      <c r="C21" s="225"/>
      <c r="D21" s="225"/>
      <c r="E21" s="225"/>
      <c r="F21" s="225"/>
      <c r="G21" s="225"/>
      <c r="H21" s="225"/>
      <c r="I21" s="225"/>
      <c r="J21" s="225"/>
      <c r="K21" s="225"/>
      <c r="L21" s="225"/>
      <c r="M21" s="225"/>
      <c r="N21" s="225"/>
      <c r="O21" s="225"/>
      <c r="P21" s="225"/>
      <c r="Q21" s="225"/>
      <c r="R21" s="225"/>
      <c r="S21" s="225"/>
      <c r="T21" s="225"/>
      <c r="U21" s="225"/>
      <c r="V21" s="225"/>
      <c r="W21" s="225"/>
      <c r="X21" s="225"/>
      <c r="Y21" s="225"/>
      <c r="Z21" s="225"/>
      <c r="AA21" s="225"/>
      <c r="AB21" s="97"/>
      <c r="AC21" s="97"/>
    </row>
    <row r="22" spans="1:29" s="102" customFormat="1" ht="12.75" customHeight="1" x14ac:dyDescent="0.2">
      <c r="A22" s="226"/>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97"/>
      <c r="AC22" s="97"/>
    </row>
    <row r="23" spans="1:29" ht="15.75" x14ac:dyDescent="0.25">
      <c r="A23" s="228"/>
      <c r="B23" s="229"/>
      <c r="C23" s="229"/>
      <c r="D23" s="229"/>
      <c r="E23" s="229"/>
      <c r="F23" s="229"/>
      <c r="G23" s="229"/>
      <c r="H23" s="229"/>
      <c r="I23" s="229"/>
      <c r="J23" s="229"/>
      <c r="K23" s="229"/>
      <c r="L23" s="229"/>
      <c r="M23" s="229"/>
      <c r="N23" s="229"/>
      <c r="O23" s="229"/>
      <c r="P23" s="229"/>
      <c r="Q23" s="229"/>
      <c r="R23" s="229"/>
      <c r="S23" s="229"/>
      <c r="T23" s="229"/>
      <c r="U23" s="229"/>
      <c r="V23" s="229"/>
      <c r="W23" s="229"/>
      <c r="X23" s="229"/>
      <c r="Y23" s="229"/>
      <c r="Z23" s="229"/>
      <c r="AA23" s="229"/>
      <c r="AB23" s="97"/>
      <c r="AC23" s="97"/>
    </row>
    <row r="24" spans="1:29" ht="15.75" x14ac:dyDescent="0.25">
      <c r="A24" s="230" t="s">
        <v>80</v>
      </c>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122"/>
      <c r="AC24" s="123"/>
    </row>
    <row r="25" spans="1:29" ht="45" customHeight="1" x14ac:dyDescent="0.25">
      <c r="A25" s="129"/>
      <c r="B25" s="130"/>
      <c r="C25" s="131" t="s">
        <v>90</v>
      </c>
      <c r="D25" s="219"/>
      <c r="E25" s="220"/>
      <c r="F25" s="220"/>
      <c r="G25" s="220"/>
      <c r="H25" s="220"/>
      <c r="I25" s="220"/>
      <c r="J25" s="220"/>
      <c r="K25" s="220"/>
      <c r="L25" s="132"/>
      <c r="M25" s="141"/>
      <c r="N25" s="142" t="s">
        <v>81</v>
      </c>
      <c r="O25" s="134"/>
      <c r="P25" s="135"/>
      <c r="Q25" s="135"/>
      <c r="R25" s="135"/>
      <c r="S25" s="136"/>
      <c r="T25" s="137"/>
      <c r="U25" s="124" t="s">
        <v>82</v>
      </c>
      <c r="V25" s="138"/>
      <c r="W25" s="138"/>
      <c r="X25" s="221"/>
      <c r="Y25" s="221"/>
      <c r="Z25" s="221"/>
      <c r="AA25" s="139"/>
      <c r="AB25" s="122"/>
      <c r="AC25" s="123"/>
    </row>
    <row r="26" spans="1:29" ht="15.75" x14ac:dyDescent="0.25">
      <c r="A26" s="129"/>
      <c r="B26" s="130"/>
      <c r="C26" s="131" t="s">
        <v>83</v>
      </c>
      <c r="D26" s="222">
        <v>10</v>
      </c>
      <c r="E26" s="223"/>
      <c r="F26" s="223"/>
      <c r="G26" s="223"/>
      <c r="H26" s="223"/>
      <c r="I26" s="223"/>
      <c r="J26" s="223"/>
      <c r="K26" s="223"/>
      <c r="L26" s="140"/>
      <c r="M26" s="140"/>
      <c r="N26" s="133" t="s">
        <v>84</v>
      </c>
      <c r="O26" s="219"/>
      <c r="P26" s="215"/>
      <c r="Q26" s="215"/>
      <c r="R26" s="215"/>
      <c r="S26" s="215"/>
      <c r="T26" s="215"/>
      <c r="U26" s="138" t="s">
        <v>85</v>
      </c>
      <c r="V26" s="138"/>
      <c r="W26" s="138"/>
      <c r="X26" s="218"/>
      <c r="Y26" s="217"/>
      <c r="Z26" s="217"/>
      <c r="AA26" s="139"/>
      <c r="AB26" s="122"/>
      <c r="AC26" s="123"/>
    </row>
    <row r="27" spans="1:29" ht="15.75" x14ac:dyDescent="0.25">
      <c r="A27" s="129"/>
      <c r="B27" s="130"/>
      <c r="C27" s="131" t="s">
        <v>86</v>
      </c>
      <c r="D27" s="214"/>
      <c r="E27" s="215"/>
      <c r="F27" s="215"/>
      <c r="G27" s="215"/>
      <c r="H27" s="215"/>
      <c r="I27" s="215"/>
      <c r="J27" s="215"/>
      <c r="K27" s="215"/>
      <c r="L27" s="140"/>
      <c r="M27" s="140"/>
      <c r="N27" s="139"/>
      <c r="O27" s="140"/>
      <c r="P27" s="140"/>
      <c r="Q27" s="140"/>
      <c r="R27" s="140"/>
      <c r="S27" s="139"/>
      <c r="T27" s="140"/>
      <c r="U27" s="138" t="s">
        <v>87</v>
      </c>
      <c r="V27" s="138"/>
      <c r="W27" s="138"/>
      <c r="X27" s="216"/>
      <c r="Y27" s="217"/>
      <c r="Z27" s="217"/>
      <c r="AA27" s="139"/>
      <c r="AB27" s="122"/>
      <c r="AC27" s="123"/>
    </row>
    <row r="28" spans="1:29" ht="15.75" x14ac:dyDescent="0.25">
      <c r="A28" s="129"/>
      <c r="B28" s="130"/>
      <c r="C28" s="124" t="s">
        <v>88</v>
      </c>
      <c r="D28" s="214"/>
      <c r="E28" s="215"/>
      <c r="F28" s="215"/>
      <c r="G28" s="215"/>
      <c r="H28" s="215"/>
      <c r="I28" s="215"/>
      <c r="J28" s="215"/>
      <c r="K28" s="215"/>
      <c r="L28" s="140"/>
      <c r="M28" s="140"/>
      <c r="N28" s="139"/>
      <c r="O28" s="140"/>
      <c r="P28" s="140"/>
      <c r="Q28" s="140"/>
      <c r="R28" s="140"/>
      <c r="S28" s="139"/>
      <c r="T28" s="140"/>
      <c r="U28" s="138" t="s">
        <v>89</v>
      </c>
      <c r="V28" s="138"/>
      <c r="W28" s="138"/>
      <c r="X28" s="218"/>
      <c r="Y28" s="217"/>
      <c r="Z28" s="217"/>
      <c r="AA28" s="139"/>
      <c r="AB28" s="122"/>
      <c r="AC28" s="123"/>
    </row>
    <row r="29" spans="1:29" x14ac:dyDescent="0.25">
      <c r="A29" s="173"/>
      <c r="B29" s="174"/>
      <c r="C29" s="175"/>
      <c r="D29" s="176"/>
      <c r="E29" s="177"/>
      <c r="F29" s="178"/>
      <c r="G29" s="179"/>
      <c r="H29" s="179"/>
      <c r="I29" s="179"/>
      <c r="J29" s="180"/>
      <c r="K29" s="181"/>
      <c r="L29" s="179"/>
      <c r="M29" s="182"/>
      <c r="N29" s="182"/>
      <c r="O29" s="179"/>
      <c r="P29" s="183"/>
      <c r="Q29" s="179"/>
      <c r="R29" s="179"/>
      <c r="S29" s="179"/>
      <c r="T29" s="183"/>
      <c r="U29" s="183"/>
      <c r="V29" s="179"/>
      <c r="W29" s="179"/>
      <c r="X29" s="179"/>
      <c r="Y29" s="179"/>
      <c r="Z29" s="183"/>
      <c r="AA29" s="183"/>
      <c r="AB29" s="122"/>
      <c r="AC29" s="123"/>
    </row>
    <row r="30" spans="1:29" s="170" customFormat="1" ht="27" customHeight="1" x14ac:dyDescent="0.2">
      <c r="A30" s="211" t="s">
        <v>91</v>
      </c>
      <c r="B30" s="212"/>
      <c r="C30" s="212"/>
      <c r="D30" s="213" t="s">
        <v>92</v>
      </c>
      <c r="E30" s="211" t="s">
        <v>93</v>
      </c>
      <c r="F30" s="212"/>
      <c r="G30" s="212"/>
      <c r="H30" s="212"/>
      <c r="I30" s="212"/>
      <c r="J30" s="212"/>
      <c r="K30" s="212"/>
      <c r="L30" s="212"/>
      <c r="M30" s="212"/>
      <c r="N30" s="212"/>
      <c r="O30" s="212"/>
      <c r="P30" s="212"/>
      <c r="Q30" s="212"/>
      <c r="R30" s="212"/>
      <c r="S30" s="212"/>
      <c r="T30" s="212"/>
      <c r="U30" s="212"/>
      <c r="V30" s="212"/>
      <c r="W30" s="212"/>
      <c r="X30" s="212"/>
      <c r="Y30" s="209" t="s">
        <v>105</v>
      </c>
      <c r="Z30" s="213" t="s">
        <v>94</v>
      </c>
      <c r="AA30" s="209" t="s">
        <v>95</v>
      </c>
    </row>
    <row r="31" spans="1:29" s="170" customFormat="1" ht="23.25" customHeight="1" x14ac:dyDescent="0.2">
      <c r="A31" s="212"/>
      <c r="B31" s="212"/>
      <c r="C31" s="212"/>
      <c r="D31" s="210"/>
      <c r="E31" s="187" t="s">
        <v>54</v>
      </c>
      <c r="F31" s="187" t="s">
        <v>55</v>
      </c>
      <c r="G31" s="187" t="s">
        <v>56</v>
      </c>
      <c r="H31" s="187" t="s">
        <v>96</v>
      </c>
      <c r="I31" s="188" t="s">
        <v>97</v>
      </c>
      <c r="J31" s="187" t="s">
        <v>124</v>
      </c>
      <c r="K31" s="187" t="s">
        <v>98</v>
      </c>
      <c r="L31" s="187" t="s">
        <v>125</v>
      </c>
      <c r="M31" s="187" t="s">
        <v>99</v>
      </c>
      <c r="N31" s="188" t="s">
        <v>100</v>
      </c>
      <c r="O31" s="187" t="s">
        <v>126</v>
      </c>
      <c r="P31" s="187" t="s">
        <v>57</v>
      </c>
      <c r="Q31" s="187" t="s">
        <v>127</v>
      </c>
      <c r="R31" s="187" t="s">
        <v>101</v>
      </c>
      <c r="S31" s="188" t="s">
        <v>102</v>
      </c>
      <c r="T31" s="187" t="s">
        <v>58</v>
      </c>
      <c r="U31" s="187" t="s">
        <v>59</v>
      </c>
      <c r="V31" s="187" t="s">
        <v>60</v>
      </c>
      <c r="W31" s="187" t="s">
        <v>103</v>
      </c>
      <c r="X31" s="188" t="s">
        <v>104</v>
      </c>
      <c r="Y31" s="210"/>
      <c r="Z31" s="210"/>
      <c r="AA31" s="210"/>
    </row>
    <row r="32" spans="1:29" s="171" customFormat="1" x14ac:dyDescent="0.25">
      <c r="A32" s="184"/>
      <c r="B32" s="185"/>
      <c r="C32" s="186"/>
      <c r="D32" s="278"/>
      <c r="E32" s="276"/>
      <c r="F32" s="276"/>
      <c r="G32" s="276"/>
      <c r="H32" s="276"/>
      <c r="I32" s="277"/>
      <c r="J32" s="276"/>
      <c r="K32" s="276"/>
      <c r="L32" s="276"/>
      <c r="M32" s="276"/>
      <c r="N32" s="277"/>
      <c r="O32" s="276"/>
      <c r="P32" s="276"/>
      <c r="Q32" s="276"/>
      <c r="R32" s="276"/>
      <c r="S32" s="277"/>
      <c r="T32" s="276"/>
      <c r="U32" s="276"/>
      <c r="V32" s="276"/>
      <c r="W32" s="276"/>
      <c r="X32" s="277"/>
      <c r="Y32" s="276"/>
      <c r="Z32" s="277"/>
      <c r="AA32" s="277"/>
      <c r="AB32" s="122"/>
    </row>
    <row r="33" spans="1:29" s="171" customFormat="1" x14ac:dyDescent="0.25">
      <c r="A33" s="173"/>
      <c r="B33" s="174"/>
      <c r="C33" s="175"/>
      <c r="D33" s="176"/>
      <c r="E33" s="177"/>
      <c r="F33" s="178"/>
      <c r="G33" s="179"/>
      <c r="H33" s="179"/>
      <c r="I33" s="179"/>
      <c r="J33" s="180"/>
      <c r="K33" s="181"/>
      <c r="L33" s="179"/>
      <c r="M33" s="182"/>
      <c r="N33" s="182"/>
      <c r="O33" s="179"/>
      <c r="P33" s="183"/>
      <c r="Q33" s="179"/>
      <c r="R33" s="179"/>
      <c r="S33" s="179"/>
      <c r="T33" s="183"/>
      <c r="U33" s="183"/>
      <c r="V33" s="179"/>
      <c r="W33" s="179"/>
      <c r="X33" s="179"/>
      <c r="Y33" s="179"/>
      <c r="Z33" s="183"/>
      <c r="AA33" s="172"/>
      <c r="AB33" s="122"/>
      <c r="AC33" s="123"/>
    </row>
    <row r="34" spans="1:29" s="170" customFormat="1" ht="31.5" customHeight="1" x14ac:dyDescent="0.2">
      <c r="A34" s="204" t="s">
        <v>106</v>
      </c>
      <c r="B34" s="204"/>
      <c r="C34" s="204"/>
      <c r="D34" s="189"/>
      <c r="E34" s="190"/>
      <c r="F34" s="190"/>
      <c r="G34" s="190"/>
      <c r="H34" s="190"/>
      <c r="I34" s="191"/>
      <c r="J34" s="190"/>
      <c r="K34" s="190"/>
      <c r="L34" s="190"/>
      <c r="M34" s="190"/>
      <c r="N34" s="191"/>
      <c r="O34" s="190"/>
      <c r="P34" s="190"/>
      <c r="Q34" s="190"/>
      <c r="R34" s="190"/>
      <c r="S34" s="191"/>
      <c r="T34" s="190"/>
      <c r="U34" s="190"/>
      <c r="V34" s="190"/>
      <c r="W34" s="190"/>
      <c r="X34" s="192"/>
      <c r="Y34" s="205" t="e">
        <f>SUM(#REF!)</f>
        <v>#REF!</v>
      </c>
      <c r="Z34" s="205"/>
      <c r="AA34" s="205"/>
    </row>
    <row r="35" spans="1:29" s="170" customFormat="1" ht="40.5" customHeight="1" x14ac:dyDescent="0.2">
      <c r="A35" s="204" t="s">
        <v>123</v>
      </c>
      <c r="B35" s="204"/>
      <c r="C35" s="204"/>
      <c r="D35" s="189"/>
      <c r="E35" s="190"/>
      <c r="F35" s="190"/>
      <c r="G35" s="190"/>
      <c r="H35" s="190"/>
      <c r="I35" s="191"/>
      <c r="J35" s="190"/>
      <c r="K35" s="190"/>
      <c r="L35" s="190"/>
      <c r="M35" s="190"/>
      <c r="N35" s="191"/>
      <c r="O35" s="190"/>
      <c r="P35" s="190"/>
      <c r="Q35" s="190"/>
      <c r="R35" s="190"/>
      <c r="S35" s="191"/>
      <c r="T35" s="190"/>
      <c r="U35" s="190"/>
      <c r="V35" s="190"/>
      <c r="W35" s="190"/>
      <c r="X35" s="192"/>
      <c r="Y35" s="205" t="e">
        <f>Y34*0.1</f>
        <v>#REF!</v>
      </c>
      <c r="Z35" s="205"/>
      <c r="AA35" s="205"/>
    </row>
    <row r="36" spans="1:29" s="170" customFormat="1" ht="66" customHeight="1" x14ac:dyDescent="0.2">
      <c r="A36" s="204" t="s">
        <v>107</v>
      </c>
      <c r="B36" s="204"/>
      <c r="C36" s="204"/>
      <c r="D36" s="189"/>
      <c r="E36" s="190"/>
      <c r="F36" s="190"/>
      <c r="G36" s="190"/>
      <c r="H36" s="190"/>
      <c r="I36" s="191"/>
      <c r="J36" s="190"/>
      <c r="K36" s="190"/>
      <c r="L36" s="190"/>
      <c r="M36" s="190"/>
      <c r="N36" s="191"/>
      <c r="O36" s="190"/>
      <c r="P36" s="190"/>
      <c r="Q36" s="190"/>
      <c r="R36" s="190"/>
      <c r="S36" s="191"/>
      <c r="T36" s="190"/>
      <c r="U36" s="190"/>
      <c r="V36" s="190"/>
      <c r="W36" s="190"/>
      <c r="X36" s="192"/>
      <c r="Y36" s="208">
        <v>0</v>
      </c>
      <c r="Z36" s="208"/>
      <c r="AA36" s="208"/>
    </row>
    <row r="37" spans="1:29" s="170" customFormat="1" ht="31.5" customHeight="1" x14ac:dyDescent="0.2">
      <c r="A37" s="204" t="s">
        <v>122</v>
      </c>
      <c r="B37" s="204"/>
      <c r="C37" s="204"/>
      <c r="D37" s="189"/>
      <c r="E37" s="190"/>
      <c r="F37" s="190"/>
      <c r="G37" s="190"/>
      <c r="H37" s="190"/>
      <c r="I37" s="191"/>
      <c r="J37" s="190"/>
      <c r="K37" s="190"/>
      <c r="L37" s="190"/>
      <c r="M37" s="190"/>
      <c r="N37" s="191"/>
      <c r="O37" s="190"/>
      <c r="P37" s="190"/>
      <c r="Q37" s="190"/>
      <c r="R37" s="190"/>
      <c r="S37" s="191"/>
      <c r="T37" s="190"/>
      <c r="U37" s="190"/>
      <c r="V37" s="190"/>
      <c r="W37" s="190"/>
      <c r="X37" s="192"/>
      <c r="Y37" s="205" t="e">
        <f>SUM(Y34:AA36)</f>
        <v>#REF!</v>
      </c>
      <c r="Z37" s="205"/>
      <c r="AA37" s="205"/>
    </row>
    <row r="38" spans="1:29" s="170" customFormat="1" ht="51.75" customHeight="1" x14ac:dyDescent="0.2">
      <c r="A38" s="204" t="s">
        <v>108</v>
      </c>
      <c r="B38" s="204"/>
      <c r="C38" s="204"/>
      <c r="D38" s="189"/>
      <c r="E38" s="193"/>
      <c r="F38" s="193"/>
      <c r="G38" s="193"/>
      <c r="H38" s="193"/>
      <c r="I38" s="194"/>
      <c r="J38" s="193"/>
      <c r="K38" s="193"/>
      <c r="L38" s="193"/>
      <c r="M38" s="193"/>
      <c r="N38" s="194"/>
      <c r="O38" s="193"/>
      <c r="P38" s="193"/>
      <c r="Q38" s="193"/>
      <c r="R38" s="193"/>
      <c r="S38" s="194"/>
      <c r="T38" s="193"/>
      <c r="U38" s="193"/>
      <c r="V38" s="193"/>
      <c r="W38" s="193"/>
      <c r="X38" s="195"/>
      <c r="Y38" s="206"/>
      <c r="Z38" s="206"/>
      <c r="AA38" s="206"/>
    </row>
    <row r="39" spans="1:29" s="170" customFormat="1" ht="31.5" customHeight="1" x14ac:dyDescent="0.2">
      <c r="A39" s="207" t="s">
        <v>109</v>
      </c>
      <c r="B39" s="207"/>
      <c r="C39" s="207"/>
      <c r="D39" s="196"/>
      <c r="E39" s="190"/>
      <c r="F39" s="190"/>
      <c r="G39" s="190"/>
      <c r="H39" s="190"/>
      <c r="I39" s="191"/>
      <c r="J39" s="190"/>
      <c r="K39" s="190"/>
      <c r="L39" s="190"/>
      <c r="M39" s="190"/>
      <c r="N39" s="191"/>
      <c r="O39" s="190"/>
      <c r="P39" s="190"/>
      <c r="Q39" s="190"/>
      <c r="R39" s="190"/>
      <c r="S39" s="191"/>
      <c r="T39" s="190"/>
      <c r="U39" s="190"/>
      <c r="V39" s="190"/>
      <c r="W39" s="190"/>
      <c r="X39" s="192"/>
      <c r="Y39" s="205">
        <v>0</v>
      </c>
      <c r="Z39" s="205"/>
      <c r="AA39" s="205"/>
    </row>
    <row r="40" spans="1:29" s="143" customFormat="1" ht="31.5" customHeight="1" x14ac:dyDescent="0.2">
      <c r="A40" s="203" t="s">
        <v>110</v>
      </c>
      <c r="B40" s="203"/>
      <c r="C40" s="203"/>
      <c r="D40" s="203"/>
      <c r="E40" s="201"/>
      <c r="F40" s="201"/>
      <c r="G40" s="201"/>
      <c r="H40" s="201">
        <f>SUM(I$34:I$387)</f>
        <v>0</v>
      </c>
      <c r="I40" s="201"/>
      <c r="J40" s="200"/>
      <c r="K40" s="200"/>
      <c r="L40" s="200"/>
      <c r="M40" s="201">
        <f>SUM(N$34:N$387)</f>
        <v>0</v>
      </c>
      <c r="N40" s="201"/>
      <c r="O40" s="200"/>
      <c r="P40" s="200"/>
      <c r="Q40" s="200"/>
      <c r="R40" s="201">
        <f>SUM(S$34:S$387)</f>
        <v>0</v>
      </c>
      <c r="S40" s="201"/>
      <c r="T40" s="200"/>
      <c r="U40" s="200"/>
      <c r="V40" s="200"/>
      <c r="W40" s="201">
        <f>SUM(X$34:X$387)</f>
        <v>0</v>
      </c>
      <c r="X40" s="201"/>
      <c r="Y40" s="202">
        <f>SUM(W40+R40+M40+H40)</f>
        <v>0</v>
      </c>
      <c r="Z40" s="202"/>
      <c r="AA40" s="202"/>
    </row>
    <row r="41" spans="1:29" s="143" customFormat="1" ht="31.5" customHeight="1" x14ac:dyDescent="0.2">
      <c r="A41" s="203" t="s">
        <v>111</v>
      </c>
      <c r="B41" s="203"/>
      <c r="C41" s="203"/>
      <c r="D41" s="203"/>
      <c r="E41" s="201"/>
      <c r="F41" s="201"/>
      <c r="G41" s="201"/>
      <c r="H41" s="201">
        <f>SUM(I$390:I$677)</f>
        <v>0</v>
      </c>
      <c r="I41" s="201"/>
      <c r="J41" s="200"/>
      <c r="K41" s="200"/>
      <c r="L41" s="200"/>
      <c r="M41" s="201">
        <f>SUM(N$390:N$677)</f>
        <v>0</v>
      </c>
      <c r="N41" s="201"/>
      <c r="O41" s="200"/>
      <c r="P41" s="200"/>
      <c r="Q41" s="200"/>
      <c r="R41" s="201">
        <f>SUM(S$390:S$677)</f>
        <v>0</v>
      </c>
      <c r="S41" s="201"/>
      <c r="T41" s="200"/>
      <c r="U41" s="200"/>
      <c r="V41" s="200"/>
      <c r="W41" s="201">
        <f>SUM(X$390:X$677)</f>
        <v>0</v>
      </c>
      <c r="X41" s="201"/>
      <c r="Y41" s="202">
        <f>SUM(W41+R41+M41+H41)</f>
        <v>0</v>
      </c>
      <c r="Z41" s="202"/>
      <c r="AA41" s="202"/>
    </row>
    <row r="42" spans="1:29" s="143" customFormat="1" ht="31.5" customHeight="1" x14ac:dyDescent="0.2">
      <c r="A42" s="203" t="s">
        <v>112</v>
      </c>
      <c r="B42" s="203"/>
      <c r="C42" s="203"/>
      <c r="D42" s="203"/>
      <c r="E42" s="201"/>
      <c r="F42" s="201"/>
      <c r="G42" s="201"/>
      <c r="H42" s="201">
        <f>SUM(H40:I41)</f>
        <v>0</v>
      </c>
      <c r="I42" s="201"/>
      <c r="J42" s="200"/>
      <c r="K42" s="200"/>
      <c r="L42" s="200"/>
      <c r="M42" s="201">
        <f>SUM(M40:N41)</f>
        <v>0</v>
      </c>
      <c r="N42" s="201"/>
      <c r="O42" s="200"/>
      <c r="P42" s="200"/>
      <c r="Q42" s="200"/>
      <c r="R42" s="201">
        <f>SUM(R40:S41)</f>
        <v>0</v>
      </c>
      <c r="S42" s="201"/>
      <c r="T42" s="200"/>
      <c r="U42" s="200"/>
      <c r="V42" s="200"/>
      <c r="W42" s="201">
        <f>SUM(W40:X41)</f>
        <v>0</v>
      </c>
      <c r="X42" s="201"/>
      <c r="Y42" s="202">
        <f>SUM(W42+R42+M42+H42)</f>
        <v>0</v>
      </c>
      <c r="Z42" s="202"/>
      <c r="AA42" s="202"/>
    </row>
    <row r="43" spans="1:29" s="143" customFormat="1" ht="15.75" customHeight="1" x14ac:dyDescent="0.2">
      <c r="A43" s="144"/>
      <c r="B43" s="145" t="s">
        <v>113</v>
      </c>
      <c r="C43" s="146"/>
      <c r="D43" s="147"/>
      <c r="E43" s="148"/>
      <c r="F43" s="148"/>
      <c r="G43" s="148"/>
      <c r="H43" s="148"/>
      <c r="I43" s="149"/>
      <c r="J43" s="148"/>
      <c r="K43" s="148"/>
      <c r="L43" s="148"/>
      <c r="M43" s="148"/>
      <c r="N43" s="149"/>
      <c r="O43" s="148"/>
      <c r="P43" s="148"/>
      <c r="Q43" s="148"/>
      <c r="R43" s="148"/>
      <c r="S43" s="149"/>
      <c r="T43" s="148"/>
      <c r="U43" s="148"/>
      <c r="V43" s="148"/>
      <c r="W43" s="148"/>
      <c r="X43" s="149"/>
      <c r="Y43" s="149"/>
      <c r="Z43" s="150"/>
      <c r="AA43" s="149"/>
    </row>
    <row r="44" spans="1:29" s="143" customFormat="1" ht="27" customHeight="1" x14ac:dyDescent="0.2">
      <c r="A44" s="144"/>
      <c r="B44" s="151"/>
      <c r="C44" s="152"/>
      <c r="D44" s="147"/>
      <c r="E44" s="148"/>
      <c r="F44" s="148"/>
      <c r="G44" s="148"/>
      <c r="H44" s="148"/>
      <c r="I44" s="149"/>
      <c r="J44" s="148"/>
      <c r="K44" s="148"/>
      <c r="L44" s="148"/>
      <c r="M44" s="148"/>
      <c r="N44" s="149"/>
      <c r="O44" s="148"/>
      <c r="P44" s="148"/>
      <c r="Q44" s="148"/>
      <c r="R44" s="148"/>
      <c r="S44" s="149"/>
      <c r="T44" s="148"/>
      <c r="U44" s="148"/>
      <c r="V44" s="148"/>
      <c r="W44" s="148"/>
      <c r="X44" s="149"/>
      <c r="Y44" s="149"/>
      <c r="Z44" s="150"/>
      <c r="AA44" s="149"/>
    </row>
    <row r="45" spans="1:29" s="143" customFormat="1" ht="31.5" hidden="1" customHeight="1" x14ac:dyDescent="0.2">
      <c r="A45" s="144"/>
      <c r="B45" s="150"/>
      <c r="C45" s="153"/>
      <c r="D45" s="147"/>
      <c r="E45" s="148"/>
      <c r="F45" s="148"/>
      <c r="G45" s="148"/>
      <c r="H45" s="148"/>
      <c r="I45" s="149"/>
      <c r="J45" s="148"/>
      <c r="K45" s="148"/>
      <c r="L45" s="148"/>
      <c r="M45" s="148"/>
      <c r="N45" s="149"/>
      <c r="O45" s="148"/>
      <c r="P45" s="148"/>
      <c r="Q45" s="148"/>
      <c r="R45" s="148"/>
      <c r="S45" s="149"/>
      <c r="T45" s="148"/>
      <c r="U45" s="148"/>
      <c r="V45" s="148"/>
      <c r="W45" s="148"/>
      <c r="X45" s="149"/>
      <c r="Y45" s="149"/>
      <c r="Z45" s="150"/>
      <c r="AA45" s="149"/>
    </row>
    <row r="46" spans="1:29" s="143" customFormat="1" ht="48" customHeight="1" x14ac:dyDescent="0.2">
      <c r="A46" s="154" t="s">
        <v>114</v>
      </c>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row>
    <row r="47" spans="1:29" s="143" customFormat="1" ht="15.75" customHeight="1" x14ac:dyDescent="0.2">
      <c r="A47" s="155"/>
      <c r="B47" s="150"/>
      <c r="C47" s="156"/>
      <c r="D47" s="157"/>
      <c r="E47" s="150"/>
      <c r="F47" s="150"/>
      <c r="G47" s="158"/>
      <c r="H47" s="158"/>
      <c r="I47" s="159"/>
      <c r="J47" s="150"/>
      <c r="K47" s="150"/>
      <c r="L47" s="158"/>
      <c r="M47" s="158"/>
      <c r="N47" s="159"/>
      <c r="O47" s="150"/>
      <c r="P47" s="150"/>
      <c r="Q47" s="158"/>
      <c r="R47" s="158"/>
      <c r="S47" s="159"/>
      <c r="T47" s="150"/>
      <c r="U47" s="150"/>
      <c r="V47" s="158"/>
      <c r="W47" s="158"/>
      <c r="X47" s="159"/>
      <c r="Y47" s="149"/>
      <c r="Z47" s="160"/>
      <c r="AA47" s="161"/>
    </row>
    <row r="48" spans="1:29" s="143" customFormat="1" ht="24" customHeight="1" x14ac:dyDescent="0.25">
      <c r="A48" s="155"/>
      <c r="B48" s="162"/>
      <c r="C48" s="163" t="s">
        <v>115</v>
      </c>
      <c r="D48" s="148"/>
      <c r="E48" s="148"/>
      <c r="F48" s="148"/>
      <c r="G48" s="148"/>
      <c r="H48" s="164" t="s">
        <v>116</v>
      </c>
      <c r="I48" s="165"/>
      <c r="J48" s="148"/>
      <c r="K48" s="148"/>
      <c r="L48" s="148"/>
      <c r="M48" s="148"/>
      <c r="N48" s="149"/>
      <c r="O48" s="148"/>
      <c r="P48" s="148"/>
      <c r="Q48" s="154" t="s">
        <v>117</v>
      </c>
      <c r="R48" s="166"/>
      <c r="S48" s="149"/>
      <c r="T48" s="148"/>
      <c r="U48" s="148"/>
      <c r="V48" s="148"/>
      <c r="W48" s="148"/>
      <c r="X48" s="149"/>
      <c r="Y48" s="149"/>
      <c r="Z48" s="150"/>
      <c r="AA48" s="149"/>
    </row>
    <row r="49" spans="1:29" s="143" customFormat="1" ht="21.75" customHeight="1" x14ac:dyDescent="0.2">
      <c r="A49" s="155"/>
      <c r="B49" s="150"/>
      <c r="C49" s="156"/>
      <c r="D49" s="148"/>
      <c r="E49" s="148"/>
      <c r="F49" s="148"/>
      <c r="G49" s="148"/>
      <c r="H49" s="148"/>
      <c r="I49" s="149"/>
      <c r="J49" s="148"/>
      <c r="K49" s="148"/>
      <c r="L49" s="148"/>
      <c r="M49" s="148"/>
      <c r="N49" s="149"/>
      <c r="O49" s="148"/>
      <c r="P49" s="148"/>
      <c r="Q49" s="148"/>
      <c r="R49" s="148"/>
      <c r="S49" s="149"/>
      <c r="T49" s="148"/>
      <c r="U49" s="148"/>
      <c r="V49" s="148"/>
      <c r="W49" s="148"/>
      <c r="X49" s="149"/>
      <c r="Y49" s="149"/>
      <c r="Z49" s="150"/>
      <c r="AA49" s="149"/>
    </row>
    <row r="50" spans="1:29" s="143" customFormat="1" ht="18" customHeight="1" thickBot="1" x14ac:dyDescent="0.25">
      <c r="A50" s="147"/>
      <c r="B50" s="150"/>
      <c r="C50" s="197"/>
      <c r="D50" s="197"/>
      <c r="E50" s="197"/>
      <c r="F50" s="197"/>
      <c r="G50" s="150"/>
      <c r="H50" s="148"/>
      <c r="I50" s="197"/>
      <c r="J50" s="197"/>
      <c r="K50" s="197"/>
      <c r="L50" s="197"/>
      <c r="M50" s="197"/>
      <c r="N50" s="197"/>
      <c r="O50" s="197"/>
      <c r="P50" s="167"/>
      <c r="Q50" s="148"/>
      <c r="R50" s="197"/>
      <c r="S50" s="197"/>
      <c r="T50" s="197"/>
      <c r="U50" s="197"/>
      <c r="V50" s="197"/>
      <c r="W50" s="197"/>
      <c r="X50" s="197"/>
      <c r="Y50" s="197"/>
      <c r="Z50" s="148"/>
      <c r="AA50" s="149"/>
    </row>
    <row r="51" spans="1:29" s="143" customFormat="1" ht="14.25" customHeight="1" x14ac:dyDescent="0.2">
      <c r="A51" s="147"/>
      <c r="B51" s="150"/>
      <c r="C51" s="198" t="s">
        <v>118</v>
      </c>
      <c r="D51" s="198"/>
      <c r="E51" s="198"/>
      <c r="F51" s="198"/>
      <c r="G51" s="155"/>
      <c r="H51" s="148"/>
      <c r="I51" s="198" t="s">
        <v>119</v>
      </c>
      <c r="J51" s="198"/>
      <c r="K51" s="198"/>
      <c r="L51" s="198"/>
      <c r="M51" s="198"/>
      <c r="N51" s="198"/>
      <c r="O51" s="198"/>
      <c r="P51" s="148"/>
      <c r="Q51" s="148"/>
      <c r="R51" s="198" t="s">
        <v>120</v>
      </c>
      <c r="S51" s="198"/>
      <c r="T51" s="198"/>
      <c r="U51" s="198"/>
      <c r="V51" s="198"/>
      <c r="W51" s="198"/>
      <c r="X51" s="198"/>
      <c r="Y51" s="198"/>
      <c r="Z51" s="148"/>
      <c r="AA51" s="149"/>
    </row>
    <row r="52" spans="1:29" s="143" customFormat="1" ht="21.75" customHeight="1" x14ac:dyDescent="0.25">
      <c r="A52" s="168"/>
      <c r="B52" s="169"/>
      <c r="C52" s="146"/>
      <c r="D52" s="166"/>
      <c r="E52" s="166"/>
      <c r="F52" s="166"/>
      <c r="G52" s="166"/>
      <c r="H52" s="166"/>
      <c r="I52" s="165"/>
      <c r="J52" s="166"/>
      <c r="K52" s="166"/>
      <c r="L52" s="166"/>
      <c r="M52" s="166"/>
      <c r="N52" s="165"/>
      <c r="O52" s="166"/>
      <c r="P52" s="166"/>
      <c r="Q52" s="166"/>
      <c r="R52" s="166"/>
      <c r="S52" s="165"/>
      <c r="T52" s="166"/>
      <c r="U52" s="166"/>
      <c r="V52" s="166"/>
      <c r="W52" s="166"/>
      <c r="X52" s="165"/>
      <c r="Y52" s="165"/>
      <c r="Z52" s="166"/>
      <c r="AA52" s="165"/>
    </row>
    <row r="53" spans="1:29" s="143" customFormat="1" ht="21.75" customHeight="1" x14ac:dyDescent="0.25">
      <c r="A53" s="168"/>
      <c r="B53" s="169"/>
      <c r="C53" s="199" t="s">
        <v>121</v>
      </c>
      <c r="D53" s="199"/>
      <c r="E53" s="166"/>
      <c r="F53" s="166"/>
      <c r="G53" s="166"/>
      <c r="H53" s="166"/>
      <c r="I53" s="165"/>
      <c r="J53" s="166"/>
      <c r="K53" s="166"/>
      <c r="L53" s="166"/>
      <c r="M53" s="166"/>
      <c r="N53" s="165"/>
      <c r="O53" s="166"/>
      <c r="P53" s="166"/>
      <c r="Q53" s="166"/>
      <c r="R53" s="166"/>
      <c r="S53" s="165"/>
      <c r="T53" s="166"/>
      <c r="U53" s="166"/>
      <c r="V53" s="166"/>
      <c r="W53" s="166"/>
      <c r="X53" s="165"/>
      <c r="Y53" s="165"/>
      <c r="Z53" s="166"/>
      <c r="AA53" s="165"/>
    </row>
    <row r="54" spans="1:29" ht="22.5" customHeight="1" x14ac:dyDescent="0.25">
      <c r="A54" s="114"/>
      <c r="B54" s="96"/>
      <c r="C54" s="97"/>
      <c r="D54" s="98"/>
      <c r="E54" s="115"/>
      <c r="F54" s="116"/>
      <c r="G54" s="117"/>
      <c r="H54" s="117"/>
      <c r="I54" s="117"/>
      <c r="J54" s="118"/>
      <c r="K54" s="119"/>
      <c r="L54" s="117"/>
      <c r="M54" s="120"/>
      <c r="N54" s="120"/>
      <c r="O54" s="117"/>
      <c r="P54" s="121"/>
      <c r="Q54" s="117"/>
      <c r="R54" s="117"/>
      <c r="S54" s="117"/>
      <c r="T54" s="121"/>
      <c r="U54" s="121"/>
      <c r="V54" s="117"/>
      <c r="W54" s="117"/>
      <c r="X54" s="117"/>
      <c r="Y54" s="117"/>
      <c r="Z54" s="121"/>
      <c r="AA54" s="121"/>
      <c r="AB54" s="122"/>
      <c r="AC54" s="123"/>
    </row>
    <row r="55" spans="1:29" ht="27.75" customHeight="1" x14ac:dyDescent="0.25">
      <c r="A55" s="114"/>
      <c r="B55" s="96"/>
      <c r="C55" s="97"/>
      <c r="D55" s="98"/>
      <c r="E55" s="115"/>
      <c r="F55" s="116"/>
      <c r="G55" s="117"/>
      <c r="H55" s="117"/>
      <c r="I55" s="117"/>
      <c r="J55" s="118"/>
      <c r="K55" s="119"/>
      <c r="L55" s="117"/>
      <c r="M55" s="120"/>
      <c r="N55" s="120"/>
      <c r="O55" s="117"/>
      <c r="P55" s="121"/>
      <c r="Q55" s="117"/>
      <c r="R55" s="117"/>
      <c r="S55" s="117"/>
      <c r="T55" s="121"/>
      <c r="U55" s="121"/>
      <c r="V55" s="117"/>
      <c r="W55" s="117"/>
      <c r="X55" s="117"/>
      <c r="Y55" s="117"/>
      <c r="Z55" s="121"/>
      <c r="AA55" s="121"/>
      <c r="AB55" s="122"/>
      <c r="AC55" s="123"/>
    </row>
    <row r="56" spans="1:29" ht="27.75" customHeight="1" x14ac:dyDescent="0.25">
      <c r="A56" s="114"/>
      <c r="B56" s="96"/>
      <c r="C56" s="97"/>
      <c r="D56" s="98"/>
      <c r="E56" s="115"/>
      <c r="F56" s="116"/>
      <c r="G56" s="117"/>
      <c r="H56" s="117"/>
      <c r="I56" s="117"/>
      <c r="J56" s="118"/>
      <c r="K56" s="119"/>
      <c r="L56" s="117"/>
      <c r="M56" s="120"/>
      <c r="N56" s="120"/>
      <c r="O56" s="117"/>
      <c r="P56" s="121"/>
      <c r="Q56" s="117"/>
      <c r="R56" s="117"/>
      <c r="S56" s="117"/>
      <c r="T56" s="121"/>
      <c r="U56" s="121"/>
      <c r="V56" s="117"/>
      <c r="W56" s="117"/>
      <c r="X56" s="117"/>
      <c r="Y56" s="117"/>
      <c r="Z56" s="121"/>
      <c r="AA56" s="121"/>
      <c r="AB56" s="122"/>
      <c r="AC56" s="123"/>
    </row>
    <row r="57" spans="1:29" ht="27.75" customHeight="1" x14ac:dyDescent="0.25">
      <c r="A57" s="114"/>
      <c r="B57" s="96"/>
      <c r="C57" s="97"/>
      <c r="D57" s="98"/>
      <c r="E57" s="115"/>
      <c r="F57" s="116"/>
      <c r="G57" s="117"/>
      <c r="H57" s="117"/>
      <c r="I57" s="117"/>
      <c r="J57" s="118"/>
      <c r="K57" s="119"/>
      <c r="L57" s="117"/>
      <c r="M57" s="120"/>
      <c r="N57" s="120"/>
      <c r="O57" s="117"/>
      <c r="P57" s="121"/>
      <c r="Q57" s="117"/>
      <c r="R57" s="117"/>
      <c r="S57" s="117"/>
      <c r="T57" s="121"/>
      <c r="U57" s="121"/>
      <c r="V57" s="117"/>
      <c r="W57" s="117"/>
      <c r="X57" s="117"/>
      <c r="Y57" s="117"/>
      <c r="Z57" s="121"/>
      <c r="AA57" s="121"/>
      <c r="AB57" s="122"/>
      <c r="AC57" s="123"/>
    </row>
    <row r="58" spans="1:29" ht="27.75" customHeight="1" x14ac:dyDescent="0.25">
      <c r="A58" s="114"/>
      <c r="B58" s="96"/>
      <c r="C58" s="97"/>
      <c r="D58" s="98"/>
      <c r="E58" s="115"/>
      <c r="F58" s="116"/>
      <c r="G58" s="117"/>
      <c r="H58" s="117"/>
      <c r="I58" s="117"/>
      <c r="J58" s="118"/>
      <c r="K58" s="119"/>
      <c r="L58" s="117"/>
      <c r="M58" s="120"/>
      <c r="N58" s="120"/>
      <c r="O58" s="117"/>
      <c r="P58" s="121"/>
      <c r="Q58" s="117"/>
      <c r="R58" s="117"/>
      <c r="S58" s="117"/>
      <c r="T58" s="121"/>
      <c r="U58" s="121"/>
      <c r="V58" s="117"/>
      <c r="W58" s="117"/>
      <c r="X58" s="117"/>
      <c r="Y58" s="117"/>
      <c r="Z58" s="121"/>
      <c r="AA58" s="121"/>
      <c r="AB58" s="122"/>
      <c r="AC58" s="123"/>
    </row>
    <row r="59" spans="1:29" ht="27.75" customHeight="1" x14ac:dyDescent="0.25">
      <c r="A59" s="114"/>
      <c r="B59" s="96"/>
      <c r="C59" s="97"/>
      <c r="D59" s="98"/>
      <c r="E59" s="115"/>
      <c r="F59" s="116"/>
      <c r="G59" s="117"/>
      <c r="H59" s="117"/>
      <c r="I59" s="117"/>
      <c r="J59" s="118"/>
      <c r="K59" s="119"/>
      <c r="L59" s="117"/>
      <c r="M59" s="120"/>
      <c r="N59" s="120"/>
      <c r="O59" s="117"/>
      <c r="P59" s="121"/>
      <c r="Q59" s="117"/>
      <c r="R59" s="117"/>
      <c r="S59" s="117"/>
      <c r="T59" s="121"/>
      <c r="U59" s="121"/>
      <c r="V59" s="117"/>
      <c r="W59" s="117"/>
      <c r="X59" s="117"/>
      <c r="Y59" s="117"/>
      <c r="Z59" s="121"/>
      <c r="AA59" s="121"/>
      <c r="AB59" s="122"/>
      <c r="AC59" s="123"/>
    </row>
    <row r="60" spans="1:29" ht="27.75" customHeight="1" x14ac:dyDescent="0.25">
      <c r="A60" s="114"/>
      <c r="B60" s="96"/>
      <c r="C60" s="97"/>
      <c r="D60" s="98"/>
      <c r="E60" s="115"/>
      <c r="F60" s="116"/>
      <c r="G60" s="117"/>
      <c r="H60" s="117"/>
      <c r="I60" s="117"/>
      <c r="J60" s="118"/>
      <c r="K60" s="119"/>
      <c r="L60" s="117"/>
      <c r="M60" s="120"/>
      <c r="N60" s="120"/>
      <c r="O60" s="117"/>
      <c r="P60" s="121"/>
      <c r="Q60" s="117"/>
      <c r="R60" s="117"/>
      <c r="S60" s="117"/>
      <c r="T60" s="121"/>
      <c r="U60" s="121"/>
      <c r="V60" s="117"/>
      <c r="W60" s="117"/>
      <c r="X60" s="117"/>
      <c r="Y60" s="117"/>
      <c r="Z60" s="121"/>
      <c r="AA60" s="121"/>
      <c r="AB60" s="122"/>
      <c r="AC60" s="123"/>
    </row>
    <row r="61" spans="1:29" ht="27.75" customHeight="1" x14ac:dyDescent="0.25">
      <c r="A61" s="114"/>
      <c r="B61" s="96"/>
      <c r="C61" s="97"/>
      <c r="D61" s="98"/>
      <c r="E61" s="115"/>
      <c r="F61" s="116"/>
      <c r="G61" s="117"/>
      <c r="H61" s="117"/>
      <c r="I61" s="117"/>
      <c r="J61" s="118"/>
      <c r="K61" s="119"/>
      <c r="L61" s="117"/>
      <c r="M61" s="120"/>
      <c r="N61" s="120"/>
      <c r="O61" s="117"/>
      <c r="P61" s="121"/>
      <c r="Q61" s="117"/>
      <c r="R61" s="117"/>
      <c r="S61" s="117"/>
      <c r="T61" s="121"/>
      <c r="U61" s="121"/>
      <c r="V61" s="117"/>
      <c r="W61" s="117"/>
      <c r="X61" s="117"/>
      <c r="Y61" s="117"/>
      <c r="Z61" s="121"/>
      <c r="AA61" s="121"/>
      <c r="AB61" s="122"/>
      <c r="AC61" s="123"/>
    </row>
    <row r="62" spans="1:29" ht="27.75" customHeight="1" x14ac:dyDescent="0.25">
      <c r="A62" s="114"/>
      <c r="B62" s="96"/>
      <c r="C62" s="97"/>
      <c r="D62" s="98"/>
      <c r="E62" s="115"/>
      <c r="F62" s="116"/>
      <c r="G62" s="117"/>
      <c r="H62" s="117"/>
      <c r="I62" s="117"/>
      <c r="J62" s="118"/>
      <c r="K62" s="119"/>
      <c r="L62" s="117"/>
      <c r="M62" s="120"/>
      <c r="N62" s="120"/>
      <c r="O62" s="117"/>
      <c r="P62" s="121"/>
      <c r="Q62" s="117"/>
      <c r="R62" s="117"/>
      <c r="S62" s="117"/>
      <c r="T62" s="121"/>
      <c r="U62" s="121"/>
      <c r="V62" s="117"/>
      <c r="W62" s="117"/>
      <c r="X62" s="117"/>
      <c r="Y62" s="117"/>
      <c r="Z62" s="121"/>
      <c r="AA62" s="121"/>
      <c r="AB62" s="122"/>
      <c r="AC62" s="123"/>
    </row>
    <row r="63" spans="1:29" ht="27.75" customHeight="1" x14ac:dyDescent="0.25">
      <c r="A63" s="114"/>
      <c r="B63" s="96"/>
      <c r="C63" s="97"/>
      <c r="D63" s="98"/>
      <c r="E63" s="115"/>
      <c r="F63" s="116"/>
      <c r="G63" s="117"/>
      <c r="H63" s="117"/>
      <c r="I63" s="117"/>
      <c r="J63" s="118"/>
      <c r="K63" s="119"/>
      <c r="L63" s="117"/>
      <c r="M63" s="120"/>
      <c r="N63" s="120"/>
      <c r="O63" s="117"/>
      <c r="P63" s="121"/>
      <c r="Q63" s="117"/>
      <c r="R63" s="117"/>
      <c r="S63" s="117"/>
      <c r="T63" s="121"/>
      <c r="U63" s="121"/>
      <c r="V63" s="117"/>
      <c r="W63" s="117"/>
      <c r="X63" s="117"/>
      <c r="Y63" s="117"/>
      <c r="Z63" s="121"/>
      <c r="AA63" s="121"/>
      <c r="AB63" s="122"/>
      <c r="AC63" s="123"/>
    </row>
    <row r="64" spans="1:29" ht="27.75" customHeight="1" x14ac:dyDescent="0.25">
      <c r="A64" s="114"/>
      <c r="B64" s="96"/>
      <c r="C64" s="97"/>
      <c r="D64" s="98"/>
      <c r="E64" s="115"/>
      <c r="F64" s="116"/>
      <c r="G64" s="117"/>
      <c r="H64" s="117"/>
      <c r="I64" s="117"/>
      <c r="J64" s="118"/>
      <c r="K64" s="119"/>
      <c r="L64" s="117"/>
      <c r="M64" s="120"/>
      <c r="N64" s="120"/>
      <c r="O64" s="117"/>
      <c r="P64" s="121"/>
      <c r="Q64" s="117"/>
      <c r="R64" s="117"/>
      <c r="S64" s="117"/>
      <c r="T64" s="121"/>
      <c r="U64" s="121"/>
      <c r="V64" s="117"/>
      <c r="W64" s="117"/>
      <c r="X64" s="117"/>
      <c r="Y64" s="117"/>
      <c r="Z64" s="121"/>
      <c r="AA64" s="121"/>
      <c r="AB64" s="122"/>
      <c r="AC64" s="123"/>
    </row>
    <row r="65" spans="1:29" ht="27.75" customHeight="1" x14ac:dyDescent="0.25">
      <c r="A65" s="114"/>
      <c r="B65" s="96"/>
      <c r="C65" s="97"/>
      <c r="D65" s="98"/>
      <c r="E65" s="115"/>
      <c r="F65" s="116"/>
      <c r="G65" s="117"/>
      <c r="H65" s="117"/>
      <c r="I65" s="117"/>
      <c r="J65" s="118"/>
      <c r="K65" s="119"/>
      <c r="L65" s="117"/>
      <c r="M65" s="120"/>
      <c r="N65" s="120"/>
      <c r="O65" s="117"/>
      <c r="P65" s="121"/>
      <c r="Q65" s="117"/>
      <c r="R65" s="117"/>
      <c r="S65" s="117"/>
      <c r="T65" s="121"/>
      <c r="U65" s="121"/>
      <c r="V65" s="117"/>
      <c r="W65" s="117"/>
      <c r="X65" s="117"/>
      <c r="Y65" s="117"/>
      <c r="Z65" s="121"/>
      <c r="AA65" s="121"/>
      <c r="AB65" s="122"/>
      <c r="AC65" s="123"/>
    </row>
    <row r="66" spans="1:29" ht="27.75" customHeight="1" x14ac:dyDescent="0.25">
      <c r="A66" s="114"/>
      <c r="B66" s="96"/>
      <c r="C66" s="97"/>
      <c r="D66" s="98"/>
      <c r="E66" s="115"/>
      <c r="F66" s="116"/>
      <c r="G66" s="117"/>
      <c r="H66" s="117"/>
      <c r="I66" s="117"/>
      <c r="J66" s="118"/>
      <c r="K66" s="119"/>
      <c r="L66" s="117"/>
      <c r="M66" s="120"/>
      <c r="N66" s="120"/>
      <c r="O66" s="117"/>
      <c r="P66" s="121"/>
      <c r="Q66" s="117"/>
      <c r="R66" s="117"/>
      <c r="S66" s="117"/>
      <c r="T66" s="121"/>
      <c r="U66" s="121"/>
      <c r="V66" s="117"/>
      <c r="W66" s="117"/>
      <c r="X66" s="117"/>
      <c r="Y66" s="117"/>
      <c r="Z66" s="121"/>
      <c r="AA66" s="121"/>
      <c r="AB66" s="122"/>
      <c r="AC66" s="123"/>
    </row>
    <row r="67" spans="1:29" ht="27.75" customHeight="1" x14ac:dyDescent="0.25">
      <c r="A67" s="114"/>
      <c r="B67" s="96"/>
      <c r="C67" s="97"/>
      <c r="D67" s="98"/>
      <c r="E67" s="115"/>
      <c r="F67" s="116"/>
      <c r="G67" s="117"/>
      <c r="H67" s="117"/>
      <c r="I67" s="117"/>
      <c r="J67" s="118"/>
      <c r="K67" s="119"/>
      <c r="L67" s="117"/>
      <c r="M67" s="120"/>
      <c r="N67" s="120"/>
      <c r="O67" s="117"/>
      <c r="P67" s="121"/>
      <c r="Q67" s="117"/>
      <c r="R67" s="117"/>
      <c r="S67" s="117"/>
      <c r="T67" s="121"/>
      <c r="U67" s="121"/>
      <c r="V67" s="117"/>
      <c r="W67" s="117"/>
      <c r="X67" s="117"/>
      <c r="Y67" s="117"/>
      <c r="Z67" s="121"/>
      <c r="AA67" s="121"/>
      <c r="AB67" s="122"/>
      <c r="AC67" s="123"/>
    </row>
    <row r="68" spans="1:29" ht="27.75" customHeight="1" x14ac:dyDescent="0.25">
      <c r="A68" s="114"/>
      <c r="B68" s="96"/>
      <c r="C68" s="97"/>
      <c r="D68" s="98"/>
      <c r="E68" s="115"/>
      <c r="F68" s="116"/>
      <c r="G68" s="117"/>
      <c r="H68" s="117"/>
      <c r="I68" s="117"/>
      <c r="J68" s="118"/>
      <c r="K68" s="119"/>
      <c r="L68" s="117"/>
      <c r="M68" s="120"/>
      <c r="N68" s="120"/>
      <c r="O68" s="117"/>
      <c r="P68" s="121"/>
      <c r="Q68" s="117"/>
      <c r="R68" s="117"/>
      <c r="S68" s="117"/>
      <c r="T68" s="121"/>
      <c r="U68" s="121"/>
      <c r="V68" s="117"/>
      <c r="W68" s="117"/>
      <c r="X68" s="117"/>
      <c r="Y68" s="117"/>
      <c r="Z68" s="121"/>
      <c r="AA68" s="121"/>
      <c r="AB68" s="122"/>
      <c r="AC68" s="123"/>
    </row>
    <row r="69" spans="1:29" ht="27.75" customHeight="1" x14ac:dyDescent="0.25">
      <c r="A69" s="114"/>
      <c r="B69" s="96"/>
      <c r="C69" s="97"/>
      <c r="D69" s="98"/>
      <c r="E69" s="115"/>
      <c r="F69" s="116"/>
      <c r="G69" s="117"/>
      <c r="H69" s="117"/>
      <c r="I69" s="117"/>
      <c r="J69" s="118"/>
      <c r="K69" s="119"/>
      <c r="L69" s="117"/>
      <c r="M69" s="120"/>
      <c r="N69" s="120"/>
      <c r="O69" s="117"/>
      <c r="P69" s="121"/>
      <c r="Q69" s="117"/>
      <c r="R69" s="117"/>
      <c r="S69" s="117"/>
      <c r="T69" s="121"/>
      <c r="U69" s="121"/>
      <c r="V69" s="117"/>
      <c r="W69" s="117"/>
      <c r="X69" s="117"/>
      <c r="Y69" s="117"/>
      <c r="Z69" s="121"/>
      <c r="AA69" s="121"/>
      <c r="AB69" s="122"/>
      <c r="AC69" s="123"/>
    </row>
    <row r="70" spans="1:29" ht="27.75" customHeight="1" x14ac:dyDescent="0.25">
      <c r="A70" s="114"/>
      <c r="B70" s="96"/>
      <c r="C70" s="97"/>
      <c r="D70" s="98"/>
      <c r="E70" s="115"/>
      <c r="F70" s="116"/>
      <c r="G70" s="117"/>
      <c r="H70" s="117"/>
      <c r="I70" s="117"/>
      <c r="J70" s="118"/>
      <c r="K70" s="119"/>
      <c r="L70" s="117"/>
      <c r="M70" s="120"/>
      <c r="N70" s="120"/>
      <c r="O70" s="117"/>
      <c r="P70" s="121"/>
      <c r="Q70" s="117"/>
      <c r="R70" s="117"/>
      <c r="S70" s="117"/>
      <c r="T70" s="121"/>
      <c r="U70" s="121"/>
      <c r="V70" s="117"/>
      <c r="W70" s="117"/>
      <c r="X70" s="117"/>
      <c r="Y70" s="117"/>
      <c r="Z70" s="121"/>
      <c r="AA70" s="121"/>
      <c r="AB70" s="122"/>
      <c r="AC70" s="123"/>
    </row>
    <row r="71" spans="1:29" ht="27.75" customHeight="1" x14ac:dyDescent="0.25">
      <c r="A71" s="114"/>
      <c r="B71" s="96"/>
      <c r="C71" s="97"/>
      <c r="D71" s="98"/>
      <c r="E71" s="115"/>
      <c r="F71" s="116"/>
      <c r="G71" s="117"/>
      <c r="H71" s="117"/>
      <c r="I71" s="117"/>
      <c r="J71" s="118"/>
      <c r="K71" s="119"/>
      <c r="L71" s="117"/>
      <c r="M71" s="120"/>
      <c r="N71" s="120"/>
      <c r="O71" s="117"/>
      <c r="P71" s="121"/>
      <c r="Q71" s="117"/>
      <c r="R71" s="117"/>
      <c r="S71" s="117"/>
      <c r="T71" s="121"/>
      <c r="U71" s="121"/>
      <c r="V71" s="117"/>
      <c r="W71" s="117"/>
      <c r="X71" s="117"/>
      <c r="Y71" s="117"/>
      <c r="Z71" s="121"/>
      <c r="AA71" s="121"/>
      <c r="AB71" s="122"/>
      <c r="AC71" s="123"/>
    </row>
    <row r="72" spans="1:29" ht="27.75" customHeight="1" x14ac:dyDescent="0.25">
      <c r="A72" s="114"/>
      <c r="B72" s="96"/>
      <c r="C72" s="97"/>
      <c r="D72" s="98"/>
      <c r="E72" s="115"/>
      <c r="F72" s="116"/>
      <c r="G72" s="117"/>
      <c r="H72" s="117"/>
      <c r="I72" s="117"/>
      <c r="J72" s="118"/>
      <c r="K72" s="119"/>
      <c r="L72" s="117"/>
      <c r="M72" s="120"/>
      <c r="N72" s="120"/>
      <c r="O72" s="117"/>
      <c r="P72" s="121"/>
      <c r="Q72" s="117"/>
      <c r="R72" s="117"/>
      <c r="S72" s="117"/>
      <c r="T72" s="121"/>
      <c r="U72" s="121"/>
      <c r="V72" s="117"/>
      <c r="W72" s="117"/>
      <c r="X72" s="117"/>
      <c r="Y72" s="117"/>
      <c r="Z72" s="121"/>
      <c r="AA72" s="121"/>
      <c r="AB72" s="122"/>
      <c r="AC72" s="123"/>
    </row>
    <row r="73" spans="1:29" ht="27.75" customHeight="1" x14ac:dyDescent="0.25">
      <c r="A73" s="114"/>
      <c r="B73" s="96"/>
      <c r="C73" s="97"/>
      <c r="D73" s="98"/>
      <c r="E73" s="115"/>
      <c r="F73" s="116"/>
      <c r="G73" s="117"/>
      <c r="H73" s="117"/>
      <c r="I73" s="117"/>
      <c r="J73" s="118"/>
      <c r="K73" s="119"/>
      <c r="L73" s="117"/>
      <c r="M73" s="120"/>
      <c r="N73" s="120"/>
      <c r="O73" s="117"/>
      <c r="P73" s="121"/>
      <c r="Q73" s="117"/>
      <c r="R73" s="117"/>
      <c r="S73" s="117"/>
      <c r="T73" s="121"/>
      <c r="U73" s="121"/>
      <c r="V73" s="117"/>
      <c r="W73" s="117"/>
      <c r="X73" s="117"/>
      <c r="Y73" s="117"/>
      <c r="Z73" s="121"/>
      <c r="AA73" s="121"/>
      <c r="AB73" s="122"/>
      <c r="AC73" s="123"/>
    </row>
    <row r="74" spans="1:29" ht="21.75" customHeight="1" x14ac:dyDescent="0.25">
      <c r="A74" s="114"/>
      <c r="B74" s="96"/>
      <c r="C74" s="97"/>
      <c r="D74" s="98"/>
      <c r="E74" s="115"/>
      <c r="F74" s="116"/>
      <c r="G74" s="117"/>
      <c r="H74" s="117"/>
      <c r="I74" s="117"/>
      <c r="J74" s="118"/>
      <c r="K74" s="119"/>
      <c r="L74" s="117"/>
      <c r="M74" s="120"/>
      <c r="N74" s="120"/>
      <c r="O74" s="117"/>
      <c r="P74" s="121"/>
      <c r="Q74" s="117"/>
      <c r="R74" s="117"/>
      <c r="S74" s="117"/>
      <c r="T74" s="121"/>
      <c r="U74" s="121"/>
      <c r="V74" s="117"/>
      <c r="W74" s="117"/>
      <c r="X74" s="117"/>
      <c r="Y74" s="117"/>
      <c r="Z74" s="121"/>
      <c r="AA74" s="121"/>
      <c r="AB74" s="122"/>
      <c r="AC74" s="123"/>
    </row>
    <row r="75" spans="1:29" ht="27" customHeight="1" x14ac:dyDescent="0.25">
      <c r="A75" s="114"/>
      <c r="B75" s="96"/>
      <c r="C75" s="97"/>
      <c r="D75" s="98"/>
      <c r="E75" s="115"/>
      <c r="F75" s="116"/>
      <c r="G75" s="117"/>
      <c r="H75" s="117"/>
      <c r="I75" s="117"/>
      <c r="J75" s="118"/>
      <c r="K75" s="119"/>
      <c r="L75" s="117"/>
      <c r="M75" s="120"/>
      <c r="N75" s="120"/>
      <c r="O75" s="117"/>
      <c r="P75" s="121"/>
      <c r="Q75" s="117"/>
      <c r="R75" s="117"/>
      <c r="S75" s="117"/>
      <c r="T75" s="121"/>
      <c r="U75" s="121"/>
      <c r="V75" s="117"/>
      <c r="W75" s="117"/>
      <c r="X75" s="117"/>
      <c r="Y75" s="117"/>
      <c r="Z75" s="121"/>
      <c r="AA75" s="121"/>
      <c r="AB75" s="122"/>
      <c r="AC75" s="123"/>
    </row>
    <row r="76" spans="1:29" ht="20.25" customHeight="1" x14ac:dyDescent="0.25">
      <c r="A76" s="114"/>
      <c r="B76" s="96"/>
      <c r="C76" s="97"/>
      <c r="D76" s="98"/>
      <c r="E76" s="115"/>
      <c r="F76" s="116"/>
      <c r="G76" s="117"/>
      <c r="H76" s="117"/>
      <c r="I76" s="117"/>
      <c r="J76" s="118"/>
      <c r="K76" s="119"/>
      <c r="L76" s="117"/>
      <c r="M76" s="120"/>
      <c r="N76" s="120"/>
      <c r="O76" s="117"/>
      <c r="P76" s="121"/>
      <c r="Q76" s="117"/>
      <c r="R76" s="117"/>
      <c r="S76" s="117"/>
      <c r="T76" s="121"/>
      <c r="U76" s="121"/>
      <c r="V76" s="117"/>
      <c r="W76" s="117"/>
      <c r="X76" s="117"/>
      <c r="Y76" s="117"/>
      <c r="Z76" s="121"/>
      <c r="AA76" s="121"/>
      <c r="AB76" s="122"/>
      <c r="AC76" s="123"/>
    </row>
    <row r="77" spans="1:29" ht="27" customHeight="1" x14ac:dyDescent="0.25">
      <c r="A77" s="114"/>
      <c r="B77" s="96"/>
      <c r="C77" s="97"/>
      <c r="D77" s="98"/>
      <c r="E77" s="115"/>
      <c r="F77" s="116"/>
      <c r="G77" s="117"/>
      <c r="H77" s="117"/>
      <c r="I77" s="117"/>
      <c r="J77" s="118"/>
      <c r="K77" s="119"/>
      <c r="L77" s="117"/>
      <c r="M77" s="120"/>
      <c r="N77" s="120"/>
      <c r="O77" s="117"/>
      <c r="P77" s="121"/>
      <c r="Q77" s="117"/>
      <c r="R77" s="117"/>
      <c r="S77" s="117"/>
      <c r="T77" s="121"/>
      <c r="U77" s="121"/>
      <c r="V77" s="117"/>
      <c r="W77" s="117"/>
      <c r="X77" s="117"/>
      <c r="Y77" s="117"/>
      <c r="Z77" s="121"/>
      <c r="AA77" s="121"/>
      <c r="AB77" s="122"/>
      <c r="AC77" s="123"/>
    </row>
    <row r="78" spans="1:29" ht="27.75" customHeight="1" x14ac:dyDescent="0.25">
      <c r="A78" s="114"/>
      <c r="B78" s="96"/>
      <c r="C78" s="97"/>
      <c r="D78" s="98"/>
      <c r="E78" s="115"/>
      <c r="F78" s="116"/>
      <c r="G78" s="117"/>
      <c r="H78" s="117"/>
      <c r="I78" s="117"/>
      <c r="J78" s="118"/>
      <c r="K78" s="119"/>
      <c r="L78" s="117"/>
      <c r="M78" s="120"/>
      <c r="N78" s="120"/>
      <c r="O78" s="117"/>
      <c r="P78" s="121"/>
      <c r="Q78" s="117"/>
      <c r="R78" s="117"/>
      <c r="S78" s="117"/>
      <c r="T78" s="121"/>
      <c r="U78" s="121"/>
      <c r="V78" s="117"/>
      <c r="W78" s="117"/>
      <c r="X78" s="117"/>
      <c r="Y78" s="117"/>
      <c r="Z78" s="121"/>
      <c r="AA78" s="121"/>
      <c r="AB78" s="122"/>
      <c r="AC78" s="123"/>
    </row>
    <row r="79" spans="1:29" ht="27.75" customHeight="1" x14ac:dyDescent="0.25">
      <c r="A79" s="114"/>
      <c r="B79" s="96"/>
      <c r="C79" s="97"/>
      <c r="D79" s="98"/>
      <c r="E79" s="115"/>
      <c r="F79" s="116"/>
      <c r="G79" s="117"/>
      <c r="H79" s="117"/>
      <c r="I79" s="117"/>
      <c r="J79" s="118"/>
      <c r="K79" s="119"/>
      <c r="L79" s="117"/>
      <c r="M79" s="120"/>
      <c r="N79" s="120"/>
      <c r="O79" s="117"/>
      <c r="P79" s="121"/>
      <c r="Q79" s="117"/>
      <c r="R79" s="117"/>
      <c r="S79" s="117"/>
      <c r="T79" s="121"/>
      <c r="U79" s="121"/>
      <c r="V79" s="117"/>
      <c r="W79" s="117"/>
      <c r="X79" s="117"/>
      <c r="Y79" s="117"/>
      <c r="Z79" s="121"/>
      <c r="AA79" s="121"/>
      <c r="AB79" s="122"/>
      <c r="AC79" s="123"/>
    </row>
    <row r="80" spans="1:29" ht="27.75" customHeight="1" x14ac:dyDescent="0.25">
      <c r="A80" s="114"/>
      <c r="B80" s="96"/>
      <c r="C80" s="97"/>
      <c r="D80" s="98"/>
      <c r="E80" s="115"/>
      <c r="F80" s="116"/>
      <c r="G80" s="117"/>
      <c r="H80" s="117"/>
      <c r="I80" s="117"/>
      <c r="J80" s="118"/>
      <c r="K80" s="119"/>
      <c r="L80" s="117"/>
      <c r="M80" s="120"/>
      <c r="N80" s="120"/>
      <c r="O80" s="117"/>
      <c r="P80" s="121"/>
      <c r="Q80" s="117"/>
      <c r="R80" s="117"/>
      <c r="S80" s="117"/>
      <c r="T80" s="121"/>
      <c r="U80" s="121"/>
      <c r="V80" s="117"/>
      <c r="W80" s="117"/>
      <c r="X80" s="117"/>
      <c r="Y80" s="117"/>
      <c r="Z80" s="121"/>
      <c r="AA80" s="121"/>
      <c r="AB80" s="122"/>
      <c r="AC80" s="123"/>
    </row>
    <row r="81" spans="1:29" ht="30" customHeight="1" x14ac:dyDescent="0.25">
      <c r="A81" s="114"/>
      <c r="B81" s="96"/>
      <c r="C81" s="97"/>
      <c r="D81" s="98"/>
      <c r="E81" s="115"/>
      <c r="F81" s="116"/>
      <c r="G81" s="117"/>
      <c r="H81" s="117"/>
      <c r="I81" s="117"/>
      <c r="J81" s="118"/>
      <c r="K81" s="119"/>
      <c r="L81" s="117"/>
      <c r="M81" s="120"/>
      <c r="N81" s="120"/>
      <c r="O81" s="117"/>
      <c r="P81" s="121"/>
      <c r="Q81" s="117"/>
      <c r="R81" s="117"/>
      <c r="S81" s="117"/>
      <c r="T81" s="121"/>
      <c r="U81" s="121"/>
      <c r="V81" s="117"/>
      <c r="W81" s="117"/>
      <c r="X81" s="117"/>
      <c r="Y81" s="117"/>
      <c r="Z81" s="121"/>
      <c r="AA81" s="121"/>
      <c r="AB81" s="122"/>
      <c r="AC81" s="123"/>
    </row>
    <row r="82" spans="1:29" ht="27.75" customHeight="1" x14ac:dyDescent="0.25">
      <c r="A82" s="114"/>
      <c r="B82" s="96"/>
      <c r="C82" s="97"/>
      <c r="D82" s="98"/>
      <c r="E82" s="115"/>
      <c r="F82" s="116"/>
      <c r="G82" s="117"/>
      <c r="H82" s="117"/>
      <c r="I82" s="117"/>
      <c r="J82" s="118"/>
      <c r="K82" s="119"/>
      <c r="L82" s="117"/>
      <c r="M82" s="120"/>
      <c r="N82" s="120"/>
      <c r="O82" s="117"/>
      <c r="P82" s="121"/>
      <c r="Q82" s="117"/>
      <c r="R82" s="117"/>
      <c r="S82" s="117"/>
      <c r="T82" s="121"/>
      <c r="U82" s="121"/>
      <c r="V82" s="117"/>
      <c r="W82" s="117"/>
      <c r="X82" s="117"/>
      <c r="Y82" s="117"/>
      <c r="Z82" s="121"/>
      <c r="AA82" s="121"/>
      <c r="AB82" s="122"/>
      <c r="AC82" s="123"/>
    </row>
    <row r="83" spans="1:29" ht="27.75" customHeight="1" x14ac:dyDescent="0.25">
      <c r="A83" s="114"/>
      <c r="B83" s="96"/>
      <c r="C83" s="97"/>
      <c r="D83" s="98"/>
      <c r="E83" s="115"/>
      <c r="F83" s="116"/>
      <c r="G83" s="117"/>
      <c r="H83" s="117"/>
      <c r="I83" s="117"/>
      <c r="J83" s="118"/>
      <c r="K83" s="119"/>
      <c r="L83" s="117"/>
      <c r="M83" s="120"/>
      <c r="N83" s="120"/>
      <c r="O83" s="117"/>
      <c r="P83" s="121"/>
      <c r="Q83" s="117"/>
      <c r="R83" s="117"/>
      <c r="S83" s="117"/>
      <c r="T83" s="121"/>
      <c r="U83" s="121"/>
      <c r="V83" s="117"/>
      <c r="W83" s="117"/>
      <c r="X83" s="117"/>
      <c r="Y83" s="117"/>
      <c r="Z83" s="121"/>
      <c r="AA83" s="121"/>
      <c r="AB83" s="122"/>
      <c r="AC83" s="123"/>
    </row>
    <row r="84" spans="1:29" ht="27.75" customHeight="1" x14ac:dyDescent="0.25">
      <c r="A84" s="114"/>
      <c r="B84" s="96"/>
      <c r="C84" s="97"/>
      <c r="D84" s="98"/>
      <c r="E84" s="115"/>
      <c r="F84" s="116"/>
      <c r="G84" s="117"/>
      <c r="H84" s="117"/>
      <c r="I84" s="117"/>
      <c r="J84" s="118"/>
      <c r="K84" s="119"/>
      <c r="L84" s="117"/>
      <c r="M84" s="120"/>
      <c r="N84" s="120"/>
      <c r="O84" s="117"/>
      <c r="P84" s="121"/>
      <c r="Q84" s="117"/>
      <c r="R84" s="117"/>
      <c r="S84" s="117"/>
      <c r="T84" s="121"/>
      <c r="U84" s="121"/>
      <c r="V84" s="117"/>
      <c r="W84" s="117"/>
      <c r="X84" s="117"/>
      <c r="Y84" s="117"/>
      <c r="Z84" s="121"/>
      <c r="AA84" s="121"/>
      <c r="AB84" s="122"/>
      <c r="AC84" s="123"/>
    </row>
    <row r="85" spans="1:29" ht="27.75" customHeight="1" x14ac:dyDescent="0.25">
      <c r="A85" s="114"/>
      <c r="B85" s="96"/>
      <c r="C85" s="97"/>
      <c r="D85" s="98"/>
      <c r="E85" s="115"/>
      <c r="F85" s="116"/>
      <c r="G85" s="117"/>
      <c r="H85" s="117"/>
      <c r="I85" s="117"/>
      <c r="J85" s="118"/>
      <c r="K85" s="119"/>
      <c r="L85" s="117"/>
      <c r="M85" s="120"/>
      <c r="N85" s="120"/>
      <c r="O85" s="117"/>
      <c r="P85" s="121"/>
      <c r="Q85" s="117"/>
      <c r="R85" s="117"/>
      <c r="S85" s="117"/>
      <c r="T85" s="121"/>
      <c r="U85" s="121"/>
      <c r="V85" s="117"/>
      <c r="W85" s="117"/>
      <c r="X85" s="117"/>
      <c r="Y85" s="117"/>
      <c r="Z85" s="121"/>
      <c r="AA85" s="121"/>
      <c r="AB85" s="122"/>
      <c r="AC85" s="123"/>
    </row>
    <row r="86" spans="1:29" ht="27.75" customHeight="1" x14ac:dyDescent="0.25">
      <c r="A86" s="114"/>
      <c r="B86" s="96"/>
      <c r="C86" s="97"/>
      <c r="D86" s="98"/>
      <c r="E86" s="115"/>
      <c r="F86" s="116"/>
      <c r="G86" s="117"/>
      <c r="H86" s="117"/>
      <c r="I86" s="117"/>
      <c r="J86" s="118"/>
      <c r="K86" s="119"/>
      <c r="L86" s="117"/>
      <c r="M86" s="120"/>
      <c r="N86" s="120"/>
      <c r="O86" s="117"/>
      <c r="P86" s="121"/>
      <c r="Q86" s="117"/>
      <c r="R86" s="117"/>
      <c r="S86" s="117"/>
      <c r="T86" s="121"/>
      <c r="U86" s="121"/>
      <c r="V86" s="117"/>
      <c r="W86" s="117"/>
      <c r="X86" s="117"/>
      <c r="Y86" s="117"/>
      <c r="Z86" s="121"/>
      <c r="AA86" s="121"/>
      <c r="AB86" s="122"/>
      <c r="AC86" s="123"/>
    </row>
    <row r="87" spans="1:29" ht="27.75" customHeight="1" x14ac:dyDescent="0.25">
      <c r="A87" s="114"/>
      <c r="B87" s="96"/>
      <c r="C87" s="97"/>
      <c r="D87" s="98"/>
      <c r="E87" s="115"/>
      <c r="F87" s="116"/>
      <c r="G87" s="117"/>
      <c r="H87" s="117"/>
      <c r="I87" s="117"/>
      <c r="J87" s="118"/>
      <c r="K87" s="119"/>
      <c r="L87" s="117"/>
      <c r="M87" s="120"/>
      <c r="N87" s="120"/>
      <c r="O87" s="117"/>
      <c r="P87" s="121"/>
      <c r="Q87" s="117"/>
      <c r="R87" s="117"/>
      <c r="S87" s="117"/>
      <c r="T87" s="121"/>
      <c r="U87" s="121"/>
      <c r="V87" s="117"/>
      <c r="W87" s="117"/>
      <c r="X87" s="117"/>
      <c r="Y87" s="117"/>
      <c r="Z87" s="121"/>
      <c r="AA87" s="121"/>
      <c r="AB87" s="122"/>
      <c r="AC87" s="123"/>
    </row>
    <row r="88" spans="1:29" ht="27.75" customHeight="1" x14ac:dyDescent="0.25">
      <c r="A88" s="114"/>
      <c r="B88" s="96"/>
      <c r="C88" s="97"/>
      <c r="D88" s="98"/>
      <c r="E88" s="115"/>
      <c r="F88" s="116"/>
      <c r="G88" s="117"/>
      <c r="H88" s="117"/>
      <c r="I88" s="117"/>
      <c r="J88" s="118"/>
      <c r="K88" s="119"/>
      <c r="L88" s="117"/>
      <c r="M88" s="120"/>
      <c r="N88" s="120"/>
      <c r="O88" s="117"/>
      <c r="P88" s="121"/>
      <c r="Q88" s="117"/>
      <c r="R88" s="117"/>
      <c r="S88" s="117"/>
      <c r="T88" s="121"/>
      <c r="U88" s="121"/>
      <c r="V88" s="117"/>
      <c r="W88" s="117"/>
      <c r="X88" s="117"/>
      <c r="Y88" s="117"/>
      <c r="Z88" s="121"/>
      <c r="AA88" s="121"/>
      <c r="AB88" s="122"/>
      <c r="AC88" s="123"/>
    </row>
    <row r="89" spans="1:29" ht="27.75" customHeight="1" x14ac:dyDescent="0.25">
      <c r="A89" s="114"/>
      <c r="B89" s="96"/>
      <c r="C89" s="97"/>
      <c r="D89" s="98"/>
      <c r="E89" s="115"/>
      <c r="F89" s="116"/>
      <c r="G89" s="117"/>
      <c r="H89" s="117"/>
      <c r="I89" s="117"/>
      <c r="J89" s="118"/>
      <c r="K89" s="119"/>
      <c r="L89" s="117"/>
      <c r="M89" s="120"/>
      <c r="N89" s="120"/>
      <c r="O89" s="117"/>
      <c r="P89" s="121"/>
      <c r="Q89" s="117"/>
      <c r="R89" s="117"/>
      <c r="S89" s="117"/>
      <c r="T89" s="121"/>
      <c r="U89" s="121"/>
      <c r="V89" s="117"/>
      <c r="W89" s="117"/>
      <c r="X89" s="117"/>
      <c r="Y89" s="117"/>
      <c r="Z89" s="121"/>
      <c r="AA89" s="121"/>
      <c r="AB89" s="122"/>
      <c r="AC89" s="123"/>
    </row>
    <row r="90" spans="1:29" ht="27.75" customHeight="1" x14ac:dyDescent="0.25">
      <c r="A90" s="114"/>
      <c r="B90" s="96"/>
      <c r="C90" s="97"/>
      <c r="D90" s="98"/>
      <c r="E90" s="115"/>
      <c r="F90" s="116"/>
      <c r="G90" s="117"/>
      <c r="H90" s="117"/>
      <c r="I90" s="117"/>
      <c r="J90" s="118"/>
      <c r="K90" s="119"/>
      <c r="L90" s="117"/>
      <c r="M90" s="120"/>
      <c r="N90" s="120"/>
      <c r="O90" s="117"/>
      <c r="P90" s="121"/>
      <c r="Q90" s="117"/>
      <c r="R90" s="117"/>
      <c r="S90" s="117"/>
      <c r="T90" s="121"/>
      <c r="U90" s="121"/>
      <c r="V90" s="117"/>
      <c r="W90" s="117"/>
      <c r="X90" s="117"/>
      <c r="Y90" s="117"/>
      <c r="Z90" s="121"/>
      <c r="AA90" s="121"/>
      <c r="AB90" s="122"/>
      <c r="AC90" s="123"/>
    </row>
    <row r="91" spans="1:29" ht="27.75" customHeight="1" x14ac:dyDescent="0.25">
      <c r="A91" s="114"/>
      <c r="B91" s="96"/>
      <c r="C91" s="97"/>
      <c r="D91" s="98"/>
      <c r="E91" s="115"/>
      <c r="F91" s="116"/>
      <c r="G91" s="117"/>
      <c r="H91" s="117"/>
      <c r="I91" s="117"/>
      <c r="J91" s="118"/>
      <c r="K91" s="119"/>
      <c r="L91" s="117"/>
      <c r="M91" s="120"/>
      <c r="N91" s="120"/>
      <c r="O91" s="117"/>
      <c r="P91" s="121"/>
      <c r="Q91" s="117"/>
      <c r="R91" s="117"/>
      <c r="S91" s="117"/>
      <c r="T91" s="121"/>
      <c r="U91" s="121"/>
      <c r="V91" s="117"/>
      <c r="W91" s="117"/>
      <c r="X91" s="117"/>
      <c r="Y91" s="117"/>
      <c r="Z91" s="121"/>
      <c r="AA91" s="121"/>
      <c r="AB91" s="122"/>
      <c r="AC91" s="123"/>
    </row>
    <row r="92" spans="1:29" ht="30" customHeight="1" x14ac:dyDescent="0.25">
      <c r="A92" s="114"/>
      <c r="B92" s="96"/>
      <c r="C92" s="97"/>
      <c r="D92" s="98"/>
      <c r="E92" s="115"/>
      <c r="F92" s="116"/>
      <c r="G92" s="117"/>
      <c r="H92" s="117"/>
      <c r="I92" s="117"/>
      <c r="J92" s="118"/>
      <c r="K92" s="119"/>
      <c r="L92" s="117"/>
      <c r="M92" s="120"/>
      <c r="N92" s="120"/>
      <c r="O92" s="117"/>
      <c r="P92" s="121"/>
      <c r="Q92" s="117"/>
      <c r="R92" s="117"/>
      <c r="S92" s="117"/>
      <c r="T92" s="121"/>
      <c r="U92" s="121"/>
      <c r="V92" s="117"/>
      <c r="W92" s="117"/>
      <c r="X92" s="117"/>
      <c r="Y92" s="117"/>
      <c r="Z92" s="121"/>
      <c r="AA92" s="121"/>
      <c r="AB92" s="122"/>
      <c r="AC92" s="123"/>
    </row>
    <row r="93" spans="1:29" ht="27.75" customHeight="1" x14ac:dyDescent="0.25">
      <c r="A93" s="114"/>
      <c r="B93" s="96"/>
      <c r="C93" s="97"/>
      <c r="D93" s="98"/>
      <c r="E93" s="115"/>
      <c r="F93" s="116"/>
      <c r="G93" s="117"/>
      <c r="H93" s="117"/>
      <c r="I93" s="117"/>
      <c r="J93" s="118"/>
      <c r="K93" s="119"/>
      <c r="L93" s="117"/>
      <c r="M93" s="120"/>
      <c r="N93" s="120"/>
      <c r="O93" s="117"/>
      <c r="P93" s="121"/>
      <c r="Q93" s="117"/>
      <c r="R93" s="117"/>
      <c r="S93" s="117"/>
      <c r="T93" s="121"/>
      <c r="U93" s="121"/>
      <c r="V93" s="117"/>
      <c r="W93" s="117"/>
      <c r="X93" s="117"/>
      <c r="Y93" s="117"/>
      <c r="Z93" s="121"/>
      <c r="AA93" s="121"/>
      <c r="AB93" s="122"/>
      <c r="AC93" s="123"/>
    </row>
    <row r="94" spans="1:29" ht="27.75" customHeight="1" x14ac:dyDescent="0.25">
      <c r="A94" s="114"/>
      <c r="B94" s="96"/>
      <c r="C94" s="97"/>
      <c r="D94" s="98"/>
      <c r="E94" s="115"/>
      <c r="F94" s="116"/>
      <c r="G94" s="117"/>
      <c r="H94" s="117"/>
      <c r="I94" s="117"/>
      <c r="J94" s="118"/>
      <c r="K94" s="119"/>
      <c r="L94" s="117"/>
      <c r="M94" s="120"/>
      <c r="N94" s="120"/>
      <c r="O94" s="117"/>
      <c r="P94" s="121"/>
      <c r="Q94" s="117"/>
      <c r="R94" s="117"/>
      <c r="S94" s="117"/>
      <c r="T94" s="121"/>
      <c r="U94" s="121"/>
      <c r="V94" s="117"/>
      <c r="W94" s="117"/>
      <c r="X94" s="117"/>
      <c r="Y94" s="117"/>
      <c r="Z94" s="121"/>
      <c r="AA94" s="121"/>
      <c r="AB94" s="122"/>
      <c r="AC94" s="123"/>
    </row>
    <row r="95" spans="1:29" ht="27.75" customHeight="1" x14ac:dyDescent="0.25">
      <c r="A95" s="114"/>
      <c r="B95" s="96"/>
      <c r="C95" s="97"/>
      <c r="D95" s="98"/>
      <c r="E95" s="115"/>
      <c r="F95" s="116"/>
      <c r="G95" s="117"/>
      <c r="H95" s="117"/>
      <c r="I95" s="117"/>
      <c r="J95" s="118"/>
      <c r="K95" s="119"/>
      <c r="L95" s="117"/>
      <c r="M95" s="120"/>
      <c r="N95" s="120"/>
      <c r="O95" s="117"/>
      <c r="P95" s="121"/>
      <c r="Q95" s="117"/>
      <c r="R95" s="117"/>
      <c r="S95" s="117"/>
      <c r="T95" s="121"/>
      <c r="U95" s="121"/>
      <c r="V95" s="117"/>
      <c r="W95" s="117"/>
      <c r="X95" s="117"/>
      <c r="Y95" s="117"/>
      <c r="Z95" s="121"/>
      <c r="AA95" s="121"/>
      <c r="AB95" s="122"/>
      <c r="AC95" s="123"/>
    </row>
    <row r="96" spans="1:29" ht="27.75" customHeight="1" x14ac:dyDescent="0.25">
      <c r="A96" s="114"/>
      <c r="B96" s="96"/>
      <c r="C96" s="97"/>
      <c r="D96" s="98"/>
      <c r="E96" s="115"/>
      <c r="F96" s="116"/>
      <c r="G96" s="117"/>
      <c r="H96" s="117"/>
      <c r="I96" s="117"/>
      <c r="J96" s="118"/>
      <c r="K96" s="119"/>
      <c r="L96" s="117"/>
      <c r="M96" s="120"/>
      <c r="N96" s="120"/>
      <c r="O96" s="117"/>
      <c r="P96" s="121"/>
      <c r="Q96" s="117"/>
      <c r="R96" s="117"/>
      <c r="S96" s="117"/>
      <c r="T96" s="121"/>
      <c r="U96" s="121"/>
      <c r="V96" s="117"/>
      <c r="W96" s="117"/>
      <c r="X96" s="117"/>
      <c r="Y96" s="117"/>
      <c r="Z96" s="121"/>
      <c r="AA96" s="121"/>
      <c r="AB96" s="122"/>
      <c r="AC96" s="123"/>
    </row>
    <row r="97" spans="1:29" ht="30" customHeight="1" x14ac:dyDescent="0.25">
      <c r="A97" s="114"/>
      <c r="B97" s="96"/>
      <c r="C97" s="97"/>
      <c r="D97" s="98"/>
      <c r="E97" s="115"/>
      <c r="F97" s="116"/>
      <c r="G97" s="117"/>
      <c r="H97" s="117"/>
      <c r="I97" s="117"/>
      <c r="J97" s="118"/>
      <c r="K97" s="119"/>
      <c r="L97" s="117"/>
      <c r="M97" s="120"/>
      <c r="N97" s="120"/>
      <c r="O97" s="117"/>
      <c r="P97" s="121"/>
      <c r="Q97" s="117"/>
      <c r="R97" s="117"/>
      <c r="S97" s="117"/>
      <c r="T97" s="121"/>
      <c r="U97" s="121"/>
      <c r="V97" s="117"/>
      <c r="W97" s="117"/>
      <c r="X97" s="117"/>
      <c r="Y97" s="117"/>
      <c r="Z97" s="121"/>
      <c r="AA97" s="121"/>
      <c r="AB97" s="122"/>
      <c r="AC97" s="123"/>
    </row>
    <row r="98" spans="1:29" ht="27.75" customHeight="1" x14ac:dyDescent="0.25">
      <c r="A98" s="114"/>
      <c r="B98" s="96"/>
      <c r="C98" s="97"/>
      <c r="D98" s="98"/>
      <c r="E98" s="115"/>
      <c r="F98" s="116"/>
      <c r="G98" s="117"/>
      <c r="H98" s="117"/>
      <c r="I98" s="117"/>
      <c r="J98" s="118"/>
      <c r="K98" s="119"/>
      <c r="L98" s="117"/>
      <c r="M98" s="120"/>
      <c r="N98" s="120"/>
      <c r="O98" s="117"/>
      <c r="P98" s="121"/>
      <c r="Q98" s="117"/>
      <c r="R98" s="117"/>
      <c r="S98" s="117"/>
      <c r="T98" s="121"/>
      <c r="U98" s="121"/>
      <c r="V98" s="117"/>
      <c r="W98" s="117"/>
      <c r="X98" s="117"/>
      <c r="Y98" s="117"/>
      <c r="Z98" s="121"/>
      <c r="AA98" s="121"/>
      <c r="AB98" s="122"/>
      <c r="AC98" s="123"/>
    </row>
    <row r="99" spans="1:29" ht="30" customHeight="1" x14ac:dyDescent="0.25">
      <c r="A99" s="114"/>
      <c r="B99" s="96"/>
      <c r="C99" s="97"/>
      <c r="D99" s="98"/>
      <c r="E99" s="115"/>
      <c r="F99" s="116"/>
      <c r="G99" s="117"/>
      <c r="H99" s="117"/>
      <c r="I99" s="117"/>
      <c r="J99" s="118"/>
      <c r="K99" s="119"/>
      <c r="L99" s="117"/>
      <c r="M99" s="120"/>
      <c r="N99" s="120"/>
      <c r="O99" s="117"/>
      <c r="P99" s="121"/>
      <c r="Q99" s="117"/>
      <c r="R99" s="117"/>
      <c r="S99" s="117"/>
      <c r="T99" s="121"/>
      <c r="U99" s="121"/>
      <c r="V99" s="117"/>
      <c r="W99" s="117"/>
      <c r="X99" s="117"/>
      <c r="Y99" s="117"/>
      <c r="Z99" s="121"/>
      <c r="AA99" s="121"/>
      <c r="AB99" s="122"/>
      <c r="AC99" s="123"/>
    </row>
    <row r="100" spans="1:29" ht="27.75" customHeight="1" x14ac:dyDescent="0.25">
      <c r="A100" s="114"/>
      <c r="B100" s="96"/>
      <c r="C100" s="97"/>
      <c r="D100" s="98"/>
      <c r="E100" s="115"/>
      <c r="F100" s="116"/>
      <c r="G100" s="117"/>
      <c r="H100" s="117"/>
      <c r="I100" s="117"/>
      <c r="J100" s="118"/>
      <c r="K100" s="119"/>
      <c r="L100" s="117"/>
      <c r="M100" s="120"/>
      <c r="N100" s="120"/>
      <c r="O100" s="117"/>
      <c r="P100" s="121"/>
      <c r="Q100" s="117"/>
      <c r="R100" s="117"/>
      <c r="S100" s="117"/>
      <c r="T100" s="121"/>
      <c r="U100" s="121"/>
      <c r="V100" s="117"/>
      <c r="W100" s="117"/>
      <c r="X100" s="117"/>
      <c r="Y100" s="117"/>
      <c r="Z100" s="121"/>
      <c r="AA100" s="121"/>
      <c r="AB100" s="122"/>
      <c r="AC100" s="123"/>
    </row>
    <row r="101" spans="1:29" ht="27.75" customHeight="1" x14ac:dyDescent="0.25">
      <c r="A101" s="114"/>
      <c r="B101" s="96"/>
      <c r="C101" s="97"/>
      <c r="D101" s="98"/>
      <c r="E101" s="115"/>
      <c r="F101" s="116"/>
      <c r="G101" s="117"/>
      <c r="H101" s="117"/>
      <c r="I101" s="117"/>
      <c r="J101" s="118"/>
      <c r="K101" s="119"/>
      <c r="L101" s="117"/>
      <c r="M101" s="120"/>
      <c r="N101" s="120"/>
      <c r="O101" s="117"/>
      <c r="P101" s="121"/>
      <c r="Q101" s="117"/>
      <c r="R101" s="117"/>
      <c r="S101" s="117"/>
      <c r="T101" s="121"/>
      <c r="U101" s="121"/>
      <c r="V101" s="117"/>
      <c r="W101" s="117"/>
      <c r="X101" s="117"/>
      <c r="Y101" s="117"/>
      <c r="Z101" s="121"/>
      <c r="AA101" s="121"/>
      <c r="AB101" s="122"/>
      <c r="AC101" s="123"/>
    </row>
    <row r="102" spans="1:29" ht="30" customHeight="1" x14ac:dyDescent="0.25">
      <c r="A102" s="114"/>
      <c r="B102" s="96"/>
      <c r="C102" s="97"/>
      <c r="D102" s="98"/>
      <c r="E102" s="115"/>
      <c r="F102" s="116"/>
      <c r="G102" s="117"/>
      <c r="H102" s="117"/>
      <c r="I102" s="117"/>
      <c r="J102" s="118"/>
      <c r="K102" s="119"/>
      <c r="L102" s="117"/>
      <c r="M102" s="120"/>
      <c r="N102" s="120"/>
      <c r="O102" s="117"/>
      <c r="P102" s="121"/>
      <c r="Q102" s="117"/>
      <c r="R102" s="117"/>
      <c r="S102" s="117"/>
      <c r="T102" s="121"/>
      <c r="U102" s="121"/>
      <c r="V102" s="117"/>
      <c r="W102" s="117"/>
      <c r="X102" s="117"/>
      <c r="Y102" s="117"/>
      <c r="Z102" s="121"/>
      <c r="AA102" s="121"/>
      <c r="AB102" s="122"/>
      <c r="AC102" s="123"/>
    </row>
    <row r="103" spans="1:29" ht="27.75" customHeight="1" x14ac:dyDescent="0.25">
      <c r="A103" s="114"/>
      <c r="B103" s="96"/>
      <c r="C103" s="97"/>
      <c r="D103" s="98"/>
      <c r="E103" s="115"/>
      <c r="F103" s="116"/>
      <c r="G103" s="117"/>
      <c r="H103" s="117"/>
      <c r="I103" s="117"/>
      <c r="J103" s="118"/>
      <c r="K103" s="119"/>
      <c r="L103" s="117"/>
      <c r="M103" s="120"/>
      <c r="N103" s="120"/>
      <c r="O103" s="117"/>
      <c r="P103" s="121"/>
      <c r="Q103" s="117"/>
      <c r="R103" s="117"/>
      <c r="S103" s="117"/>
      <c r="T103" s="121"/>
      <c r="U103" s="121"/>
      <c r="V103" s="117"/>
      <c r="W103" s="117"/>
      <c r="X103" s="117"/>
      <c r="Y103" s="117"/>
      <c r="Z103" s="121"/>
      <c r="AA103" s="121"/>
      <c r="AB103" s="122"/>
      <c r="AC103" s="123"/>
    </row>
    <row r="104" spans="1:29" ht="30" customHeight="1" x14ac:dyDescent="0.25">
      <c r="A104" s="114"/>
      <c r="B104" s="96"/>
      <c r="C104" s="97"/>
      <c r="D104" s="98"/>
      <c r="E104" s="115"/>
      <c r="F104" s="116"/>
      <c r="G104" s="117"/>
      <c r="H104" s="117"/>
      <c r="I104" s="117"/>
      <c r="J104" s="118"/>
      <c r="K104" s="119"/>
      <c r="L104" s="117"/>
      <c r="M104" s="120"/>
      <c r="N104" s="120"/>
      <c r="O104" s="117"/>
      <c r="P104" s="121"/>
      <c r="Q104" s="117"/>
      <c r="R104" s="117"/>
      <c r="S104" s="117"/>
      <c r="T104" s="121"/>
      <c r="U104" s="121"/>
      <c r="V104" s="117"/>
      <c r="W104" s="117"/>
      <c r="X104" s="117"/>
      <c r="Y104" s="117"/>
      <c r="Z104" s="121"/>
      <c r="AA104" s="121"/>
      <c r="AB104" s="122"/>
      <c r="AC104" s="123"/>
    </row>
    <row r="105" spans="1:29" ht="27.75" customHeight="1" x14ac:dyDescent="0.25">
      <c r="A105" s="114"/>
      <c r="B105" s="96"/>
      <c r="C105" s="97"/>
      <c r="D105" s="98"/>
      <c r="E105" s="115"/>
      <c r="F105" s="116"/>
      <c r="G105" s="117"/>
      <c r="H105" s="117"/>
      <c r="I105" s="117"/>
      <c r="J105" s="118"/>
      <c r="K105" s="119"/>
      <c r="L105" s="117"/>
      <c r="M105" s="120"/>
      <c r="N105" s="120"/>
      <c r="O105" s="117"/>
      <c r="P105" s="121"/>
      <c r="Q105" s="117"/>
      <c r="R105" s="117"/>
      <c r="S105" s="117"/>
      <c r="T105" s="121"/>
      <c r="U105" s="121"/>
      <c r="V105" s="117"/>
      <c r="W105" s="117"/>
      <c r="X105" s="117"/>
      <c r="Y105" s="117"/>
      <c r="Z105" s="121"/>
      <c r="AA105" s="121"/>
      <c r="AB105" s="122"/>
      <c r="AC105" s="123"/>
    </row>
    <row r="106" spans="1:29" ht="27.75" customHeight="1" x14ac:dyDescent="0.25">
      <c r="A106" s="114"/>
      <c r="B106" s="96"/>
      <c r="C106" s="97"/>
      <c r="D106" s="98"/>
      <c r="E106" s="115"/>
      <c r="F106" s="116"/>
      <c r="G106" s="117"/>
      <c r="H106" s="117"/>
      <c r="I106" s="117"/>
      <c r="J106" s="118"/>
      <c r="K106" s="119"/>
      <c r="L106" s="117"/>
      <c r="M106" s="120"/>
      <c r="N106" s="120"/>
      <c r="O106" s="117"/>
      <c r="P106" s="121"/>
      <c r="Q106" s="117"/>
      <c r="R106" s="117"/>
      <c r="S106" s="117"/>
      <c r="T106" s="121"/>
      <c r="U106" s="121"/>
      <c r="V106" s="117"/>
      <c r="W106" s="117"/>
      <c r="X106" s="117"/>
      <c r="Y106" s="117"/>
      <c r="Z106" s="121"/>
      <c r="AA106" s="121"/>
      <c r="AB106" s="122"/>
      <c r="AC106" s="123"/>
    </row>
    <row r="107" spans="1:29" ht="27.75" customHeight="1" x14ac:dyDescent="0.25">
      <c r="A107" s="114"/>
      <c r="B107" s="96"/>
      <c r="C107" s="97"/>
      <c r="D107" s="98"/>
      <c r="E107" s="115"/>
      <c r="F107" s="116"/>
      <c r="G107" s="117"/>
      <c r="H107" s="117"/>
      <c r="I107" s="117"/>
      <c r="J107" s="118"/>
      <c r="K107" s="119"/>
      <c r="L107" s="117"/>
      <c r="M107" s="120"/>
      <c r="N107" s="120"/>
      <c r="O107" s="117"/>
      <c r="P107" s="121"/>
      <c r="Q107" s="117"/>
      <c r="R107" s="117"/>
      <c r="S107" s="117"/>
      <c r="T107" s="121"/>
      <c r="U107" s="121"/>
      <c r="V107" s="117"/>
      <c r="W107" s="117"/>
      <c r="X107" s="117"/>
      <c r="Y107" s="117"/>
      <c r="Z107" s="121"/>
      <c r="AA107" s="121"/>
      <c r="AB107" s="122"/>
      <c r="AC107" s="123"/>
    </row>
    <row r="108" spans="1:29" ht="27.75" customHeight="1" x14ac:dyDescent="0.25">
      <c r="A108" s="114"/>
      <c r="B108" s="96"/>
      <c r="C108" s="97"/>
      <c r="D108" s="98"/>
      <c r="E108" s="115"/>
      <c r="F108" s="116"/>
      <c r="G108" s="117"/>
      <c r="H108" s="117"/>
      <c r="I108" s="117"/>
      <c r="J108" s="118"/>
      <c r="K108" s="119"/>
      <c r="L108" s="117"/>
      <c r="M108" s="120"/>
      <c r="N108" s="120"/>
      <c r="O108" s="117"/>
      <c r="P108" s="121"/>
      <c r="Q108" s="117"/>
      <c r="R108" s="117"/>
      <c r="S108" s="117"/>
      <c r="T108" s="121"/>
      <c r="U108" s="121"/>
      <c r="V108" s="117"/>
      <c r="W108" s="117"/>
      <c r="X108" s="117"/>
      <c r="Y108" s="117"/>
      <c r="Z108" s="121"/>
      <c r="AA108" s="121"/>
      <c r="AB108" s="122"/>
      <c r="AC108" s="123"/>
    </row>
    <row r="109" spans="1:29" ht="27.75" customHeight="1" x14ac:dyDescent="0.25">
      <c r="A109" s="114"/>
      <c r="B109" s="96"/>
      <c r="C109" s="97"/>
      <c r="D109" s="98"/>
      <c r="E109" s="115"/>
      <c r="F109" s="116"/>
      <c r="G109" s="117"/>
      <c r="H109" s="117"/>
      <c r="I109" s="117"/>
      <c r="J109" s="118"/>
      <c r="K109" s="119"/>
      <c r="L109" s="117"/>
      <c r="M109" s="120"/>
      <c r="N109" s="120"/>
      <c r="O109" s="117"/>
      <c r="P109" s="121"/>
      <c r="Q109" s="117"/>
      <c r="R109" s="117"/>
      <c r="S109" s="117"/>
      <c r="T109" s="121"/>
      <c r="U109" s="121"/>
      <c r="V109" s="117"/>
      <c r="W109" s="117"/>
      <c r="X109" s="117"/>
      <c r="Y109" s="117"/>
      <c r="Z109" s="121"/>
      <c r="AA109" s="121"/>
      <c r="AB109" s="122"/>
      <c r="AC109" s="123"/>
    </row>
    <row r="110" spans="1:29" ht="27.75" customHeight="1" x14ac:dyDescent="0.25">
      <c r="A110" s="114"/>
      <c r="B110" s="96"/>
      <c r="C110" s="97"/>
      <c r="D110" s="98"/>
      <c r="E110" s="115"/>
      <c r="F110" s="116"/>
      <c r="G110" s="117"/>
      <c r="H110" s="117"/>
      <c r="I110" s="117"/>
      <c r="J110" s="118"/>
      <c r="K110" s="119"/>
      <c r="L110" s="117"/>
      <c r="M110" s="120"/>
      <c r="N110" s="120"/>
      <c r="O110" s="117"/>
      <c r="P110" s="121"/>
      <c r="Q110" s="117"/>
      <c r="R110" s="117"/>
      <c r="S110" s="117"/>
      <c r="T110" s="121"/>
      <c r="U110" s="121"/>
      <c r="V110" s="117"/>
      <c r="W110" s="117"/>
      <c r="X110" s="117"/>
      <c r="Y110" s="117"/>
      <c r="Z110" s="121"/>
      <c r="AA110" s="121"/>
      <c r="AB110" s="122"/>
      <c r="AC110" s="123"/>
    </row>
    <row r="111" spans="1:29" ht="27.75" customHeight="1" x14ac:dyDescent="0.25">
      <c r="A111" s="114"/>
      <c r="B111" s="96"/>
      <c r="C111" s="97"/>
      <c r="D111" s="98"/>
      <c r="E111" s="115"/>
      <c r="F111" s="116"/>
      <c r="G111" s="117"/>
      <c r="H111" s="117"/>
      <c r="I111" s="117"/>
      <c r="J111" s="118"/>
      <c r="K111" s="119"/>
      <c r="L111" s="117"/>
      <c r="M111" s="120"/>
      <c r="N111" s="120"/>
      <c r="O111" s="117"/>
      <c r="P111" s="121"/>
      <c r="Q111" s="117"/>
      <c r="R111" s="117"/>
      <c r="S111" s="117"/>
      <c r="T111" s="121"/>
      <c r="U111" s="121"/>
      <c r="V111" s="117"/>
      <c r="W111" s="117"/>
      <c r="X111" s="117"/>
      <c r="Y111" s="117"/>
      <c r="Z111" s="121"/>
      <c r="AA111" s="121"/>
      <c r="AB111" s="122"/>
      <c r="AC111" s="123"/>
    </row>
    <row r="112" spans="1:29" ht="27.75" customHeight="1" x14ac:dyDescent="0.25">
      <c r="A112" s="114"/>
      <c r="B112" s="96"/>
      <c r="C112" s="97"/>
      <c r="D112" s="98"/>
      <c r="E112" s="115"/>
      <c r="F112" s="116"/>
      <c r="G112" s="117"/>
      <c r="H112" s="117"/>
      <c r="I112" s="117"/>
      <c r="J112" s="118"/>
      <c r="K112" s="119"/>
      <c r="L112" s="117"/>
      <c r="M112" s="120"/>
      <c r="N112" s="120"/>
      <c r="O112" s="117"/>
      <c r="P112" s="121"/>
      <c r="Q112" s="117"/>
      <c r="R112" s="117"/>
      <c r="S112" s="117"/>
      <c r="T112" s="121"/>
      <c r="U112" s="121"/>
      <c r="V112" s="117"/>
      <c r="W112" s="117"/>
      <c r="X112" s="117"/>
      <c r="Y112" s="117"/>
      <c r="Z112" s="121"/>
      <c r="AA112" s="121"/>
      <c r="AB112" s="122"/>
      <c r="AC112" s="123"/>
    </row>
    <row r="113" spans="1:29" ht="27.75" customHeight="1" x14ac:dyDescent="0.25">
      <c r="A113" s="114"/>
      <c r="B113" s="96"/>
      <c r="C113" s="97"/>
      <c r="D113" s="98"/>
      <c r="E113" s="115"/>
      <c r="F113" s="116"/>
      <c r="G113" s="117"/>
      <c r="H113" s="117"/>
      <c r="I113" s="117"/>
      <c r="J113" s="118"/>
      <c r="K113" s="119"/>
      <c r="L113" s="117"/>
      <c r="M113" s="120"/>
      <c r="N113" s="120"/>
      <c r="O113" s="117"/>
      <c r="P113" s="121"/>
      <c r="Q113" s="117"/>
      <c r="R113" s="117"/>
      <c r="S113" s="117"/>
      <c r="T113" s="121"/>
      <c r="U113" s="121"/>
      <c r="V113" s="117"/>
      <c r="W113" s="117"/>
      <c r="X113" s="117"/>
      <c r="Y113" s="117"/>
      <c r="Z113" s="121"/>
      <c r="AA113" s="121"/>
      <c r="AB113" s="122"/>
      <c r="AC113" s="123"/>
    </row>
    <row r="114" spans="1:29" ht="27.75" customHeight="1" x14ac:dyDescent="0.25">
      <c r="A114" s="114"/>
      <c r="B114" s="96"/>
      <c r="C114" s="97"/>
      <c r="D114" s="98"/>
      <c r="E114" s="115"/>
      <c r="F114" s="116"/>
      <c r="G114" s="117"/>
      <c r="H114" s="117"/>
      <c r="I114" s="117"/>
      <c r="J114" s="118"/>
      <c r="K114" s="119"/>
      <c r="L114" s="117"/>
      <c r="M114" s="120"/>
      <c r="N114" s="120"/>
      <c r="O114" s="117"/>
      <c r="P114" s="121"/>
      <c r="Q114" s="117"/>
      <c r="R114" s="117"/>
      <c r="S114" s="117"/>
      <c r="T114" s="121"/>
      <c r="U114" s="121"/>
      <c r="V114" s="117"/>
      <c r="W114" s="117"/>
      <c r="X114" s="117"/>
      <c r="Y114" s="117"/>
      <c r="Z114" s="121"/>
      <c r="AA114" s="121"/>
      <c r="AB114" s="122"/>
      <c r="AC114" s="123"/>
    </row>
    <row r="115" spans="1:29" ht="27.75" customHeight="1" x14ac:dyDescent="0.25">
      <c r="A115" s="114"/>
      <c r="B115" s="96"/>
      <c r="C115" s="97"/>
      <c r="D115" s="98"/>
      <c r="E115" s="115"/>
      <c r="F115" s="116"/>
      <c r="G115" s="117"/>
      <c r="H115" s="117"/>
      <c r="I115" s="117"/>
      <c r="J115" s="118"/>
      <c r="K115" s="119"/>
      <c r="L115" s="117"/>
      <c r="M115" s="120"/>
      <c r="N115" s="120"/>
      <c r="O115" s="117"/>
      <c r="P115" s="121"/>
      <c r="Q115" s="117"/>
      <c r="R115" s="117"/>
      <c r="S115" s="117"/>
      <c r="T115" s="121"/>
      <c r="U115" s="121"/>
      <c r="V115" s="117"/>
      <c r="W115" s="117"/>
      <c r="X115" s="117"/>
      <c r="Y115" s="117"/>
      <c r="Z115" s="121"/>
      <c r="AA115" s="121"/>
      <c r="AB115" s="122"/>
      <c r="AC115" s="123"/>
    </row>
    <row r="116" spans="1:29" ht="27.75" customHeight="1" x14ac:dyDescent="0.25">
      <c r="A116" s="114"/>
      <c r="B116" s="96"/>
      <c r="C116" s="97"/>
      <c r="D116" s="98"/>
      <c r="E116" s="115"/>
      <c r="F116" s="116"/>
      <c r="G116" s="117"/>
      <c r="H116" s="117"/>
      <c r="I116" s="117"/>
      <c r="J116" s="118"/>
      <c r="K116" s="119"/>
      <c r="L116" s="117"/>
      <c r="M116" s="120"/>
      <c r="N116" s="120"/>
      <c r="O116" s="117"/>
      <c r="P116" s="121"/>
      <c r="Q116" s="117"/>
      <c r="R116" s="117"/>
      <c r="S116" s="117"/>
      <c r="T116" s="121"/>
      <c r="U116" s="121"/>
      <c r="V116" s="117"/>
      <c r="W116" s="117"/>
      <c r="X116" s="117"/>
      <c r="Y116" s="117"/>
      <c r="Z116" s="121"/>
      <c r="AA116" s="121"/>
      <c r="AB116" s="122"/>
      <c r="AC116" s="123"/>
    </row>
    <row r="117" spans="1:29" ht="27.75" customHeight="1" x14ac:dyDescent="0.25">
      <c r="A117" s="114"/>
      <c r="B117" s="96"/>
      <c r="C117" s="97"/>
      <c r="D117" s="98"/>
      <c r="E117" s="115"/>
      <c r="F117" s="116"/>
      <c r="G117" s="117"/>
      <c r="H117" s="117"/>
      <c r="I117" s="117"/>
      <c r="J117" s="118"/>
      <c r="K117" s="119"/>
      <c r="L117" s="117"/>
      <c r="M117" s="120"/>
      <c r="N117" s="120"/>
      <c r="O117" s="117"/>
      <c r="P117" s="121"/>
      <c r="Q117" s="117"/>
      <c r="R117" s="117"/>
      <c r="S117" s="117"/>
      <c r="T117" s="121"/>
      <c r="U117" s="121"/>
      <c r="V117" s="117"/>
      <c r="W117" s="117"/>
      <c r="X117" s="117"/>
      <c r="Y117" s="117"/>
      <c r="Z117" s="121"/>
      <c r="AA117" s="121"/>
      <c r="AB117" s="122"/>
      <c r="AC117" s="123"/>
    </row>
    <row r="118" spans="1:29" ht="27.75" customHeight="1" x14ac:dyDescent="0.25">
      <c r="A118" s="114"/>
      <c r="B118" s="96"/>
      <c r="C118" s="97"/>
      <c r="D118" s="98"/>
      <c r="E118" s="115"/>
      <c r="F118" s="116"/>
      <c r="G118" s="117"/>
      <c r="H118" s="117"/>
      <c r="I118" s="117"/>
      <c r="J118" s="118"/>
      <c r="K118" s="119"/>
      <c r="L118" s="117"/>
      <c r="M118" s="120"/>
      <c r="N118" s="120"/>
      <c r="O118" s="117"/>
      <c r="P118" s="121"/>
      <c r="Q118" s="117"/>
      <c r="R118" s="117"/>
      <c r="S118" s="117"/>
      <c r="T118" s="121"/>
      <c r="U118" s="121"/>
      <c r="V118" s="117"/>
      <c r="W118" s="117"/>
      <c r="X118" s="117"/>
      <c r="Y118" s="117"/>
      <c r="Z118" s="121"/>
      <c r="AA118" s="121"/>
      <c r="AB118" s="122"/>
      <c r="AC118" s="123"/>
    </row>
    <row r="119" spans="1:29" ht="27.75" customHeight="1" x14ac:dyDescent="0.25">
      <c r="A119" s="114"/>
      <c r="B119" s="96"/>
      <c r="C119" s="97"/>
      <c r="D119" s="98"/>
      <c r="E119" s="115"/>
      <c r="F119" s="116"/>
      <c r="G119" s="117"/>
      <c r="H119" s="117"/>
      <c r="I119" s="117"/>
      <c r="J119" s="118"/>
      <c r="K119" s="119"/>
      <c r="L119" s="117"/>
      <c r="M119" s="120"/>
      <c r="N119" s="120"/>
      <c r="O119" s="117"/>
      <c r="P119" s="121"/>
      <c r="Q119" s="117"/>
      <c r="R119" s="117"/>
      <c r="S119" s="117"/>
      <c r="T119" s="121"/>
      <c r="U119" s="121"/>
      <c r="V119" s="117"/>
      <c r="W119" s="117"/>
      <c r="X119" s="117"/>
      <c r="Y119" s="117"/>
      <c r="Z119" s="121"/>
      <c r="AA119" s="121"/>
      <c r="AB119" s="122"/>
      <c r="AC119" s="123"/>
    </row>
    <row r="120" spans="1:29" ht="27.75" customHeight="1" x14ac:dyDescent="0.25">
      <c r="A120" s="114"/>
      <c r="B120" s="96"/>
      <c r="C120" s="97"/>
      <c r="D120" s="98"/>
      <c r="E120" s="115"/>
      <c r="F120" s="116"/>
      <c r="G120" s="117"/>
      <c r="H120" s="117"/>
      <c r="I120" s="117"/>
      <c r="J120" s="118"/>
      <c r="K120" s="119"/>
      <c r="L120" s="117"/>
      <c r="M120" s="120"/>
      <c r="N120" s="120"/>
      <c r="O120" s="117"/>
      <c r="P120" s="121"/>
      <c r="Q120" s="117"/>
      <c r="R120" s="117"/>
      <c r="S120" s="117"/>
      <c r="T120" s="121"/>
      <c r="U120" s="121"/>
      <c r="V120" s="117"/>
      <c r="W120" s="117"/>
      <c r="X120" s="117"/>
      <c r="Y120" s="117"/>
      <c r="Z120" s="121"/>
      <c r="AA120" s="121"/>
      <c r="AB120" s="122"/>
      <c r="AC120" s="123"/>
    </row>
    <row r="121" spans="1:29" ht="27.75" customHeight="1" x14ac:dyDescent="0.25">
      <c r="A121" s="114"/>
      <c r="B121" s="96"/>
      <c r="C121" s="97"/>
      <c r="D121" s="98"/>
      <c r="E121" s="115"/>
      <c r="F121" s="116"/>
      <c r="G121" s="117"/>
      <c r="H121" s="117"/>
      <c r="I121" s="117"/>
      <c r="J121" s="118"/>
      <c r="K121" s="119"/>
      <c r="L121" s="117"/>
      <c r="M121" s="120"/>
      <c r="N121" s="120"/>
      <c r="O121" s="117"/>
      <c r="P121" s="121"/>
      <c r="Q121" s="117"/>
      <c r="R121" s="117"/>
      <c r="S121" s="117"/>
      <c r="T121" s="121"/>
      <c r="U121" s="121"/>
      <c r="V121" s="117"/>
      <c r="W121" s="117"/>
      <c r="X121" s="117"/>
      <c r="Y121" s="117"/>
      <c r="Z121" s="121"/>
      <c r="AA121" s="121"/>
      <c r="AB121" s="122"/>
      <c r="AC121" s="123"/>
    </row>
    <row r="122" spans="1:29" ht="27.75" customHeight="1" x14ac:dyDescent="0.25">
      <c r="A122" s="114"/>
      <c r="B122" s="96"/>
      <c r="C122" s="97"/>
      <c r="D122" s="98"/>
      <c r="E122" s="115"/>
      <c r="F122" s="116"/>
      <c r="G122" s="117"/>
      <c r="H122" s="117"/>
      <c r="I122" s="117"/>
      <c r="J122" s="118"/>
      <c r="K122" s="119"/>
      <c r="L122" s="117"/>
      <c r="M122" s="120"/>
      <c r="N122" s="120"/>
      <c r="O122" s="117"/>
      <c r="P122" s="121"/>
      <c r="Q122" s="117"/>
      <c r="R122" s="117"/>
      <c r="S122" s="117"/>
      <c r="T122" s="121"/>
      <c r="U122" s="121"/>
      <c r="V122" s="117"/>
      <c r="W122" s="117"/>
      <c r="X122" s="117"/>
      <c r="Y122" s="117"/>
      <c r="Z122" s="121"/>
      <c r="AA122" s="121"/>
      <c r="AB122" s="122"/>
      <c r="AC122" s="123"/>
    </row>
    <row r="123" spans="1:29" ht="27.75" customHeight="1" x14ac:dyDescent="0.25">
      <c r="A123" s="114"/>
      <c r="B123" s="96"/>
      <c r="C123" s="97"/>
      <c r="D123" s="98"/>
      <c r="E123" s="115"/>
      <c r="F123" s="116"/>
      <c r="G123" s="117"/>
      <c r="H123" s="117"/>
      <c r="I123" s="117"/>
      <c r="J123" s="118"/>
      <c r="K123" s="119"/>
      <c r="L123" s="117"/>
      <c r="M123" s="120"/>
      <c r="N123" s="120"/>
      <c r="O123" s="117"/>
      <c r="P123" s="121"/>
      <c r="Q123" s="117"/>
      <c r="R123" s="117"/>
      <c r="S123" s="117"/>
      <c r="T123" s="121"/>
      <c r="U123" s="121"/>
      <c r="V123" s="117"/>
      <c r="W123" s="117"/>
      <c r="X123" s="117"/>
      <c r="Y123" s="117"/>
      <c r="Z123" s="121"/>
      <c r="AA123" s="121"/>
      <c r="AB123" s="122"/>
      <c r="AC123" s="123"/>
    </row>
    <row r="124" spans="1:29" ht="27.75" customHeight="1" x14ac:dyDescent="0.25">
      <c r="A124" s="114"/>
      <c r="B124" s="96"/>
      <c r="C124" s="97"/>
      <c r="D124" s="98"/>
      <c r="E124" s="115"/>
      <c r="F124" s="116"/>
      <c r="G124" s="117"/>
      <c r="H124" s="117"/>
      <c r="I124" s="117"/>
      <c r="J124" s="118"/>
      <c r="K124" s="119"/>
      <c r="L124" s="117"/>
      <c r="M124" s="120"/>
      <c r="N124" s="120"/>
      <c r="O124" s="117"/>
      <c r="P124" s="121"/>
      <c r="Q124" s="117"/>
      <c r="R124" s="117"/>
      <c r="S124" s="117"/>
      <c r="T124" s="121"/>
      <c r="U124" s="121"/>
      <c r="V124" s="117"/>
      <c r="W124" s="117"/>
      <c r="X124" s="117"/>
      <c r="Y124" s="117"/>
      <c r="Z124" s="121"/>
      <c r="AA124" s="121"/>
      <c r="AB124" s="122"/>
      <c r="AC124" s="123"/>
    </row>
    <row r="125" spans="1:29" ht="30" customHeight="1" x14ac:dyDescent="0.25">
      <c r="A125" s="114"/>
      <c r="B125" s="96"/>
      <c r="C125" s="97"/>
      <c r="D125" s="98"/>
      <c r="E125" s="115"/>
      <c r="F125" s="116"/>
      <c r="G125" s="117"/>
      <c r="H125" s="117"/>
      <c r="I125" s="117"/>
      <c r="J125" s="118"/>
      <c r="K125" s="119"/>
      <c r="L125" s="117"/>
      <c r="M125" s="120"/>
      <c r="N125" s="120"/>
      <c r="O125" s="117"/>
      <c r="P125" s="121"/>
      <c r="Q125" s="117"/>
      <c r="R125" s="117"/>
      <c r="S125" s="117"/>
      <c r="T125" s="121"/>
      <c r="U125" s="121"/>
      <c r="V125" s="117"/>
      <c r="W125" s="117"/>
      <c r="X125" s="117"/>
      <c r="Y125" s="117"/>
      <c r="Z125" s="121"/>
      <c r="AA125" s="121"/>
      <c r="AB125" s="122"/>
      <c r="AC125" s="123"/>
    </row>
    <row r="126" spans="1:29" ht="27.75" customHeight="1" x14ac:dyDescent="0.25">
      <c r="A126" s="114"/>
      <c r="B126" s="96"/>
      <c r="C126" s="97"/>
      <c r="D126" s="98"/>
      <c r="E126" s="115"/>
      <c r="F126" s="116"/>
      <c r="G126" s="117"/>
      <c r="H126" s="117"/>
      <c r="I126" s="117"/>
      <c r="J126" s="118"/>
      <c r="K126" s="119"/>
      <c r="L126" s="117"/>
      <c r="M126" s="120"/>
      <c r="N126" s="120"/>
      <c r="O126" s="117"/>
      <c r="P126" s="121"/>
      <c r="Q126" s="117"/>
      <c r="R126" s="117"/>
      <c r="S126" s="117"/>
      <c r="T126" s="121"/>
      <c r="U126" s="121"/>
      <c r="V126" s="117"/>
      <c r="W126" s="117"/>
      <c r="X126" s="117"/>
      <c r="Y126" s="117"/>
      <c r="Z126" s="121"/>
      <c r="AA126" s="121"/>
      <c r="AB126" s="122"/>
      <c r="AC126" s="123"/>
    </row>
    <row r="127" spans="1:29" ht="27.75" customHeight="1" x14ac:dyDescent="0.25">
      <c r="A127" s="114"/>
      <c r="B127" s="96"/>
      <c r="C127" s="97"/>
      <c r="D127" s="98"/>
      <c r="E127" s="115"/>
      <c r="F127" s="116"/>
      <c r="G127" s="117"/>
      <c r="H127" s="117"/>
      <c r="I127" s="117"/>
      <c r="J127" s="118"/>
      <c r="K127" s="119"/>
      <c r="L127" s="117"/>
      <c r="M127" s="120"/>
      <c r="N127" s="120"/>
      <c r="O127" s="117"/>
      <c r="P127" s="121"/>
      <c r="Q127" s="117"/>
      <c r="R127" s="117"/>
      <c r="S127" s="117"/>
      <c r="T127" s="121"/>
      <c r="U127" s="121"/>
      <c r="V127" s="117"/>
      <c r="W127" s="117"/>
      <c r="X127" s="117"/>
      <c r="Y127" s="117"/>
      <c r="Z127" s="121"/>
      <c r="AA127" s="121"/>
      <c r="AB127" s="122"/>
      <c r="AC127" s="123"/>
    </row>
  </sheetData>
  <sheetProtection selectLockedCells="1" selectUnlockedCells="1"/>
  <mergeCells count="79">
    <mergeCell ref="A8:AA8"/>
    <mergeCell ref="A9:AA9"/>
    <mergeCell ref="A1:AA1"/>
    <mergeCell ref="A2:AA2"/>
    <mergeCell ref="A3:AA3"/>
    <mergeCell ref="A4:AA4"/>
    <mergeCell ref="A5:AA5"/>
    <mergeCell ref="A7:AA7"/>
    <mergeCell ref="A10:AA10"/>
    <mergeCell ref="A11:AA11"/>
    <mergeCell ref="A12:AA12"/>
    <mergeCell ref="A13:AA13"/>
    <mergeCell ref="A14:AA14"/>
    <mergeCell ref="A15:AA15"/>
    <mergeCell ref="A16:AA16"/>
    <mergeCell ref="A17:AA17"/>
    <mergeCell ref="A18:AA18"/>
    <mergeCell ref="A19:AA19"/>
    <mergeCell ref="A20:AA20"/>
    <mergeCell ref="A21:AA21"/>
    <mergeCell ref="A22:AA22"/>
    <mergeCell ref="A23:AA23"/>
    <mergeCell ref="A24:AA24"/>
    <mergeCell ref="D27:K27"/>
    <mergeCell ref="X27:Z27"/>
    <mergeCell ref="D28:K28"/>
    <mergeCell ref="X28:Z28"/>
    <mergeCell ref="D25:K25"/>
    <mergeCell ref="X25:Z25"/>
    <mergeCell ref="D26:K26"/>
    <mergeCell ref="O26:T26"/>
    <mergeCell ref="X26:Z26"/>
    <mergeCell ref="AA30:AA31"/>
    <mergeCell ref="A30:C31"/>
    <mergeCell ref="D30:D31"/>
    <mergeCell ref="E30:X30"/>
    <mergeCell ref="Y30:Y31"/>
    <mergeCell ref="Z30:Z31"/>
    <mergeCell ref="A34:C34"/>
    <mergeCell ref="Y34:AA34"/>
    <mergeCell ref="A35:C35"/>
    <mergeCell ref="Y35:AA35"/>
    <mergeCell ref="A36:C36"/>
    <mergeCell ref="Y36:AA36"/>
    <mergeCell ref="A37:C37"/>
    <mergeCell ref="Y37:AA37"/>
    <mergeCell ref="A38:C38"/>
    <mergeCell ref="Y38:AA38"/>
    <mergeCell ref="A39:C39"/>
    <mergeCell ref="Y39:AA39"/>
    <mergeCell ref="A40:D40"/>
    <mergeCell ref="E40:G42"/>
    <mergeCell ref="H40:I40"/>
    <mergeCell ref="J40:L42"/>
    <mergeCell ref="M40:N40"/>
    <mergeCell ref="A41:D41"/>
    <mergeCell ref="H41:I41"/>
    <mergeCell ref="M41:N41"/>
    <mergeCell ref="A42:D42"/>
    <mergeCell ref="H42:I42"/>
    <mergeCell ref="M42:N42"/>
    <mergeCell ref="O40:Q42"/>
    <mergeCell ref="R40:S40"/>
    <mergeCell ref="T40:V42"/>
    <mergeCell ref="W40:X40"/>
    <mergeCell ref="Y40:AA40"/>
    <mergeCell ref="R41:S41"/>
    <mergeCell ref="W41:X41"/>
    <mergeCell ref="Y41:AA41"/>
    <mergeCell ref="R42:S42"/>
    <mergeCell ref="W42:X42"/>
    <mergeCell ref="Y42:AA42"/>
    <mergeCell ref="I50:O50"/>
    <mergeCell ref="R50:Y50"/>
    <mergeCell ref="I51:O51"/>
    <mergeCell ref="R51:Y51"/>
    <mergeCell ref="C53:D53"/>
    <mergeCell ref="C50:F50"/>
    <mergeCell ref="C51:F51"/>
  </mergeCells>
  <printOptions horizontalCentered="1"/>
  <pageMargins left="0.1" right="0.1" top="0.22500000000000001" bottom="0.5" header="0.05" footer="0.3"/>
  <pageSetup paperSize="400" scale="58" fitToHeight="0" orientation="landscape"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39997558519241921"/>
  </sheetPr>
  <dimension ref="A1:Q43"/>
  <sheetViews>
    <sheetView workbookViewId="0">
      <selection activeCell="D23" sqref="D23"/>
    </sheetView>
  </sheetViews>
  <sheetFormatPr defaultRowHeight="15" x14ac:dyDescent="0.25"/>
  <cols>
    <col min="1" max="1" width="27.28515625" customWidth="1"/>
    <col min="2" max="2" width="13" style="6" customWidth="1"/>
    <col min="3" max="3" width="10.5703125" customWidth="1"/>
    <col min="4" max="4" width="12.7109375" style="7" customWidth="1"/>
    <col min="5" max="5" width="12.42578125" customWidth="1"/>
    <col min="6" max="7" width="10.7109375" customWidth="1"/>
    <col min="8" max="8" width="13.85546875" style="6" customWidth="1"/>
    <col min="9" max="9" width="16.140625" customWidth="1"/>
    <col min="10" max="10" width="12.28515625" customWidth="1"/>
    <col min="11" max="11" width="10.5703125" bestFit="1" customWidth="1"/>
    <col min="13" max="13" width="9.5703125" bestFit="1" customWidth="1"/>
    <col min="14" max="14" width="12.85546875" style="7" customWidth="1"/>
    <col min="15" max="15" width="11" style="7" customWidth="1"/>
    <col min="16" max="16" width="13.140625" customWidth="1"/>
    <col min="17" max="17" width="12" customWidth="1"/>
  </cols>
  <sheetData>
    <row r="1" spans="1:17" s="35" customFormat="1" ht="36.75" thickBot="1" x14ac:dyDescent="0.3">
      <c r="A1" s="36" t="s">
        <v>17</v>
      </c>
      <c r="B1" s="33" t="s">
        <v>4</v>
      </c>
      <c r="C1" s="59" t="s">
        <v>5</v>
      </c>
      <c r="D1" s="59" t="s">
        <v>6</v>
      </c>
      <c r="E1" s="241" t="s">
        <v>15</v>
      </c>
      <c r="F1" s="241"/>
      <c r="G1" s="59" t="s">
        <v>24</v>
      </c>
      <c r="H1" s="34" t="s">
        <v>16</v>
      </c>
      <c r="I1" s="34" t="s">
        <v>3</v>
      </c>
      <c r="J1" s="34" t="s">
        <v>39</v>
      </c>
      <c r="K1" s="32" t="s">
        <v>19</v>
      </c>
      <c r="L1" s="32" t="s">
        <v>20</v>
      </c>
      <c r="M1" s="32" t="s">
        <v>21</v>
      </c>
      <c r="N1" s="32" t="s">
        <v>22</v>
      </c>
      <c r="O1" s="32" t="s">
        <v>41</v>
      </c>
      <c r="P1" s="32" t="s">
        <v>8</v>
      </c>
      <c r="Q1" s="32" t="s">
        <v>23</v>
      </c>
    </row>
    <row r="2" spans="1:17" s="35" customFormat="1" ht="45.75" customHeight="1" thickBot="1" x14ac:dyDescent="0.3">
      <c r="A2" s="36"/>
      <c r="B2" s="33"/>
      <c r="C2" s="59"/>
      <c r="D2" s="59"/>
      <c r="E2" s="59" t="s">
        <v>14</v>
      </c>
      <c r="F2" s="59" t="s">
        <v>37</v>
      </c>
      <c r="G2" s="59"/>
      <c r="H2" s="34" t="s">
        <v>26</v>
      </c>
      <c r="I2" s="65"/>
      <c r="J2" s="65"/>
      <c r="K2" s="32"/>
      <c r="L2" s="32"/>
      <c r="M2" s="32"/>
      <c r="N2" s="32"/>
      <c r="O2" s="32"/>
      <c r="P2" s="32"/>
      <c r="Q2" s="32"/>
    </row>
    <row r="3" spans="1:17" s="30" customFormat="1" ht="53.25" customHeight="1" thickBot="1" x14ac:dyDescent="0.3">
      <c r="A3" s="26" t="s">
        <v>32</v>
      </c>
      <c r="B3" s="31" t="s">
        <v>18</v>
      </c>
      <c r="C3" s="27">
        <v>18</v>
      </c>
      <c r="D3" s="27"/>
      <c r="E3" s="27"/>
      <c r="F3" s="58"/>
      <c r="G3" s="27"/>
      <c r="H3" s="28"/>
      <c r="I3" s="78"/>
      <c r="J3" s="68"/>
      <c r="K3" s="26"/>
      <c r="L3" s="26"/>
      <c r="M3" s="26"/>
      <c r="N3" s="29" t="s">
        <v>31</v>
      </c>
      <c r="O3" s="29"/>
      <c r="P3" s="46">
        <v>8900</v>
      </c>
      <c r="Q3" s="46">
        <v>890</v>
      </c>
    </row>
    <row r="4" spans="1:17" ht="33" customHeight="1" thickBot="1" x14ac:dyDescent="0.3">
      <c r="A4" s="242" t="s">
        <v>0</v>
      </c>
      <c r="B4" s="74" t="s">
        <v>7</v>
      </c>
      <c r="C4" s="8">
        <v>6</v>
      </c>
      <c r="D4" s="244" t="s">
        <v>1</v>
      </c>
      <c r="E4" s="247" t="s">
        <v>47</v>
      </c>
      <c r="F4" s="15"/>
      <c r="G4" s="15"/>
      <c r="H4" s="250" t="s">
        <v>27</v>
      </c>
      <c r="I4" s="79"/>
      <c r="J4" s="69"/>
      <c r="K4" s="38"/>
      <c r="L4" s="5"/>
      <c r="M4" s="2"/>
      <c r="N4" s="253" t="s">
        <v>25</v>
      </c>
      <c r="O4" s="60"/>
      <c r="P4" s="2"/>
      <c r="Q4" s="3"/>
    </row>
    <row r="5" spans="1:17" ht="15.75" customHeight="1" thickBot="1" x14ac:dyDescent="0.3">
      <c r="A5" s="243"/>
      <c r="B5" s="74">
        <v>1</v>
      </c>
      <c r="C5" s="8">
        <v>4</v>
      </c>
      <c r="D5" s="245"/>
      <c r="E5" s="248"/>
      <c r="F5" s="16"/>
      <c r="G5" s="16"/>
      <c r="H5" s="251"/>
      <c r="I5" s="79"/>
      <c r="J5" s="69"/>
      <c r="K5" s="39"/>
      <c r="L5" s="5"/>
      <c r="M5" s="2"/>
      <c r="N5" s="254"/>
      <c r="O5" s="61"/>
      <c r="P5" s="2"/>
      <c r="Q5" s="3"/>
    </row>
    <row r="6" spans="1:17" ht="19.5" thickBot="1" x14ac:dyDescent="0.3">
      <c r="A6" s="243"/>
      <c r="B6" s="74">
        <v>2</v>
      </c>
      <c r="C6" s="8">
        <v>5</v>
      </c>
      <c r="D6" s="245"/>
      <c r="E6" s="249"/>
      <c r="F6" s="16"/>
      <c r="G6" s="16"/>
      <c r="H6" s="252"/>
      <c r="I6" s="79"/>
      <c r="J6" s="69"/>
      <c r="K6" s="40"/>
      <c r="L6" s="1"/>
      <c r="M6" s="2"/>
      <c r="N6" s="255"/>
      <c r="O6" s="62"/>
      <c r="P6" s="2"/>
      <c r="Q6" s="3"/>
    </row>
    <row r="7" spans="1:17" ht="15.75" customHeight="1" thickBot="1" x14ac:dyDescent="0.3">
      <c r="A7" s="64"/>
      <c r="B7" s="76" t="s">
        <v>8</v>
      </c>
      <c r="C7" s="75">
        <f>SUM(C4:C6)</f>
        <v>15</v>
      </c>
      <c r="D7" s="246"/>
      <c r="E7" s="37">
        <v>11320</v>
      </c>
      <c r="F7" s="16"/>
      <c r="G7" s="16"/>
      <c r="H7" s="19">
        <v>3600</v>
      </c>
      <c r="I7" s="79"/>
      <c r="J7" s="69"/>
      <c r="K7" s="51">
        <v>10000</v>
      </c>
      <c r="L7" s="1"/>
      <c r="M7" s="2"/>
      <c r="N7" s="11">
        <v>160000</v>
      </c>
      <c r="O7" s="11"/>
      <c r="P7" s="23">
        <f>SUM(E7:N7)</f>
        <v>184920</v>
      </c>
      <c r="Q7" s="3">
        <v>18240</v>
      </c>
    </row>
    <row r="8" spans="1:17" ht="15.75" customHeight="1" thickBot="1" x14ac:dyDescent="0.3">
      <c r="A8" s="265" t="s">
        <v>48</v>
      </c>
      <c r="B8" s="74">
        <v>3</v>
      </c>
      <c r="C8" s="8">
        <v>7</v>
      </c>
      <c r="D8" s="245" t="s">
        <v>49</v>
      </c>
      <c r="E8" s="266" t="s">
        <v>50</v>
      </c>
      <c r="F8" s="259"/>
      <c r="G8" s="16"/>
      <c r="H8" s="256"/>
      <c r="I8" s="79"/>
      <c r="J8" s="69"/>
      <c r="K8" s="48"/>
      <c r="L8" s="1"/>
      <c r="M8" s="2"/>
      <c r="N8" s="258"/>
      <c r="O8" s="72"/>
      <c r="P8" s="2"/>
      <c r="Q8" s="3"/>
    </row>
    <row r="9" spans="1:17" ht="15.75" customHeight="1" thickBot="1" x14ac:dyDescent="0.3">
      <c r="A9" s="251"/>
      <c r="B9" s="74" t="s">
        <v>9</v>
      </c>
      <c r="C9" s="8">
        <v>5</v>
      </c>
      <c r="D9" s="245"/>
      <c r="E9" s="267"/>
      <c r="F9" s="259"/>
      <c r="G9" s="16"/>
      <c r="H9" s="257"/>
      <c r="I9" s="79"/>
      <c r="J9" s="69"/>
      <c r="K9" s="49"/>
      <c r="L9" s="2"/>
      <c r="M9" s="2"/>
      <c r="N9" s="258"/>
      <c r="O9" s="72"/>
      <c r="P9" s="2"/>
      <c r="Q9" s="3"/>
    </row>
    <row r="10" spans="1:17" ht="15.75" customHeight="1" thickBot="1" x14ac:dyDescent="0.3">
      <c r="A10" s="251"/>
      <c r="B10" s="74" t="s">
        <v>10</v>
      </c>
      <c r="C10" s="8">
        <v>5</v>
      </c>
      <c r="D10" s="250" t="s">
        <v>51</v>
      </c>
      <c r="E10" s="267"/>
      <c r="F10" s="259"/>
      <c r="G10" s="16"/>
      <c r="H10" s="261" t="s">
        <v>52</v>
      </c>
      <c r="I10" s="79"/>
      <c r="J10" s="69"/>
      <c r="K10" s="41"/>
      <c r="L10" s="2"/>
      <c r="M10" s="2"/>
      <c r="N10" s="262" t="s">
        <v>53</v>
      </c>
      <c r="O10" s="71"/>
      <c r="P10" s="2"/>
      <c r="Q10" s="3"/>
    </row>
    <row r="11" spans="1:17" ht="15.75" customHeight="1" thickBot="1" x14ac:dyDescent="0.3">
      <c r="A11" s="251"/>
      <c r="B11" s="74">
        <v>5</v>
      </c>
      <c r="C11" s="8">
        <v>6</v>
      </c>
      <c r="D11" s="251"/>
      <c r="E11" s="267"/>
      <c r="F11" s="259"/>
      <c r="G11" s="16"/>
      <c r="H11" s="256"/>
      <c r="I11" s="79"/>
      <c r="J11" s="69"/>
      <c r="K11" s="41"/>
      <c r="L11" s="2"/>
      <c r="M11" s="2"/>
      <c r="N11" s="258"/>
      <c r="O11" s="72"/>
      <c r="P11" s="2"/>
      <c r="Q11" s="3"/>
    </row>
    <row r="12" spans="1:17" ht="38.25" customHeight="1" thickBot="1" x14ac:dyDescent="0.3">
      <c r="A12" s="252"/>
      <c r="B12" s="74">
        <v>6</v>
      </c>
      <c r="C12" s="8">
        <v>6</v>
      </c>
      <c r="D12" s="251"/>
      <c r="E12" s="268"/>
      <c r="F12" s="259"/>
      <c r="G12" s="16"/>
      <c r="H12" s="257"/>
      <c r="I12" s="79"/>
      <c r="J12" s="69"/>
      <c r="K12" s="42"/>
      <c r="L12" s="2"/>
      <c r="M12" s="2"/>
      <c r="N12" s="263"/>
      <c r="O12" s="73"/>
      <c r="P12" s="2"/>
      <c r="Q12" s="3"/>
    </row>
    <row r="13" spans="1:17" ht="15.75" customHeight="1" thickBot="1" x14ac:dyDescent="0.3">
      <c r="A13" s="64"/>
      <c r="B13" s="76" t="s">
        <v>8</v>
      </c>
      <c r="C13" s="75">
        <f>SUM(C8:C12)</f>
        <v>29</v>
      </c>
      <c r="D13" s="252"/>
      <c r="E13" s="12">
        <v>2000</v>
      </c>
      <c r="F13" s="260"/>
      <c r="G13" s="16"/>
      <c r="H13" s="77">
        <v>5800</v>
      </c>
      <c r="I13" s="81">
        <v>1000</v>
      </c>
      <c r="J13" s="69"/>
      <c r="K13" s="22">
        <v>27800</v>
      </c>
      <c r="L13" s="2"/>
      <c r="M13" s="2"/>
      <c r="N13" s="11">
        <v>420000</v>
      </c>
      <c r="O13" s="11"/>
      <c r="P13" s="24">
        <f>SUM(E13,H13,I13,J13,K13,N13)</f>
        <v>456600</v>
      </c>
      <c r="Q13" s="3">
        <v>24248</v>
      </c>
    </row>
    <row r="14" spans="1:17" ht="15.75" customHeight="1" thickBot="1" x14ac:dyDescent="0.3">
      <c r="A14" s="242" t="s">
        <v>2</v>
      </c>
      <c r="B14" s="74">
        <v>7</v>
      </c>
      <c r="C14" s="8">
        <v>4</v>
      </c>
      <c r="D14" s="250" t="s">
        <v>45</v>
      </c>
      <c r="E14" s="264" t="s">
        <v>35</v>
      </c>
      <c r="F14" s="247" t="s">
        <v>36</v>
      </c>
      <c r="G14" s="16"/>
      <c r="H14" s="261" t="s">
        <v>33</v>
      </c>
      <c r="I14" s="79"/>
      <c r="J14" s="53"/>
      <c r="L14" s="2"/>
      <c r="M14" s="2"/>
      <c r="N14" s="262" t="s">
        <v>28</v>
      </c>
      <c r="O14" s="71"/>
      <c r="P14" s="2"/>
      <c r="Q14" s="3"/>
    </row>
    <row r="15" spans="1:17" ht="15.75" customHeight="1" thickBot="1" x14ac:dyDescent="0.3">
      <c r="A15" s="242"/>
      <c r="B15" s="74">
        <v>8</v>
      </c>
      <c r="C15" s="8">
        <v>6</v>
      </c>
      <c r="D15" s="251"/>
      <c r="E15" s="264"/>
      <c r="F15" s="248"/>
      <c r="G15" s="16"/>
      <c r="H15" s="256"/>
      <c r="I15" s="79"/>
      <c r="J15" s="69"/>
      <c r="K15" s="47"/>
      <c r="L15" s="2"/>
      <c r="M15" s="2"/>
      <c r="N15" s="258"/>
      <c r="O15" s="72"/>
      <c r="P15" s="2"/>
      <c r="Q15" s="3"/>
    </row>
    <row r="16" spans="1:17" ht="38.25" customHeight="1" thickBot="1" x14ac:dyDescent="0.3">
      <c r="A16" s="242"/>
      <c r="B16" s="74">
        <v>9</v>
      </c>
      <c r="C16" s="8">
        <v>3</v>
      </c>
      <c r="D16" s="251"/>
      <c r="E16" s="264"/>
      <c r="F16" s="249"/>
      <c r="G16" s="16"/>
      <c r="H16" s="257"/>
      <c r="I16" s="79"/>
      <c r="J16" s="69"/>
      <c r="K16" s="41"/>
      <c r="L16" s="2"/>
      <c r="M16" s="2"/>
      <c r="N16" s="263"/>
      <c r="O16" s="73"/>
      <c r="P16" s="2"/>
      <c r="Q16" s="3"/>
    </row>
    <row r="17" spans="1:17" ht="15.75" customHeight="1" thickBot="1" x14ac:dyDescent="0.3">
      <c r="A17" s="63"/>
      <c r="B17" s="76" t="s">
        <v>8</v>
      </c>
      <c r="C17" s="75">
        <f>SUM(C14:C16)</f>
        <v>13</v>
      </c>
      <c r="D17" s="252"/>
      <c r="E17" s="18">
        <v>4000</v>
      </c>
      <c r="F17" s="3">
        <v>55200</v>
      </c>
      <c r="G17" s="16"/>
      <c r="H17" s="20">
        <v>3120</v>
      </c>
      <c r="I17" s="79"/>
      <c r="J17" s="69"/>
      <c r="K17" s="43">
        <v>10000</v>
      </c>
      <c r="L17" s="2"/>
      <c r="M17" s="2"/>
      <c r="N17" s="10" t="s">
        <v>30</v>
      </c>
      <c r="O17" s="10"/>
      <c r="P17" s="24">
        <v>215120</v>
      </c>
      <c r="Q17" s="3">
        <v>21512</v>
      </c>
    </row>
    <row r="18" spans="1:17" ht="15.75" customHeight="1" thickBot="1" x14ac:dyDescent="0.3">
      <c r="A18" s="242" t="s">
        <v>11</v>
      </c>
      <c r="B18" s="74">
        <v>10</v>
      </c>
      <c r="C18" s="8">
        <v>5</v>
      </c>
      <c r="D18" s="269" t="s">
        <v>44</v>
      </c>
      <c r="E18" s="270">
        <f t="shared" ref="E18" si="0">SUM(E17)</f>
        <v>4000</v>
      </c>
      <c r="F18" s="247" t="s">
        <v>36</v>
      </c>
      <c r="G18" s="16"/>
      <c r="H18" s="273" t="s">
        <v>34</v>
      </c>
      <c r="I18" s="79"/>
      <c r="J18" s="53"/>
      <c r="L18" s="2"/>
      <c r="M18" s="2"/>
      <c r="N18" s="247" t="s">
        <v>29</v>
      </c>
      <c r="O18" s="65"/>
      <c r="P18" s="2"/>
      <c r="Q18" s="3"/>
    </row>
    <row r="19" spans="1:17" ht="15.75" customHeight="1" thickBot="1" x14ac:dyDescent="0.3">
      <c r="A19" s="242"/>
      <c r="B19" s="74">
        <v>11</v>
      </c>
      <c r="C19" s="8">
        <v>4</v>
      </c>
      <c r="D19" s="269"/>
      <c r="E19" s="271"/>
      <c r="F19" s="248"/>
      <c r="G19" s="16"/>
      <c r="H19" s="274"/>
      <c r="I19" s="79"/>
      <c r="J19" s="69"/>
      <c r="K19" s="44"/>
      <c r="L19" s="2"/>
      <c r="M19" s="2"/>
      <c r="N19" s="248"/>
      <c r="O19" s="66"/>
      <c r="P19" s="2"/>
      <c r="Q19" s="3"/>
    </row>
    <row r="20" spans="1:17" ht="15.75" customHeight="1" thickBot="1" x14ac:dyDescent="0.3">
      <c r="A20" s="242"/>
      <c r="B20" s="74">
        <v>12</v>
      </c>
      <c r="C20" s="8">
        <v>4</v>
      </c>
      <c r="D20" s="269"/>
      <c r="E20" s="271"/>
      <c r="F20" s="248"/>
      <c r="G20" s="16"/>
      <c r="H20" s="274"/>
      <c r="I20" s="79"/>
      <c r="J20" s="69"/>
      <c r="K20" s="44"/>
      <c r="L20" s="2"/>
      <c r="M20" s="2"/>
      <c r="N20" s="248"/>
      <c r="O20" s="66"/>
      <c r="P20" s="2"/>
      <c r="Q20" s="3"/>
    </row>
    <row r="21" spans="1:17" ht="15.75" customHeight="1" thickBot="1" x14ac:dyDescent="0.3">
      <c r="A21" s="242"/>
      <c r="B21" s="74">
        <v>13</v>
      </c>
      <c r="C21" s="8">
        <v>5</v>
      </c>
      <c r="D21" s="269"/>
      <c r="E21" s="271"/>
      <c r="F21" s="248"/>
      <c r="G21" s="16"/>
      <c r="H21" s="274"/>
      <c r="I21" s="79"/>
      <c r="J21" s="69"/>
      <c r="K21" s="44"/>
      <c r="L21" s="2"/>
      <c r="M21" s="2"/>
      <c r="N21" s="248"/>
      <c r="O21" s="66"/>
      <c r="P21" s="2"/>
      <c r="Q21" s="3"/>
    </row>
    <row r="22" spans="1:17" ht="15.75" customHeight="1" thickBot="1" x14ac:dyDescent="0.3">
      <c r="A22" s="2"/>
      <c r="B22" s="8" t="s">
        <v>12</v>
      </c>
      <c r="C22" s="8"/>
      <c r="D22" s="269"/>
      <c r="E22" s="272"/>
      <c r="F22" s="249"/>
      <c r="G22" s="16"/>
      <c r="H22" s="275"/>
      <c r="I22" s="79"/>
      <c r="J22" s="69"/>
      <c r="K22" s="45"/>
      <c r="L22" s="2"/>
      <c r="M22" s="2"/>
      <c r="N22" s="249"/>
      <c r="O22" s="67"/>
      <c r="P22" s="2"/>
      <c r="Q22" s="3"/>
    </row>
    <row r="23" spans="1:17" ht="19.5" thickBot="1" x14ac:dyDescent="0.3">
      <c r="A23" s="2"/>
      <c r="B23" s="75" t="s">
        <v>13</v>
      </c>
      <c r="C23" s="75">
        <f>SUM(C18:C22)</f>
        <v>18</v>
      </c>
      <c r="D23" s="10"/>
      <c r="E23" s="18">
        <v>4000</v>
      </c>
      <c r="F23" s="3">
        <v>55200</v>
      </c>
      <c r="G23" s="16"/>
      <c r="H23" s="21">
        <v>4320</v>
      </c>
      <c r="I23" s="80"/>
      <c r="J23" s="70"/>
      <c r="K23" s="50">
        <v>10000</v>
      </c>
      <c r="L23" s="2"/>
      <c r="M23" s="2"/>
      <c r="N23" s="13">
        <v>184800</v>
      </c>
      <c r="O23" s="13"/>
      <c r="P23" s="24">
        <f>SUM(E23:N23)</f>
        <v>258320</v>
      </c>
      <c r="Q23" s="3">
        <v>25832</v>
      </c>
    </row>
    <row r="24" spans="1:17" ht="15.75" thickBot="1" x14ac:dyDescent="0.3">
      <c r="A24" s="2"/>
      <c r="B24" s="8"/>
      <c r="C24" s="8"/>
      <c r="D24" s="10"/>
      <c r="E24" s="2"/>
      <c r="F24" s="2"/>
      <c r="G24" s="17"/>
      <c r="H24" s="14"/>
      <c r="I24" s="2"/>
      <c r="J24" s="2"/>
      <c r="K24" s="2"/>
      <c r="L24" s="2"/>
      <c r="M24" s="2"/>
      <c r="N24" s="10"/>
      <c r="O24" s="10"/>
      <c r="P24" s="2"/>
      <c r="Q24" s="3"/>
    </row>
    <row r="25" spans="1:17" ht="52.5" thickBot="1" x14ac:dyDescent="0.3">
      <c r="A25" s="52" t="s">
        <v>38</v>
      </c>
      <c r="B25" s="9"/>
      <c r="C25" s="8">
        <v>0</v>
      </c>
      <c r="D25" s="4" t="s">
        <v>46</v>
      </c>
      <c r="E25" s="2">
        <v>0</v>
      </c>
      <c r="F25" s="2">
        <v>0</v>
      </c>
      <c r="G25" s="2">
        <v>0</v>
      </c>
      <c r="H25" s="19">
        <v>6500</v>
      </c>
      <c r="I25" s="2"/>
      <c r="J25" s="3">
        <v>100000</v>
      </c>
      <c r="K25" s="3">
        <v>5000</v>
      </c>
      <c r="L25" s="2"/>
      <c r="M25" s="3">
        <v>7000</v>
      </c>
      <c r="N25" s="13">
        <v>175000</v>
      </c>
      <c r="O25" s="13"/>
      <c r="P25" s="23">
        <f>SUM(H25:N25)</f>
        <v>293500</v>
      </c>
      <c r="Q25" s="3">
        <v>29350</v>
      </c>
    </row>
    <row r="26" spans="1:17" ht="15.75" thickBot="1" x14ac:dyDescent="0.3">
      <c r="A26" s="54" t="s">
        <v>40</v>
      </c>
      <c r="B26" s="8"/>
      <c r="C26" s="8"/>
      <c r="D26" s="10"/>
      <c r="E26" s="2"/>
      <c r="F26" s="2"/>
      <c r="G26" s="17"/>
      <c r="H26" s="14"/>
      <c r="I26" s="2"/>
      <c r="J26" s="2"/>
      <c r="K26" s="2"/>
      <c r="L26" s="2"/>
      <c r="M26" s="2"/>
      <c r="N26" s="10"/>
      <c r="O26" s="13">
        <v>200000</v>
      </c>
      <c r="P26" s="3">
        <v>200000</v>
      </c>
      <c r="Q26" s="3">
        <v>20000</v>
      </c>
    </row>
    <row r="27" spans="1:17" ht="15.75" thickBot="1" x14ac:dyDescent="0.3">
      <c r="A27" s="2"/>
      <c r="B27" s="8"/>
      <c r="C27" s="8"/>
      <c r="D27" s="10"/>
      <c r="E27" s="2"/>
      <c r="F27" s="2"/>
      <c r="G27" s="17"/>
      <c r="H27" s="14"/>
      <c r="I27" s="2"/>
      <c r="J27" s="2"/>
      <c r="K27" s="2"/>
      <c r="L27" s="2"/>
      <c r="M27" s="2"/>
      <c r="N27" s="10"/>
      <c r="O27" s="10"/>
      <c r="P27" s="2"/>
      <c r="Q27" s="3"/>
    </row>
    <row r="28" spans="1:17" ht="15.75" thickBot="1" x14ac:dyDescent="0.3">
      <c r="A28" s="54" t="s">
        <v>43</v>
      </c>
      <c r="B28" s="8"/>
      <c r="C28" s="8"/>
      <c r="D28" s="9"/>
      <c r="E28" s="23">
        <v>22800</v>
      </c>
      <c r="F28" s="24">
        <f>SUM(F13:F26)</f>
        <v>110400</v>
      </c>
      <c r="G28" s="2"/>
      <c r="H28" s="25">
        <f>SUM(H7:H26)</f>
        <v>23340</v>
      </c>
      <c r="I28" s="3">
        <v>8900</v>
      </c>
      <c r="J28" s="3">
        <v>100000</v>
      </c>
      <c r="K28" s="23">
        <f>SUM(K7:K26)</f>
        <v>62800</v>
      </c>
      <c r="L28" s="2"/>
      <c r="M28" s="3">
        <v>7000</v>
      </c>
      <c r="N28" s="11">
        <f>SUM(N7:N27)</f>
        <v>939800</v>
      </c>
      <c r="O28" s="11">
        <v>200000</v>
      </c>
      <c r="P28" s="23">
        <f>SUM(P7:P26)</f>
        <v>1608460</v>
      </c>
      <c r="Q28" s="3">
        <f>SUM(Q7:Q26)</f>
        <v>139182</v>
      </c>
    </row>
    <row r="29" spans="1:17" ht="15.75" thickBot="1" x14ac:dyDescent="0.3">
      <c r="A29" s="2"/>
      <c r="B29" s="8"/>
      <c r="C29" s="8"/>
      <c r="D29" s="10"/>
      <c r="E29" s="2"/>
      <c r="F29" s="2"/>
      <c r="G29" s="2"/>
      <c r="H29" s="8"/>
      <c r="I29" s="2"/>
      <c r="J29" s="2"/>
      <c r="K29" s="2"/>
      <c r="L29" s="2"/>
      <c r="M29" s="2"/>
      <c r="N29" s="10"/>
      <c r="O29" s="10"/>
      <c r="P29" s="2"/>
      <c r="Q29" s="2"/>
    </row>
    <row r="30" spans="1:17" ht="15.75" thickBot="1" x14ac:dyDescent="0.3">
      <c r="A30" s="52" t="s">
        <v>42</v>
      </c>
      <c r="B30" s="8"/>
      <c r="C30" s="8"/>
      <c r="D30" s="10"/>
      <c r="E30" s="2"/>
      <c r="F30" s="2"/>
      <c r="G30" s="17"/>
      <c r="H30" s="21">
        <v>10000</v>
      </c>
      <c r="I30" s="3">
        <v>35876</v>
      </c>
      <c r="J30" s="2"/>
      <c r="K30" s="2"/>
      <c r="L30" s="2"/>
      <c r="M30" s="2"/>
      <c r="N30" s="13">
        <v>180000</v>
      </c>
      <c r="O30" s="10"/>
      <c r="P30" s="23">
        <f>SUM(H30:O30)</f>
        <v>225876</v>
      </c>
      <c r="Q30" s="3"/>
    </row>
    <row r="31" spans="1:17" ht="15.75" thickBot="1" x14ac:dyDescent="0.3"/>
    <row r="32" spans="1:17" ht="15.75" thickBot="1" x14ac:dyDescent="0.3">
      <c r="A32" s="2"/>
      <c r="B32" s="8"/>
      <c r="C32" s="2"/>
      <c r="D32" s="10"/>
      <c r="E32" s="2"/>
      <c r="F32" s="2"/>
      <c r="G32" s="2"/>
      <c r="H32" s="8"/>
      <c r="I32" s="2"/>
      <c r="J32" s="2"/>
      <c r="K32" s="2"/>
      <c r="L32" s="2"/>
      <c r="M32" s="2"/>
      <c r="N32" s="10"/>
      <c r="O32" s="10"/>
      <c r="P32" s="23">
        <f>SUM(P28:P31)</f>
        <v>1834336</v>
      </c>
      <c r="Q32" s="23"/>
    </row>
    <row r="33" spans="1:17" ht="15.75" thickBot="1" x14ac:dyDescent="0.3">
      <c r="A33" s="2"/>
      <c r="B33" s="8"/>
      <c r="C33" s="2"/>
      <c r="D33" s="10"/>
      <c r="E33" s="2"/>
      <c r="F33" s="2"/>
      <c r="G33" s="2"/>
      <c r="H33" s="8"/>
      <c r="I33" s="2"/>
      <c r="J33" s="2"/>
      <c r="K33" s="2"/>
      <c r="L33" s="2"/>
      <c r="M33" s="2"/>
      <c r="N33" s="10"/>
      <c r="O33" s="10"/>
      <c r="P33" s="2"/>
      <c r="Q33" s="2"/>
    </row>
    <row r="34" spans="1:17" ht="15.75" thickBot="1" x14ac:dyDescent="0.3">
      <c r="A34" s="2"/>
      <c r="B34" s="8"/>
      <c r="C34" s="2"/>
      <c r="D34" s="10"/>
      <c r="E34" s="2"/>
      <c r="F34" s="2"/>
      <c r="G34" s="2"/>
      <c r="H34" s="8"/>
      <c r="I34" s="2"/>
      <c r="J34" s="2"/>
      <c r="K34" s="2"/>
      <c r="L34" s="2"/>
      <c r="M34" s="2"/>
      <c r="N34" s="10"/>
      <c r="O34" s="10"/>
      <c r="P34" s="2"/>
      <c r="Q34" s="2"/>
    </row>
    <row r="35" spans="1:17" ht="15.75" thickBot="1" x14ac:dyDescent="0.3">
      <c r="A35" s="2"/>
      <c r="B35" s="8"/>
      <c r="C35" s="2"/>
      <c r="D35" s="10"/>
      <c r="E35" s="2"/>
      <c r="F35" s="2"/>
      <c r="G35" s="2"/>
      <c r="H35" s="8"/>
      <c r="I35" s="2"/>
      <c r="J35" s="2"/>
      <c r="K35" s="2"/>
      <c r="L35" s="2"/>
      <c r="M35" s="2"/>
      <c r="N35" s="10"/>
      <c r="O35" s="10"/>
      <c r="P35" s="2"/>
      <c r="Q35" s="2"/>
    </row>
    <row r="36" spans="1:17" ht="15.75" thickBot="1" x14ac:dyDescent="0.3">
      <c r="A36" s="2"/>
      <c r="B36" s="8"/>
      <c r="C36" s="2"/>
      <c r="D36" s="10"/>
      <c r="E36" s="2"/>
      <c r="F36" s="2"/>
      <c r="G36" s="2"/>
      <c r="H36" s="8"/>
      <c r="I36" s="2"/>
      <c r="J36" s="2"/>
      <c r="K36" s="2"/>
      <c r="L36" s="2"/>
      <c r="M36" s="2"/>
      <c r="N36" s="10"/>
      <c r="O36" s="10"/>
      <c r="P36" s="2"/>
      <c r="Q36" s="2"/>
    </row>
    <row r="37" spans="1:17" ht="15.75" thickBot="1" x14ac:dyDescent="0.3">
      <c r="A37" s="2"/>
      <c r="B37" s="8"/>
      <c r="C37" s="2"/>
      <c r="D37" s="10"/>
      <c r="E37" s="2"/>
      <c r="F37" s="2"/>
      <c r="G37" s="2"/>
      <c r="H37" s="8"/>
      <c r="I37" s="2"/>
      <c r="J37" s="2"/>
      <c r="K37" s="2"/>
      <c r="L37" s="2"/>
      <c r="M37" s="2"/>
      <c r="N37" s="10"/>
      <c r="O37" s="10"/>
      <c r="P37" s="2"/>
      <c r="Q37" s="2"/>
    </row>
    <row r="38" spans="1:17" ht="15.75" thickBot="1" x14ac:dyDescent="0.3">
      <c r="A38" s="2"/>
      <c r="B38" s="8"/>
      <c r="C38" s="2"/>
      <c r="D38" s="10"/>
      <c r="E38" s="2"/>
      <c r="F38" s="2"/>
      <c r="G38" s="2"/>
      <c r="H38" s="8"/>
      <c r="I38" s="2"/>
      <c r="J38" s="2"/>
      <c r="K38" s="2"/>
      <c r="L38" s="2"/>
      <c r="M38" s="2"/>
      <c r="N38" s="10"/>
      <c r="O38" s="10"/>
      <c r="P38" s="2"/>
      <c r="Q38" s="2"/>
    </row>
    <row r="39" spans="1:17" ht="15.75" thickBot="1" x14ac:dyDescent="0.3">
      <c r="A39" s="2"/>
      <c r="B39" s="8"/>
      <c r="C39" s="2"/>
      <c r="D39" s="10"/>
      <c r="E39" s="2"/>
      <c r="F39" s="2"/>
      <c r="G39" s="2"/>
      <c r="H39" s="8"/>
      <c r="I39" s="2"/>
      <c r="J39" s="2"/>
      <c r="K39" s="2"/>
      <c r="L39" s="2"/>
      <c r="M39" s="2"/>
      <c r="N39" s="10"/>
      <c r="O39" s="10"/>
      <c r="P39" s="2"/>
      <c r="Q39" s="2"/>
    </row>
    <row r="40" spans="1:17" ht="15.75" thickBot="1" x14ac:dyDescent="0.3">
      <c r="A40" s="2"/>
      <c r="B40" s="8"/>
      <c r="C40" s="2"/>
      <c r="D40" s="10"/>
      <c r="E40" s="2"/>
      <c r="F40" s="2"/>
      <c r="G40" s="2"/>
      <c r="H40" s="8"/>
      <c r="I40" s="2"/>
      <c r="J40" s="2"/>
      <c r="K40" s="2"/>
      <c r="L40" s="2"/>
      <c r="M40" s="2"/>
      <c r="N40" s="10"/>
      <c r="O40" s="10"/>
      <c r="P40" s="2"/>
      <c r="Q40" s="2"/>
    </row>
    <row r="41" spans="1:17" ht="15.75" thickBot="1" x14ac:dyDescent="0.3">
      <c r="A41" s="2"/>
      <c r="B41" s="8"/>
      <c r="C41" s="2"/>
      <c r="D41" s="10"/>
      <c r="E41" s="2"/>
      <c r="F41" s="2"/>
      <c r="G41" s="2"/>
      <c r="H41" s="8"/>
      <c r="I41" s="2"/>
      <c r="J41" s="2"/>
      <c r="K41" s="2"/>
      <c r="L41" s="2"/>
      <c r="M41" s="2"/>
      <c r="N41" s="10"/>
      <c r="O41" s="10"/>
      <c r="P41" s="2"/>
      <c r="Q41" s="2"/>
    </row>
    <row r="42" spans="1:17" ht="15.75" thickBot="1" x14ac:dyDescent="0.3">
      <c r="A42" s="2"/>
      <c r="B42" s="8"/>
      <c r="C42" s="2"/>
      <c r="D42" s="10"/>
      <c r="E42" s="2"/>
      <c r="F42" s="2"/>
      <c r="G42" s="2"/>
      <c r="H42" s="8"/>
      <c r="I42" s="2"/>
      <c r="J42" s="2"/>
      <c r="K42" s="2"/>
      <c r="L42" s="2"/>
      <c r="M42" s="2"/>
      <c r="N42" s="10"/>
      <c r="O42" s="10"/>
      <c r="P42" s="2"/>
      <c r="Q42" s="2"/>
    </row>
    <row r="43" spans="1:17" ht="15.75" thickBot="1" x14ac:dyDescent="0.3">
      <c r="A43" s="2"/>
      <c r="B43" s="8"/>
      <c r="C43" s="2"/>
      <c r="D43" s="10"/>
      <c r="E43" s="2"/>
      <c r="F43" s="2"/>
      <c r="G43" s="2"/>
      <c r="H43" s="8"/>
      <c r="I43" s="2"/>
      <c r="J43" s="2"/>
      <c r="K43" s="2"/>
      <c r="L43" s="2"/>
      <c r="M43" s="2"/>
      <c r="N43" s="10"/>
      <c r="O43" s="10"/>
      <c r="P43" s="2"/>
      <c r="Q43" s="2"/>
    </row>
  </sheetData>
  <mergeCells count="27">
    <mergeCell ref="N18:N22"/>
    <mergeCell ref="H10:H12"/>
    <mergeCell ref="N10:N12"/>
    <mergeCell ref="A14:A16"/>
    <mergeCell ref="D14:D17"/>
    <mergeCell ref="E14:E16"/>
    <mergeCell ref="F14:F16"/>
    <mergeCell ref="H14:H16"/>
    <mergeCell ref="N14:N16"/>
    <mergeCell ref="A8:A12"/>
    <mergeCell ref="E8:E12"/>
    <mergeCell ref="A18:A21"/>
    <mergeCell ref="D18:D22"/>
    <mergeCell ref="E18:E22"/>
    <mergeCell ref="F18:F22"/>
    <mergeCell ref="H18:H22"/>
    <mergeCell ref="N4:N6"/>
    <mergeCell ref="D8:D9"/>
    <mergeCell ref="H8:H9"/>
    <mergeCell ref="N8:N9"/>
    <mergeCell ref="F8:F13"/>
    <mergeCell ref="D10:D13"/>
    <mergeCell ref="E1:F1"/>
    <mergeCell ref="A4:A6"/>
    <mergeCell ref="D4:D7"/>
    <mergeCell ref="E4:E6"/>
    <mergeCell ref="H4:H6"/>
  </mergeCells>
  <printOptions horizontalCentered="1"/>
  <pageMargins left="0.7" right="0.7" top="1" bottom="0.25" header="0.3" footer="0.3"/>
  <pageSetup paperSize="9" scale="62" orientation="landscape" r:id="rId1"/>
  <headerFooter>
    <oddHeader>&amp;L&amp;"-,Italic"Itemized Expenses for PPMPPerformance Monitoring DivisionFY 2013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Updated Budget -PMD as of 10-1</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cp:lastPrinted>2018-08-14T01:05:11Z</cp:lastPrinted>
  <dcterms:created xsi:type="dcterms:W3CDTF">2012-03-27T07:03:25Z</dcterms:created>
  <dcterms:modified xsi:type="dcterms:W3CDTF">2021-04-21T07:11:33Z</dcterms:modified>
</cp:coreProperties>
</file>