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Ex5.xml" ContentType="application/vnd.ms-office.chartex+xml"/>
  <Override PartName="/xl/charts/style8.xml" ContentType="application/vnd.ms-office.chartstyle+xml"/>
  <Override PartName="/xl/charts/colors8.xml" ContentType="application/vnd.ms-office.chartcolorstyle+xml"/>
  <Override PartName="/xl/charts/chart4.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K:\VelevaRT\"/>
    </mc:Choice>
  </mc:AlternateContent>
  <xr:revisionPtr revIDLastSave="0" documentId="13_ncr:1_{7FA197D3-A36F-488B-8077-6A99F2FD9034}" xr6:coauthVersionLast="47" xr6:coauthVersionMax="47" xr10:uidLastSave="{00000000-0000-0000-0000-000000000000}"/>
  <bookViews>
    <workbookView xWindow="-120" yWindow="-120" windowWidth="29040" windowHeight="15840" activeTab="7" xr2:uid="{CB4CD09F-5F45-4B00-8ACE-74E4462B82D2}"/>
  </bookViews>
  <sheets>
    <sheet name="data dashboard" sheetId="1" r:id="rId1"/>
    <sheet name="pivot cache 1" sheetId="6" state="hidden" r:id="rId2"/>
    <sheet name="pivot pt 1" sheetId="4" state="hidden" r:id="rId3"/>
    <sheet name="pivot pt 2" sheetId="7" state="hidden" r:id="rId4"/>
    <sheet name="maps data" sheetId="3" r:id="rId5"/>
    <sheet name="pivot cache 2" sheetId="9" state="hidden" r:id="rId6"/>
    <sheet name="pivot cache 3" sheetId="10" state="hidden" r:id="rId7"/>
    <sheet name="Dashboard" sheetId="8" r:id="rId8"/>
  </sheets>
  <definedNames>
    <definedName name="_xlchart.v5.0" hidden="1">'data dashboard'!$A$1:$B$1</definedName>
    <definedName name="_xlchart.v5.1" hidden="1">'data dashboard'!$A$2:$B$68</definedName>
    <definedName name="_xlchart.v5.10" hidden="1">'data dashboard'!$D$1</definedName>
    <definedName name="_xlchart.v5.11" hidden="1">'data dashboard'!$D$2:$D$68</definedName>
    <definedName name="_xlchart.v5.12" hidden="1">'maps data'!$J$27:$K$27</definedName>
    <definedName name="_xlchart.v5.13" hidden="1">'maps data'!$J$28:$K$34</definedName>
    <definedName name="_xlchart.v5.14" hidden="1">'maps data'!$J$28:$K$43</definedName>
    <definedName name="_xlchart.v5.15" hidden="1">'maps data'!$J$28:$K$65</definedName>
    <definedName name="_xlchart.v5.16" hidden="1">'maps data'!$L$27</definedName>
    <definedName name="_xlchart.v5.17" hidden="1">'maps data'!$L$28:$L$34</definedName>
    <definedName name="_xlchart.v5.18" hidden="1">'maps data'!$L$28:$L$43</definedName>
    <definedName name="_xlchart.v5.19" hidden="1">'maps data'!$L$28:$L$65</definedName>
    <definedName name="_xlchart.v5.2" hidden="1">'data dashboard'!$D$1</definedName>
    <definedName name="_xlchart.v5.20" hidden="1">'maps data'!$F$3:$G$3</definedName>
    <definedName name="_xlchart.v5.21" hidden="1">'maps data'!$F$4:$G$41</definedName>
    <definedName name="_xlchart.v5.22" hidden="1">'maps data'!$H$3</definedName>
    <definedName name="_xlchart.v5.23" hidden="1">'maps data'!$H$4:$H$41</definedName>
    <definedName name="_xlchart.v5.24" hidden="1">'data dashboard'!$A$1:$B$1</definedName>
    <definedName name="_xlchart.v5.25" hidden="1">'data dashboard'!$A$2:$B$68</definedName>
    <definedName name="_xlchart.v5.26" hidden="1">'data dashboard'!$D$1</definedName>
    <definedName name="_xlchart.v5.27" hidden="1">'data dashboard'!$D$2:$D$68</definedName>
    <definedName name="_xlchart.v5.28" hidden="1">'maps data'!$F$3:$G$3</definedName>
    <definedName name="_xlchart.v5.29" hidden="1">'maps data'!$F$4:$G$41</definedName>
    <definedName name="_xlchart.v5.3" hidden="1">'data dashboard'!$D$2:$D$68</definedName>
    <definedName name="_xlchart.v5.30" hidden="1">'maps data'!$H$3</definedName>
    <definedName name="_xlchart.v5.31" hidden="1">'maps data'!$H$4:$H$41</definedName>
    <definedName name="_xlchart.v5.4" hidden="1">'maps data'!$J$27:$K$27</definedName>
    <definedName name="_xlchart.v5.5" hidden="1">'maps data'!$J$28:$K$95</definedName>
    <definedName name="_xlchart.v5.6" hidden="1">'maps data'!$L$27</definedName>
    <definedName name="_xlchart.v5.7" hidden="1">'maps data'!$L$28:$L$95</definedName>
    <definedName name="_xlchart.v5.8" hidden="1">'data dashboard'!$A$1:$B$1</definedName>
    <definedName name="_xlchart.v5.9" hidden="1">'data dashboard'!$A$2:$B$68</definedName>
    <definedName name="_xlcn.WorksheetConnection_Sheet3F4H411" hidden="1">'maps data'!$F$4:$H$41</definedName>
    <definedName name="_xlcn.WorksheetConnection_Sheet3G4H411" hidden="1">'maps data'!$G$4:$H$41</definedName>
    <definedName name="_xlnm.Print_Area" localSheetId="7">Dashboard!$A$1:$AI$162</definedName>
    <definedName name="Slicer_County">#N/A</definedName>
    <definedName name="Slicer_Region">#N/A</definedName>
    <definedName name="Slicer_Region1">#N/A</definedName>
  </definedNames>
  <calcPr calcId="191029"/>
  <pivotCaches>
    <pivotCache cacheId="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3!$G$4:$H$41"/>
          <x15:modelTable id="Range 1" name="Range 1" connection="WorksheetConnection_Sheet3!$F$4:$H$4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7" i="3" l="1"/>
  <c r="L67" i="3"/>
  <c r="K68" i="3"/>
  <c r="L68" i="3"/>
  <c r="K69" i="3"/>
  <c r="L69" i="3"/>
  <c r="K70" i="3"/>
  <c r="L70" i="3"/>
  <c r="K71" i="3"/>
  <c r="L71" i="3"/>
  <c r="K72" i="3"/>
  <c r="L72" i="3"/>
  <c r="K73" i="3"/>
  <c r="L73" i="3"/>
  <c r="K74" i="3"/>
  <c r="L74" i="3"/>
  <c r="K75" i="3"/>
  <c r="L75" i="3"/>
  <c r="K76" i="3"/>
  <c r="L76" i="3"/>
  <c r="K77" i="3"/>
  <c r="L77" i="3"/>
  <c r="K78" i="3"/>
  <c r="L78" i="3"/>
  <c r="K79" i="3"/>
  <c r="L79" i="3"/>
  <c r="K80" i="3"/>
  <c r="L80" i="3"/>
  <c r="K81" i="3"/>
  <c r="L81" i="3"/>
  <c r="K82" i="3"/>
  <c r="L82" i="3"/>
  <c r="K83" i="3"/>
  <c r="L83" i="3"/>
  <c r="K84" i="3"/>
  <c r="L84" i="3"/>
  <c r="K85" i="3"/>
  <c r="L85" i="3"/>
  <c r="K86" i="3"/>
  <c r="L86" i="3"/>
  <c r="K87" i="3"/>
  <c r="L87" i="3"/>
  <c r="K88" i="3"/>
  <c r="L88" i="3"/>
  <c r="K89" i="3"/>
  <c r="L89" i="3"/>
  <c r="K90" i="3"/>
  <c r="L90" i="3"/>
  <c r="K91" i="3"/>
  <c r="L91" i="3"/>
  <c r="K92" i="3"/>
  <c r="L92" i="3"/>
  <c r="K93" i="3"/>
  <c r="L93" i="3"/>
  <c r="K94" i="3"/>
  <c r="L94" i="3"/>
  <c r="K39" i="3"/>
  <c r="K36" i="3"/>
  <c r="L42" i="3"/>
  <c r="W32" i="8"/>
  <c r="L29" i="3"/>
  <c r="L30" i="3"/>
  <c r="L31" i="3"/>
  <c r="L32" i="3"/>
  <c r="L33" i="3"/>
  <c r="L34" i="3"/>
  <c r="L35" i="3"/>
  <c r="L36" i="3"/>
  <c r="L37" i="3"/>
  <c r="L38" i="3"/>
  <c r="L39" i="3"/>
  <c r="L40" i="3"/>
  <c r="L41" i="3"/>
  <c r="L43" i="3"/>
  <c r="L44" i="3"/>
  <c r="L45" i="3"/>
  <c r="L46" i="3"/>
  <c r="L47" i="3"/>
  <c r="L48" i="3"/>
  <c r="L49" i="3"/>
  <c r="L50" i="3"/>
  <c r="L51" i="3"/>
  <c r="L52" i="3"/>
  <c r="L53" i="3"/>
  <c r="L54" i="3"/>
  <c r="L55" i="3"/>
  <c r="L56" i="3"/>
  <c r="L57" i="3"/>
  <c r="L58" i="3"/>
  <c r="L59" i="3"/>
  <c r="L60" i="3"/>
  <c r="L61" i="3"/>
  <c r="L62" i="3"/>
  <c r="L63" i="3"/>
  <c r="L64" i="3"/>
  <c r="L65" i="3"/>
  <c r="L66" i="3"/>
  <c r="L28" i="3"/>
  <c r="K29" i="3"/>
  <c r="K30" i="3"/>
  <c r="K31" i="3"/>
  <c r="K32" i="3"/>
  <c r="K33" i="3"/>
  <c r="K34" i="3"/>
  <c r="K35" i="3"/>
  <c r="K37" i="3"/>
  <c r="K38" i="3"/>
  <c r="K40" i="3"/>
  <c r="K41" i="3"/>
  <c r="K42" i="3"/>
  <c r="K43" i="3"/>
  <c r="K44" i="3"/>
  <c r="K45" i="3"/>
  <c r="K46" i="3"/>
  <c r="K47" i="3"/>
  <c r="K48" i="3"/>
  <c r="K49" i="3"/>
  <c r="K50" i="3"/>
  <c r="K51" i="3"/>
  <c r="K52" i="3"/>
  <c r="K53" i="3"/>
  <c r="K54" i="3"/>
  <c r="K55" i="3"/>
  <c r="K56" i="3"/>
  <c r="K57" i="3"/>
  <c r="K58" i="3"/>
  <c r="K59" i="3"/>
  <c r="K60" i="3"/>
  <c r="K61" i="3"/>
  <c r="K62" i="3"/>
  <c r="K63" i="3"/>
  <c r="K64" i="3"/>
  <c r="K65" i="3"/>
  <c r="K66" i="3"/>
  <c r="K28"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2" i="3"/>
  <c r="G4" i="3" l="1" a="1"/>
  <c r="G4"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551056-D6ED-40CC-960F-32E9DCB9692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E17A636-9C4D-4FCD-9AFE-EFD0358695F0}" name="WorksheetConnection_Sheet3!$F$4:$H$41" type="102" refreshedVersion="8" minRefreshableVersion="5">
    <extLst>
      <ext xmlns:x15="http://schemas.microsoft.com/office/spreadsheetml/2010/11/main" uri="{DE250136-89BD-433C-8126-D09CA5730AF9}">
        <x15:connection id="Range 1">
          <x15:rangePr sourceName="_xlcn.WorksheetConnection_Sheet3F4H411"/>
        </x15:connection>
      </ext>
    </extLst>
  </connection>
  <connection id="3" xr16:uid="{2C0F7380-5F87-411E-A668-9BE03C47E49B}" name="WorksheetConnection_Sheet3!$G$4:$H$41" type="102" refreshedVersion="8" minRefreshableVersion="5">
    <extLst>
      <ext xmlns:x15="http://schemas.microsoft.com/office/spreadsheetml/2010/11/main" uri="{DE250136-89BD-433C-8126-D09CA5730AF9}">
        <x15:connection id="Range">
          <x15:rangePr sourceName="_xlcn.WorksheetConnection_Sheet3G4H4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<sst xmlns="http://schemas.openxmlformats.org/spreadsheetml/2006/main" count="931" uniqueCount="101">
  <si>
    <t>Florida</t>
  </si>
  <si>
    <t>Alachua</t>
  </si>
  <si>
    <t>Baker</t>
  </si>
  <si>
    <t>Bay</t>
  </si>
  <si>
    <t>Bradford</t>
  </si>
  <si>
    <t>Brevard</t>
  </si>
  <si>
    <t>Broward</t>
  </si>
  <si>
    <t>Calhoun</t>
  </si>
  <si>
    <t>Charlotte</t>
  </si>
  <si>
    <t>Citrus</t>
  </si>
  <si>
    <t>Clay</t>
  </si>
  <si>
    <t>Collier</t>
  </si>
  <si>
    <t>Columbia</t>
  </si>
  <si>
    <t>Miami-Dade</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</si>
  <si>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</si>
  <si>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</si>
  <si>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</si>
  <si>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</si>
  <si>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</si>
  <si>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</si>
  <si>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</si>
  <si>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</si>
  <si>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</si>
  <si>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</si>
  <si>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</si>
  <si>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</si>
  <si>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</si>
  <si>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</si>
  <si>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</si>
  <si>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</si>
  <si>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</si>
  <si>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</si>
  <si>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</si>
  <si>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</si>
  <si>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</si>
  <si>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</si>
  <si>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</si>
  <si>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</si>
  <si>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</si>
  <si>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</si>
  <si>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</si>
  <si>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</si>
  <si>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</si>
  <si>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</si>
  <si>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Monroe</t>
  </si>
  <si>
    <t>Nassau</t>
  </si>
  <si>
    <t>Okaloosa</t>
  </si>
  <si>
    <t>Okeechobee</t>
  </si>
  <si>
    <t>Orange</t>
  </si>
  <si>
    <t>Osceola</t>
  </si>
  <si>
    <t>Palm Beach</t>
  </si>
  <si>
    <t>Pasco</t>
  </si>
  <si>
    <t>Pinellas</t>
  </si>
  <si>
    <t>Polk</t>
  </si>
  <si>
    <t>Putnam</t>
  </si>
  <si>
    <t>St. Johns</t>
  </si>
  <si>
    <t>St. Lucie</t>
  </si>
  <si>
    <t>Santa Rosa</t>
  </si>
  <si>
    <t>Sarasota</t>
  </si>
  <si>
    <t>Seminole</t>
  </si>
  <si>
    <t>Sumter</t>
  </si>
  <si>
    <t>Suwannee</t>
  </si>
  <si>
    <t>Taylor</t>
  </si>
  <si>
    <t>Union</t>
  </si>
  <si>
    <t>Volusia</t>
  </si>
  <si>
    <t>Wakulla</t>
  </si>
  <si>
    <t>Walton</t>
  </si>
  <si>
    <t>Washington</t>
  </si>
  <si>
    <t>County</t>
  </si>
  <si>
    <t>Mean Travel Time to Work</t>
  </si>
  <si>
    <t>Unemployment Rate (%)</t>
  </si>
  <si>
    <t>State</t>
  </si>
  <si>
    <t>Region</t>
  </si>
  <si>
    <t>North</t>
  </si>
  <si>
    <t>South</t>
  </si>
  <si>
    <t>select region:</t>
  </si>
  <si>
    <t>Unemployment Rate</t>
  </si>
  <si>
    <t>Median Household Income ($)</t>
  </si>
  <si>
    <t>Row Labels</t>
  </si>
  <si>
    <t>Grand Total</t>
  </si>
  <si>
    <t>Average of Median Household Income ($)</t>
  </si>
  <si>
    <t>Population</t>
  </si>
  <si>
    <t>East</t>
  </si>
  <si>
    <t>West</t>
  </si>
  <si>
    <t>Sum of Population</t>
  </si>
  <si>
    <t>Bachelor's Degree or Higher</t>
  </si>
  <si>
    <t>Population That Speak English Less Than Very Well</t>
  </si>
  <si>
    <t>Families Below Poverty</t>
  </si>
  <si>
    <t>Median Age</t>
  </si>
  <si>
    <t>Without High School Diplomas</t>
  </si>
  <si>
    <t xml:space="preserve">High School Diplomas </t>
  </si>
  <si>
    <t xml:space="preserve">Unemployment Rate </t>
  </si>
  <si>
    <t>Average of Without High School Diplomas</t>
  </si>
  <si>
    <t xml:space="preserve">Average of High School Diplomas </t>
  </si>
  <si>
    <t>Average of Bachelor's Degree or Higher</t>
  </si>
  <si>
    <t>Average of Families Below Poverty</t>
  </si>
  <si>
    <t xml:space="preserve">Average of Unemployment Rate </t>
  </si>
  <si>
    <t>Average of Median Age</t>
  </si>
  <si>
    <t>Average of Population That Speak English Less Than Very Well</t>
  </si>
  <si>
    <t>Average of Mean Travel Time to Work</t>
  </si>
  <si>
    <t>Economic Population Assessment of Florida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</si>
</sst>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quot;$&quot;#,##0.00"/>
  </numFmts>
  <fonts count="10" x14ac:knownFonts="1">
    <font>
      <sz val="11"/>
      <color theme="1"/>
      <name val="Calibri"/>
      <family val="2"/>
      <scheme val="minor"/>
    </font>
    <font>
      <sz val="10"/>
      <color rgb="FF454D59"/>
      <name val="Arial"/>
      <family val="2"/>
    </font>
    <font>
      <sz val="10"/>
      <name val="Segoe UI"/>
    </font>
    <font>
      <sz val="36"/>
      <color rgb="FFC00000"/>
      <name val="Arial"/>
      <family val="2"/>
    </font>
    <font>
      <sz val="11"/>
      <color theme="1"/>
      <name val="Arial"/>
      <family val="2"/>
    </font>
    <font>
      <b/>
      <sz val="11"/>
      <color theme="1"/>
      <name val="Arial"/>
      <family val="2"/>
    </font>
    <font>
      <b/>
      <sz val="11"/>
      <color theme="1"/>
      <name val="Calibri"/>
      <family val="2"/>
      <scheme val="minor"/>
    </font>
    <font>
      <sz val="20"/>
      <color theme="1"/>
      <name val="Arial"/>
      <family val="2"/>
    </font>
    <font>
      <sz val="24"/>
      <color theme="1"/>
      <name val="Arial"/>
      <family val="2"/>
    </font>
    <font>
      <b/>
      <sz val="18"/>
      <color theme="1"/>
      <name val="Arial"/>
      <family val="2"/>
    </font>
  </fonts>
  <fills count="9">
    <fill>
      <patternFill patternType="none"/>
    </fill>
    <fill>
      <patternFill patternType="gray125"/>
    </fill>
    <fill>
      <patternFill patternType="solid">
        <fgColor rgb="FFFFFFFF"/>
        <bgColor rgb="FF000000"/>
      </patternFill>
    </fill>
    <fill>
      <patternFill patternType="solid">
        <fgColor rgb="FFFFFFFF"/>
        <bgColor indexed="64"/>
      </patternFill>
    </fill>
    <fill>
      <patternFill patternType="solid">
        <fgColor rgb="FFEEEEEE"/>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4" tint="0.79998168889431442"/>
        <bgColor theme="4" tint="0.79998168889431442"/>
      </patternFill>
    </fill>
  </fills>
  <borders count="7">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theme="2"/>
      </left>
      <right style="thin">
        <color theme="2"/>
      </right>
      <top style="thin">
        <color theme="2"/>
      </top>
      <bottom style="thin">
        <color theme="2"/>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diagonal/>
    </border>
    <border>
      <left/>
      <right/>
      <top style="thin">
        <color theme="4" tint="0.3999755851924192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center"/>
    </xf>
    <xf numFmtId="0" fontId="0" fillId="0" borderId="0" xfId="0" applyAlignment="1">
      <alignment wrapText="1"/>
    </xf>
    <xf numFmtId="4" fontId="1" fillId="2" borderId="2" xfId="0" applyNumberFormat="1" applyFont="1" applyFill="1" applyBorder="1" applyAlignment="1">
      <alignment horizontal="right" vertical="center"/>
    </xf>
    <xf numFmtId="0" fontId="1" fillId="3" borderId="3" xfId="0" applyFont="1" applyFill="1" applyBorder="1" applyAlignment="1">
      <alignment horizontal="right" vertical="center" wrapText="1"/>
    </xf>
    <xf numFmtId="0" fontId="1" fillId="4" borderId="3" xfId="0" applyFont="1" applyFill="1" applyBorder="1" applyAlignment="1">
      <alignment horizontal="right" vertical="center" wrapText="1"/>
    </xf>
    <xf numFmtId="0" fontId="1" fillId="2" borderId="1" xfId="0" applyFont="1" applyFill="1" applyBorder="1" applyAlignment="1">
      <alignment horizontal="right" vertical="center"/>
    </xf>
    <xf numFmtId="0" fontId="1" fillId="2" borderId="2" xfId="0" applyFont="1" applyFill="1" applyBorder="1" applyAlignment="1">
      <alignment horizontal="left" vertical="center"/>
    </xf>
    <xf numFmtId="0" fontId="1" fillId="2" borderId="0" xfId="0" applyFont="1" applyFill="1" applyBorder="1" applyAlignment="1">
      <alignment horizontal="right"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2" fontId="0" fillId="0" borderId="0" xfId="0" applyNumberFormat="1"/>
    <xf numFmtId="1" fontId="1" fillId="2" borderId="4" xfId="0" applyNumberFormat="1" applyFont="1" applyFill="1" applyBorder="1" applyAlignment="1">
      <alignment horizontal="right" vertical="center"/>
    </xf>
    <xf numFmtId="1" fontId="1" fillId="2" borderId="1" xfId="0" applyNumberFormat="1" applyFont="1" applyFill="1" applyBorder="1" applyAlignment="1">
      <alignment horizontal="right" vertical="center"/>
    </xf>
    <xf numFmtId="1" fontId="0" fillId="0" borderId="0" xfId="0" applyNumberFormat="1"/>
    <xf numFmtId="0" fontId="0" fillId="5" borderId="0" xfId="0" applyFill="1" applyAlignment="1">
      <alignment wrapText="1"/>
    </xf>
    <xf numFmtId="1" fontId="0" fillId="5" borderId="0" xfId="0" applyNumberFormat="1" applyFill="1" applyAlignment="1">
      <alignment wrapText="1"/>
    </xf>
    <xf numFmtId="1" fontId="1" fillId="2" borderId="5" xfId="0" applyNumberFormat="1" applyFont="1" applyFill="1" applyBorder="1" applyAlignment="1">
      <alignment horizontal="right" vertical="center"/>
    </xf>
    <xf numFmtId="1" fontId="2" fillId="0" borderId="0" xfId="0" applyNumberFormat="1" applyFont="1" applyBorder="1" applyAlignment="1">
      <alignment horizontal="right" vertical="center"/>
    </xf>
    <xf numFmtId="10" fontId="0" fillId="0" borderId="0" xfId="0" applyNumberFormat="1"/>
    <xf numFmtId="165" fontId="0" fillId="0" borderId="0" xfId="0" applyNumberFormat="1"/>
    <xf numFmtId="0" fontId="4" fillId="0" borderId="0" xfId="0" applyFont="1"/>
    <xf numFmtId="0" fontId="0" fillId="6" borderId="0" xfId="0" applyFill="1"/>
    <xf numFmtId="10" fontId="6" fillId="8" borderId="6" xfId="0" applyNumberFormat="1" applyFont="1" applyFill="1" applyBorder="1"/>
    <xf numFmtId="0" fontId="7" fillId="6" borderId="0" xfId="0" applyFont="1" applyFill="1" applyAlignment="1">
      <alignment horizontal="center"/>
    </xf>
    <xf numFmtId="0" fontId="5" fillId="0" borderId="0" xfId="0" applyFont="1" applyAlignment="1">
      <alignment horizontal="center"/>
    </xf>
    <xf numFmtId="0" fontId="3" fillId="6" borderId="0" xfId="0" applyFont="1" applyFill="1" applyAlignment="1">
      <alignment horizontal="center" vertical="center"/>
    </xf>
    <xf numFmtId="0" fontId="8" fillId="0" borderId="0" xfId="0" applyFont="1"/>
    <xf numFmtId="0" fontId="9" fillId="7" borderId="0" xfId="0" applyFont="1" applyFill="1"/>
  </cellXfs>
  <cellStyles count="1">
    <cellStyle name="Normal" xfId="0" builtinId="0"/>
  </cellStyles>
  <dxfs count="38">
    <dxf>
      <font>
        <b val="0"/>
        <i val="0"/>
        <strike val="0"/>
        <condense val="0"/>
        <extend val="0"/>
        <outline val="0"/>
        <shadow val="0"/>
        <u val="none"/>
        <vertAlign val="baseline"/>
        <sz val="10"/>
        <color rgb="FF454D59"/>
        <name val="Arial"/>
        <family val="2"/>
        <scheme val="none"/>
      </font>
      <numFmt numFmtId="1" formatCode="0"/>
      <fill>
        <patternFill patternType="solid">
          <fgColor rgb="FF000000"/>
          <bgColor rgb="FFFFFFFF"/>
        </patternFill>
      </fill>
      <alignment horizontal="right" vertical="center" textRotation="0" wrapText="0" indent="0" justifyLastLine="0" shrinkToFit="0" readingOrder="0"/>
      <border diagonalUp="0" diagonalDown="0" outline="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style="thin">
          <color rgb="FFC0C0C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000000"/>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style="thin">
          <color rgb="FFC0C0C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style="thin">
          <color theme="2"/>
        </left>
        <right/>
        <top style="thin">
          <color theme="2"/>
        </top>
        <bottom style="thin">
          <color theme="2"/>
        </bottom>
      </border>
    </dxf>
    <dxf>
      <font>
        <b val="0"/>
        <i val="0"/>
        <strike val="0"/>
        <condense val="0"/>
        <extend val="0"/>
        <outline val="0"/>
        <shadow val="0"/>
        <u val="none"/>
        <vertAlign val="baseline"/>
        <sz val="10"/>
        <color rgb="FF454D59"/>
        <name val="Arial"/>
        <family val="2"/>
        <scheme val="none"/>
      </font>
      <numFmt numFmtId="4" formatCode="#,##0.00"/>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style="thin">
          <color rgb="FFC0C0C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left" vertical="center" textRotation="0" wrapText="0" indent="0" justifyLastLine="0" shrinkToFit="0" readingOrder="0"/>
      <border diagonalUp="0" diagonalDown="0">
        <left style="thin">
          <color rgb="FFC0C0C0"/>
        </left>
        <right/>
        <top style="thin">
          <color rgb="FFC0C0C0"/>
        </top>
        <bottom style="thin">
          <color rgb="FFC0C0C0"/>
        </bottom>
        <vertical/>
        <horizontal/>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left" vertical="center" textRotation="0" wrapText="0" indent="0" justifyLastLine="0" shrinkToFit="0" readingOrder="0"/>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right" vertical="center" textRotation="0" wrapText="0"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
      <numFmt numFmtId="14" formatCode="0.00%"/>
    </dxf>
    <dxf>
      <numFmt numFmtId="14" formatCode="0.00%"/>
    </dxf>
    <dxf>
      <numFmt numFmtId="14" formatCode="0.00%"/>
    </dxf>
    <dxf>
      <numFmt numFmtId="14" formatCode="0.00%"/>
    </dxf>
    <dxf>
      <numFmt numFmtId="164" formatCode="0.000"/>
    </dxf>
    <dxf>
      <numFmt numFmtId="165" formatCode="&quot;$&quot;#,##0.00"/>
    </dxf>
    <dxf>
      <numFmt numFmtId="14" formatCode="0.00%"/>
    </dxf>
    <dxf>
      <numFmt numFmtId="14" formatCode="0.00%"/>
    </dxf>
    <dxf>
      <numFmt numFmtId="14" formatCode="0.00%"/>
    </dxf>
    <dxf>
      <numFmt numFmtId="14" formatCode="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quot;$&quot;#,##0.00"/>
    </dxf>
    <dxf>
      <numFmt numFmtId="164" formatCode="0.000"/>
    </dxf>
    <dxf>
      <numFmt numFmtId="14" formatCode="0.00%"/>
    </dxf>
    <dxf>
      <numFmt numFmtId="14" formatCode="0.00%"/>
    </dxf>
    <dxf>
      <numFmt numFmtId="14" formatCode="0.00%"/>
    </dxf>
    <dxf>
      <numFmt numFmtId="14" formatCode="0.00%"/>
    </dxf>
    <dxf>
      <numFmt numFmtId="2" formatCode="0.00"/>
    </dxf>
    <dxf>
      <numFmt numFmtId="14" formatCode="0.00%"/>
    </dxf>
    <dxf>
      <font>
        <b/>
        <color theme="1"/>
      </font>
      <border>
        <bottom style="thin">
          <color theme="5"/>
        </bottom>
        <vertical/>
        <horizontal/>
      </border>
    </dxf>
    <dxf>
      <font>
        <b val="0"/>
        <i val="0"/>
        <sz val="20"/>
        <color theme="1"/>
        <name val="Arial"/>
        <family val="2"/>
        <scheme val="none"/>
      </font>
      <border>
        <left style="thin">
          <color theme="5"/>
        </left>
        <right style="thin">
          <color theme="5"/>
        </right>
        <top style="thin">
          <color theme="5"/>
        </top>
        <bottom style="thin">
          <color theme="5"/>
        </bottom>
        <vertical/>
        <horizontal/>
      </border>
    </dxf>
    <dxf>
      <font>
        <b val="0"/>
        <i val="0"/>
        <sz val="20"/>
        <name val="Arial"/>
        <family val="2"/>
        <scheme val="none"/>
      </font>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border>
    </dxf>
  </dxfs>
  <tableStyles count="3" defaultTableStyle="TableStyleMedium2" defaultPivotStyle="PivotStyleLight16">
    <tableStyle name="Slicer Style 1" pivot="0" table="0" count="1" xr9:uid="{99CB8615-DE92-4C5A-A1A8-3D654BD8168E}">
      <tableStyleElement type="wholeTable" dxfId="37"/>
    </tableStyle>
    <tableStyle name="Slicer Style 2" pivot="0" table="0" count="0" xr9:uid="{BA4A61F3-F504-4400-B257-0237082352D2}"/>
    <tableStyle name="SlicerStyleLight2 2" pivot="0" table="0" count="10" xr9:uid="{DC08A84F-4751-42E0-811C-4959CFD5DA17}">
      <tableStyleElement type="wholeTable" dxfId="36"/>
      <tableStyleElement type="headerRow" dxfId="3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1!PivotTable12</c:name>
    <c:fmtId val="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800"/>
              <a:t>Education and Poverty</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247804273708771E-2"/>
          <c:y val="0.13965060134710572"/>
          <c:w val="0.5944947692761543"/>
          <c:h val="0.73854905030150031"/>
        </c:manualLayout>
      </c:layout>
      <c:barChart>
        <c:barDir val="col"/>
        <c:grouping val="clustered"/>
        <c:varyColors val="0"/>
        <c:ser>
          <c:idx val="0"/>
          <c:order val="0"/>
          <c:tx>
            <c:strRef>
              <c:f>'pivot pt 1'!$B$16</c:f>
              <c:strCache>
                <c:ptCount val="1"/>
                <c:pt idx="0">
                  <c:v>Average of Without High School Diplomas</c:v>
                </c:pt>
              </c:strCache>
            </c:strRef>
          </c:tx>
          <c:spPr>
            <a:solidFill>
              <a:schemeClr val="accent2">
                <a:shade val="58000"/>
              </a:schemeClr>
            </a:solidFill>
            <a:ln>
              <a:noFill/>
            </a:ln>
            <a:effectLst/>
          </c:spPr>
          <c:invertIfNegative val="0"/>
          <c:cat>
            <c:strRef>
              <c:f>'pivot pt 1'!$A$17:$A$21</c:f>
              <c:strCache>
                <c:ptCount val="4"/>
                <c:pt idx="0">
                  <c:v>East</c:v>
                </c:pt>
                <c:pt idx="1">
                  <c:v>North</c:v>
                </c:pt>
                <c:pt idx="2">
                  <c:v>South</c:v>
                </c:pt>
                <c:pt idx="3">
                  <c:v>West</c:v>
                </c:pt>
              </c:strCache>
            </c:strRef>
          </c:cat>
          <c:val>
            <c:numRef>
              <c:f>'pivot pt 1'!$B$17:$B$21</c:f>
              <c:numCache>
                <c:formatCode>0.00%</c:formatCode>
                <c:ptCount val="4"/>
                <c:pt idx="0">
                  <c:v>0.13269230769230769</c:v>
                </c:pt>
                <c:pt idx="1">
                  <c:v>0.14239473684210527</c:v>
                </c:pt>
                <c:pt idx="2">
                  <c:v>0.1444</c:v>
                </c:pt>
                <c:pt idx="3">
                  <c:v>9.2166666666666675E-2</c:v>
                </c:pt>
              </c:numCache>
            </c:numRef>
          </c:val>
          <c:extLst>
            <c:ext xmlns:c16="http://schemas.microsoft.com/office/drawing/2014/chart" uri="{C3380CC4-5D6E-409C-BE32-E72D297353CC}">
              <c16:uniqueId val="{00000000-C351-4D58-A1A4-3D305506A422}"/>
            </c:ext>
          </c:extLst>
        </c:ser>
        <c:ser>
          <c:idx val="1"/>
          <c:order val="1"/>
          <c:tx>
            <c:strRef>
              <c:f>'pivot pt 1'!$C$16</c:f>
              <c:strCache>
                <c:ptCount val="1"/>
                <c:pt idx="0">
                  <c:v>Average of High School Diplomas </c:v>
                </c:pt>
              </c:strCache>
            </c:strRef>
          </c:tx>
          <c:spPr>
            <a:solidFill>
              <a:schemeClr val="accent2">
                <a:shade val="86000"/>
              </a:schemeClr>
            </a:solidFill>
            <a:ln>
              <a:noFill/>
            </a:ln>
            <a:effectLst/>
          </c:spPr>
          <c:invertIfNegative val="0"/>
          <c:cat>
            <c:strRef>
              <c:f>'pivot pt 1'!$A$17:$A$21</c:f>
              <c:strCache>
                <c:ptCount val="4"/>
                <c:pt idx="0">
                  <c:v>East</c:v>
                </c:pt>
                <c:pt idx="1">
                  <c:v>North</c:v>
                </c:pt>
                <c:pt idx="2">
                  <c:v>South</c:v>
                </c:pt>
                <c:pt idx="3">
                  <c:v>West</c:v>
                </c:pt>
              </c:strCache>
            </c:strRef>
          </c:cat>
          <c:val>
            <c:numRef>
              <c:f>'pivot pt 1'!$C$17:$C$21</c:f>
              <c:numCache>
                <c:formatCode>0.00%</c:formatCode>
                <c:ptCount val="4"/>
                <c:pt idx="0">
                  <c:v>0.32107692307692304</c:v>
                </c:pt>
                <c:pt idx="1">
                  <c:v>0.35407894736842105</c:v>
                </c:pt>
                <c:pt idx="2">
                  <c:v>0.28920000000000001</c:v>
                </c:pt>
                <c:pt idx="3">
                  <c:v>0.29299999999999998</c:v>
                </c:pt>
              </c:numCache>
            </c:numRef>
          </c:val>
          <c:extLst>
            <c:ext xmlns:c16="http://schemas.microsoft.com/office/drawing/2014/chart" uri="{C3380CC4-5D6E-409C-BE32-E72D297353CC}">
              <c16:uniqueId val="{00000001-C351-4D58-A1A4-3D305506A422}"/>
            </c:ext>
          </c:extLst>
        </c:ser>
        <c:ser>
          <c:idx val="2"/>
          <c:order val="2"/>
          <c:tx>
            <c:strRef>
              <c:f>'pivot pt 1'!$D$16</c:f>
              <c:strCache>
                <c:ptCount val="1"/>
                <c:pt idx="0">
                  <c:v>Average of Bachelor's Degree or Higher</c:v>
                </c:pt>
              </c:strCache>
            </c:strRef>
          </c:tx>
          <c:spPr>
            <a:solidFill>
              <a:schemeClr val="accent2">
                <a:tint val="86000"/>
              </a:schemeClr>
            </a:solidFill>
            <a:ln>
              <a:noFill/>
            </a:ln>
            <a:effectLst/>
          </c:spPr>
          <c:invertIfNegative val="0"/>
          <c:cat>
            <c:strRef>
              <c:f>'pivot pt 1'!$A$17:$A$21</c:f>
              <c:strCache>
                <c:ptCount val="4"/>
                <c:pt idx="0">
                  <c:v>East</c:v>
                </c:pt>
                <c:pt idx="1">
                  <c:v>North</c:v>
                </c:pt>
                <c:pt idx="2">
                  <c:v>South</c:v>
                </c:pt>
                <c:pt idx="3">
                  <c:v>West</c:v>
                </c:pt>
              </c:strCache>
            </c:strRef>
          </c:cat>
          <c:val>
            <c:numRef>
              <c:f>'pivot pt 1'!$D$17:$D$21</c:f>
              <c:numCache>
                <c:formatCode>0.00%</c:formatCode>
                <c:ptCount val="4"/>
                <c:pt idx="0">
                  <c:v>0.246</c:v>
                </c:pt>
                <c:pt idx="1">
                  <c:v>0.2112631578947369</c:v>
                </c:pt>
                <c:pt idx="2">
                  <c:v>0.28720000000000001</c:v>
                </c:pt>
                <c:pt idx="3">
                  <c:v>0.3076666666666667</c:v>
                </c:pt>
              </c:numCache>
            </c:numRef>
          </c:val>
          <c:extLst>
            <c:ext xmlns:c16="http://schemas.microsoft.com/office/drawing/2014/chart" uri="{C3380CC4-5D6E-409C-BE32-E72D297353CC}">
              <c16:uniqueId val="{00000002-C351-4D58-A1A4-3D305506A422}"/>
            </c:ext>
          </c:extLst>
        </c:ser>
        <c:ser>
          <c:idx val="3"/>
          <c:order val="3"/>
          <c:tx>
            <c:strRef>
              <c:f>'pivot pt 1'!$E$16</c:f>
              <c:strCache>
                <c:ptCount val="1"/>
                <c:pt idx="0">
                  <c:v>Average of Families Below Poverty</c:v>
                </c:pt>
              </c:strCache>
            </c:strRef>
          </c:tx>
          <c:spPr>
            <a:solidFill>
              <a:schemeClr val="accent2">
                <a:tint val="58000"/>
              </a:schemeClr>
            </a:solidFill>
            <a:ln>
              <a:noFill/>
            </a:ln>
            <a:effectLst/>
          </c:spPr>
          <c:invertIfNegative val="0"/>
          <c:cat>
            <c:strRef>
              <c:f>'pivot pt 1'!$A$17:$A$21</c:f>
              <c:strCache>
                <c:ptCount val="4"/>
                <c:pt idx="0">
                  <c:v>East</c:v>
                </c:pt>
                <c:pt idx="1">
                  <c:v>North</c:v>
                </c:pt>
                <c:pt idx="2">
                  <c:v>South</c:v>
                </c:pt>
                <c:pt idx="3">
                  <c:v>West</c:v>
                </c:pt>
              </c:strCache>
            </c:strRef>
          </c:cat>
          <c:val>
            <c:numRef>
              <c:f>'pivot pt 1'!$E$17:$E$21</c:f>
              <c:numCache>
                <c:formatCode>0.00%</c:formatCode>
                <c:ptCount val="4"/>
                <c:pt idx="0">
                  <c:v>0.10853846153846154</c:v>
                </c:pt>
                <c:pt idx="1">
                  <c:v>0.11244736842105263</c:v>
                </c:pt>
                <c:pt idx="2">
                  <c:v>0.1024</c:v>
                </c:pt>
                <c:pt idx="3">
                  <c:v>7.9333333333333339E-2</c:v>
                </c:pt>
              </c:numCache>
            </c:numRef>
          </c:val>
          <c:extLst>
            <c:ext xmlns:c16="http://schemas.microsoft.com/office/drawing/2014/chart" uri="{C3380CC4-5D6E-409C-BE32-E72D297353CC}">
              <c16:uniqueId val="{00000003-C351-4D58-A1A4-3D305506A422}"/>
            </c:ext>
          </c:extLst>
        </c:ser>
        <c:dLbls>
          <c:showLegendKey val="0"/>
          <c:showVal val="0"/>
          <c:showCatName val="0"/>
          <c:showSerName val="0"/>
          <c:showPercent val="0"/>
          <c:showBubbleSize val="0"/>
        </c:dLbls>
        <c:gapWidth val="219"/>
        <c:overlap val="-27"/>
        <c:axId val="913120415"/>
        <c:axId val="1102760415"/>
      </c:barChart>
      <c:catAx>
        <c:axId val="913120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02760415"/>
        <c:crosses val="autoZero"/>
        <c:auto val="1"/>
        <c:lblAlgn val="ctr"/>
        <c:lblOffset val="100"/>
        <c:noMultiLvlLbl val="0"/>
      </c:catAx>
      <c:valAx>
        <c:axId val="11027604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13120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1!PivotTable10</c:name>
    <c:fmtId val="2"/>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800"/>
              <a:t>Education</a:t>
            </a:r>
            <a:r>
              <a:rPr lang="en-US" sz="1800" baseline="0"/>
              <a:t> and Income</a:t>
            </a:r>
            <a:endParaRPr lang="en-US"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pt 1'!$B$1</c:f>
              <c:strCache>
                <c:ptCount val="1"/>
                <c:pt idx="0">
                  <c:v>Average of Without High School Diplomas</c:v>
                </c:pt>
              </c:strCache>
            </c:strRef>
          </c:tx>
          <c:spPr>
            <a:solidFill>
              <a:schemeClr val="accent2">
                <a:shade val="58000"/>
              </a:schemeClr>
            </a:solidFill>
            <a:ln>
              <a:noFill/>
            </a:ln>
            <a:effectLst/>
          </c:spPr>
          <c:invertIfNegative val="0"/>
          <c:cat>
            <c:strRef>
              <c:f>'pivot pt 1'!$A$2:$A$6</c:f>
              <c:strCache>
                <c:ptCount val="4"/>
                <c:pt idx="0">
                  <c:v>East</c:v>
                </c:pt>
                <c:pt idx="1">
                  <c:v>North</c:v>
                </c:pt>
                <c:pt idx="2">
                  <c:v>South</c:v>
                </c:pt>
                <c:pt idx="3">
                  <c:v>West</c:v>
                </c:pt>
              </c:strCache>
            </c:strRef>
          </c:cat>
          <c:val>
            <c:numRef>
              <c:f>'pivot pt 1'!$B$2:$B$6</c:f>
              <c:numCache>
                <c:formatCode>0.00%</c:formatCode>
                <c:ptCount val="4"/>
                <c:pt idx="0">
                  <c:v>0.13269230769230769</c:v>
                </c:pt>
                <c:pt idx="1">
                  <c:v>0.14239473684210527</c:v>
                </c:pt>
                <c:pt idx="2">
                  <c:v>0.1444</c:v>
                </c:pt>
                <c:pt idx="3">
                  <c:v>9.2166666666666675E-2</c:v>
                </c:pt>
              </c:numCache>
            </c:numRef>
          </c:val>
          <c:extLst>
            <c:ext xmlns:c16="http://schemas.microsoft.com/office/drawing/2014/chart" uri="{C3380CC4-5D6E-409C-BE32-E72D297353CC}">
              <c16:uniqueId val="{00000000-325C-458B-B7A9-DF4C0CDAB00C}"/>
            </c:ext>
          </c:extLst>
        </c:ser>
        <c:ser>
          <c:idx val="1"/>
          <c:order val="1"/>
          <c:tx>
            <c:strRef>
              <c:f>'pivot pt 1'!$C$1</c:f>
              <c:strCache>
                <c:ptCount val="1"/>
                <c:pt idx="0">
                  <c:v>Average of High School Diplomas </c:v>
                </c:pt>
              </c:strCache>
            </c:strRef>
          </c:tx>
          <c:spPr>
            <a:solidFill>
              <a:schemeClr val="accent2">
                <a:shade val="86000"/>
              </a:schemeClr>
            </a:solidFill>
            <a:ln>
              <a:noFill/>
            </a:ln>
            <a:effectLst/>
          </c:spPr>
          <c:invertIfNegative val="0"/>
          <c:cat>
            <c:strRef>
              <c:f>'pivot pt 1'!$A$2:$A$6</c:f>
              <c:strCache>
                <c:ptCount val="4"/>
                <c:pt idx="0">
                  <c:v>East</c:v>
                </c:pt>
                <c:pt idx="1">
                  <c:v>North</c:v>
                </c:pt>
                <c:pt idx="2">
                  <c:v>South</c:v>
                </c:pt>
                <c:pt idx="3">
                  <c:v>West</c:v>
                </c:pt>
              </c:strCache>
            </c:strRef>
          </c:cat>
          <c:val>
            <c:numRef>
              <c:f>'pivot pt 1'!$C$2:$C$6</c:f>
              <c:numCache>
                <c:formatCode>0.00%</c:formatCode>
                <c:ptCount val="4"/>
                <c:pt idx="0">
                  <c:v>0.32107692307692304</c:v>
                </c:pt>
                <c:pt idx="1">
                  <c:v>0.35407894736842105</c:v>
                </c:pt>
                <c:pt idx="2">
                  <c:v>0.28920000000000001</c:v>
                </c:pt>
                <c:pt idx="3">
                  <c:v>0.29299999999999998</c:v>
                </c:pt>
              </c:numCache>
            </c:numRef>
          </c:val>
          <c:extLst>
            <c:ext xmlns:c16="http://schemas.microsoft.com/office/drawing/2014/chart" uri="{C3380CC4-5D6E-409C-BE32-E72D297353CC}">
              <c16:uniqueId val="{00000001-325C-458B-B7A9-DF4C0CDAB00C}"/>
            </c:ext>
          </c:extLst>
        </c:ser>
        <c:ser>
          <c:idx val="2"/>
          <c:order val="2"/>
          <c:tx>
            <c:strRef>
              <c:f>'pivot pt 1'!$D$1</c:f>
              <c:strCache>
                <c:ptCount val="1"/>
                <c:pt idx="0">
                  <c:v>Average of Bachelor's Degree or Higher</c:v>
                </c:pt>
              </c:strCache>
            </c:strRef>
          </c:tx>
          <c:spPr>
            <a:solidFill>
              <a:schemeClr val="accent2">
                <a:tint val="86000"/>
              </a:schemeClr>
            </a:solidFill>
            <a:ln>
              <a:noFill/>
            </a:ln>
            <a:effectLst/>
          </c:spPr>
          <c:invertIfNegative val="0"/>
          <c:cat>
            <c:strRef>
              <c:f>'pivot pt 1'!$A$2:$A$6</c:f>
              <c:strCache>
                <c:ptCount val="4"/>
                <c:pt idx="0">
                  <c:v>East</c:v>
                </c:pt>
                <c:pt idx="1">
                  <c:v>North</c:v>
                </c:pt>
                <c:pt idx="2">
                  <c:v>South</c:v>
                </c:pt>
                <c:pt idx="3">
                  <c:v>West</c:v>
                </c:pt>
              </c:strCache>
            </c:strRef>
          </c:cat>
          <c:val>
            <c:numRef>
              <c:f>'pivot pt 1'!$D$2:$D$6</c:f>
              <c:numCache>
                <c:formatCode>0.00%</c:formatCode>
                <c:ptCount val="4"/>
                <c:pt idx="0">
                  <c:v>0.246</c:v>
                </c:pt>
                <c:pt idx="1">
                  <c:v>0.2112631578947369</c:v>
                </c:pt>
                <c:pt idx="2">
                  <c:v>0.28720000000000001</c:v>
                </c:pt>
                <c:pt idx="3">
                  <c:v>0.3076666666666667</c:v>
                </c:pt>
              </c:numCache>
            </c:numRef>
          </c:val>
          <c:extLst>
            <c:ext xmlns:c16="http://schemas.microsoft.com/office/drawing/2014/chart" uri="{C3380CC4-5D6E-409C-BE32-E72D297353CC}">
              <c16:uniqueId val="{00000002-325C-458B-B7A9-DF4C0CDAB00C}"/>
            </c:ext>
          </c:extLst>
        </c:ser>
        <c:dLbls>
          <c:showLegendKey val="0"/>
          <c:showVal val="0"/>
          <c:showCatName val="0"/>
          <c:showSerName val="0"/>
          <c:showPercent val="0"/>
          <c:showBubbleSize val="0"/>
        </c:dLbls>
        <c:gapWidth val="219"/>
        <c:axId val="1092279199"/>
        <c:axId val="1102773375"/>
      </c:barChart>
      <c:lineChart>
        <c:grouping val="standard"/>
        <c:varyColors val="0"/>
        <c:ser>
          <c:idx val="3"/>
          <c:order val="3"/>
          <c:tx>
            <c:strRef>
              <c:f>'pivot pt 1'!$E$1</c:f>
              <c:strCache>
                <c:ptCount val="1"/>
                <c:pt idx="0">
                  <c:v>Average of Median Household Income ($)</c:v>
                </c:pt>
              </c:strCache>
            </c:strRef>
          </c:tx>
          <c:spPr>
            <a:ln w="28575" cap="rnd">
              <a:solidFill>
                <a:schemeClr val="accent3">
                  <a:lumMod val="75000"/>
                </a:schemeClr>
              </a:solidFill>
              <a:round/>
            </a:ln>
            <a:effectLst/>
          </c:spPr>
          <c:marker>
            <c:symbol val="none"/>
          </c:marker>
          <c:cat>
            <c:strRef>
              <c:f>'pivot pt 1'!$A$2:$A$6</c:f>
              <c:strCache>
                <c:ptCount val="4"/>
                <c:pt idx="0">
                  <c:v>East</c:v>
                </c:pt>
                <c:pt idx="1">
                  <c:v>North</c:v>
                </c:pt>
                <c:pt idx="2">
                  <c:v>South</c:v>
                </c:pt>
                <c:pt idx="3">
                  <c:v>West</c:v>
                </c:pt>
              </c:strCache>
            </c:strRef>
          </c:cat>
          <c:val>
            <c:numRef>
              <c:f>'pivot pt 1'!$E$2:$E$6</c:f>
              <c:numCache>
                <c:formatCode>0.00</c:formatCode>
                <c:ptCount val="4"/>
                <c:pt idx="0">
                  <c:v>56114.230769230766</c:v>
                </c:pt>
                <c:pt idx="1">
                  <c:v>54433.894736842107</c:v>
                </c:pt>
                <c:pt idx="2">
                  <c:v>60772.9</c:v>
                </c:pt>
                <c:pt idx="3">
                  <c:v>61742.333333333336</c:v>
                </c:pt>
              </c:numCache>
            </c:numRef>
          </c:val>
          <c:smooth val="0"/>
          <c:extLst>
            <c:ext xmlns:c16="http://schemas.microsoft.com/office/drawing/2014/chart" uri="{C3380CC4-5D6E-409C-BE32-E72D297353CC}">
              <c16:uniqueId val="{00000003-325C-458B-B7A9-DF4C0CDAB00C}"/>
            </c:ext>
          </c:extLst>
        </c:ser>
        <c:dLbls>
          <c:showLegendKey val="0"/>
          <c:showVal val="0"/>
          <c:showCatName val="0"/>
          <c:showSerName val="0"/>
          <c:showPercent val="0"/>
          <c:showBubbleSize val="0"/>
        </c:dLbls>
        <c:marker val="1"/>
        <c:smooth val="0"/>
        <c:axId val="909671711"/>
        <c:axId val="1102769535"/>
      </c:lineChart>
      <c:catAx>
        <c:axId val="109227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02773375"/>
        <c:crosses val="autoZero"/>
        <c:auto val="1"/>
        <c:lblAlgn val="ctr"/>
        <c:lblOffset val="100"/>
        <c:noMultiLvlLbl val="0"/>
      </c:catAx>
      <c:valAx>
        <c:axId val="11027733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92279199"/>
        <c:crosses val="autoZero"/>
        <c:crossBetween val="between"/>
      </c:valAx>
      <c:valAx>
        <c:axId val="110276953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09671711"/>
        <c:crosses val="max"/>
        <c:crossBetween val="between"/>
      </c:valAx>
      <c:catAx>
        <c:axId val="909671711"/>
        <c:scaling>
          <c:orientation val="minMax"/>
        </c:scaling>
        <c:delete val="1"/>
        <c:axPos val="b"/>
        <c:numFmt formatCode="General" sourceLinked="1"/>
        <c:majorTickMark val="out"/>
        <c:minorTickMark val="none"/>
        <c:tickLblPos val="nextTo"/>
        <c:crossAx val="110276953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1!PivotTable11</c:name>
    <c:fmtId val="3"/>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pt 1'!$B$8</c:f>
              <c:strCache>
                <c:ptCount val="1"/>
                <c:pt idx="0">
                  <c:v>Average of Families Below Poverty</c:v>
                </c:pt>
              </c:strCache>
            </c:strRef>
          </c:tx>
          <c:spPr>
            <a:solidFill>
              <a:schemeClr val="accent2">
                <a:shade val="76000"/>
              </a:schemeClr>
            </a:solidFill>
            <a:ln>
              <a:noFill/>
            </a:ln>
            <a:effectLst/>
          </c:spPr>
          <c:invertIfNegative val="0"/>
          <c:cat>
            <c:strRef>
              <c:f>'pivot pt 1'!$A$9:$A$13</c:f>
              <c:strCache>
                <c:ptCount val="4"/>
                <c:pt idx="0">
                  <c:v>East</c:v>
                </c:pt>
                <c:pt idx="1">
                  <c:v>North</c:v>
                </c:pt>
                <c:pt idx="2">
                  <c:v>South</c:v>
                </c:pt>
                <c:pt idx="3">
                  <c:v>West</c:v>
                </c:pt>
              </c:strCache>
            </c:strRef>
          </c:cat>
          <c:val>
            <c:numRef>
              <c:f>'pivot pt 1'!$B$9:$B$13</c:f>
              <c:numCache>
                <c:formatCode>0.00%</c:formatCode>
                <c:ptCount val="4"/>
                <c:pt idx="0">
                  <c:v>0.10853846153846154</c:v>
                </c:pt>
                <c:pt idx="1">
                  <c:v>0.11244736842105263</c:v>
                </c:pt>
                <c:pt idx="2">
                  <c:v>0.1024</c:v>
                </c:pt>
                <c:pt idx="3">
                  <c:v>7.9333333333333339E-2</c:v>
                </c:pt>
              </c:numCache>
            </c:numRef>
          </c:val>
          <c:extLst>
            <c:ext xmlns:c16="http://schemas.microsoft.com/office/drawing/2014/chart" uri="{C3380CC4-5D6E-409C-BE32-E72D297353CC}">
              <c16:uniqueId val="{00000001-22C5-45D7-B11A-7092CDB36639}"/>
            </c:ext>
          </c:extLst>
        </c:ser>
        <c:ser>
          <c:idx val="1"/>
          <c:order val="1"/>
          <c:tx>
            <c:strRef>
              <c:f>'pivot pt 1'!$C$8</c:f>
              <c:strCache>
                <c:ptCount val="1"/>
                <c:pt idx="0">
                  <c:v>Average of Unemployment Rate </c:v>
                </c:pt>
              </c:strCache>
            </c:strRef>
          </c:tx>
          <c:spPr>
            <a:solidFill>
              <a:schemeClr val="accent2">
                <a:tint val="77000"/>
              </a:schemeClr>
            </a:solidFill>
            <a:ln>
              <a:noFill/>
            </a:ln>
            <a:effectLst/>
          </c:spPr>
          <c:invertIfNegative val="0"/>
          <c:cat>
            <c:strRef>
              <c:f>'pivot pt 1'!$A$9:$A$13</c:f>
              <c:strCache>
                <c:ptCount val="4"/>
                <c:pt idx="0">
                  <c:v>East</c:v>
                </c:pt>
                <c:pt idx="1">
                  <c:v>North</c:v>
                </c:pt>
                <c:pt idx="2">
                  <c:v>South</c:v>
                </c:pt>
                <c:pt idx="3">
                  <c:v>West</c:v>
                </c:pt>
              </c:strCache>
            </c:strRef>
          </c:cat>
          <c:val>
            <c:numRef>
              <c:f>'pivot pt 1'!$C$9:$C$13</c:f>
              <c:numCache>
                <c:formatCode>0.00%</c:formatCode>
                <c:ptCount val="4"/>
                <c:pt idx="0">
                  <c:v>4.807692307692308E-2</c:v>
                </c:pt>
                <c:pt idx="1">
                  <c:v>4.2815789473684203E-2</c:v>
                </c:pt>
                <c:pt idx="2">
                  <c:v>4.36E-2</c:v>
                </c:pt>
                <c:pt idx="3">
                  <c:v>4.2500000000000003E-2</c:v>
                </c:pt>
              </c:numCache>
            </c:numRef>
          </c:val>
          <c:extLst>
            <c:ext xmlns:c16="http://schemas.microsoft.com/office/drawing/2014/chart" uri="{C3380CC4-5D6E-409C-BE32-E72D297353CC}">
              <c16:uniqueId val="{00000002-22C5-45D7-B11A-7092CDB36639}"/>
            </c:ext>
          </c:extLst>
        </c:ser>
        <c:dLbls>
          <c:showLegendKey val="0"/>
          <c:showVal val="0"/>
          <c:showCatName val="0"/>
          <c:showSerName val="0"/>
          <c:showPercent val="0"/>
          <c:showBubbleSize val="0"/>
        </c:dLbls>
        <c:gapWidth val="150"/>
        <c:axId val="909692127"/>
        <c:axId val="1102766175"/>
      </c:barChart>
      <c:valAx>
        <c:axId val="1102766175"/>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09692127"/>
        <c:crosses val="max"/>
        <c:crossBetween val="between"/>
      </c:valAx>
      <c:catAx>
        <c:axId val="9096921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027661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1!PivotTable17</c:name>
    <c:fmtId val="5"/>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2000"/>
              <a:t>Unemployment Rates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pt 1'!$J$2</c:f>
              <c:strCache>
                <c:ptCount val="1"/>
                <c:pt idx="0">
                  <c:v>Total</c:v>
                </c:pt>
              </c:strCache>
            </c:strRef>
          </c:tx>
          <c:spPr>
            <a:solidFill>
              <a:schemeClr val="accent2"/>
            </a:solidFill>
            <a:ln>
              <a:noFill/>
            </a:ln>
            <a:effectLst/>
          </c:spPr>
          <c:invertIfNegative val="0"/>
          <c:cat>
            <c:strRef>
              <c:f>'pivot pt 1'!$I$3:$I$70</c:f>
              <c:strCache>
                <c:ptCount val="67"/>
                <c:pt idx="0">
                  <c:v>Alachua</c:v>
                </c:pt>
                <c:pt idx="1">
                  <c:v>Baker</c:v>
                </c:pt>
                <c:pt idx="2">
                  <c:v>Bay</c:v>
                </c:pt>
                <c:pt idx="3">
                  <c:v>Bradford</c:v>
                </c:pt>
                <c:pt idx="4">
                  <c:v>Brevard</c:v>
                </c:pt>
                <c:pt idx="5">
                  <c:v>Broward</c:v>
                </c:pt>
                <c:pt idx="6">
                  <c:v>Calhoun</c:v>
                </c:pt>
                <c:pt idx="7">
                  <c:v>Charlotte</c:v>
                </c:pt>
                <c:pt idx="8">
                  <c:v>Citrus</c:v>
                </c:pt>
                <c:pt idx="9">
                  <c:v>Clay</c:v>
                </c:pt>
                <c:pt idx="10">
                  <c:v>Collier</c:v>
                </c:pt>
                <c:pt idx="11">
                  <c:v>Columbia</c:v>
                </c:pt>
                <c:pt idx="12">
                  <c:v>DeSoto</c:v>
                </c:pt>
                <c:pt idx="13">
                  <c:v>Dixie</c:v>
                </c:pt>
                <c:pt idx="14">
                  <c:v>Duval</c:v>
                </c:pt>
                <c:pt idx="15">
                  <c:v>Escambia</c:v>
                </c:pt>
                <c:pt idx="16">
                  <c:v>Flagler</c:v>
                </c:pt>
                <c:pt idx="17">
                  <c:v>Franklin</c:v>
                </c:pt>
                <c:pt idx="18">
                  <c:v>Gadsden</c:v>
                </c:pt>
                <c:pt idx="19">
                  <c:v>Gilchrist</c:v>
                </c:pt>
                <c:pt idx="20">
                  <c:v>Glades</c:v>
                </c:pt>
                <c:pt idx="21">
                  <c:v>Gulf</c:v>
                </c:pt>
                <c:pt idx="22">
                  <c:v>Hamilton</c:v>
                </c:pt>
                <c:pt idx="23">
                  <c:v>Hardee</c:v>
                </c:pt>
                <c:pt idx="24">
                  <c:v>Hendry</c:v>
                </c:pt>
                <c:pt idx="25">
                  <c:v>Hernando</c:v>
                </c:pt>
                <c:pt idx="26">
                  <c:v>Highlands</c:v>
                </c:pt>
                <c:pt idx="27">
                  <c:v>Hillsborough</c:v>
                </c:pt>
                <c:pt idx="28">
                  <c:v>Holmes</c:v>
                </c:pt>
                <c:pt idx="29">
                  <c:v>Indian River</c:v>
                </c:pt>
                <c:pt idx="30">
                  <c:v>Jackson</c:v>
                </c:pt>
                <c:pt idx="31">
                  <c:v>Jefferson</c:v>
                </c:pt>
                <c:pt idx="32">
                  <c:v>Lafayette</c:v>
                </c:pt>
                <c:pt idx="33">
                  <c:v>Lake</c:v>
                </c:pt>
                <c:pt idx="34">
                  <c:v>Lee</c:v>
                </c:pt>
                <c:pt idx="35">
                  <c:v>Leon</c:v>
                </c:pt>
                <c:pt idx="36">
                  <c:v>Levy</c:v>
                </c:pt>
                <c:pt idx="37">
                  <c:v>Liberty</c:v>
                </c:pt>
                <c:pt idx="38">
                  <c:v>Madison</c:v>
                </c:pt>
                <c:pt idx="39">
                  <c:v>Manatee</c:v>
                </c:pt>
                <c:pt idx="40">
                  <c:v>Marion</c:v>
                </c:pt>
                <c:pt idx="41">
                  <c:v>Martin</c:v>
                </c:pt>
                <c:pt idx="42">
                  <c:v>Miami-Dade</c:v>
                </c:pt>
                <c:pt idx="43">
                  <c:v>Monroe</c:v>
                </c:pt>
                <c:pt idx="44">
                  <c:v>Nassau</c:v>
                </c:pt>
                <c:pt idx="45">
                  <c:v>Okaloosa</c:v>
                </c:pt>
                <c:pt idx="46">
                  <c:v>Okeechobee</c:v>
                </c:pt>
                <c:pt idx="47">
                  <c:v>Orange</c:v>
                </c:pt>
                <c:pt idx="48">
                  <c:v>Osceola</c:v>
                </c:pt>
                <c:pt idx="49">
                  <c:v>Palm Beach</c:v>
                </c:pt>
                <c:pt idx="50">
                  <c:v>Pasco</c:v>
                </c:pt>
                <c:pt idx="51">
                  <c:v>Pinellas</c:v>
                </c:pt>
                <c:pt idx="52">
                  <c:v>Polk</c:v>
                </c:pt>
                <c:pt idx="53">
                  <c:v>Putnam</c:v>
                </c:pt>
                <c:pt idx="54">
                  <c:v>Santa Rosa</c:v>
                </c:pt>
                <c:pt idx="55">
                  <c:v>Sarasota</c:v>
                </c:pt>
                <c:pt idx="56">
                  <c:v>Seminole</c:v>
                </c:pt>
                <c:pt idx="57">
                  <c:v>St. Johns</c:v>
                </c:pt>
                <c:pt idx="58">
                  <c:v>St. Lucie</c:v>
                </c:pt>
                <c:pt idx="59">
                  <c:v>Sumter</c:v>
                </c:pt>
                <c:pt idx="60">
                  <c:v>Suwannee</c:v>
                </c:pt>
                <c:pt idx="61">
                  <c:v>Taylor</c:v>
                </c:pt>
                <c:pt idx="62">
                  <c:v>Union</c:v>
                </c:pt>
                <c:pt idx="63">
                  <c:v>Volusia</c:v>
                </c:pt>
                <c:pt idx="64">
                  <c:v>Wakulla</c:v>
                </c:pt>
                <c:pt idx="65">
                  <c:v>Walton</c:v>
                </c:pt>
                <c:pt idx="66">
                  <c:v>Washington</c:v>
                </c:pt>
              </c:strCache>
            </c:strRef>
          </c:cat>
          <c:val>
            <c:numRef>
              <c:f>'pivot pt 1'!$J$3:$J$70</c:f>
              <c:numCache>
                <c:formatCode>General</c:formatCode>
                <c:ptCount val="67"/>
                <c:pt idx="0">
                  <c:v>3.7000000000000005E-2</c:v>
                </c:pt>
                <c:pt idx="1">
                  <c:v>3.7000000000000005E-2</c:v>
                </c:pt>
                <c:pt idx="2">
                  <c:v>3.9E-2</c:v>
                </c:pt>
                <c:pt idx="3">
                  <c:v>4.2000000000000003E-2</c:v>
                </c:pt>
                <c:pt idx="4">
                  <c:v>0.04</c:v>
                </c:pt>
                <c:pt idx="5">
                  <c:v>4.9000000000000002E-2</c:v>
                </c:pt>
                <c:pt idx="6">
                  <c:v>4.4999999999999998E-2</c:v>
                </c:pt>
                <c:pt idx="7">
                  <c:v>4.4000000000000004E-2</c:v>
                </c:pt>
                <c:pt idx="8">
                  <c:v>5.7000000000000002E-2</c:v>
                </c:pt>
                <c:pt idx="9">
                  <c:v>3.5000000000000003E-2</c:v>
                </c:pt>
                <c:pt idx="10">
                  <c:v>3.7000000000000005E-2</c:v>
                </c:pt>
                <c:pt idx="11">
                  <c:v>4.4999999999999998E-2</c:v>
                </c:pt>
                <c:pt idx="12">
                  <c:v>3.7999999999999999E-2</c:v>
                </c:pt>
                <c:pt idx="13">
                  <c:v>4.2999999999999997E-2</c:v>
                </c:pt>
                <c:pt idx="14">
                  <c:v>4.4999999999999998E-2</c:v>
                </c:pt>
                <c:pt idx="15">
                  <c:v>4.4999999999999998E-2</c:v>
                </c:pt>
                <c:pt idx="16">
                  <c:v>4.5999999999999999E-2</c:v>
                </c:pt>
                <c:pt idx="17">
                  <c:v>3.7999999999999999E-2</c:v>
                </c:pt>
                <c:pt idx="18">
                  <c:v>5.4000000000000006E-2</c:v>
                </c:pt>
                <c:pt idx="19">
                  <c:v>3.7000000000000005E-2</c:v>
                </c:pt>
                <c:pt idx="20">
                  <c:v>4.2000000000000003E-2</c:v>
                </c:pt>
                <c:pt idx="21">
                  <c:v>3.6000000000000004E-2</c:v>
                </c:pt>
                <c:pt idx="22">
                  <c:v>0.06</c:v>
                </c:pt>
                <c:pt idx="23">
                  <c:v>4.8000000000000001E-2</c:v>
                </c:pt>
                <c:pt idx="24">
                  <c:v>6.0999999999999999E-2</c:v>
                </c:pt>
                <c:pt idx="25">
                  <c:v>5.0999999999999997E-2</c:v>
                </c:pt>
                <c:pt idx="26">
                  <c:v>5.9000000000000004E-2</c:v>
                </c:pt>
                <c:pt idx="27">
                  <c:v>4.2999999999999997E-2</c:v>
                </c:pt>
                <c:pt idx="28">
                  <c:v>4.0999999999999995E-2</c:v>
                </c:pt>
                <c:pt idx="29">
                  <c:v>4.7E-2</c:v>
                </c:pt>
                <c:pt idx="30">
                  <c:v>4.5999999999999999E-2</c:v>
                </c:pt>
                <c:pt idx="31">
                  <c:v>4.2000000000000003E-2</c:v>
                </c:pt>
                <c:pt idx="32">
                  <c:v>0.04</c:v>
                </c:pt>
                <c:pt idx="33">
                  <c:v>4.7E-2</c:v>
                </c:pt>
                <c:pt idx="34">
                  <c:v>4.2000000000000003E-2</c:v>
                </c:pt>
                <c:pt idx="35">
                  <c:v>4.2000000000000003E-2</c:v>
                </c:pt>
                <c:pt idx="36">
                  <c:v>4.4999999999999998E-2</c:v>
                </c:pt>
                <c:pt idx="37">
                  <c:v>4.2000000000000003E-2</c:v>
                </c:pt>
                <c:pt idx="38">
                  <c:v>4.9000000000000002E-2</c:v>
                </c:pt>
                <c:pt idx="39">
                  <c:v>3.9E-2</c:v>
                </c:pt>
                <c:pt idx="40">
                  <c:v>4.9000000000000002E-2</c:v>
                </c:pt>
                <c:pt idx="41">
                  <c:v>3.6000000000000004E-2</c:v>
                </c:pt>
                <c:pt idx="42">
                  <c:v>5.2000000000000005E-2</c:v>
                </c:pt>
                <c:pt idx="43">
                  <c:v>0.03</c:v>
                </c:pt>
                <c:pt idx="44">
                  <c:v>3.4000000000000002E-2</c:v>
                </c:pt>
                <c:pt idx="45">
                  <c:v>3.3000000000000002E-2</c:v>
                </c:pt>
                <c:pt idx="46">
                  <c:v>4.0999999999999995E-2</c:v>
                </c:pt>
                <c:pt idx="47">
                  <c:v>5.2000000000000005E-2</c:v>
                </c:pt>
                <c:pt idx="48">
                  <c:v>6.3E-2</c:v>
                </c:pt>
                <c:pt idx="49">
                  <c:v>4.2999999999999997E-2</c:v>
                </c:pt>
                <c:pt idx="50">
                  <c:v>4.4000000000000004E-2</c:v>
                </c:pt>
                <c:pt idx="51">
                  <c:v>0.04</c:v>
                </c:pt>
                <c:pt idx="52">
                  <c:v>5.4000000000000006E-2</c:v>
                </c:pt>
                <c:pt idx="53">
                  <c:v>6.0999999999999999E-2</c:v>
                </c:pt>
                <c:pt idx="54">
                  <c:v>3.5000000000000003E-2</c:v>
                </c:pt>
                <c:pt idx="55">
                  <c:v>3.7999999999999999E-2</c:v>
                </c:pt>
                <c:pt idx="56">
                  <c:v>4.0999999999999995E-2</c:v>
                </c:pt>
                <c:pt idx="57">
                  <c:v>0.03</c:v>
                </c:pt>
                <c:pt idx="58">
                  <c:v>4.9000000000000002E-2</c:v>
                </c:pt>
                <c:pt idx="59">
                  <c:v>5.2999999999999999E-2</c:v>
                </c:pt>
                <c:pt idx="60">
                  <c:v>4.4999999999999998E-2</c:v>
                </c:pt>
                <c:pt idx="61">
                  <c:v>0.05</c:v>
                </c:pt>
                <c:pt idx="62">
                  <c:v>3.7000000000000005E-2</c:v>
                </c:pt>
                <c:pt idx="63">
                  <c:v>4.5999999999999999E-2</c:v>
                </c:pt>
                <c:pt idx="64">
                  <c:v>3.2000000000000001E-2</c:v>
                </c:pt>
                <c:pt idx="65">
                  <c:v>3.5000000000000003E-2</c:v>
                </c:pt>
                <c:pt idx="66">
                  <c:v>4.4999999999999998E-2</c:v>
                </c:pt>
              </c:numCache>
            </c:numRef>
          </c:val>
          <c:extLst>
            <c:ext xmlns:c16="http://schemas.microsoft.com/office/drawing/2014/chart" uri="{C3380CC4-5D6E-409C-BE32-E72D297353CC}">
              <c16:uniqueId val="{00000001-EBFB-489F-BF82-FB930172E636}"/>
            </c:ext>
          </c:extLst>
        </c:ser>
        <c:dLbls>
          <c:showLegendKey val="0"/>
          <c:showVal val="0"/>
          <c:showCatName val="0"/>
          <c:showSerName val="0"/>
          <c:showPercent val="0"/>
          <c:showBubbleSize val="0"/>
        </c:dLbls>
        <c:gapWidth val="182"/>
        <c:axId val="1092241615"/>
        <c:axId val="1097861951"/>
      </c:barChart>
      <c:catAx>
        <c:axId val="109224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97861951"/>
        <c:crosses val="autoZero"/>
        <c:auto val="1"/>
        <c:lblAlgn val="ctr"/>
        <c:lblOffset val="100"/>
        <c:noMultiLvlLbl val="0"/>
      </c:catAx>
      <c:valAx>
        <c:axId val="10978619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9224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Unemployment Rates in Florida, 2021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Rates in Florida, 2021</a:t>
          </a:r>
        </a:p>
      </cx:txPr>
    </cx:title>
    <cx:plotArea>
      <cx:plotAreaRegion>
        <cx:series layoutId="regionMap" uniqueId="{08E57509-A2C4-4508-8FDA-581A200119AC}" formatIdx="0">
          <cx:tx>
            <cx:txData>
              <cx:f>_xlchart.v5.2</cx:f>
              <cx:v>Unemployment Rate </cx:v>
            </cx:txData>
          </cx:tx>
          <cx:dataId val="0"/>
          <cx:layoutPr>
            <cx:geography cultureLanguage="en-US" cultureRegion="US" attribution="Powered by Bing">
              <cx:geoCache provider="{E9337A44-BEBE-4D9F-B70C-5C5E7DAFC167}">
                <cx:binary>3H1pb9vI0u5fCfL50sPemwdnXuCS1OLdjpdk8oVQvHDfm+uvvyVvkSjZVjQCLl4JGI9jqprFfti1
d/V/79r/3EUPs+JLG0dJ+Z+79u+vnlLZf/76q7zzHuJZeRD7d0Vapo/q4C6N/0ofH/27h7/ui1nj
J+5fWEf0rztvVqiH9uv//BdGcx/Sk/Rupvw0uaweiu7bQ1lFqvzg2tpLX2b3sZ/YfqkK/06hv7+O
o7Tw72dfly/gv7+ezcpyVn398pAoX3XXXfbw99clYvz1y1/De6zw8yUCllV1D8REP+DckAbBzHj6
yK9fojRxXy5rEh1QhiiR8vmyYbze/GwWA/0zQ1+stEpU93ppLV9PXM3u74uHsoTnevr/Cv3Ss8A8
nLw3BW93vJvfeT7zLoDw99ebxFcP91+u1Ew9lF+/+GX6xFrRWen8cW+unubnr2Xs/ue/gz/AjA3+
sgDvcHo/u7QM4kfomrOPp/CPoUWSYYTQEFN2IIguCTVeMOevwD1jCmy8Te8HL9p6QBeJN0Bz8ev7
BOXJQ5q8zura5fDHWFKqC6ozQ3/6oMEypQdYSIKFQZ7XqXi9+TOkc3a2x3SJegNQl76/T6heqYMv
R6mXgGT5YGH8GbTYOJAG13UiQHYPRC9BXCBE8Ztofr7rM6ZvzGwP7OoQG6C7SrRPEE9nxf3Dwy7x
FQeMAYSSrsArdUEoZuT1bs+4PnOwPagD+g0QHVDsE5z/N5rdeRVYUrtcr5whQzD+sizBIlpatvgA
jCkdGfJFFA+06wtH2+M7HGADgIck+4SwOQsfih3iCxYxlrrOCSfrVS0+QIhLLnS+Viw/8bM9usvk
G2C7TLBPyJ481Lu0h0HRUioxJgi9ByyfXyOwup8+g4U7Z2d7XJeoN4B16fv7hOpkdl/eP+zYOGZS
Ik4IrNv5Z9U4ZhJRMJ3Z8/WBcfzC0fbYDgfYAN4hyT4hfJjc+7Pkyze/3qlgxuKAQxxCEvYaixgo
Xv2ASEMXHP8W3Iv28iJb22O9dpQNAF9Lt0+oT/0oKn+lRVq53g7VMaBuUEExMd41tyiTApxfsVYd
L7K1PeprR9kA9bV0+4S6/XCVqnS3eGMkOKEvSngecFwyr9GBBDXNudTXaulnhrZHekC/AcYDin1C
1yxm949pcb9LfA1Yz4ZOCASznj5DZQ3mtQ6+ExYQE5l/Bt7xK0vbI7wywgYYr9DsE8rTh+S+2Kml
zQ9gBUvG5eripQTsa0FfwIWYyKKKfuZke2gH9BsAO6DYJ1iPHh4fH4py13FoRolODPIinoepBQLS
GYN3jNanFt542h7j1SE2gHmVaJ+QvpoVszJVO41yiQNCIM4lCMjfJf2LD9h8afPXTARErReX8Csv
2wO8MsIG+K7Q7BO8ZvFQQ1T6dZ53kE7C8oDrBpIQgH42ooZyWj+AS8yApf78Ya83f8kQPnO0PcYv
j/Q2wAYQD0n2CeGLWRR/MR8gVP06z7sAGbQwohRk9bv+ss6oQflLSlEfKOPfTL3B9EEQfX02eM0Y
G0C9hmqf0DaLtNnxeuYHCFMEmhdCW0vSWj+A4g0GZQAv3hLo60Vp/cLK9gAPB9gA3SHJPkF7Peug
dOd1jnewiCEbgRDkgJk+zA6TAyYk+FF0fVDzmZPtgR3Qb4DrgGKfYB1HMzfabTATkhGcU6njF09o
6AajA8wp0rmga8McLxxtj+9wgA0AHpLsE8LWLPKgkmy3K5dCZBJBwunZhhoizA50SueVH3itjfXC
0fYIDwfYAOEhyT4hPPGjO6+AGssdYgwpRY4IwDzPGM8/Q4zxkx0NOcUXO3uYeXrlaXuU3x7rbYgN
cF4l2iekLW9WRKlSO63i4QeGRFJIPIx4zOOVCErz8Msyhldg0cJ6Y+YNnz82oleH2ADiVaJ9gvg8
fHi489Jfu67UwuArSaa/o5PBK8aSS2S8mFwDh+k3U9tjvWaMDcBeQ7VPaJ/O7qGQe9fKmUsG5teL
eTUMgJADML509lbkM8hCvHC0Pc7DATYAeUiyTwhbviqq8lVy7sBvggiXJBKEsvidFl5yjKFKj2JJ
DbG+uPaZoe3xHdBvAO+AYq/QjXa6sQGsLkNKCHfAzpXnzyDogQ64BG3M5yW3S7oY+PgXkC5SbwLo
4vf3Cc7zcBalaTl7ndwdLFcIc4CjyyEx/I485gdQb8sZXqj9WUT2laXt0V0ZYQOEV2j2CWUrjSJ/
tzEPiFJCKQ9sJ3t2lla8JXQgDAY1mq9Zh+HyfeZoe4xfHultgA0gHpLsE8KTKnrc4Rqeb2TRDQal
mMMgNDsgOpTEQ7LhGfiBizTn4w2TP/aOlqg3QHTp+/sEJ7yqVfzL37FYhiQhiF393WIdTiDJ9OIv
PcU/FsXyK0vbo7sywgYIr9DsE8qn/iz2NXt2v9PoBuwIFQy2hLJ3cIYsBFRh6hi9qOdBGuk3U9sj
vWaMDbBeQ7VPaJ/4vx6KTzZW/9l2Q7C0KEFS5+ydDd/0APY2CY7m/u/8M1DCLxxtj/NwgA1AHpL8
L0D4YxaXnnm+Ixz2ub+r+P5wRz94vgy0MIKK6YFbhA+onG84fLWvBjGNt6YD73OyPsn/Rrj0WM9P
9fE8/O/ann+y22gjh9wBBYGqv1hFwwQvFDpjWIjidTsSwLmoW4Gbf7EIF4jXoLb0J2g7sXivfULU
9lt/p3oU8kGEQ0zxPT1KoE4DRKp8xXSQD3riZ3tUl8mXQFzfS2OZYK+QrepZ9LpgdhOgmLdI4RBO
HEhVCDYxDvoSvQSjBrsG7Tkj/wLSJfJNIF0i2CdIr6pmliQ7lcHzvb6GAYUWxouxM5TBGCKNnEKh
ze9y50UZ/MrS9viujLABxCs0+4VyrHYbdYJaV9jKbRBI5jx9IPowyATApl/GYEP/8/WBwXtVzRn6
Nwgv0W+E7xLFPqE7Ku9mu49RUAj1G3whNLyErziADWUgoqES9ukzENCvLG2P8MoIG2C8QrNPKI+L
WRJG/i4TthBcFKB/oQwSlucSvOCvStiNgt+B95WX7eFdGWEDeFdo9gneaRrF8+Zq7/qJoEX/tAkd
NK6CxgvspUp5aGOxAy4MyP/AHv6nz0BEPzO0PcID+g3wHVDsE7qTCGKLu0QXc0jFQ40clKE/K9ih
kYUOYMMnhV1jcGHRunrmZHtYB/QbwDqg2CdYpxA2jtSui2gYRBIJ1ocJHzCbwWiGTfm/QxuLwL7y
sj20KyNsAO4KzT7B+30WVlG069wPIMh08boTf0XxEsgZMNip/7ysB7GMF462x3g4wAYQD0n2CeFT
6Du7W5NKQFLHYNx48YtW0vHgHDOIGMMm0GetOwhAPjO0Pb4D+g3gHVDsE7rThyKZJfc77aQBiQDA
z2Avfs9KJw0ogYOCZsbYSwncwDF6ZWl7hFdG2ADjFZq9Qtl3vQhg3ql5JQ6gitGAhgvPYnhlGUMH
53lNDfQCXjavpq/M/AuAV4bYBOEVon2C+Gh2F+68VhmS8wy24/+Ww0seMDuAXJ8OptjAfn5hZXt4
hwNsAO6QZJ+gPZk9zrqH3e4rgQg0mFBIf41erAhpyBgJXWA83yg2/wyE9BtP26O8OsQGOK8S7RfS
4U7TglCMDuuT61BI9fQZhqCh8JFAX8q3jScDSX0CLU7/Db4L1BtBu/D9fUL1olLJLH5VgjtICs63
/1GBdYhuvFnIS5J5nhuEAjoGByw8fQYu0jND2yM7oN8A2wHFPqF7OkvgzIedLluwrODcCw7pg/XL
FlrhcGi5L6Cw9fnz+m49d0l54Wh7fIcDbADwkGSfEL6aJWr25dvOdx5wgqEqA72zTVvANm2CoBfS
C8aDNfybqe1xXjPGBlCvodontMHZhxNdXlfUbqQ1goNuIFr17nJGBCJe0L3sneU8Z2h7lJ8f6I1+
A4QHFPuE7nl595DuNF4JdY943syIDpNH4P/C7gPQ0YOi5RcW3gD5IJ21vu5xOMAGiA5J9gnS0zQp
0p3qXzoPYEGLG9Cxr/p1YF4JaFEGeeFX2fwqLV707xND2+P7/EBv9BvAO6DYJ3TPIafv7hRdCE8S
SUDrvtM7Ax0QAXuJGJxV9fQZJH2fGXpD589X79MDvdFvgO7gjvuE7sWsvNtx7Bk2fIG3i9/VtbBt
CI6/mZ9NtpgafGLkDZQ/BnWZfANMlwn2ClI/eYCM4I5DzQaHbAJ0JBvkAjHs3IRckljog7OE6gsv
/wLY4QibYDuk2St40yh8XTq7MI6hzb4O1TfitXHvqhUFO+7hHEj8u5nkEsLAzr9Ad5F6E2QXv79P
qM7PVjup7na7KQHCGBRaCIIqXW9GwbkZYET9DmINFO0bT9vjuzrEBiCvEu0V0g9w5Gsa7diiAlMK
bCb5rr2MwZgCtfvi4A6BfmHpX+A8HGETmIc0+4TyLezJLne6JRtizjpoWQMafz6bxavVdPMtDdC4
6CWrz161xLNT9MLR9hgPB9gA4iHJPiEMBw7vNEo1TwhCs15Yx+/EI6Fqg+hC4IUmGouK+Imf7dFd
Jt8A22WCfUL2+2z39ZLg9EBNFRn2EJy3b0ZP9tXzmibLa/aZk+1BHdBvgOqAYr9gLT04zX3npbDQ
GhKKqehQHLMD9pQiXOgpuLhcv89eufk38K6MsRHEK1T/P2B+/5z1t2Pr7ZmajZ4OvF84av3jq08B
W/chHZC+v2XhdcEd3v/9dX4GJMD4toVhPshSkOJtw/szkgs0D7NS/f1VkyDEIbTB52dJQooQVHDz
8HxhfoYd9LECHxrDMUdQQPv1S5IWyvv7K4EyeH3efpJjeFcYRLK/finTan4JQyAUEw5Nz6AfNGyD
MNjX1we8SKPOTZO32Xj595ekii9SP1HlnPrrl+z5a3NOIVnJoc8HlO1CTRH8qiN41uxu9g0WBXwb
/R+3afVeZmk1ZWGk7Dwu/HMtSIPjMsvPVVsjm0eeN/FjLTzxHR1ZFc5TK81DO8guaNZ7x7iqzjQV
lqbMisYSrEhOmMJWHrmeaVRJeahQfVqyXE4LPcknhldLe2G+1zwDzMXiI8y3AYEniqD0HLwajudN
WRcfIc/d3qj7Vk10aMdulZU/DrUYm5pTRWaCcW31OTYrQ9yLVIs+uTfS19183iYUur5CB28+uHlB
ghqhmKlJkXtjWaeTPCK9WXTeKMKoMSvHPc94pplhnlgO8Svr42dfe3+AzYCCMHjHKIGSoMWH71Eb
Zh2lahLL8oLQJrRRgxqrTLgZC1ezivAw9xtb9+NyJFnim5/cf/D+PE0+gaeH0Dy8ltDvafn+ba2q
MGIw+YwpzwqK+ptbJJ5JOoZMnXrSJES5tpD+XVHLyGq6jpoxnUh9lMSkNElWaJ9MyXqOCIUiSMyh
PetgRlTrOQ7JlJpoKeUmClpvlCCaQ9eNt0W+5qVDsDgHbx0U8CAQ85LCIZNSDG5TupKUde5Uk7ZH
qd3JNBgVLQ9uM6exQq7cI91NnLO+TC2JazStGq25EEXRWpHI8UlGqDeJWs6PA5/Kyce8zed8YU0D
JgwsCOhnShB4B5zOZ2hhTbO8xsRDqpqU+b1wXGJyzbuDojOz65xrH2xJiztB9smbsDrtDENl2rxK
fN4uhs8XysJNHS8MGknSahLA/lorcYzIynQjHX38aOtmHcMB6oYUOmwrIfPrC3fRZYkDFIbwaG4r
7V7CYxQpL82IoPyT92jdLC7eagAwp7qbuyyqJrLzDbOKatutgvssCDMTzrMrzY54tu91px8/IIHo
6Qp4UInNIR/CYTf6UCB3Xshl08CCBreuMj1NJVMj1o+VL+Jxn2Fq1sa5F3TVaZY110rQYNTl9RRE
g2FmmgjtOmJk1ATaRGs4noaRcIBvPK45yF1Z1Y3ZteFJzlrdrCujHjma/1i4pJ9oDj51ura2ksJ9
LBHvp114Uci0s9yQBSbqsH8izchVl6jSftKc+dNPnnw+oYPXFgISQkewe1fA/r7BaytLl2Po5K0m
EVbhGLX+JVEJMT0Xnkrz6kulF2be1NpI1MZ1GdHIDGh30SS1sNuW1SOeXEWlyk1dM5BZCWRmMm1s
0gWl7frETGp4WXBd62ZZ9LkVsfRMin6atZ6Z57qNekxOGKbBaVve+XGiWa5s9Knzo+NlYOKgOtFw
8P3jR0ZoVXcxooPumgsrBv8NnjkwIh72LFKTNBfxqKr64yYPHtq0S82yuemDNLT6SmpWw1g7TTqY
Do09dkZ5pit/nPWBduKm90kI/9f1f7DPU7vI0D+e06ORT1LfMhga84qlFlF87JJIXBuVMzX0X4Em
vZu4VbXZCNCTWl5hC4M0U3XcWdTRdVNX8XFslMqsNLhGg/iyreWlkWY3qjpBYWDSpMtNOIr1FCsd
HSbMou1x0LuGRTyBTb/Jj5qqvnSz5kbWx2FrFFYaV76d0itotnwjWXRVBIxNDa5lFk+qkaqlY6XJ
URQmnlVQTYx7kRE7xQ3oUerf+lYhUWZK1Y576d6QwL+oRH1e8MyM/DowZdfcdRnOLC1LuhFy8xjm
zoxEeITlhbA7HmvTOquuqc6U1Wjq3G3847Ck8bjNbnJf9GZHI2KmdXRE9VyZQa9Cs2MFNqNa+4ZS
YZipAccKsLtUFBeMXvO0ZGacs58Y8Wva0x8i9lxTM9rDGPrVmo4g3FQSBinq6oa7srYDVviTNM6I
CfLKN5NCnUde98lbtSq4YB8HWK0gisG8g+jAsoxsS5dVrIF1VFE1zuJ2IutQs5DfXjttIW3X0y0n
SpJP5P/au4J7w2Eb2LxEeXBXo4C3w+hDULv6bUmayyqNHquCn7W9dlPQ8Hto8B+frJ5V20syAZoA
GbB3iVM8UDmla9SJFlVge9FamUkYg2wLrgpNlaNixkTdjwz9WFdaZGasv/j45qsLFzqG47l5bswP
MOWDhetWrA6aOoXHFemPrMDjoMPaIe1DbZwpfKSrqdDutUbEn0wzAvd/ICXhxhT2x0LrLjg+c4hu
rDtarBqYZ1qJMwNW2IjEcW1Fbtcehgk0DASfwWK1Umbk9WclCE+TJNGM17cBq9Bn3KxqfeBGQj4B
ulMhKL4YoB76Wo94ZpSTtgUrCAIapu5m4chwS9+MZQcrsynRWSn02nRpeh46jh1FMhjFXnOdcpxM
WKTbHyOD10ED9jCC81agmh4yy8vvf56ntPdrUU4wwdKKIm2Uwek649qvbzO3e6zLhptlnjomnKHl
gt6Lvsck/dYJRz8pI/RP2CLXnJZUHXlS68ywQtQUPAtMwNVWunuNAnyqfF2cgSlST9rGdJQTn+a9
9+hRpx2xEIb++JGezJpl1Qh1w0LMPUJigK82sEVcqmma45FyImhvTBJbudUZEk48SuoKlDIKU6sO
/NyqCY3NIGrDaV/S3IzYfOHH4K2VOp/hHkwXXielFZZ2k2XK5kZpjPqY2KKJorHOEt0OXYccVlRe
6zgVI5d7vd3SDkSYcWK0Qk1ZCg/s0kOXgFpto2jqwhylvhd/Yn1RKINfec/n2WVIR82PtSLz6wuW
noMKI+5kU07qsLSU5009EZnC07ppn6OTWuWWyzx66DVaZFVJ0pqp9xhAs0zmgcFfV1SbgnnegRfY
chscwMaEuenNvu6w1QTpj7jNKzOYO7PK42MV/dJkc1N4kTyKElSOqmZu/3Bix1lBTMzq0GQ4Ixav
wyPpNu4oc8re9Pxu1pcxM6OQFlbklMTGennVpPz+4xfgyepbeQEWZmOwzhoVNdRNu3LiVii0uqgr
LNyjwkxF3NhZKOMRyIXMapzQ5KgOLAOX2IKdRDd1oM4/5oWtk/RggIOSBikEx3MPRJ/satp0rCon
RizqSUNld0xx+L1yjBHPUXfis1pYmV85ZuG6IBAidB63aXgujOzQoNG0B8ZPnFSHKc0MBa5qdyyM
mJhFr/VmPLdxgiS3Whr+YhgG8fN0plBVHxouzUwn59KGybiGYa8LWQV2L5zI8uo0MZEMk1Es/cco
UZ3lCHyuIuaMWcx/xBkrTGmoziS9005CLwL7XT/0MIgoODsgtqEhqjFujSo2ff07oc4MifSGVwHo
9swYCZV/r1RpkdzzT/ycWLRw7yUKoqNP5nb1pYetPXBQI9jAHKqQBzDD0UIidAIQp5KGM9dRqa31
umemPdj0H99pjZDk4CdSAxxlGFWfg7ywvMoo5FDBh8pJ5iaPQZZbscimIDovZOPFppd5ZhJTz6IJ
vf74xmtMXoiFQeUAFGhSDtuZBrIsd9wqEw4D8ZywUVUHpVnJlh6GqrzDRLRmLx1b4EqZPAm5yVzd
H8UdePIO2PVWGKV2JuQ9ZZU/6bOWW51XBKPUHzsceZ+I3TUvOtehFwWcewvGBTi2y3OkXD/HTqCX
k8RzDbPJj9MymNV6dNFqzIp9/7EU6WfBrCejZbDS53uD4IAhDKE5aLe8fFOj1srW92F1obo604lu
g+y3hfDtnosTVzrKwrzMxppBphBl+IYdeYjLpLYbI3RMktKLlhTK9jxVjwsHDM3e76591Bwr7TMT
aNVfAyAZqE6oF4AD3Ifml1+pmnk1yKRGpsrWM8FBDgrP5HroW8wLHj9+cda+seAiSTirFhoRDHUg
N4LQjau2nJDktFH4lFK4K074GQhnYkbw/lpG30a29tkLu+qRwxHWECWF1xUAofODJBaXSlAiN0U0
Kydxr743Hb1EArxDxxOh5bXFObgrFnLB/wxbT7O4qxwzYKXt1Rr44Y4bWzIuuUX0eqzL8KjvefaJ
qlwTigIGYdMYxOAopB2GUqPpKtZ7ZQgrSqMzkCo1ODIqGIdZeQp+44Png3VcUznmGPw10V1l1LUd
2mcjUeAeImTRI+lgCj+Ga15qPVTgoB84IAXerYRj0ZanTbm1g0miF5OucoOxHnfeoZaww6jsA7vt
wHgtlWFYge/qY7fWXRsMx8MMQxCxCmR80cWTBDP/irTtQxV4zVWF3EvPKcszNzk2NNIf59I760HS
nORGXtncYcnEB0PzLAG9YAToVEmUmL7hGad9BmoiqcGE8/WOjzxu1N/L/DTJwEPwW4jwHJZKzaKW
/eirKD3USCBuce7e97k/CmvkTZrEa08jBGqNFH12kmZ2mYMN8PGErZkv2F/EOQhjAbY0GshFT5N+
xxKeT2qXWaT3g1FF+3rUJJVnpRW79r3qkmvFY9B8GsReY2sZoHWEAf09dOjxPhB0foAg3F+IfMLb
SEwDvaJTX3OcCXZIaMmUo8OmKI7qOm6OIgfim4Tk7MjryJ/7VOBLQZU39KOGTcxDzZAlWa8ySfNJ
6HfnBY1rMw91feQ3SWoJD81amaCzLk1OAorLT17XNYF0aFBDIJoLToyAWP5glePecYO0gpsr0TGz
cr0JlumvIHPdk9jN8cjXjMRy+/4wqN1x5uXeJ6t4jZQxdAj5UY6gFTB0F11eLmApJcrwWD6Jqj62
MuOQOFYgy9L0gxjbhf7pE4MrtMaXBJtyXulnCGgKMPQlZUjTyu0R3LOOjV8pFoHVZIpftBC0GcMp
TVdRUkc2anPjWoOGTvAaOvdEeN6xaJ184raOcRFosyTQvVEVd67Z+L5nhQ1xLyqsTkqUU9NNK81S
wvPtSBDtRjqllXUFM8FODk+0sBW3JYSYSt3JrrAXfS+7urNEWQQz1Rpj0pXRZRnFDWQRUgYaUAe3
N2n9m0RlzcjPYnca45Z8Dyn9VXOPjRrcJrDSK3nqovlAFDmzUGiToLbmvXi/QTRHu6YOmJGiYbe+
EQaHEP5yTh0/cs00pdoF0+vissdOZFYNuYTERn6jHkkqK9Nva/5dktuqR8FDDXH9osFmUfnXAjyI
y7Rh2mlTOLWVxQn43NJzjG+BMDrTdbtjr/Iv+r5Dt2WCfA9MT+OHUwbJhIgUQkSY0vPEiG7BkqkO
i8Dtz1qsH7OsQkdKGT/BCQpPM9QGJ7KPdBM0ZHLbdsG1XriVHTe9MTaQ6v7xwG6LO9XOaMoikB04
tFWv+WaoR43VdVV6FfjiDntZf6eH6DKR0T8KThcYJ5j6p52o/NOqVfdZVzaWVzVRb8o4rUZx5vfg
70X1EZS+gAemor6w/bDozADFLR/5dWuJiJRHfZqBVV9F35UWVBM0/9fTn4TXS6t3aGxDJYt/Bprd
P1Npqo46CJM8/QnJjB0piSdR4jcnwfxHqtP6+benvzlha5d14Uz8Vo6DkLATCD3yk6fffv9oYrce
ZQ3E5CTL4nHnC1B7OPVPnabzT13aQqzT7fKR64TpsdfqWmoamkqPc1H8bHkK3kvvqCPfbaqjp9/6
OI5GUYR1M6zd/lxLi/68Ck2cOvn5018g89ed+1FAp7IPp2nBT1TisIvfP/KksnywVc5EXHo2K8N2
kkD4fVp2SQs2bkZv2pB4UyXiSaOq3lSNQx0zBJfqyKjz2w4QGHtCuKMIMeeKynSMugR917w0PS49
8GU0MJP1LNO+qQxp39o0v6wjoU7TINEuUAGxY8NXE6fViM1c5ly7XpgfeWXpWk//jMHEP+36yK7K
9rCotVgzWxE2F2AmFE0XaaYK/OqiDG2hB8e49JzLPDKYWWptdFhnuWOhnKfjQOfBJU3r4BICTPWo
7fze7jsO4Xdee8dE9+tjp88CS8G5qLdRF0STLM3ESCXYueVBqVkJVTHYVnJS8ra/7SiCEIZb96eJ
5vS3OIyPNIqMy1gvitv4ZzT/Iy296LCtElgMmZjk4L7cuI7RXXGVmIVA+U3eFbldhm4CMXISjHha
QYoOXOJzXvrk/Ok3MF0b8DVMIUt/jBoFNlLQkeJE5L0Yizz8SSLJjoRU/Cj2Ig7vNzWpctKzuo1d
C9JrxYQhz47hWW7mMUoTh1KYHnPrcZAQdKXHSWhq9UWVZuXI6OGxjdoxbmov4bbeSjEhIdy49qvI
blGTnWod7o/brByX+BgVTehC9ty5VHVd/XRb+qOummPUJ8k5bzA5S0t4T1IsW1srYnVaNqlJeebd
ezzuTExdBjEIPR+nLotHdVnChCYqvurj6rKTLf8nDmQyKuusPdRarfzB2ltoiRvfEp+OSKZB4DgJ
6okT5/KfyjvKccd/Qv63HbdFr6al5oY/GIdE+/zvnICVG2Wqt+oWxCqRaXnDqdZZuMDdtPJ8Myv6
4Dbp/J8gSKKfCXHg6+FVgNPiQqKQ33rBmLh+fNtWTXVJpH/qdbcZzdG1LIz0XMbtjVsVzg3z+/As
UNrd078i6vunSRklZuyk2G4SDdCA2OslKBlTuNy5MuY/OkVDiAv19DiCFKidBbiYkqRSdg/BpWmG
UXdjOJzavp8RyLel3U1EWTiKhP6rbdrYytOgvKpaD50a1P9WlHV5peY/UAvxgzaV2HLdUFlpzSDs
nBjNUZNgyFHN/xlUKrjyk8zmjf7TiIt6kstWTBtu/GhJEoK/xmEt4hDeESqmyA39X+UDAN1Ma62p
QPlIeuFwAf44s4uoZGeQlovNpA3lROYK0hRNkY9A4PETpslsxJTv2a3vdueuzLvzp99qDwyZNIws
1mvBuGsJ5PPaMrxo48w759GtkbvuOK6ZAaExFx/rNUHHGYaIjchFb3ON4yOOQPcaudFPjS4WxwTi
a2HmnYlOpMcuCrNjmsX6qCwDY9J0gVWFLBlDira8xL4e2qSl4jjHMjuOOYW3VPTe+ZOySylc9YIG
HH1H78+efjDIG6DQ0Cd6Wbgn1MhH0kX4kDrOrPfVMfdUPAryh1Sr77iDQOdAnA0e4Nioy8Mq8oox
eNSGnYp25FPlHiPddW2WoMBM0vgId/20ADfCZNQfabUxISS798PwWxg6BHK73djt/QetKyZF1ppM
a+goKSlwAXZf3ZajVMhpj3tIvjrBSemV31UemA4u7oP6hIIeBwfGahX9p/b5N13rIhvCX5dgzttJ
CyUpIsSg82vm2jnYkFpMT2SlvuNOXfTNPKucnUfCnWtdyCw5FCpJhMlE+F1iZ0p7doexN6GlP2nx
kVMbINa0x6T2zzos73vVtmZCUktzHTBahWysIkJWq6vMglSob2I3rUei6gtL6/IjcIaCI5T2t1XH
L3Je9zaKssOw6A9JF13WiUkrcJmirDlsA5qYQYvGJOknpa+NuhpPQpfbLIKUo+gewOO8zAjkVztR
UCvOKEQg447AtIHJyuCxsgRsZT08rlXdnPDsJgzz2uIB+xZQvbeqkuomqh2wChjEa51Yt0tf3kkU
5abvx575/7j6ruZGmTbKX0QVOdySlCzZnjxzQ02EzgFoGn79HvutrW9rbyhJY8sawtMnooMvr7Ia
PuT7YdrA79FppkAmQSjeRMai2aDGGVU+c7qW3XFsSyMrcVlmeRVJ7uBNBs/E+5/kyPtMHVEb2h3/
oST6IXX4gFTimrI8yTBuiwPcs5qPP9NGAph/8WVxOL+wJrnGBAevrbVlvwfmHrOQtkiEqMbo5CW0
QVLPGaeNi2jD42/xWj72GcEfl+FUZYLrLmZ07sxkHlsRyD70ke1hVbl6CBxrRxU/sgA8QlpN+tnF
1W3PMRLS4m+wON2qMvkXyCRsykwlNTuqB3PHazhXYMhRFtdDnndpHKiGyWU8s2EhNYT/sBknM9aO
BGu3FzAt8uNeTG69+mkizZGMJ7Oppzgin5fjWOpMZlcogf8kpORRinpexd+S0n/JrFi9HdLUK5BF
XTjbM4FjnLr5S+6SHybSCBhYW2cf0mcSwIweK4dZt/nWh5WtSRxgB+sQAYYsaDRdblXZKzbrNtxW
fnfD2B9x/hMpjrFeTMZ6m2djbVaHZTfK24huZW325SmhKW9p6L9lURCcim17ttolLYHzWUdmu60K
65J2xUXExJ4GyetkDI/LbNbfEgsg1Tt5XXb77Cif6pVMRSuN9je27f72/mgmYWvHar24GUuPt+lp
O0Z90z5RN1KA5kJnzCKtb7xMA0RBplsljapNWNiuIpVsVQjNuKSydWK0t3IdLVIG8+galUGCf39x
pYm56WV8SvxWnuDdmFsUWCiKOjRtWDFzi8FvdC02HZ/WcL0Xb3/QpLu+4SthMD0jn+EqLWvlLYRx
lZbN+2efhJd9UtDfsAbIjY6e3HJw91qSeW2ddTHG1Ri2PGTzLTM0RbzvLfZh/dE5Uj4UY+d4tEE3
D+KXG7XsipGZWrhV3da3ncAozIVKphlclGC9TVmxn9WenSaY7cLH20WUI7QcrJl1ABJ4LW0u6ySf
g7as1vOuERvZtiFsUDiab+8b+IJ9McfV2QZZ52dBLnbJUkTUBJcNn+D/G1vKG8mCrzYYtn5+e/b+
Eij4E5EF7Q4rbkQZeTvEJG+lP36UGcBSsiJYBiFKd2uem1oNx6Jq+raXzTyrNtKHvOHjycsx4Jpf
RHKhJRb+KeS3ZbT8xt4eRdt0OrJpOTO5fivdoHo8G67vG3UUS5/K6Ivko8A4yYr6/XXKK4zK94db
RjvIdMXZyH287YxNt/dH1XScA5KDBW1pP6fRdibanQprUoWjYb5Oevb9f0+DqeI3nFJrkybZgSQF
WF6JSERA6O19swcZuXn1latR/PdyuaRlLXNq2+3QXPZLmszgGgMCgOsaXK1hvyIQ0w5mRnlNVscx
x90jYZW/TsV8N+RUSlvCQws3OJ5Y16ICpw9fkuAc4YjXWhB2jsDgunhLi+bgQUvKsLxzKFZ37jWr
aRXq3gQ6xkXOENiYC9uP09+jjIYbRD7bcWZtY+WF5ibssyEDuU7K6x5UR7OxsqxTeA+BAVflLPy9
rcHWRAsG6x5Wf/Z46X05+Y4NBGfTIhtbRdPRzIGR11JA9QYfwcODpGq+4SKW1/z91WoMSla7/ZDX
91fXt5/KTES7ZIBUEexRd4ThdH5/PZlkhIvi7bfDfC0TBE7efvx98/7274/CLUkbWrHyv3/97+/8
t33/VRVEshFrYJv/Xnz/Jf3+cf/3dtoWeRtvlP8/n82/f/j3n/nvk2Q7/5rFR/HfR/rff2Iaprzz
Pv2qYkeAud8+MAuy85x5LNOjXq4y9sv1/RF/e/S/p++P3l/7/34OUQ7er6v8/P76+2YbbfyWnf2/
b1WMc9YbPz2/v3QQfnRWqF/zIkGVy0HVoirS9v3p/zYHBZFWh8HRfn+Imb5e08pnbcmTq4qAxScz
Z021maG1yjy5MEjvyFDmrT6yuWcLFScvoqHVvijr8M0L9HRPG4Tj/nkaLY0fo6whIv+NhUjXIYbz
idnpkgh5tMW4Ji/LHs09H6S/5yWYuIbJLQTEGTtX0SnVC683BKxitv3loQ9PxyRgn5YH9Ps2WOH2
kvBXCeryPEHqAM/+KIrvQGxTazHIayOOoplFQpFzxezJGf87++Vhs/gVgRXEPj3h7TANXxUU+zrI
j6APj+JHVbxkUdgrb34NfuTXYTdrV8QR2P+wfOYUlG61W01dTk5Ckctkj/yEr1r9KBeEi+RhzqBW
L8ee9KRyez2Pw1BvEE+SaHnili9NuYZ7UyHtl+SDq1nq62SDCUxU1VonbeMKYRvBzS/ycXPmlaRD
XOskAX4aXxLlX2Kq/i1p1gkRjDXWz7/ORcNpWkA8ymRp3Zxe6WHAKihcBI+EBYgdxCJoLFDELBDS
AlIauC5SqnwSif7u1+c1lB8GZraTHcuyhRhZvRRO/XKSTh0rzR89rp+CxezdGm66IdLfRjr9FLQP
hC1wZN9iiWvaxnaynTDrqVCyuo0W2QQCbBTJLTiv8d9cDtF5cp8nxLc+jBHgjCbDU4B8yi3aL7tT
SCMl4VNVLbpjFSUNWRVpQyNkuxISYXl+UP1HpaPvZlDgPsrGsWaZ4s1Borx2oStO1WjnWrCwfovi
N9FssNhbBlkrYo8gsON5Ho6/yDiyR5FqdU1teRPOE+TI3PaaIHhGhP4acD3finT18DpWoJ3UqDsn
+py5NLzsjJwhPX0J8BFuGaSPWg8ONuBQ+u5Iedqrgg7nOdY/wW5dCw9HncYids8kr8MVkE8GsOX1
uoyN9IVtHexNBNINHEVRgBAqcHdIYKKzUAfwD+QTCM1+IrCJagpf9ja4V+SYKiATYANEDW65zT+7
uJxrttd7wBFxCVu6iuByIFDfEC/Ti8ilfpJEYyUSGjiYQbIdkO8+oCQiFTV9L2iOFf5ISJtQa58W
6ENziWRWKkrb6GxEOn0rv/lI82v5i6nVPpvhRAdLmyOLH+sIhWH2ATmzUD3CCOkPl0UY/dPkG7o7
0efZXJ2Qfa3aiaU/Nh66Zk7zqZkI8P4KAxe0ojki8jXxCJcSuWYtVSBOkwJItaPkDTe8DwI+Q/0g
ui3UtkHGkvtJ6fUli7ntJrxJBZ3rsq5znYbzhrOGl90uFRhkGT94DFuYhSmgfZ5nzaAwmHn48y0D
pgMLMIK9A14HRZ8f/ySs5ECR74HS/9bNp9c1OoIaSD4/iRxxLXHofswqgcsIv1/5Je6CaPo9kaH3
MjMdILdqJ1IV92mbJuSfiamNRJwzs/Ckofs9IedUthqBbSyd6dCn1u9nq9Rxogth7RBvfwhR+ysm
IIIwbl1ra/x6JYyaft8ca+wh8ksANhch8X0T4O5jbtQtcgBg+IrnL2kghl6g13JR0ZoBAgXVeXfD
zax0a8eKTh8Xn/wZsrvSj5nCxwlclrwpwfTlUFF1n1TSiCMDNrMCl/bbVbQlZrsYHz0XowWJq5yA
R1mc8mRHLBNA+W7eNltDpxTSnFyK64KbAp0CY5/mSrP7f5sYs3FJqn+DmQCwYEJ0YbXB+qsjaKmn
wkxPSiKmkhHaFLADC1iAEAeNBG1l621GcP4GQunbuIR/IcbBKiToCMR1TKo3NBmfMjteKgtlJSYC
eYRAlvUybp0sinO+y6C3xFyWYbW1lz/TiEaNTjSBTT7F7ZfZybznCGFB2hqadSqnflR2RMwV0zrY
KYShajun4fpzl8d0KQaH9xJNMFRzh3Ul7vBqV2qiO73GY1POFWnCYuE3kjBVy4n0ORnn35twv+PQ
N4QB7MiQgMd6GQEn7n9VnFz2PDntbM+hhZa1t4F+Qsr55IBgX6J4rCm4TL0iulnHa4J0jT2+kXhM
e0rk12Oh92mAqTFugp7g5QQ43VD0EKs6j1C9eiSv7P5pHjBl+bRkHezm7xAbswbgFtmdWNaBP2K4
OZW9SXaqbHySS4wZteLKrPCeCcbjs8Hu26dnwNSt12s41mhD0UawqOhn+hmSN8pHVb/K5Lk6ygrJ
2oJDUie8KfT22EY1AzFUZbeJN45V8v1a8aApgtW/TPNt2atGxUv5zIAARx7YV5vo34RVOOlSx+6e
zd+YoeS0Q3zp1er6DKpZB5w8tkQhGGd3XfaGRfcpBQtRI2k2tbFbATO94xja7TimR79Zd3WTj7sd
Sn2TIf38PFdYXBL3ITpG5OeombDEAj04TaJu/45Kh/jgYCC1lMm0KaSUjYLk1asUAbZy6Z88MuIX
N7I/WzTqJonytMY1AYOHJ784r+JTulnMWGhd58geQ7cU21jDULtAl9kv2WrZbbZF4xY9XAJxHEhF
+V9BViU3s9DqyVfV2HNkKpHGimG2+UrVBXJ/D0gB4RPjponWgb6YFBx22OPnqFK+rINV0ZfXkPij
ZrBXz2NG3YRpGx51lvv4jOaWfUmGD84m4qPmY8vpGL8goyA/IhvP+lIuSxut3+066E8ZpevdT+Q7
LjfzaSlXwPpsknU1/IsdFd/I6swt1IFvwrenSMaJdsljdk2c8peJQ2Mwxdhvfov+BYTfSr10tvKt
M1nxTezz+BYChEpSgKvuyj+X6OSh3rCAE0BKygZKz3FstraItuM5wW6uM5qKC5eAkDve6FQFvN/N
9CPz7sJp6V51Po0PeKaPxWvxifD1DAkqQhyN/1uyxTXJasc+FeE/tjxThPifzPYLgsR8ZxQ1rYUj
WjnJ6krFmjbZmsQdJf4SRvOKqytEfSNY3Y3CzNqQgDkJhHrgbQF27ibkmJEbTBKQFzkO5JzoHKMd
MCXDiXsN49+kXLtsdwlSeGPUpWQAwR2WH3GiHnks1COLIBcOYvGXbD4uG5W9Jygrsf3oAz3lL45m
p3RP8gtM27Nbtg9Zmi2PndoQK0jkeq32uB4FVtchKy7I7k0nVNmrJ26AYTf5zcaTB0Ii8Pai6ix0
/KtYwuRS0eTuE8gIiU+6fFvtKdxXd+Xwm+pknkDiy/RJ+PEvqnUQRIti6xg98o7L7cRDlV8W1Hr7
kS8rIv752hRjigV32Dn0BJ+eE9UXbphq+Cj02WHqRiTKXgnJsjocRFELTdM+llBEAlhgCJrsXU7S
pAm3eT0flg8XRHkux8TjlpccsSpMis3mfQKpqs1UqC+WZXudD/uXyUTZLUFjoRYxosyTF1UvS8sb
PxP9MeKim3NIygrplpPOBa1hVJF6RN7xuYI8Xsdm3tsCxlsUzhdMJI/oR+4gfLjpQ5lOdYhY9ZxV
f6N0cBeXQBmek6xedgLQt1HdxmDZjU4J0EKJZTQUadDF6XqPWLD3YjVh/cY/bwfoLOKuA0yCjPyI
IbFe8G0RP8ZtcHebddFEp5fRoyzC1xI4KQ8FwEUBRUWD3YHR2nOIsHbijXza9iuC0yB+dGYI5Gb2
lBByQggTifPcXwZm0f6ci73fZMXajb1QaoqHNXmD8In/HM7NQG3wNfJwZQr7Sncz9EHif+/Aik9S
gXhCXHsq6XB0+JobdcKBGc42/TqobOgCMgQ/8u3PUMj8a0R/610MXZX5/SktXXmx8oAPNw5Y1Nl0
nyQaMFEqPwvp5/uwsOiD2z5pFqMAgVjCfaIle4gFkwRS/okhcPIqphXyECf53fFHVoLLjSVS06UY
ZyDbeXkdgGD+7dwWj4DsULAzhFfzBKnRMsD5qyEvuGywdSEOtIneNnM6Lr0tjqIGbKweVfgK2+tJ
7OF5tIqd7XF80tNCn2BR7B9sejTBEYBrrBT2U5Z+M/NRvr5vINudKYv/apXAvAt5gRBqQRpgd5SB
xv3TMVB/x3rgPqQuvE7x9GODTAzV2sGhmZBKK4Jqvh/rIMALAtsiDYTdmshXlbCoCYp1gzS8wmM/
eNIojuxzqbfyAsSgocoN9iU+2jXrK2QXu1Qme1fkoezXSdCnZJq7hZXHTUIo7kgcJrUPoXmGgYOd
k8FuNtl0ivZhe2XIjWwwKQ315RO6o/5ajQhvE739JWYz8IyOtDNa+msGwqoImVs3GdRqxRi16xSP
fVRCVoxujI/6o8wI9lKToLT0tHP0PxI59TbTQx2TDPh9mKpmCYbxiZTyhU0JOU8wGKCA7k2e6G8w
3zFFUkl6T6loc7Lsz4nalwb+CO1jPqydXKltph1mUJT9QhY1uGSTLk8+IlfkDeztfRPYrWq0x47R
iohXsasuR/Dmk8MVf6VuXtEiCN11J+V3OYx/A5Q3X3iSICop9QVhKlXvQ7IBMkrdHUyIdt+StVU2
hnNs8vEiltE3VpjxVByrOWd6I5D/odztu4f2Or15/ATec9YvdJhPywZ0aEj57ZiPO18VYu/JZm++
IBqmiPyGYuyCU6Ii3RREv/Y0BP7d+XZdwIlPNCpNS3PxGh+rfQhH/PMwqNu+R3G7iyTrJabQSW4s
bF1Oa6SHpq/7HEQYknzukgABvqGkgEJ0K2oNReI5G39W8T9TuORrpTbk+nL+XQXoh/rU0+/Q1XUz
4BTb0vwCYp1jeqPwt02JQWQgsf0ktk8iovauACkyQU5rvuR1iTl6QQUG6sCJLY6c0bH/JKdJt0MV
J81WbMAeS5n3hC3rhTKD6EoVmsd6C0Xxt1xjhDfNkLVxtn9Kc5Fe1mWty3BGWCFGCFlIiSO6LOAd
JXICKwJviNosWU2CfIRde/zJU6RwFcxxsEetsMbt5qSCpYE/geA7yiDLqHQ/UG5RWCgQWQcrYgtD
KAchPOhaR4yjP5g6satsGYl+mqGboxhIP4Dtt+jqxHXs66FSZ53uCkGDaW00cqYnPhxnJ7VuvUbo
nel2K0e4n/qUpyr9t4UX9EdqBqU/G0jyEkSRuw4mOKuQd4xDuIo99J98WO9WBN+98L/HGFqIWMe1
kcfua32k0UUF+/PhiuquA2afIrWULdJUAoYmTFQTRb1MYtJhvX+7dGXDvLB94r9RFQOmFFezCMz7
1LQ2NwZLfTHWaUX1OQGcIvvWqU3685KgIZ8PMSKXkGSAJZCv01uzKLi5QtGyZnT6ZtYASi00fpBU
5Hn0Dirnywe3x37VITuxYS9uY9ZH0YzseDDLtpAQv/D9ocs5qEhc4+YfyWmwg4AbwperypY/0MPD
U5mYuUZReus2mGycqZ+wyfLTPiaQtQJUa4CCujGekprk4U1kTNY+WYcPBuLS7uHXrmgv3AK3TKB5
ywfDJtxlgI2IQ6xB+hHfPoDb9vArYrCuXsQetWbS2Xl94/UBhDW3kOS8o97bBASthQxSODq3FDK6
AXIUxdcpqErIi1qeTDj51uiDIezgix7T8IaD5dFrsOAmoUmenYyuqN/xGq7qBiyLkLiNS2g9KCU2
0zQnTylSORexiZeqWNSTlBTKz2ztoyiAOfPFP2EIH7UfWPXMCXQQAm2NUJPVfl4+AUFZnKwJwjLT
fMFtAWmbossP83PsxsVWpyMUiFP4ujSqaANh7GMtjk8RnLI3Raq4RjEXbbqqHZwaO27TO+h/HgyQ
PKNPhh3LFRPumu45Q+lm+7lucdRQqoJmTiDvTV06VFMXG8C3UUW/Jr5wuBz4ZiWQ9pPXcmgC9Vey
eXpCxK7si4z+2fAVzwjIjPxMUbnPyk21MVqEfVoOv+JYPg/0XbeFkL3H8MnmCeXfFWd1FYT5JZJT
1vgK/otQfG7GRQe3OaMAsqgWNscoU8xZ8Rc+L0iWAHwZDop120EsKgMKYUH7e7L8gIbRUACRr8V2
2RdbXFm0RE2UURyd0sAVnYTpUOC/Vkfy0xY07Ek4savX+YIgf9TFxK0XI+kKgo5RAhz5Kod/UWHV
a5hmO9IQpe2kpvSUj7gyi8rX0BwrEGoEVCvURsbkbWEV1YXx7fvCLbmNy/6qZdGM1ugnjmZBQ3MF
h/AAHy5nxLC2LME+Bh4gHGLQztLfQwSJJmULjvKWnVWxuTrPPK+Zq5JrVga/OIrEITqtPSRHrAdu
L28+wX8v9WWO/ohZWjGkth1hOT5X+3ROCkS6oNCObWqG5FTAbGFTfh1Fqeptj9SlDHJ+opD9epd+
D/egvBm/VCiwbuRSpA8FkSUJMHGC4HWMMtxTIq5wBsQzLmRuvybFsF1R7FMnfYR5o2A/+TSHoZ8Y
jRSJxtxPl+r2vuFb9kdDW4P2R0wP8YJc4Be9DKVOnyab/AKmDH9zm75mQzg9pt2UfTSRe+E2ivXV
RR0kIdfLAfwHjTMc4Hng4Jr5GXoL+Uor9Ti21dccIhjVb/bYMn5aEGcFYOL0GktxMWzm1zEc7UX6
7DWRhT/FBkPrYAb2XoMlYxpdzZHz+L0Arq22/DpwC3C+JezkWcoaUQUeOCD5TAt5Fuv8M1Yz+6Qh
CZ1glyHh4RLzEKv9BFC1X3woECWQ/IsERtqnJbm4yi41iuDdUDDQND3NmEhb2jgGwXQvUbA3w15P
SzxdbYhVdPUDuKHJUDCfGajAgRZGNNKrwQ0NnhCZ69+C7J30Y/k6T8o1gddhv+/VjwLBtSbMRxTH
PboHqG6tDVfL2cQqufl9zOoKXGyhkN8YbosAoWGLepuA0xwqvFdHhHWw0CcxwovZWUBrSGPFPa/Y
aVYVqA765TjGw4cHH3je02qNu9TgKp91DIVmksNdhP4c+rS6cmDpi+Nomed6Rt4p5o/J8eDsxx6f
A7w8oB92VUjkbfbpUaEyOFH0J+Ix4icBnxIWlJ8vh05BlYM7VXPSZGFK2yQ69GWRy9aXqHi1ZTjU
qIM4SJr5N45r5UVEuwVUmC4SCapnoYOH2K27rDmbH9U44tYHeuL3DdfllPjomgmFsIkfcCMEZOEm
9piWdG1mnpEnNmgcHrfEJys5ppUMafM++EsHNlkEmtdqieML1o4H2QEVQ6Nf1Eifkxii75G6lgfU
3XAwC5xCCwa51uFZs/UOVd401tj845DDnJhs/FFJYJRhQ/jIMThDjkS/JNXyhRRz55RJv5cQWhpU
gfCR0O/opBHJl9CdF/d30Uv6ySTh8lLS5ZOckZ8CH44bloz8S8anvyrP3V+loO9le1UfFnnYLAAV
Jsf+5II8ucyxZ/cyTk9H5fV3LIMSGcSYdixX03VNLNTxdS8eE0OmZBiVaLxb2zEy/BLASh9I/Gkm
1YdJHDiJQrDzXSW6QUF6R2RRJI/FYv0Y6JI9O324ZsKNCBSkvGfzttlDwdGWtf4l9VsMfSBMPx9I
jdfT9gU9ueqN4+K2Ght/2XXiz7PX/4RmpilpYXKQfgSK0t2/bFU0PmwYCtgNH+QA5gvpprhl0Dnb
EmUGyPcTbeJQTl0wrkULap1dzGwJSgDoth0auN8iS0sBapGDU7iHwgJSF28Berwj+xFl0TPaycEJ
tc2pjy1Cbhj3P4royIDI1XIhahvbhVjWHTHL0aCa5nOKrtNHJo5/Guc3KZ38lFZrcjbg0TXDtXyE
LnzePMYPLRgyq8eG/iNh6i7sW7AlLVdYq8dwE1bDZTnIEwqN7BFHT6OFua2WRCBAUr0ufFTPW67s
lTmcdWgMzbcyH8K7S+X8iGd+CY36mGQB5Gc0cy6ltQA0S9bEBRBXVI3JZ79XHyD2L1dXTm2KikC9
q3H4iIzwl3Qrtzpkht1MPvDXeMYFr5KKtEVCoJBBzbtXVEH8i1HQ9VMsnuDRgmNpdxZVtPcrXeJX
5d9LwVlrVp4/+XycH2sY3iPMjHZeVdzxt1Uk4JBu85EgeYds0wYDK+OHgi64Lh/GQIWv1XSd8xPK
Vvw3gzzV5D6cX2b3ohbOnzjKBSCeLPqGYCIK3JFd0AU7tq/gi267Dzotvyd0UXB/sChGkH+ADgu4
S+PYQLNcf0pPEV3MdXoV0fwDjCC8xRZrQkWSLkQdvNh2dVuQJ8dRwXBi3E0vm08+qRJYL40mKCRv
mxIGFW65sb5SrN8vqEG8Rgmpc9wj5JrSGSkiGpGb26uiWQz6RnO21aCsG85abMYFfDs4tu3M1/Xk
HIsupsrohwHBuDw0XYG52IjEHbccAsZ5z8cNkoy4bgFqgbpKxi+WQHYdxTw84ahLNBgNBOiUyR98
ABDBzTrIq5BrfJrhjn6Bt42Y3iuUvTxlz7FA4E4sV10W+otY39gz7i5g3TlAbeiejuHnAYbmP5UY
LIFF9pKvUPrcHOJdhzJ5wBV6ZRvAULkMe7fjLlGtWsVDHY4AP4GiK6bDewitvx7Z+nFBQBn7VZKv
k4G8Y0r0xbbd9mm0J2C0UZMBhDrh9F0zbluBVCZ8qApDmGbDixX5z3LM1WnK3cc4GJ/thMDtyqQ/
DfkM0jbgz9iUv2Z7Wd7g0ys4wRuFTsKHs+S48Y9Ld/e6oV2yoXfwLbcQPhkjrxHahjBK4rzGNYmW
x3BB+6/P5zj/s6KnkA8dU9Cm3jcUX+b7SMc0vONuTO3YBvCDvvHU2FvOccJHTIbfFutWhNSm8pZs
iPf9H/bOczdubU3TtzI3QIM5AIMGmpWTSqUs/SFkWWLOmVc/D2VrSyrLUnt6fkwDG2fjHPhslaki
F9f6wvs+X116xiISmniX+QHabU2rLz0WN8Xe8AoxVbCgfEhKNbjGKitdybZaK/ve0yLqfUncegHo
g4wptGtZGWoSOR19Z0mrXomVBxOp0GVJCYdoQMsnDN8p0FS03Vnf6+lGqJzHjnLQme8EwzxLECpY
z/WqBI1pknkKvRvKV3pRxluzfzIMoeumioKyE6iMNIFwVy/yanQd+IFyqQ2tN/HlRlmXTqNc5pL4
6496xnkHLa6fF1FTL8UUWXiUdPGqb3vMArF719eKfxllZ1ZmpVeN7LhnrdKiuQiCg9V6wh7wwSLz
nAuqOv22VCwPeZ5lHMLE8a6k515E3WXrxkkmFr7PCy8athWwfMopYX8RplTaMJltiggRBmmOsmkN
LFGuVeQ3g0MLC3NBtsab2SyKgpqDhZoNsEBtzcOaFFpDhJ2M8vJBK7pFGbcm/pIoOdF6fJCJQie3
R2o+awALzunuoqjUyvRETuMnSg3mImd6+8KSW2VFRM4rQbBhdzENfqcX2GaIdCdi1Q3z2iKXJbbu
dzoB/yRL24b4TpCWlqRW+2Yg5c1CV77q6T1UtVmf8Ys99UVhTQfkIbM69NplggzNLqrQ2SL7rmZ0
NWmwOoW+D1EUm+Gkampn07gEvHFZP/E4KRC6ZclCqpV5EofjUSwpp2S66ilpZY3lR9vEgtbNqi4N
Z+p1r8XhRe4KxQXxm2uLQuQttIz4qE3IsduhGk60jkJZ1RvXtSLWl0hsSXGNuD/Q2pFOBied1qER
7LBwaHQg+7tCr6Td838JjUSzBw8k9Qv+P9pkyyK3moXpDxueVbRGrSedOdrar+vwkJWOsnHijj1N
Iq3RDeVikM4rS5CvpYeorE/MznKvPEF29xBFrjvdyqaRZqT427x2Xxdlu4/NYYsD1rHWIG8C1R6o
G8yTnhB1wPhKmzgR52VelM9Eg40YDpzKSllNtMyXT2s1ug8stJddkCnX6KQ8RHbnVUNGEuiSO0+V
pth5ZbI31EbYkzAgAvIaajxDUGwkV1iXGU8eaMq1Pkj1Um0MEIpGc0tmIa0wjikbSnbusuukeG51
eGaKaEhmFjpQCiehqnekqp4xk10nn6Z453CbFVceVfEJze77SJW9y6E+1SsvnmH8b2dDWT82WXXW
Z5I57dS03UGqWDepogGPcy9dKxc3dVypttYLw5Rzwly0str8NFz+Yoie/vTU/2RhPqS0p5g0XB39
8T8u0ph//vf4mX9+5pmm+fqnHWTCtETy9OlPLR7TEaldHv/Qu7+Zq//67UaK6Ls/zI6Rpi9Mz/En
/6v/8s9EU7zXj89XeMaTiphspc+ppv8Z3T949f3HH3sBm8pMw7P4Rxn9svSEsay+oE1lhl1CBsLH
qoJyg8r5D9oUZvkI7jMQnjAtU0Y88oo2tb6NMAEVK7IM30jW9b9Cm2pHllrVGiFJqmxo9DnAYRmj
4/oN4yII/CYy/cpfZp7KxhI39HkrQlytUNwJ5KS5EFEZ9OrbrklOKeFLJPBKN+0D/6olJ7ctsV24
YrqVTAckiHlZCQh/hlJa6w5xu4fPvxTvZKFGzunT023wbRm7OhmobnQ1PTDh3hHMK0TH6zw0OTV9
eZU61CFj/HS26ejI/p2uSUXsE7IRUQH3TZpjeXyOo+fU9WG8OJQll1HanHl4B7aUNh5CRXTYkAm5
++iHgiNVJWRh109uoRSC9QH4E6v1lhMqs73QQvuhS5HtSQY/pHJZ9CuToMLko0sdWgwFOliWXGlp
4Np09ueGIZ/nowhRsZK5bPb1Ii5Qt7CiQtsp/GArSPkdehV/FlhkuVmfI8+2Vmmq7VrJxOovbxVE
5DM11mA/1dG9ITQtknWPbgHLYtG1nkY0av0wDH7tUiI29Sqa4B4ynYml9HtTys+rQaOBo0iImYJB
tAM4FqgU2K5Vp70SaUO5sjzJmgfgISe5l16XGNz6e9GTNFvPqlXgBjse21zuSQHqyJ34Rr8QdOp3
Op3BPk1zOxSsmafxKBKK4lIGGi+O15UfT5zxHC2VSz/xn4jb4lXdGVOkRSv8dPOY47oMXNVucQQi
BK4Ac+jaPmnCawwsSzHSl0XL7zo0AtZMGh1+fyBRWKtCAR5MwqNnFLfwnTayONyALtMnEu1d20nT
szyINn1Sp1REqK1lkS/ZFM5XTlpe6H30nffsjEbzKu0wFJehsU4L5zZQvTNK9aeccoQ9OXCUotuq
CkwXr+o3TsYjRensTytkJ2GFF8zxhtERIdqm1JxxU68j0UGqVVI4j5Tu0gsQ2Tm+ySkvPgoZh3xc
yUukuDiIrPLBGvKnShYPQAe7aUiEPZH1/r6JrE1QBso+1BtDu5UKj1ZVUhvAsIy4jrFdW/eDK9Er
DXtjyCZRpT0VRHdo6RTkauzxubDRPEJsusiBXVXxyiVglMNulyF41NOQil6H61teOoCIC9egyJtM
VFeQbZK/elKL+sxELCoQro0g3kmO3VkYrDWOvxOjzteClW3lqrlCq0c5DQdbQ9GAxDI662nuz8qE
v8AYyqtSK+mkp2lAgYz+QyhBhCi1GUrobREifoQdsEuCbi4GuE078xQz0ZUrkL6G2rVbRsusD+ZZ
UZ9RYwh+wgn+Xx9V/wMPISgL/1B3x6PuHVrbvu8/OID4yMsBpH1TTE4LNH6qoqBR4ih5OYC0b4yg
ghTDkJPxpDFBXrywtUUm9YKPsbBi6DpFCY6t8hdbm7OJ40ex+Ft1Tg8A7i/n8Lt4Apj4rz+/ZWv/
dvzocGpFDcSmBdUBDMr74ydK5cTqR9WlJ6KBQNPSK6usBsCqOOeIDRZvbs0HVwMSxd/3M8r5B+Ut
6hIeF6ArQBjNo+u1MGxKyTDghOISKG2DxrotptFdPSjZTDKxtt06suXdpWmf+QdZ8BX3HHs18oYU
noVlh6lv1Ng6CwXVSNqoUYqNpkoOkDqhOqC8wLoYekgPUD9qqAFJes290Hs3mZEhb/VxQ7sSSZ2Z
ACarO5T4eFEvKczGkyDWq1kKi5oqeTyPTYGgGzWhMJpTlYJur2b4wRoNr2hi0G10dd5FiMqWnVNJ
l31iJntJEQDtDSDv8NmtOCXQFqr0TEmqglBSbvTMQSUZ5wGSRbf3NxxdFf51Y1gVpRefpbnTzrRC
zB6G2A1XEgEsIuh+JykUoEX3sVactSdiBU6UGP8icnC79fsTXMB2aTUHx9MeavZj0gKTEh0Nu1Kv
DdvK1MdBRzWXeTM/D5SNZdBfMOCcz2JRP4mSyyJPEVoa+aOoucoixY6sd401z0t5aQZAveKOtL2r
qnARR02zqnT1UQzilVCpi6YmO1P95nuMWEPW0KeFeZXOmsT87imZnXmCM8vrUB4VQSchqjo7N2CY
ZhmOtgazo1N3qI1IlG2PRHhFc1Gy84J6Zq4qu7Lz5oY47NsQbl3a72oVaVGDApMHb0ypL9xGCCHQ
1enS0vDMk64aGUZdieEv7chH6vSidwOauc1QrLAhn6ERrH3bKBwfi2MSH6Su8daKk/Q4OdGdBnoi
2D5A1TXSf7L7cqfWEk3h53fg333S+nSffB678vtOOX7oZaeUv0nKOFqTGeag8t8OIWBuOUIdCeAc
1CHgVnzodaOUCBekEUXGD4BZfbdRjsxVSwPVDGjzr/ZJxfht52JGFX+NwnwElf9oR4F6TVHaCtM+
WvaikUxb0Z0LRb5Th+gea99DOCp7gry11QA7d5M4mJk1A+a3X6w1P/lewGPwPWtd9PqkydJtgMsO
2ekUnfwEvDLu8I64Artwi2XPb200eks3OJTKBRk5cVK2MpPswnOjhSOZm76sJ6LY251aLvS2m3Xy
MIcbNJdLE6iKyLZQbUR9VQqAkdMVLX7Ue9q0HLvtyUYT6rXoRRdZJfACBvI6Vq1921C7q9E5wuHM
oMSo1PKwm0/qBryUWM48uAG5NPOMipe0mFTEGnVu6QDnLsUCz7o/mp+j9qaupKVmwhjwFq5jXAgO
IBYJLk36I3MONW+a70SbSOpoPjXoY9JJG0NF0K+M1tsgYWV7EJDEoM5uY5otxbmQ5XMYs7bYy8gI
y1VrklXIkk10P3Vyg5ss21KmbhKc0G39HV0Ygd11XNXzTuxkm5Fmk1ZKMWS2oGb9KwnGRzlY+7TD
DNU4U+xEgUnM7QCiLBcYwZZh2Z6YlIkR588VTyjnCqKduRE0/RSY1LSMgTJq2iwanSbQUGSnHA0v
thh8Hzdbtb+tDQzFfbiIaLilwejAl6dq1i/chLEHzQn9C5Qkid004qYT7lDfYSwfJnKLJ0ZNUKfy
v7TEh1YIxi+3JPo+oTo5yRwdg/e5Q1YoafRWI+88jNRJ4tUzKQQpgnpqhTuEwDAVDpYLvbaqz4JO
wxcgBuZNFKQDyZZhxie0u9UZHb9QxnSfXtWjyddI/XDG1PmB4DXC9cdUY1s2vEXqwZiWLPGRUty0
Dhz0vRH6LzLnmTI4Z0h5bafLZqnXLdm77yKtf6haRbIRtaQkRoWtKgS6Pn1Tp6+XnlOslE7fZXhD
HAjPkKF9W1BQlrsXAUY3mUQHh/vMizcyvki9C3ZSIWDxRhFaZY9JRyceMRyVfDu0LqMqnA5dvm/b
EmGNSzxN8a4CCONW64rkJU+iedKq+IXECUiEqZoGUwpavGbRWYoX3xGqXVWjUBT9NSW7fRery7ZM
9ynO08IhpA8xjCbmSut20GNmUexuW9ZJH3jz2OIMK+MFHe5bhJhzxnjMRIr9rXJCh2fpFGdhkswG
5TQvWJaUskwETGVOWRVpZoyyKXswINAQVVDiVRZmddm7d2KbP2piepEBfc1zhGUE9oIloEmR90YV
3Ggymlqs9F6CkBEha6ogMlRrZCakMDIJowOtSoncrSaOzibvrihJ82ic5JQUBRGArnwut5dQSJE5
nXocqiXSrt49DEa61aCHlRpWWQUOxoF+I05vVHJdkcy88jICW6UnoGgk1IxowpoHrJU8LnkD1IK1
WyOKkvah8n3UySVVMW8zXEDpzGIHbMp1nOUTTL0LRa6nmiUiUqW0gUu28/EqkpCirjd8cW42/QUF
uInTLykL7htFgPyfo7d4KrSIwkKyy1AOIQFB7W+daL6/wkM+p457j7Zz4tPvYNTBpNYYHRHm086F
Xa59LxHFWjnUae9S0a/bstjTI1tSLbn691h/rsGZHHR/Tn/Oq/+1RpdQ/n6yj597OdmlbzI5NABy
wI7jDJg3OZD0TTctQ6aToiC5fT71X492fBhMb5XAl8vjNNC3RzszdCjAmZYqMmmD0UN/kwONR/e7
pIQCHHsNfEqV5rOmHWGctR5PuiXK7tKKELHe0g9rTrMYxJPUyv2iSesTDRDJFBqgMsHHsjdK/Cra
2GQSOBtcyduVgb5y5OzQhsZt3hhLiPDb6Nlyqror4Bqnep4wZKi/p3K2hVBzERoKflUBl4vjVOQr
aeiM3q6BkL4vd0laxnMj5nCgzweFjrMW+5BTuQhBIikNz7K4SU+UpJ/6bjKpKeJP2rzXz60wSS0U
eMAq0IOiJY+hImTlNq5bxxpNC+0iM1ol22hmEGkLIdFjfC1eueu66KADKcbR4emcGB4uV4TyO5Bz
zUPYluWZ6IjKohLUYt0Fbs/bJ6NwRuZ/Fg6pu0JPmvxoLQ9uqJMm4ga8W0lbQhwWSq6q98Rvyvci
S8sOZVqekA5IyXczSNNLpQeVbIhxukcIyvyKv38p/2u18Y+L7GNQ/0+V/f+vyjiJ/J/fSubJtPfF
j99fynGSy8tLycgvQwUWKxrUysapX6+FCfEbvHxZJnCmYDG+d79eSVn/pmga3EtCAV5M6umvryTF
jLFkYfIKgYYERf03r+RYFXn7SmoU3RkdRmivUoTn1eSXe1sWdw03D61YqhYDjBt9mlAYmHallAa7
Ps3MH5YaNCdandJW9iSihjxS1xToHoneF1In6Wg7yqjXQKBldYw3JHW2iuMfTIfgfoKuuZ8Gsn8q
ZBAPE9Gw0WDfK60kQC8Zwqi0O83txFVUwHYaSxLNPRb5Ev13hYEP0gb4vjVl5aK6UYCizHzIpCu9
cTuYg6maXSSaFa4lqSjks0wPhHbz94v64+X6drX+x//AQhuL4M9renIfeWmdfLCm+djLmla/sTQ1
aeS+Kzh1xuzytdg2TiaAkEy2SKvlfQ6pi6bIsUQXRqa9/M+iZrYpGSTM1Z/HFm/CXxwz0vgXvV3U
HDEKRxzlPsTt46iE8d+/6fVUXe+BvrHQYCVyPhEzaV5zIlE/GdadG46FlHZhhXi5+rqfi7oJZF53
NpWVtTajsrGgIwdEBiPT9060Te36D3GQneHcB6NiYqGNxAR0cfnDMskoJMydk7xJI3KWGDNRAvuM
IT4NKBLAhGEmMcKIVFHEpEBA1u4zizjZC8Baxb6+UCzwbZ0DSrJFDjkpJYmIykhmYzkbaYU4zAcS
DUSB4tIMy55AMcDpHub5fJAogmnAv0ggICcIcHTtzsLLhifjVIg9DrbB2yKQOhlMAEw5gjLeuuo6
G2Au9ypKbYJ55QeS/u2QyKeuFZVwusBXYVY5hxK5p4jXrTBwn1vgBpUCnZ7kjgYwJTbWTDETF7oM
KqZD+TaR8OuTRyodNKlcdYkLEwwUTXQBpzPEqYzhKBmSE0/wb1LFvY7T1p+6phgCr8oTddfKsWfN
StXYIrW6NGvzPuy1EzYS3Hamh8JLVy+DtFkphWROFD0I6++h6ZopWgCaeuc9sNxLPbXQIOGoq4f5
v/vAz64vReE/7wP2ffhYfLAL8KGXXeC558vAQWjRqi6+K7nL32hD4W0m2GSTOC65EwfqJlV3SuEE
nu+2AYJXerUUqOjVGsrf7AMWtfv32wCVJEmkJUAN3yTqPAo3Hcf3Aikf4uUgmMNCLRjXNmvIwmGz
GzkwO9Jz4NJ6cqtirRZmid6m1jrJwaZInXCDAG8yqPWqwouDwcYApAdfQpOalSol0kTOZN+GV05S
VWz1oLpmlAR2Fpw8Uhws8WrslUa6E7CfTKIgW3mWPNd8qiFD0tY2dlp3WluVD7ZmeMgL1njU98uy
guTJeRpOFCvf8eMnclveiuOwk0yrr5g5edBKby76/g9TcFHU5mvX7Bd6A2QwiIZ9JbYr3ynWvlLc
1bV7muAxROK51RVtNgRUgOmBn1a83mlZX0doYKMawX08MCgk8pMrPXRO/MJdp3qyrLXqGsNxN1FT
EYNV2h1McElr5MAblyllW6fiNZdaBs7kbuZOuwL8ZpZEtc19SXBXxczJqeR85suRbvsJhBOa2mGr
AU5lv62KO8WPqmInlY/EDAPE1jZqzhEQaJe15Bjd5N9X+OcrTMz4yStc3P94Sj+MT/nc27eYc9lC
baGMIxV4TV7Oct5i8kEmLGDk/LAeTI0YbYZKaY5PvTbOSD11emYWXSaDH/ibt1h9nljwPmsUFdaE
obMzyAq14fenudtKhVSHabAMQ/OaNjqd/yI7UNxFgKG4Jmbk3l/WHWPURC3uKJkqujQTNK3D7htG
i8Rl8pmGgJ9CF376HsWBd2FUZnuakY09EdfSkhAwHpD8lWdA7GaInjeqfw0J2lXKO4GDBzEcMMHU
mWGwAk0nnKVBPaUBRVHt4OrCPCw5CLXhZKAqq5SQ04tRYMAGUeTxCuISzilQtDGKuvgy6u4Kg5Y8
tcm0qVZic9KJ+BqKc8Ji5BrSNKGYqXHauhQ3kRLYSn/rY+IbAtyZEXStYmbiN88ypk7KKuytCEuI
PA1KqsR5Jp9LoFVnRaOW8641oUxls7KrT/AfLjOk4xTWQgqxnrz3WwsDH8QIydjDaab3JlwKjIto
xWSWUM6FQCXDoKlxU1wHlHtV4R47BvueugkiiJMNfhrwV/5YJA6hT1A0NlFgWhSRg4iKnpSdm5DT
iRmWBcVmqWbqoiOspeoqdfhFKEmXUWN3DXB5OBT1gC/eOejqg+7VtkM5GzUGbE55A/869oh+lOoG
VfBCbJgl3OSXcsM96bgJqOEnUlmu3FScycVa7KFCNd7MNb0JsISFJFi7npEPZYEFJG4WtW7sMVyv
o9SkI2r4Fzpl+tRZFxTtTYr3scnYzHQFggBPyaqjwM/UF1J6c8aZBRu6nxs0AnoaAhKNgX6oJrFn
bCo1WBg0DrCiU59wN2Z+4QWHKKaLQZOhZwBgTdNBxnDZlQGAJHUMmaYK9AZjiLeNooGxsYBWCLZO
EyNDNIoXr7QDU2NQYtjT6ZDHI4LehytYTzTzro0h3XU0R8ooOtehXcvATkxGaBAeMqGOSvOZS9+v
QD1cG3OzBVJBNQBSVxfCarnL81sztGwLqIuI4gVGfq4ysZe+XBbeeW2CPojqZRIsFf9UiVENsvKy
+AyxBisqnCb6xcCwpBymiiffhOm6ti454U4Sp5/SDGVNQQsTrqpy2+H296/64jRBwpeFPk2Pm4Rm
YtueINK0HXWj5JdV8RTm30WKPYl/6YH/8IKTIN9nAt3SdQRZwHRukY9PnOa0EhkS1XTTSnga2k2G
gl7oZwrCKprc4yXq8iaCehl240Cv5GBF2zoGe5U2GHsecmvFwWyLeTHNu2QdhN1E52VtnHalEsVi
J9lKlTUF1tJVt0no2UKZMv4oJm5e9eo29aHPAsZyu2wKHYZXYcZoR4Tf9SrqhFOMjPjqkSyZSJfi
yj8Nq2yRAs2GD2OjjAeqNEqckEnBtUD1xIDO09KPT9zsijqwLSrfM6OZVrEB+GzbWteOcFtpwqr3
80Mn/7BqccIEJ5BdPwSLXlftTUPRWGJd2xQGw85OhRJvJGSYPJKgfJy2JQVepdxQZxMElGqdhdLH
48SfdUmyqZsrT5S2lGnZxrpVh1TLaNGM0zFPkG9lyLjM0gBNWl0l2FJbWbiE+zfx2oieeXUXaPIs
09IzZu4eNM9a0b14HEZZWOvxlHD82FFhLoo4dme6MZeRjwFcQ0cmi+ewW+d0CODQIDWD890tmMMy
xQu+FBgv2/otWvIS38CwcIRuK4GutQO1J2fTq31q3FjEQumoZ2tQkflGNokdhrPGw7JC1d1A/bCB
HB305KaLddtSrlUL4mCXXQF+XrDg5hU6dT1EgW2gmme5K4UBDU/9ISOnww7bki1i1FJ8XDBhce02
+Y/cgivSZCtMdrTYvDlkOnwdya6j4qhExb+RCiE4ElP100hl+nieVunv2cb4qZc4RUKqw3Cp5zrV
c5H6NUoRcfCqADgYI0YFm4TipY5mfFMoXFNa+PUxShgvUYrxjRqBQXrAPC8yDeoUf1NzOCo5gPQj
19EJlTRL1qmljXW2NyWHAJxYNIyexTSA0lPlIizE3CmFEnIHeATbGxrnxoTqNbS5eFD7SgfOWrQa
JikrN3WYifKANXA8KXQnwfcHZktDSaPrefmAUjuu/l1oPxeaQhr4WUj82HxcseVjLytN/DaO90LF
i4zvqI0ifmMtaYzmMQiKEXTyqZe1Zn6jwCsz/d3k+bPmX/Na2fiG+hgdFoUyhsixRv9qrWm8BG8T
WxYbAjKNZo1FBs2velTfYo5VUESI9rGFtGdaXrQbXRXKBZjf/NFIOnoKWG6Mg4cvquD8khBSCQXg
Dsw9TdjSf/aZkQfLBmGTpHoQg0WA0A+ip4QzcOoXLY0KFatdg4dmWWAxAQDhG6fYfmUC4OqWAw/W
VBlqOzNrGEkQqr755GMw3Fsph0EQ6aY5KTSjBVZnuEwBkAdYihyXcd+tyzKzmEgqBFF1UeuJv2lV
C0dI2M71pDuN3HymJalkY64ImfbNQMDWjw4dIxOcuDjx0MSixU71A8gQ5n8rk8Lw9gpcK3dw7yMs
E1DNtcUAAbuMyxs9ES9MTOrLokD3HTpTPXUWlc9InVw7iFa+7TpCnSYpT5n8sGWE8I1rJPeVS686
LFcOrMcidHFrQ2cM0n3nUMETtfzaIv+w26pFD0wIEw/dQoe/66UGg3fNC2aiYiUqzqPQvRE7+E6W
SyKgGMzG0HoDPH314MNeAKDRkI9bJx4UF7sVpGuhIDAHZH2jVOGEPlY26WHsM3X+AakDQoj2NGJ4
BWCVTap1d6LjnKcmY42YQFVVojkvO4Z2uM114oL00FP1gvFmB1cLGRfgLOXUu++MdD2UzRIMyyoL
srnmpcjBvPoHaoZdWuZXad7OCkVfqKHMFCHYGpYaI/tSzYVkSnunxBysVieGK+2w3nAiUzWxTdL9
GZZhx8amhLF1kDNM/klR1096mt/ikEzzWeNVrXcBBY+iAOe4MctjC3vKv4KvXzsaO8mfd7SJd19g
ja8efz89xy3oZU97Pj1RuDKkFdoHbai3WT4qLJ0mk4RHw+BUfN3TxkMSvQNC2HF8Hx99PT/1b4Zu
EadqikoJkD3xb/Y0eTwf3yT54/nJZahg8btRrdNGVdib89OvRRPWXyIv5EattEu5M5szht35w61h
JcV1wwwCK5vUz+dq4SjBVDDhTMAjFMxDA4p0mGUeyQyczThZIlsUTbsPNGtbZe7Cr2LMc4aCaTpR
UwacheZGNOVTwWPsca1isc0BWCduEQ6UCExvL4dyoZNiJ6Yo/xxr968qcZys/ckiZUBcXf6+QsdP
vaxQZIm6hdSAaqQ8jvx7t0INdIn4TQwOUYrJLMOXU9f6JvLjujl2WFE4jAHjS4RnfgOtq1P8Jbyj
8U1g8BcRHld/u0BH/xCEe8JYStbQK0bV5NsFWpqME9HMMGCYdrWSS2sXxIwGoLGjwmp5c2tOf676
t1rx58L0m5fh57VMCfE2VxuH476/llg7Avs/7Ekn9WmwyhM5uCrUH2CFrYH+0YEpDBMpOjfV6GdQ
SL/yY5X62Ff+/Vu+Xlnh8bz9lp5bMeZL8oMl9Ndl0BzEZpvDCZSBuYionNz2omgvTXdAPbGXml1u
nrnKL+HuH3+Jr36Ho3pfKgFMgVkcLGtFP2v67Cx15C9GKx9F68c3+HhIamE5bZ4JbkBlivlk7VMI
XKuUTwTsMEp89vnTPArWfruW8v6WZiLDJ+Lcoyfg92dh2azdrLtPfPPnxvKXd42Xh/ASWsPxYFoa
nC19Q76So5uUbGpQIPLPhvgfL/GHdfl6jaN3QGOyYCMkoEXp9qE2FEFMZXZZXMTmlYwXCScqmhjd
7rMrUbv7/C5+vCheLz2+nm/Oh7gEI++VML9NI79hl1/1cvz4+SW+/HpHYXXH3JUmM7iFwAn2XoLI
L6bW6MCZ0FvjUhDE75wuEi4ynUKItdBHk/7nv8JH6xKcjc73pKkmq0drpcLLV2W46pdJbz62yCTE
ItyhfXDRwuZ3YaB+cVc/2tQMvJWc/9TpxedE481dzfFbCSrjwpYG1nA7BJyY5YI9cpBDX//+99/t
7bWOnmCblGpRG7W/ZJLiCaTadaQaqxD9NiTCVdebX0ym/+hWvr3c0cNMg9yJDMDoS89qLxTEKxR1
TJdZasYU5MyS4Uezz7/fV/fyqALQOEKsiQ7frwTibiXAe33w0D9kkvjPLySNm/Dx8fDmq+nHm7TI
LGW1BXPYgfA0n+TkCTmdHcf9IqPHrxbCRNQ9qlv/vQeoH+3LQhuFoAS4o0r3VFOUDduDEoHODm9d
2fjiO360ab79ivL7112AK0ImwVfUxOtGw9Hp7JvW+eJt++oixzFn7qrszjwxzLf0Yhi0K96XWb34
/HF9dZXjdZ/nGSRJrhJB0EdoOLgropwv7teHe9fbG3a03EPNp+WkcxWlMJfOkM6riCkbdJlFayCZ
85Yj+7+SKyZ+JGBzjN3nX/KLxY9O9N32LMYDDrzxSypmNM8M4SxCx+Lp6aMm5eYXj00ad8FP1r9x
tP4lL8pMCT7b0h+BxWn+XU4UhsFpZ2Zu7YrSuOs7/w6gfGjjqrjIhhQkT7HysmL++Zf+6qYfdybD
0JWE3OdbqwImATB44U3S3ZrSuo3RTqPJJiZdCl4xhRD+xU04ypeeo4o3z3tMzN6eh9Da2c8FLi37
j1QIFY/grL4otOsmf+LA+OJqX2ym6DLeXQ3zWc/E15Y2a/hkmDqNjPuiZfC5P2OQyxdL+Yv3xTx6
uoY54LQtuJY3lIsWqCcH5T6pSvmL64xJw2fLaOx7v72FhlaYWeixjBL6dW4x9YQQx7MHtf58HEaS
VXeSfoNBu5dhkf9y8f4xlvri+WGaenfxxgikwu24uIPUzENzVurCKjQgrGrThl622/2U6P7xgvIX
p8axI9TBAs1WxBXTWDt0MBmBWjL7ZBzOiGqEomHOlNEsDQ6pOjaQYugdAQNlsINIjKZIPMBRYjQR
B4beOcFebdSdapTp7PNX6ouFdhzF6q4oFFXKvh9AR4KEgPMfyp8S7oxUXRZa/UVEO25Lv+8kZJZE
zSZja49OgF5QwMrk4wtsNjsLzpheDGt4ywyXAl41UGe1u7ZZZWF5+/n3/Hi/fL3w0Xbd1ZGitQUP
w0x/pL24aKNt26FeEx8+v87HL5NFrVp9VvYfvbi92si+bJT+UlAY67tX1HneP31+iY9X8uslju6h
BS9FqsaV3MoXkh4v8CvN1eYE+i0Pr7KzevX59b76SuO/fxOzBirIZ8XkemLpA7kqaDSf13k8/e9d
ZXyAb67CkJBEVlKuYoXl1MiZ60t7FSjC/90m9Hr3jhZC5ucA8hTK05pJ67I5G8RLYTjNavrswin8
bCYwbkKlwG2z7cGjff4lx0fz+/J/vfhRyFp7cCeSiC+pDeJaM+p9kKenn1/iD2fk6zWOIoM6kmMj
ghayTK1TSX+0YgG21KmXbnR5I5gnQtwse+gY3RcbyRer5DhGbsySiRE1C9+omNMTjuMINlr9Rfr0
h0j8ny93HBK7uWy5mcpVpLrTbVkz9x7+TrB6KwM2hTcOTHEjkg0n2SBF/OJQ/ngPeb340RFiaKHJ
pD6enszUTrDvcod1pb3TCu2/eaGjTUSDTh8o7hhrMF1MyK9ja8eku5kqfvHMPtz8kaCh/sRMrI7C
0LfvnKJmcgAgn3cudTagzJaOWE/g3Hx3neSiF9r550vzi8vRlHt3OTnMJWAI3D/mYE2kIj1nbObK
wUjoM9NDaMMvQuSPL/d/SDuP5diNLt0+ESLgzRSuvKEnzwRBC+89nv6u0u1uUfzZZIR6JOkopCwA
mTu3XR+trVw2igK565/LRVAcE+nioc9d/ih16glQBUIVIXnmYNkq4vL+8+N9uz1Ifv73el8O94TG
M5JpPN6MVFDUMnIUDjurR6BEta5/Xuq3R/vy4Wilwtk1Lm9SoF/WPMnaeehA0jNjPbcP/6e1vh7s
WC4rPbyYf1m6CqtnK3wZu6ekZAC7+WWlby+2v1/g18NNxmSoIvmvF1h7C0S1fjjJEBIbhsJTlSmA
tL36+dm+tcefVvyyI4dy6RfUlPB+otxBsdG9qIf8vMT3wRNNlppC9wOtm1+u69mQU6OtsceDfB3S
AqeUm7T86On1641dHMHjOffLKqWVSTLoVpiefl7/20f8tPzFbn+6V3tVUMdEv1wHvXUVyvJ5quZf
krvqxXH/j2vt0xpf7m7JiBGW1FgD5igsf9/QV8hq25K+neNDieDQcELu2CnnewXhHFSA1RcDcazY
bYfDwjQ/Exs6KNd6DeG57B+j/ijSxASsfPKX8X5utyPNZskCkzWHYugB1ctogtSZsWYK3AjX8Pls
a75l6Pu3j/fbk32xIVT6cRMiLKRu9SD5hV2DTLqwGZsXEVBvHgl2LkSrbL5G4vSXtb81J59e6hdz
0gWQoWZw5OtM3vfjdY0ckiZBo/81K/Ptsfu00BdjomvBHEgArdc0K9hj+K6bKzFbC+FT3yBEVt79
vB+/NV1/r/Z1JFVMFvICFm9ULJfDJFd7pW88jaO3wCwFiP2bO3S5K3/Ym9qXIy42/TQY+sVjKERH
TNJVKZuuOpabCWVXyrN2LYibXBheg6o5ZaKwQ4AUlez+8efHvhyzn37Glys9q+fJzBO+5kSJRUfv
MjiWEK9+XuSXLfO1pkvqJzWrgEU0+TLiLnT7gXGqjNByLOebn9f6Ppr/9CG/HHqthRjedRz6PkLq
BtUBmknp4dWh3sVhbRvZodNFF+nitBMcCa2Rn9f//oVeKpBIR8B5+vJCk0Kjr0VkeQD1zEG+t4xM
yYb/8yKXVqZvPtvfq3wx3sgcjJOesXtaLz0yRu1nfnsQ7Jfr171sP9GU45SOYIf2no5Khwe3JTvc
Wk7sIDbqIGe9ZuqMkgZ5cGv980/77fkv//6TXQ8tCgmhwfMb4PI12diPRrSnfeD+52W+fQG0UHF5
mUy5A4X8xzItMzw5Xk28bsw3o30OxtsYuK94aY74n+L0+f8fhH9UYC+f6z/Ox6d1vhjaJQS4RNsu
54PJWPW57ER7MZHF/SjHxkE/zZatxh4Mk0m/ABFiuqzE39Kc396Un37CF4M7WMCKzUvons85XYN/
dOXu54f81vR9WuCroZ2FGS4IxxMwhy8lp1G+l8O3EmRfSx/sz2t9uz3+XutryhakpZimKWvVzNHT
2vgEXXmbVtEvV/9vy3xJ6Y2NKglTxzJWE+z6ST1JBhhLxpV+fppLR+lP2+Nr9hVdA5qTQfKvozR0
lACMIHIylUAHsjZvoi49ZwOYwiFw0PH1sgqUJPk1cySD0EouKsqwZ8J8RyexI6to91Sz+/MP/OWY
/MVY+nQawRO3RSiyfUuLXmrxzgpQRtZFxxzaX+zeb2/i8kU+rTSZQFGSnjdRCvB+Wz+otiCJYkA5
UqDSoF2SZox/+crf+7CfdtMXKzBFizZ3E4suw80YbQ31WqE5e0p7d47x6d5Qx/Hm4UZRmPWT9+F0
/Pnt/nJwvo4Xj0ufRWNKYDCJpWsYzE1oj4OwzpaNKRr/ty/5NRs+hGHPaBKPWqcxcz4TjLXrirG8
uv9XFYW/X+rXdHisS7GC3gJ3Sx4fhSZESkGird7SNkOS+IBfHUVR3v7Nm1Rop5XoTMOq/3P3BIuM
1kN+2T3pTZ+twMGnTFtEzUusK/9qo/691MXcftqoXVGWAezAeN0Ft/Q6FtKTYP5BOMyR6lutva/M
j58f7fuD8fd6X/boEjZIf9G/s85yMPEPcMtsHSkMob1JymobdtfSf5Fx/tcM/7eOM9mT/36ZX+4s
o0mrsRwwflmdO2r0rkqtL0I76ehBzzrowr/VMH55xL/isE+vtEa4GUAaCyIpvTKSfjPJmjtNyW6R
5ttRmom9Cod5w9986O+t2/88KGDOf3xKPbQiETwurl4FKU3p/dLqt4soe10yvCrZfNF2OwVp6C7a
kjGSK1Dd1ZO1mVjbWdUe0etcF0iM/JsNRteuQW/hpT/78rY+vY1eVXEw9Sxeh93rcpksmXYKbfzp
i4pHKJXmth9/2WLfvoe/V7z00n1ecUESrI2BEwMaRj0hI2pd8HkZEdNWP+/l3xb6cq1KCAVq4cgL
H4LFKWPTY65hNSqtb6b51c9LfduBBkL8v1/j1xYYqVOMLhpzvJK0sZXxypx2TVIxtqYxtHhThcdp
fpQKWoBUTw2PfbHv9P+Cwf+vB+lbL+LTT7i8jk9fkvPSqYbCl5zH1pujd9ro0S3/LWK4GJz/cDE/
rfLluMq91eoa0mCEtsXdLAkHVDN+uah+e5AvLiSTA0KENBPB5lBcW330kBcaI1XhL/fxb0/yZefn
6pBVZc0yKdhz9BYOqfqbY/etbfv7ZWlftrolSj3jlbysy+iBAHvponqq5FuBFvawfNLNX7bhb+t9
MTGRlU1LUbALpTi4R31ysa1Seiwp4xtxhmSSiZhd+kvH0velkk8P+eWKAnGIphSipusWHaM02Vgp
pfw72k0ZhEy1N1N5DrpnU/Z+OXGXZ/lhI35tAiusLCRa5nQb5jpvj5H0OiJTCSMK7T9fr24tnLki
fNSadSSK618Wv5iOHxbXv3gAaiqK9SCydwZhWyb35nKOZxQELyOfiLEImRsrm7G/0X4rwH7rw/39
rvUv7zqmXSsbFzZUGVoYl9mvVIChukwBp16Hpvzbt/3ljOhf/ORKRvpKVXnJ0SLRFkLrZDqhe9w+
QRF3QhkK4DT4TWm6IeO45lTDmLFQuTGdbiyvf3nn3wa3n579i30rWvJ4jO+wz5q3aaSN+KiFhwwk
mjH/UQwgxjR1BjtIT0lPBtj4zfB9XzX7tP4Xy9dQqp60nn1eNYck2STjsUpLu0gem5K2ufzFRCBK
Kp5/furfPsAXW6hFMkQ5i0VL60GSjki//BLi/tWV/dNW/mIGl1IwSn3ktYICYgY1rj7i8KaLPQ1Y
bXqD8kHUns1gm0l+mm7myA8A3kvFplBuCRSLdsXIEejnQfdF9dST4JmcvltVsHqCu3R8//ltfG9r
TInZSJGhScDo/7zjSsUQ62W5/NhBdqa6vpcUhsKFdT0bTpK9IcrmpIa8Vpd5lea/FRS//RafFv9y
+KDr6Z2Wc/gSkptF1DkTXJ+fH/BbA/5piS/nbdIFrQWxyh6b0v0Uyx6dtQjppFsUhi8IvHUWl//G
S/q05JdjNZoIEwFyohEizVeGiuF+zOXRLtV/UdtmWse64N1Fko1fvx2OsQbsgMyQmT7gAtoTc9rt
LwYLSMd/GGadaRxiOumi3fI1NIsrYWaGPcQw++Wz9Bjt+221yU6Wr+27Tbez/qg31XpZLR/1TX0y
/eZu/qU3hz34jd+JmIwOdvIyFSL9lQf45IjFiUauXCjDdRyR1VkbdGYBvALz0AuDWw7j6GeZ/BiP
CD6W0xG8ummPwFhXddcwq240L1Yh1BtTz25R8N7rmXWTi5AdpdCCr9uor3KavkULuqm0Jd8nJUnh
NOzuhbIX7ExuhV1vhehCzKFPe2MAJx7Gjc7IoF3A+GKkLn5T6joCgKPlntlU2UqmuAUGN74ehuJk
asp+EXrDlsRw/nORqtwWfbxS+4uIXxSTPlQ7+Qx0r0ekWYQ0GSLDHDGMJFeBsJ9U6WpE1TPVQtNB
ptlYA8g/hxelsCDR24s+NJOFYnZf5/3kwvbdg0jpXNp9TmqH7l5Gv4hMN3DDEEeAylsY6gzVo5OI
howSmGdyzFRyZp6ibRzNsJ7or38cg8DPjfpcDgly7VN5oGl0nbU5PHv9zuwyTzcZHYxS1UUx3Adh
iSgLOQIdOC7p0fSF0b6TYlk3Qz2ezAkxld68r4NwdvK42dfokQ+xIdqVOt0lBeP50oAGTBpt+iL0
Yj16YraACXvjOUvkM8Pe60iRV1kD5aNob3pSOhLlkHo2t1mc+GUonPuB8RhBqmYYTACci/Cj0OLE
Sa22trVKDjdDAxO6W5g0lMUGxYKh+cgJC9Vs2M4mjLV5Rky83CA9fCwhquWquIok0Q3CVzGGylb3
Z6N70xRxM9JDWshwIITZJtONmCfAEBgp+lBv+nheSUi1D2UH4EN3AtoxIBitkKVB/9g2I+VG1soH
E59RnoMtuooQ1gCiaDpC0mazVcBmZyPSnk3tWmrpNHPojou2HuOzVLhSglh1r7kaDG59nJGvGa61
AnzIpHlWm+wN2qykXLatIeXn6fXBVNoHWa2fxqUDYhNvrGl0pewhmQJ/bMLGtswyojHrHl0/pxBF
BwyWl5cfWdjZghqRLKjtXD+U6HEb/BHg6bXEh0f91bWi5k0AZh1XkuK0yaWi8yentNpew3WyB+B4
4wJRy5gvQHGPnina2UwS9YKntAksivhV7IB3oE3TS9CipcZuYX2zD9IeBZ8I7msZOcplcA9dhX7a
TcnsVNNp7pmCLxGv5Zyi4WBXMpoM8bBNpG0yqKuMdUq5dcsc/dNEsdXacBEDRlCx9gQ61C9QaG2w
xRioc3XKg7sGOR2pimxrek1N1ZmrTQ6yJgBuKWvPtSnYAmpryswrL1DRK9yifpcYwjDnrVQ8zAXa
NofBKtdJmTid9jKMm3EoVgkCUGhlirLuDl3tzgBYEQq3c1jkqvyciczXNrbQ3Etz7aUzMO/5ImD0
Oun0yiHObckrqzUZr1ou/G6nhWuRKMI61Wt7gf5xOUXPS/RmhLe98iGPjyoHWtqr8U0Z0IegXWvG
QVIP7dLwv3jqytiJaF8s5/dADN2ktrwZcqAhgLju1tSPndqCspU5egA3Hgh5aNlZmO8n9HAO9INm
ovaGCjkceFVsD3rl5qFlrYIEdk2B8PUwT3dIF5+XzIh22TgTjpHOHk6SOpLxlQLz2FWkX/jPMiR0
qmOmxE7WvgBPgMeD2p8V+UPBeD3v615c9Is0OfnwVmbSRnpJgbXkya3ZkXic0LhQ1/X4JCMaMk23
ItszS++VTts202DLKK8OebMbNb+HgbQ0sK4x0IocOlAQ2aCvRfUqUve30nPQho4MXEdNwStYME6S
u5hM4ICK7uAaXKGi+EbrhRPpx6VMmE5RvQx8t5LddRLC8/lZid4GOlEb8OTZVhxew8FEL5BvPhy0
5LnXT5Zw7sg8FcK8DayPRB623dC4DUB2Q8/caEAmuk8g9FR236OoDPa9m2975GTr9AVSsI1Yix21
KHm0kt1dyEzgqnr+OpW0QPEqtOhYiqeZWyiV3R46gAfB25elY0FPohwogzM3rkp8ioKWLfOtRG0D
p8A2LV+XUWGxg4duoR4CGGaBcY9EIsjJOp7sCsVeK3tJjV2Ye+0FObSqddPmvutaFckQV52eNK4s
ul3s4i2KTuJykISTNR5M9bG7HPzU6+BRcSrH0JuMbdMiI+4Q1USRWxHYAKyLjDVCXVrumMumi1cV
5ktdtxI6kN4oHvr0NIkbPbxfJARiN/2wG4NDa97n8VtTulyrgnaew7s4JSC0nAww0ag0dhlvpPEw
I5ANBGmM4URHz1G0Gwc2dOJV467QHsTgLKDrhTpVEqzG2Wvrpxbd2FI8is3jhHR04da5F6gPAr8L
f6Y5x/K9VbxYoenqceUVr5LmGZKnQg8MD1N8DoY7CwsP3Kn+yOuUhs37FsV0q8jtuDsjRGxPupcO
TwDbqwVdTIEhJ1qII5CdpiMFfoFrUCCgOmwkRo05pvofeXFUpIfLvTV7HNox9/TFQ6te7e38T7vg
KvhD8pHV9O7WNv9sodADaEDZI7IoJTtmqYD6YVqcGeWcYh/Szw3oqaDUw24/ZOYeYBKY3C5ZWdNV
wi4aM9A7flQHmOxNVeENHAv9CgLVpD+kWrOSyrtc2yWFm/Ai4o+8v86Af8X0zwTXhaW5qEX3Q2G3
3JBzfh+PV424F0w/BtBteUnq0gKWd5NtDFdIbw+dH9bsXuSKx3k/fsjVtV54SIXa4kWQFJ4pRuBy
IZXXwZ8yuI2196Qg9DyVHGVVwkCEdmjGTGlzOYqrC/u3HfEceAsxylpYmKXdq2JtxypsVv0kSysT
V0BxunnV1bsRmJuy1SrKbG4nTQ73XaFA4ranG0ldic2R5HHLFHmJYGV5asPrtqqdgt3KIVnguJbD
nTGsS+kpE66r+ay0h4vqvZIeR8NraqdqZlefnUZBu3SNXhqvQQw2uemDraJB0gh5ROusUAyXoHIN
p7jY0oCg6B7VqiZzQVEl1V0k7yMAEIWHZAgkOh0RNtUXtVUDiDm/H4TzcMGOwe52lPooTeuGXZtZ
OHav7N0YGARUKgVRIAX5VvlGV9fGsJODnUAgpySPLVikwLhfmjdDOVBi6dLbUbuFQdYJmynclISn
0j3QDrn+0ALXnB4pmNXdCfxSqe+LyhXoccpGFBdwjuvocmKKl9B8rgZXFrZLuB5KT5A8PViZ481S
Ila7moRTXXzoil/lox3H90axUY03paDVZLLNZCNZ72W6S6rJbcSrXL70OttautHlu6DeRveWsAsN
D1Rera/mzOkx3I2np24+IC+q+3V6o+b0xd2OwwEpXFeqwHFwLtachd48WomvG+48PsXCs9ZkNgqP
dqLdasmR/r1Y3wnDVYmicLWyRndA4kM2t1TXUG44IDOF1QQVvMgH09xUhjfEB51LVvjQlD+59JgY
tx1fBW1oLI/V25F2rRto0p2GelUNz3BV5te53Az6GgouDohZb5TyveTgGOYxSzEZTmI4se5YxVmc
d6qCcNxWkF/UjtfHXUQDmkPxa4g2yMXMnc83jo2TqTym0s64CFAO21HetijMWodpBmKwKQe200Gu
9xn0uwmDknliAwXGk0e/MB5FOp9nddOW9BKdBWsrclcn4jYs8Ww9HFghR9vpXOaPuf4ohDtJu27U
dWGuZd1ppu2i07p8pU1+Hl5JxmHId5q+zScvle9mwVvGbVE+i52X8bb5zkLnytqug8sA75hJlosA
CTT9t4wwIWVWeHF09F4HL6xvM8XvFCfkokAypripQd1NN5l6FOcNOit1urKIBgakYI9qcNUWa3W8
R1Ia2Z45eeyHMz6jPO6M5mYMX2sZ0b3TlFFwugqlM6zCWUhtqd1lr1LpN5DauEVH3uzMnJJbd9fG
uOLZ+9nOabhqecVIoa0a9UzTrzHtY3FNUpfgfWCkOTlK4x9Z+qjxNHWUfvLrsLo8xCQg4bxXk+tR
2SvacSRDCZ8mdS/OALfAwI5EeOhaTA/DguaY0+DulltwK2nkCzVBKLevq3frKcOarhM5RbLLW4Z1
ZB0uUiaTlyW7yDxXqtu0f+IMH3pbi4ep8WbZI5pp5rWGhyh3f1p9XckHBG+qYgVk7iJJUwTHSTjO
0bbINoVqy7lXhHjpXpGANdtW/T6FQbg4xWs9+nJ6lY0ndEdQ+toAQctQeGu1KzyIIVlludPhTiE/
YJ5zZqFE9Z53EMBj066jxJWmpzrjZl4noF5qP85dPT2oyanHW0hf23LXUHKL0rPxjm1AQ/Ki7olG
JnGg7C7qY908p8F7LTEpnqxqa9+XuOsocUduvayzxA0QJO3xYIihjesiO+eolIYrpsFiY93oKwGZ
7+4oh3vFfOTF1ZHf3CoCOvUfSH+m+qlXNql8DJo19lUS3vTIMwjB0nXWn2oimbtRvkvTQz2+W8jz
TKgxIQTpmDmsxzXl4MHAs9ylC5YPLjdmlv7OTSSvKx0Hb5OaNKOv45Fp4ilCmsJmnl+fcOtPekJr
PEquQAwXy5nLA6TbbrhWW7IVwAw3y90lS0Bj2kVIz417tCbvKtEt8hW+KcPIQfKql5umXMXjW7rU
fMsdlFC9+WNelGnWSuKDES2RGqq9IsIr8BjUnttVka1TY51aGz31yVrn5p1gPDTaG9evZJ2S8SAZ
a7HBfd4o9Z/mNZru6TcERRTiNHWkKf+09Q1eaGB8BOzJnBvgOEZvmbgSCHGUE9DMSPX1QSPsta1m
w2Ra3e+EZCMM98myTwrHqCtbMHAnvbS5suY1CJcy21myO4bbUSIJgWvrBKZjmUxDX4xCKxNduUtA
a60rzz7UUrppp0m0tfxoCPfGHURQNSQReQjL/WBdqR2CBL6l3ogDfvuDRkalxByOnSfFFCvWlXpS
uFVyv6nOaveUNeu+B6dqy+pGFzf055QLBWrXyAEKrkbrZPabPrApLhJ/z7E74L8ZoS/2j0kq87lP
Mxir6tAqPocdEFKzrOtkhYx8nG8t0R9Uhyprk+0YGpzOACcvQ3REVLGjTvtcd5NppeF2y+lZTEnt
rimSxqmjSnZQ+aL5UkxXdbcSC9/STmni4vbkLbQuL+cmxUkzd1XlkfivIiCXR6EmirkLu8OSY/7R
GU9WnYHI6UzahdEn1dOoS0XBigA5Sh1B/VCSnbp8dOGbuuzT5WDRH5jcZWwmLXQxiHOBH+VPzaGX
10JwiAe/Ht0gRmfbxSnD4oBykvVzor5LM4yqPWMRDZE+qTSkbjmcll/mbjZup9QLB0SNXG1yo/B9
bPyg3zeXjMY5TreDuV6K9SC6eP1VS7zn0RY0DW+FqjpRsNNC7unbJd6TGe8CJ0fGTFsNwwph4cI6
Dn+CcbcUroAK7ej3VJtbZyHTAQKlv+LK1+N9qLipsE9Kh1arQvcJdxpC6+lKNTfdeHFldLBmdfZA
bGNZx1R3wrG2B2lbohClbuTXTidRkq5zYyPyFk29duVsa8aQNRcvkQi4NoruKvWK/vhI89l98x+A
/TKhQrKv48McrtvnutyGCXvSi9PzmK6V6L6fNm3YOaayC+dVC1F15NwTVNBsGV88pN50U64nhYnW
tcVAexYe9XArh24X+0ZSoO/mGvdTipr09aSvuuVQmgFCvFcKbsWjOqxDg320C9WrJj0x3G+Jhzkh
RjkwSd7UXps/lCUllGoVtOuLWHpFb4vqN4RspS+BqyhWMlTL5FhUu6w4B1PhFMX1VPn455KB4Fti
N8M6z05a8pKTVDOiszZtx+JoqWcL8al0k3OLjr4SHsAqL9Kqp58tjZ5T5sq5MarOaeCZq/jknT2P
XiYe2ZARroG6N3pfZhp6VK5yaz8r285S8HEYVHJybG/kgetNYr9X33XB0YJ3QVwb4Y3Sv+RUBnoa
dX0wCm3GkXsjWgBOVs036XRb1rh6tzgfpMWM/AbrMYWHQVmHuT+9EGvJJyQHQnBj/Xu9tG6YrgzR
7XTurI0Y73trJQgXhChif5tYdvOSA4xJWFUkiyRPSbY1asM9YNAVMU2ZmjaqdKUAwc4edeilx4YA
2aBmh/EiJ9mKL2l1cTCB7RrCW6j4aIJm0WvF/WBwuSegn2nyO8jVm4pmZ3JfRC/IwM2kFRIi/Uf0
FCRlJyUrrgHtfi42pmmDoc25hCm+RXQyg3dbhHsTpa0peDDa15rLSTFdvBvSOGl+a4Yr4h+dzwDL
NVxL+kuBrZtdGM3Kci5MT6v3PdJewj4L3LG561JUTAFNu+NNEt8mxP7a2rIOUvw267CxWfpjKPwm
vu7ew84baGwss0fRumrKfZR4QXkE/MvWKNu1STCDHZlu6tSXSz+v/WDchtkrGtq2QZkzV9w63UKx
zrLjWLqiDMT2QeENaR+L6JfKnaY+DaPbSKUTExFW8nF5RKU7ULZ9vJOrK5L/onggpDK7/USNjIlc
0pLMSk7iilUj4ZFDmiP51mt+keDmVqQPN8bwHkgMSHgjZwH6Hv4/m72PPTUhuD31Yu2C71OK1zm4
JT0TEJxormAwsYTAqTeYq7z2puAtbL044BY5m73bj7dUJzvhIYmeivpEfmQJ5ZXSrhIBRfc38MFq
uMX9i6WThQUXhpVeoNIqcouTqiGVdz2VXtpvrXEThFzhVz3DgUu/6hR0Bfd9fMwX8GSO9W5kbi37
C6FOC6Vk004ETlcaiES8BsB+2YorwCz2WGzTuCri53nah+m66tZokcwPKLMylF1KOGL7qTg28rZZ
rpOCEMNv34KBB/AKKIZPuoGYt9eUW/E+GZ0RD974QxEWlyl7DCUbi0NflwEYvb0pQ2+sVxHaienJ
yB9V3Qtmh6pBwsh8QVUE7AGsZbfoTrPhZvofwpq5W5EVH3X2IG7fti64SHyrfdFeVLJ1BkXeg6m9
ydpePNf0LCH5LpJ5JlXpmcVdq7+FcNlaulZcK3mX9CuJDJpJRHCo60M13uYVmoPHpMHlJKu3svI3
sXmYW9fKEUtcZeiWJ6vUcCB5WHhQ/eUyKXO/Jjtqla6pqAzJrNLyJHVHXT52/Z9G8svYHekkkd1Y
W+vC3uyvmYZFo8jO+91IURrIsnAklZMgJFjt+JtxwsHxTGE7ywdLhN5NZ2ZBDLQaqrMyEQHYZn5T
tI+xtAlfFuDhyUZrXxONk03akry3gXQDbHoAxH6iIQF6o1gAnTdBfDdIh05yUoVw16uahyzbV6FX
dTu5WLXSiyFdFf1VRRRTUqyA+uhS6kRd0G/066KA/OKbqm9ELoFzpvmLeIxNHCxfCW5NZB4g40/j
PrTctvJkhQv2ZOKbTIYz3ykhB+Z2bPdN66bD1Zz6i3KnyO9tesKCLZlvNCtyuBSXpNCzSPpFHgeV
NBKtmp10qBJEih1doW5xm8w7ybzq+y3anglIZijcweWUc3itZNsXrmJQKnGIcDWBXAvJJINE/Uki
K6vuUtNrtMdZOc4NKA0SoruMkgxiPeF4KMdtPhItoZJMhhSm35rNK80rsCowQ6duawQRd/A6V24j
0yeJI0aanZWPSf0SFCcI4gk+quTJwVZ/Tpd1NdDcsgLRqWOtJMFrkLmSzkngmSUh5XHU/liVK731
lCjUh7Rxk8GhjFYmVHU6t5ncpXLp7Y4RyVAcIPEDqeHUngEpEZvjdA63Bg7GsDaMY4XTONOxVlHk
AASzazTERtdjjmdSO8zZhb07EZ2rB316x8Ftcjfg5rvuNUeZPdIGDRsCt9DcTKMPqYnrr5NLnpwE
7Um4Txpv6fdy7yMo1D71uqMJx3F+m4ZNLt8Q8wgoaFY+8T6+XMftLsnktN1IJTe7n1V3lqiUIXK/
WszXurtTDU99viTFhmsRi9OEdhPiz+xCGRqbp3WQVLw8zVxg+4vmmN2um/1o8frHqtyYzSmadwOf
904sdql6he4B1H1b0nZNei4at0MOqDliCkJS9uNt2NIDsEniU09LRG4Hgk0+j64XlFo0+smmvdb5
pXbM6JaoSX1uG+bGx5VG2GASraJPudPkczYdl36rFvtgylxl+pPnx3nxIunZpGI6b8dwVSn8lvdR
eoYskT1qC1lor1Rdq1jlo8Bw7IbgXKypmFwb5SNxkYYKA4TzZqOmWBsRvZaUneski6NUXKE28+QR
rgwht0i8NMkIEdzXvO3aH4ic5lda3i1tZaGXFlzhtrDvZ+VuIXWI2RTyyS0k8iXVla7UdkSQTjap
FcFq7PQJWZoHon5c9UL1ivZOrvBvXnqm31R/qbeC4hjRWg0wBk/DzJT51ayupXAbYEnk0jMIGSg7
yB3hL41+51HubDG8CziV1aYoJhJMXqOepmo1yiR2/M68TTUFv8uRI098g4/eFKccpZrowULCoSFq
srXaZTTNEh7r+CKyiw/nRrIjSvejsQ/KQ4dvyK8eNIcwJKiPRYQQjMq5WE+JQ5RZWTdRgiL86KEf
YFj3PXFYs+qrewt0A+o1JOvIkrYu+snZeCuSyEAUB5ZOo15JracUe4WIq1rF2S4X9u0EddaHFxxZ
CC7C7BOpn9zKyw6MvDJvuBJIdYzxHWH0lN4sps/Is9bv0coJ5FtRvFuau0Z5LduNpS78JBvB1py9
qntWshHrDcOetfBULZcIOxn8pL3V45tmuPsLzfKaJqeuJae/oynCyNDEVa6SClNAiqP3Tapb9TkP
XCH1rWkral6bHk2kapV5PeBVKje1sVZKICrzOqA4VnamO2TILSwPBnFAvjOFu0neGPL2ougVVHeW
eBsjYzEo7KSHUrhR0w+1eyn/H3vnsRw3sq3rV7lx5lAACSTM4EzKF8mi9xMEKVFAwnv39OeD1Noi
KRe6e9oRGnQ0WcyCyVzuN/m6yVFmWUrvNqHujLLTXmBifdEEd6j7D95TwpkWbFM6EwJJh3LBmz2A
JLLOjerONK69YWVZV0288/CkLTnLne00u/TQZu/WtQNv7nzMtrm7wZozSjaiWfnaRuIgQW+nzw4T
+5xGQLH3MiRaEDiiY90Eay27CPzDxJEYBo+OcZMGn0sPQ7BWLvr+asQzsLrGMAZjkI/IULUt4ZNz
hYd1lU1HYH/K8JY5v13p5E3JVqdNlcfPqsabKD5notJXrCIxyebUqejs58lN4a5zHX8VRiZ15Jx3
mIDDxQ0/air0yREk1bw8Kjo4cH4xbhBpOOmwZ1hVXXCa5b221Two1j4eSPRWc31lpP7BDdvzrPP6
7ThMTCebrNuHdpzuKz9fBwIWne4wbwFK5EpSKr1Y2aG3TMfxPpul19LR1FdVWZqLvrXv42YyNn7S
6qjpGVNgEM9EdRG6RhAvvgCd/hWUnekE/+HsrZ6ap//3gphFM54+pS//+z/L5Gn8iZwsn/kmJ4vg
MXQbF432mREBV/C14DG4NwuJduFJvApnDvw/crJfjAhNYbkO/2anAbCJ3+RkvQ+zrRFYKMsRNlYE
f2VSaL0FqLkztArTJIFTADaKFlLKbwF4TeQqqxToyUYe/pnMKarLISicj8HU2E991qVHetDmZ7qt
1Tu7jb1LHDWpk1Kj2KRhqz7XDhM3UPEZ+Gdh7kp7TB2GoM2I4zYWCeZzhB7hU21jDStnk1httotN
47p21kUR9DvE2PUltkTyslGSvKwvx9NWw3bWC5MShGKh31ehKK7oxNa05BkwFpAmjidlbUtXfDQA
o2z8WpAbY7RIQVYwAWqaECkeaC/HyVQU4a3VtUOxF5lfZPQBSAzHNnW/Ioj/ff9nVf9fv/8nLyA+
v26I/af//Z+vQuHzR169/rYwbLS57Zkoy9v6ytVLOLNrlyVsgdCKyab5pqaMqPds9azz96Cx6JjL
/uf1x5LWwH/DtXTT/OIg/Tdqyu6Mv3wFlkXvG0CfZBNg+unNCuJvX//enYStZULfDsmQjOf4ZGn4
PHa6fRUFoTj2OjeQm7Faehq82ygfsf4ZGxVPe5lP+cg4Ae3ufAnuaxbqdmbR7vyrfveYPE+T9O7z
eE7ahhDVfTB1zSCXsgMBY3tAsBvAZLAWj9HPZwSrCcagA0luuPZweu4Kw12bpIbKGp41R34MAnJn
iU1M2tJRTEDqQXPCBYRmTyusm1xHA6KwmHBXfZ1sks4/MLF+jBQQCKWcmtrW/JQPAc0wwDBaqp1Z
wwSYq62Qz6y1JfYktNF1iLGrQfTMlA1JU92ToCOENi2UaYybRq/Mkx5IDOL9fbaXY+Gs2mYM6Yzl
OA6aDmNYK8k2wxRXkpxinvGbdg40x2pIJvMsPEsHnW9YqnGDh1+7w2jbYcKeyG6D7eFRrmvRiRlM
0ZkTN/I0U2W9/jdOfTG2mSUjfr1Pt0+f6k8vP3HTnT/2ba9aHwSC4gBdPYdthzn79736E6Pd76HK
wWHXdE2c+b7Km3/bq0QxqOEOfs7EqpmKZvzNXhX6HItebVb8dIXr4LxD0ESWmGPg7WbFDSmNx8nq
d5nCXCrvm5OyNi5rrcdVy3OXAdAVOc/D9LAot0FKdzTr48cyxw7XjkIswer0rIqzXeCn6Xkf1Mxf
2wl0jljVfneiqWAlBRCarMw+DrQYfSVXVhTTJ/bSHSrIx1bdR5u4Rc3F8u186QflSmnBYzTJQwPw
cTG09I8MEJ8APKjAQ5Xc2/hqWugdLkYH2dVCbvSiOyaixuArrVknazr28dlZWS4T41JnAO9EIBKQ
igGmsG1EpTCgAzM6hPTMYmC7TIZUTsPVsqyLQOngxLo1SfzG1ONN6eRr4eS7IBz3fqKfT1q6AYh0
iJS1dhJtHzjOygOX7A76tIojKuYi2qU2ow8RnUFMPTPcYjV1MQeduWs5KzDcTE+iNpoWWjIxQRLG
5RQO3bL1gxUuwJTocm8ArHLDcdvm5rWsNBpolEkSKoHbBXtJ4ZTk2VPnGldlSaJQ1ieyi06x6KBf
E+8UMIukLhgrSe3cbrBMaIIjTRL4p3gDPB7b7lsji7aZld1UkwMktto5erfyPXFwzBRiXgn8lKF8
TC9tipx1LcNdWrpH8BH3rhlcFnVCe8a6zOi+p0FwVDnaqjScU621T7XG2WIduir86H5Uaj152olJ
RydM9PXQgTyBDuTIgv8Wp7lvnHWMIFIBkAL7gALwdYtLW3UTBpTfXh/u8s47tMFwkQzq0OgDd90N
uFPdFe4ABycJd11GD0Nvk3PqAeYt0aEPtQOSiadNhMAeIo2nxpTvIw/1DIeApPyNB49bpunOkFk6
bVxPVS7A1sDUG+xetKo+iMlxN5EDdjgZopPBT2h06amAxaTfh06XbLxI17eK1HITDszKW1HamKcy
CDdrE+MXvzKrXRJirLlIUhs72SYLinXfGSE2MEJGyywcMCTUdEcDexUJHCHzUL9toh7Ajp1n6ybt
/2F5/ptJzQThX5/QjC4S9VL9mE3NH/t2QusfOAA5mW1SIOOt07HxAVkekhhjLg4Q3v5eTAj7g8Rh
DLcjG1EY+cYRSn7AO8SlvphV3knT/uqEdn7IpgRZngeF3rD4Cp4+//wVUcIBlBvXRjAAT5rmke/Q
q2rnR25ef26iNu3vcgHWRTZVYV0nfqHLpTfZmDos09j0wmVa5E20LxOtuQ5kYNV7wYesw5SYTPbz
2BRAOOtgEbYVCIGhR69UBnAdQNgE5E5tad6WX/M3x6jM8w5GycoEcA1KrkrhP2hZaaKlJMYHEpf8
LEwY7HmlT+8mxLV8KQJ77AE4ZPGREevVPiKhAknArgmLiN/GM7Gzaa252DYsvaYYlmSHDRNs3Thu
mrFUq0oBULU0UMB+PB1PnWuuIi/rjivfAFfXjNFN6RtPulWeWLV245IaggxyXkqOblNkyVGXh/VC
6y2OLLw3llGTAzkbtG04ONNR1XXmQsvCkumwbq6ko9EQTeDW1woPAAXYwHHqU+TMVLP6N2X6kjLN
xfCvN+S6/viUPqunn+xIPvdtR9ofPIP6nArGgqdkmfzomx+g8wEXDFxkYKeI+VdIZ77nTFimIc9k
OzS5LV1Ae/unvCdnohif97FJvgTX6K+8xzGEeZ8zSQeNPSkpldjl4r0hoC9twxnixsUANjbxAHe0
Il9UMRqhyyChSKYRSHxtW4biNAutWgzrqBmTtTn6+YNIcTBad4nZPLYOog6fnNYGoVBoTb5RzgCq
qwtoUJ3psYP8kTCFeLQBRi+tqaxOcLGtD2YBdAvyQ4gyOjyZF8tqw420+vim4k+B6HLr8WNn1+Ii
5w6DUUxt6yWzSgPmDI140L3wAKvYx5EtUCvdYZ4v2uI89kHjjRpwReS/2ch79tBT4CZnrqFd6fQ6
1mnBb5UWfS87GfEaDhGatj0se8MWs+PGCKnd8tNWOp+1xjv2bPcmdcJ2IfX+qLKZhISi2rpZui96
fH3jWgAQq4+suLvvZHVe5/Ha9eptWTbn1jDclq19XUoDigodZ3M6jL62HscMvo+nrjO8e6cuuU7z
dF0yEdObiDQlPR4jtW11DzSddyQtzkxnInEcp27ZherOH/VVqaGfL0yqUHC7zUBqqpXjOUYSe9+K
jhJpbH2ZUkc5Z9Pk4UE9bHOpX2ejus6Zsw0uUE+fUaVS8iq0jRdd8+tFl/eLSWu2/UC7tAIa4Rd7
PQy3A+Zpixj6/MLyB1rgpAkK2m3nJA9mzZMgn+yWyMwDLavVlZb6xxlS/ywankVheNn3+sawKsYp
YlWa+rXpeNtJRda2KlG4yGvzkKTmi2UnZ5OPQKEV5QfVRP4u10ecXSU2dGArBqeGAmIaSz3JrwCI
X1ee9WCq6YA9LegMpsN+bgzgnpkVuG54bhbA9bI0eOx6o16IarzwU3+vWT56OzLejHXyGBfZo28Z
0UJo9bnpNxyjKDg4pfHUd5OOCFlHa7zVN00hjqvCu/c7eKjNEH4SbXgx4ZG78l1a87GP8bDhp7e2
NSkmGCN1+mSpZaUZTGF0knSRtge/MzwDmTfTWuuayx0yhpHK3ggmoOtRK61lMvXAUZPxBUdliFBC
S9a5MMYjgr7aR3JSl+aQIPJcgheCFi5gYnXRDk0cau8sPBD6YY9mBtA14aqFqgJ/ZWrQMywfQC8m
e7CFVJOfVEgemfj2ucDAKkvDHDtbJoljY1mbXcap9+C3KDCZQ7Si35euJsO7LMy5ZaySs8FC4Uc2
tNYlFIka9reXNSsL6azFoOoTPffvXKO86yxQXCn4StuMThqX7V02jw1ewTbRsfX8g/TdRWu6V1ab
JYsomNZxUu4LMZ37TX/WhNN9aXsPpijQozHEozWW3qIuu3Vs++uwMD95dceQwgrbpcX8x0vGL/Qq
3t/U3Ed2C+CwKde9556EDdVdTFukVOdplpGh9pg1e+lq1IsHPayfhwA6Fo7Bn0e/3pvAGhwjOcmL
9tEuGMBpEgxO/KSX4V4VYJLr1r4zs2mF8s+qNtS+7iWDDQ1V5WLp1vBQTGZbfY1EgSr3HqcOMNiV
26obBb7Q5eXRtWaNrjrAruixEkAee+9+hK0TVd6udQUIFOh3C6+JbxF6PyuL9JPF8NxLKFKjsTPo
08fburR39YTnMqe0MNJbi6myb2o4ImIIVDE3CacnDxxYhEV0M7psWfOyoGrNQ8gtpdHIjazMW1ye
AQ70yUNX2ScqtB6lX7L5ew8uIawJw2iMrWySGDPEkTlyDbU1bsSwcn0wdWaTgp1FS+8Yhk69qTSe
zZABy4riipl/eypK8IW4lViMvC1v2cAtWulp5Z/JNGv2pQ83LM318IUc5bFLAIs4wWwdjS3oakqL
bpm7nMvVOGB2EGr9Fj9O+GqQO9E4SbSvyiD/lhSzbuevMximkR/DStXNjynM/MFvKYz48GWMgM2b
Z+LZNfdhv6Uw4gN+hDr/z8JSloLjVVHhffBMidOwxTsr8bzjR98nFPNYQri2oRO8/tJmVjis/7bt
QwNY4nvn8UVwv7PnFOdVVZFpRjyUFVtKcyOVwzPUMaHXxgZA4kRZnbnEx3XZ46BLlwNkTus0FwLU
Gbti0RoKqG9RnVSxYiBprEr3OZfyTnOIdL2pYOf4WGpr66jsl7EQJ5aVbKT5ZAmNLMlYpIoIUxZA
XOyzuHDBSDZrxvtEsVmb29i4fnaAq3sSJZLwCXW2ch/U6D53gflopeU2jZvtmKqHEawNfqaHpmph
1dZsIwR+QV55UKR05raO722HoT23NCQwHLKyqTvNRnjekMgGXUecwsNlt1vbdsVsPN/Umr6y0AXO
qvEkKNrFZMuLCXzkwHftY+PcjfOlkwBQMbNzXAk3hnvZFJB8/YhGA8j5SiztsTweHH81NOachuGk
S7+nMD/qAecAeHyUM/ejwXR2Ks7o068kI+UW+/ZCL0+CmiDelM4hNkeIStAL+hJrH2ClE/oGoac+
TpVxYQBBEBiZLZxmOOl4aE077lFwvxxqV4Hv909c07uVRXqWyOioZnA/Vv0ZdSxPwz0f8HA3Bhif
DIV7v9hmJH8L32nhBfHYKmDvGrSrrkA5DRqKpR5St/mse92dUY2X+Yi+qBd5AshHwTUTasF3obY8
OtF57tL+8rp1qGi6pSHtIxNeguPlDNzlHbL5UDvEzrOayyhS2qJpJqKJSSYXRUeGPRznTrFCUm09
2eBqU/gEyrEBSuWkCKUzrd1i4F50WLRH4lj61nlQwkTpwmMcZOBbNsGqioe9IavFFOO7Ozi0vtV1
4PW7vpWMr7Jjd5g0tNJabZmDhINevKjAKHtdtxEz6o7eYw2ozhjVJoOv2QzJbTnYtwNYCfRMFiah
ubSsteGFOxdTZjcFUYcNWLSwQPZ6ELP97nOGawXO3keh530KeZFRDeEaxYk9OdvSabfRYKLmD3XY
5cVWlkPDCmxHBGelF9Y2CKqnHGQIOxNCiHyo2nypi+fOoGWEJfLJhBFxFyBwm+QPHrRwR2n1yp7k
HhTpymigCliZ+VKUPRwXgAy0IlOESSTdfs+l8Td4Z1MLN4SiwgF63tkZFKIpO6JaB4llqhenUA+1
F51IF7FZ0N2pCO/1rjxLdciNfrHWlFiaiblIrAQwmDeDkgM7a07Itz+LOLHvgqKBqzNEcqf3zCv1
tk82Ru1XnCPF87/l89fymar118GHflb7i/KZz32PPXSKpCUNLIGNL8PsV7GHc5+Yg+QG4nzz4PB7
9Sw9Cue58Jb6PMF+HXpcYesM02mF6Vige381cRA/Kn/wFQzT1QmCuLe+N+gsK8ca7CBOd66m0awS
HSJJ9gi9tmk+A7t4zhHpWGeN2AUlLVzPTzMUnuNdqff0SxEE0wxQcrbKQd25ql5avXHWSyB6Wjht
kmaUsLDBnA2JWmlFBIU+1I+JzzVyE3CcErZ8qhsA9ozzzI4ucyd4pJl31EfhtCgMOQcQeGVTfutZ
zpkoU+QLZHRAAnjYhLkfLYuJE7KKKZEdTcIE7M1k6zbGcOyo9jCaJHjKLjhDbeip3myXHXSnhp3C
WclayHJZ0XAQi9PQQ0uBOuSTVgZnpqTvnZmtOocyz2c1c1q6JcrDRZ3FFDkDYK26p03dFBAAMUs/
aA44mtifuJyqz5uHsTBwd9LkyN7t9BdLJQ14KTPIzr109LqTWHeh5OiWfRUY5pOy/YuJ12PVOOqs
DMR9oo8hBLhGroupXfulsa1hZMc1ktL8EYhqQl1GXXOb9nDOKvUwlWIbuoSOSelwCXN7kzP8Wra2
BMQV5k8DpEmGG7QRENEF6GMTT9x6G8zG73FjXoJ0QGnFM580VADyPqpX5QgJW9Mfi1CBHabZLkA2
haqUq8SdLp2paQlT6V2T23vTU+bGj6hkK/OqcEFEa9Zj33TnRpoepqzflHzb0R3CdWZPZ0msw5nO
023iZy9FCMAcHZgaKYbotDVI2XwsSDIDbq7ff5y88ODHWruIa49rC7UAxnPMdRX+5yrIq2U2161+
MNwRbI+ryqvWnUSbw8q6adkkzmkwhpgzJhZIj9ZDXkuZSxW5w7r13atptDcDhqPbXgHWMzooco1j
tEc5dCFE0mANABbro5GCBD6W0zbHKqrPxrKYFrGJtFRf6ji0kI+4McMzr7sNfabJUq/NFW0RCbXK
6LZpjbGXUMOdPRj3E+y0nulxr7pLe+oOuc8OihklFxjMLXqAuXWdwEZDhHbBwf7R9qKPjt6fVAas
iyG+LSb+zjQwZHZLsKKxR7+37C86Uq3Ag8RnxpS3JgkZeqgV1AMUzoYR/Zpiyl7o+8CKTKAYgS7J
vXST1Wa+mlqGY6jdXhu+MW1sXqHFv3Hha1ygFPh1XDiop1Rpq6dPLz9WJfPQ4ltk0D8YiG8ysHAd
jmBO++9VyZcpCL6CDmPnLxiQ/4QGISlY0BHDKN7C6ZHPfQ8N8gNCVZbjOdQQOj8WfxMa3gUGSgxj
nnc7LnohJsMW1nldk6jeC8ZE2eXWE7REppM+ym/auDx1pvjy1d05/zrefq0BL95hVCiw0KkHpIXk
DKgXy/4yFn9V/1QkxW1vhDW9NJJrlyoMamhRr0Gtbsu+fdFT5S2NyjjWRP6Qx+Edej8ByGShyFLz
hzRLbqitFlFBmWQ1vloCyXAAzctTgZzH6NsZwkhyNynzIu7d69YUl71yHlrV46shiWs6QrfLrIi7
lZ47KAiYydFUM7SmXD9xHRRb7PiTkpyXqFzchRMmOEZKly3ytf6oTLvLwlYzQRGCvJisY602X0xk
CBeirrDOgbKtS434kdireoAelifIA/Wp7W2C2rirHQGtvV+lVgHETA/VMvDFjZ1KYpp1OzT0shr6
kZPisBzEw+T1wao256MvLj4OuXoMZDluTJVyjg7VUW5mW6aq+H9R8cjEvjIUHtIFDMnBsI4BpJ2V
srjRU/sRU0EaYiEdriRXT3bUHDJXv5ZGgpqXvHVVfOVPMPBGlI2Ry0q4qd3Wb0D1T2Z+WQ36kSEA
WgfJtLPCDoZO2RkrDEObJWCbs7LKn6sOXXBLcGapqjrLDYQTmlm4K+ZrYmh7JrQBaQHrnHB+zLzq
opI4wTSyXFemOhKDc9PqzKJL1UHb9IJkbeVwhp24A0LQnovCQfOYmyNktglN+ypzTGDTgOvz0N+7
iPovcjneVUZ7NVhwz6V/q9UQM+LJOzLKU1SCxsDdZElwoef1YYTGTww+wqP5Ltd11G2A8zYVIj0d
tD038s+sFpZAnbZLAskNFp0UxvK+IsuGuaPnCzIWbamJFvnB7NoR9VNgBbzFMritXGufCDBU7TQd
aX1wjBTQxk3tpyK09n0lbqo0uCVOY+gXDc3CHkdaobZtrpUTgkB3LP3C8ekz08UHgCG0k76U8ICi
wU0OihRlFcVBD9RXv9KaEdmn3MkXPmO8ZwOLmqU7xhXkw1weujp78kxkGkrfPtErHcpYmpdHtqhI
pmKqsAwysNk65vFY5zOrZjzkpXcRiSSGsD+aJ6WtkB0osbCj75mFkIqBRq7chPmiD9oAPqKd3iO1
e8nc3lu0Yf4SGuaZZaD5mQ92hdBKQjWWwEHXp/q01hDptp3qAJBSPo4oZiFgn6cPQ1e5XBdYbGXk
Wwf9AwlzI7OK5rLMEF+x4VDzN0u0r6TzqTG9NDqkaCuucKKLgmdhVJW4jKqUfmScW8W1M0uZZJ1v
x1d6gx/MASdsK1kGlkjthynMm8c8nurlgEYjSHU7nEdIZgdqrQD1PJW5c2KXXoekG86HnYizVW63
xVKL1HDoIGZgoBrSHwTiVfnyrkuSu6yVp/4QbDRhhptYw7G9F8M2VLVY2QbOp2OISFjIvLdse3oP
iXODXDmSFSGSW1lcgN4Ytau+b9AeQHDk34j8JSI7vx10nsUvLx/D/PlnUM75k98jMuNKhpK6BLRJ
GCJYf+sTGh8Y+TO3NMArk5m7fOoblJMpqIXTL5gyCzUtQNDfIzKzU3DPhkcFaHyZnv5NRBbWO3iY
1A3X0Nnw/MSiN/lFSvJVnAycCqCAHKZtN0q0Yyfaep8731PuRehYdOydroFT6jPE0h+sOuyOwlA1
xYnX9wyAYE3juRvmNS0hL80ZmhhBYzEI9HJ1XJeQzKauQkhjuvZGnc7IzMHvaqSmM7n0M3FKc2rl
wYWFSku7ChsOK0Gyxhz6cyOMC3gE4qUdUdkAC3baB+Y9cM+jHOgAkiW4njTxJrT7i0wvzhEm26cR
iLACKoJTWM+lYsaXwd8d8kMvoGkpc4ub5dFoz1I48M7dGAwoB/CF5Wj3Tgk7LKb7mHvTPoRegsHr
iQXGa4qwI9GvmfZuPNoiW3pyuKCYK0wVb6UT3zUch8is3qeIObZedV04KDs0urZvK3HRuN6jsrMV
aE4UZ/Tx3JrStRyK+jyNLbSjBlzpMjY18YKs6DYs3EWcmMeNVaJGpR80AZdrNMgLNP2gwzJhmCw2
EY1RuonqxRbTxgoRnarlTW8267YLb9pyOm4kkanv9xLOW5CXzMHazaSCrSPCYzsItj11+0KPMmS5
NFITcR7U2t7UCAQawj2E7nPha0s6D5/SFokkTWs/52HULWrAghJ8yjSNnCxDu47A4dGWDT67ZU1r
uRmXjdV5KyZUN7JUaycezooWjk08jnvaGKuksx9IpwBsNJi7xc/9WCRLxOTgZogbKx32ow7lJhrq
fWsho5J6zE+DvFiJYtphkX6MqPTWGu0tYJlVlGDZo8XtpzxDbtMwn1292miDuPbwTMmyYl1PCJYk
lB+5W30Gz7wNE/XQQQ0rNfmxVvXeCvVVbhJG0nzgDldMuvPmvu/QOap9l8jSeJssd21yherBj4CX
KV7nOv5cQdbmvh43MMuH0bhpCoRNWmhUQ4kcHeoBjJcvNb1aJYP/ONpwmF1MqAVW4ydVVxTLDD0O
3HtOG62Cr5tFF6EX3tqROEnr5NJLk1031nTWO+Mi8ZxhIYLqEIM01BJIq07xVNEAqJr4svT8c8OJ
rzRXMLRLL1vV7Iw4v5ni7nQSJDbA5fwq2kRteUqq9eyFLuYcYxfB1SXiiElsqxAubNcNF1rtPvb0
wCer8NZZBXc+UOEqzxJUHqWxL7PsXAXVJQDHUVsxPQjRKlUj0jL/RpKvtR3H969ru5Ua1M/KOj70
LYgwUQKAZoNSA232lg9gfrCo0GjrUfb9E1++BRHvwwxMngkqDJT4Ihz934dNwgVbQ58OxwudYPI3
QcSY8f5vIMa0DD3Ldmxmlg6hbI4xr2JIVsgyLaMh3/lODRcYprlTXg6NjTxSJNeJFh5MPd1EaGBY
aBW8ulc/qfRmdNwPa0uMZ6knpeV8qQNfrW2EiZGGlB27konFaJ5LHQT/5v9jDYCCoIKY2fDv7fV1
o6UNedZD/qXrPbbd1vVpFdGI+e+WmUd6ry6FTkyGCijL9LK5FLa6pU+0bCr9D1czV9k/3LFXVyPe
LmN1XQtwoENKuL4fAPeUzrDUNIFynYe4rfZ1U//Sj+NPq9F2fn1RInW9oClYLSRAxMzWk3EkrT8v
Jgbc//DpfrnYT1+GV5dGsvV6McKbFcdmm+9cN4E0nG70JH3W8Dv5/YNiJ/72Ds5f49WDonyNcd/m
mpzJAEBPaIt3vX6JVNh/t867fkmfKX3QTdaZek5ghSYmkS6cpfH6qvmTYvdPLwqu3Yx2dWy0w99e
VB2UoVFLNhKa4Z+bTb12t8bGWspdsOgW6uAt7VWweA6XL3D/T5OnaIEo2cV4/Kev8eNZwqlEKwoa
n41yuPtuE7TKBxrYFWyCI38r1t1zcIPP7CWuIfV9tUamZfHZ2w3FIjy4pISL/uL3t/xdOsz5xfK2
ozOeZ0QPAPHtXTCNgiIzzXMUVeh8LqFxHyOeMZ4Uj9nN71f6UaT97VLvWVRj5dRmU7GUhdLGQj9y
D+KiXjsLaxmvmYEvodgek5F3y+hS2+YP3UW4+JMvLBXGuxf5zdXOIIbXLzJc5obdyVcQ2YuqX1R8
Ct7Mtx+b/HP2J6OZH/fm27XeHTt5R6Ca5rUaQEKxTa4EdRJbweXvb+u8xd+ebm+Xefca+5XbFapg
GV+Wi3a6itzb3y9g/PSmOXDfZoSqAw/h7U0zBVGgR3h0l6/bJao1+AWfmneBthgu1fVw2ty4l9Um
3Htn9hr81e8X/+lNfLX2vIlfnTyUHKIGppXvDHJ02DV7fEu3OhKLv19G/PQuAmuhe+oIeLjv7iII
pjRvRpXvjquTmaMmFiBCxBqZjsVLft9umrX7kXx2oT6OC0gr68/ZWi7/+vTjSb76Du8Oc0356QgC
jVMW+CLpzKJQ16ZAh/mPdgnz1fzwzrxa6d0TxY5Qr5wkynfjRcn1bJmqrNF+WJwtghOUS5GZXRlH
KLGvxWIXb7JtspWr39/wnz1Xg9Ob2kvQCviSYb16rrEB1jceNXj5kwF5Ze7+FkepHfzB+/LHM94j
ffm+zLv9HkQe/co8yHcK2Yk6QVcXmiXOIev0T/ZmP3uBXq/0brdHRaIXlhHmu7RvFnAMIBf//o6J
+bu+f2ivV3j/evgt+uUpt+z+LFpxWq7rpbc5DCvwvotg8THdbsfN0/RYLBEa+v3SP7k2b+a+mmTP
5lcK7utN6EutGJw2yXaGiZiGkm2+dpNB/u1Wd3W4Jy7UEPzUvub8r1cRfTFWuu9kO9s/MRXwUGMC
X7j5y0t5t8i78yQvurajaEdCS1yO3cVYxn+4V8YPb/a7Fd7lMMruMoeygRVA3BahTktDLH39ftLw
ngDsHaLoVw/IaodyDczMYubsodBip4jBpen6v7vc+Wh/tc2qrMjDHmjuri3PG+wFYUv/4an9sMPm
y53LBIibICreW0lD2U0NlfHUEnRxveuqhkKcbGtsC35/JT+k1V/WkZR3pm3RQHq3kws85Olq2Cjs
MspNonUW3zPHEkGA71bzp2f4Q072ZTEX+IhpuhRB75Kiqc9TmZcCDmj+Ce7FAnAuIK7TJh5OO30C
TIF6uZ7uZDD+4Sp/+vJQXP6z8PsUiZTB6KKQhUeMIgZzpYJsQafl97fyx4D+9vLeZ0HD5AaZC+Zv
VzBF0bvrrkL/0CqO+0acKgWMUFmg27tVWZ3GOmJ1jMlz/EKSWNtCa9/0QXfpCgBYafMHH58fDpr5
i5FnMMu0dUKx+fZ1tVjBam0uX4JFq/uUhn75hzv85eLeHKPzGh6aAoYwTY+09+0aresOXVCO2Q75
3VM1rLSrgU7d4vH6ZTQX8pSR4M7cdkv7LFp8AuuIgPLm0w2CcfXC/Xh3evUnfzHxsxd7pvFgj+Rw
9L2f2xbj0PZW36LvzzTt6F4cDSuxlsfx0f+xdx7LkSPZgv0itEELs7FZQIQOar2BkcwktNb4+jnI
ft3FjOQwrKu3b1fCMj0AuLjufu856WVy9O+qJ20NZN0R7cmubZLHbWvNDZAdreSL5kwA8sXrtzTe
O9MwqUx0/d9fjTbKolyN1NeWZFNY+l0UnlE8Lhfrv69hpvi5hVMJqNVThmbUtJDZ5OM7sZusSS21
rWjlu1fgXe1kBXcXepf7fZf/sl2TPGSu/U1LW8rZP8+DWRjHQ+5H+cYkC5VqC6fidm4uI3tAGUTx
xfetfTEncmXxV2vy761FSjVKuR/mmzzIr4X5dYrfhcxaR6DH/7uGTsaLImtGHftxvhFJUhmnwW4K
EuNFajDCq+9bkr+YEn97pqXvfFpJIEGkk9LRVH7IvPQ2vdOdCPLl4Ahes8q2Mh1mW+0pINmEL9xH
vp/zTX7ZNyEO8CMMAkb15AtqRSF1ekL7pfgRaVyIVOeecHlZJxODRfDBLRNpFCLD8fcnLOWRTM9q
zDbgSgP4kWSzDS7UQ9d3/VVy8BbJgm12drTlxmXtv+uryb4mTDm3+PyxI2eMfP4dJx9VzMYq6bsp
24B0DnS73Db2ZXINiLHdAE61Ye95cYNxE0kKp9n3/3Gwd9L8yYe25FLVAVVlG7iI0H3YhJzbbH0h
pP/9CZfR+qkvpX0YB0bLEzZee1BWjbOFdWWuVPfwGnq+12ys7bQpVlwqnXm3v+aX777xyQzHZsRk
E0nLERgvr9lR8sUlj43VvnNABTrz/s16n3t78Ey2Q4G91V3qdLwQiYgdXNHJkYQ4EAWlNdaDFbQS
cQUtjqkZCMuZsf2FN563xBEzBZG6aRBg/f6W2rLtqeAZMsxnhxcQzpxKieganNHLPdGOXP1MrPjV
HPm5vZPQmEt7TrwT2hNLisTI5ua20GHZwyT2/Vzy1fT4uaGTjzD2UzS3LQ01HThBeNiS+dhR09QL
P79vaPmL/vjan97gSRiHVkr3x6bNNlO6BYVGCdk+q6+Fbq/qG135G7Hb5+91uqUVrYm88rHPNkFa
XjWgeGWcLlaU3nz/UF9OD389lHQyPjMzmsZIpZloaNddftO0oUuEz23ysaCIoqAUIdAi9/tGz/SN
X5ueTyNWCQtYDkqXbfyymex5AtOPFiWvk4s+zW+pjdh+397St//4ciYpAZKE8vOfjJdP7UVVPAth
3WQbQ/khaQeDIg8Ouf+rNk6/1ySEVjGPtBEr0mMrTe9U0KzKOlh/38zCw/niWUhQN5a7LOyEv4/j
odYLOUhATD4UD7NLnpVbe4NLqrIT2mc+01cjywKvs+Q2kOegnYysTpjLRtdpShe164oc26EPjkMu
eRIUle8f66ux9bmpk6eahDGkSqNmEzTcDoh/lXsp2/vGCnA32Xnft/VVb/jU1uner/JDyqb95bHq
d4XSWA1nfXxm+V+GzWmP+9zGyapLPn6tCX2VberwLU6OFh7c7x9iqdb/toWTgVuNZs51DS3Qlz2L
w8XqGhtiazf3JKY7xhq/jw3b0XmENWPfowxQqbQ6M8efe5PL//80rspO0ZSi5k2mFAbP7GzNZiOo
5+71znRD/WQlMQtgQAOMpE0nd17WNJ5Gols1BhcJXJnv3+qXscTn73YSS5DTAYQp4omEDVXA84rz
B+2xqWxYu+vZI5Vzq68kz1qr78Bbbfn4ffN/HsoRLX1u/nTE5QGF1uXSbVbaYpRpHgCo7/ydsY9X
0THfgO93BzIbb8hPcfqLeiecGfLn+u3JOCR5EdKhuIwNnD4tKrMUhsH3D/nVlvnzQ54ejkt6Q7Ht
QBt7+AQXk0OwtBSd25Y9fUQX+jV2lHvVa9bhpf6jkF3vWrvS99NhulWx7TjNtv+A7nbmw595buNk
NFl1CPFu+U0DBVykg8QU/3//2Oe+rXEyWHpR9MNsGSzyMeBzqtv8Mr4cDZD+a+i919fH3lXX2L+p
PJyvun24i1bf/4Jf5x1/Tkpc9gP6IGPtV+HRp+FaZLGktSoDabqOD8MujGx0957ovcx24axb+xGb
nxNyGHzz83DBBaV9aO3WLvfRGoz6KnoKz72Sr3aBVE39+wedjLYoCSZBTwvmj4Mk23lnd2Q62PBs
gp/1Pt94KNId82Z6TFbsr8f7sXCmc/elX0+jf/2EkxHXm3qUjBnvRLOLV7+25V3rKndPGPjmt1Jb
i4PzntoXybNst0c2ooUDBD+x6zOr+vLtv/kypwd1ZVVyf7Es6lP7FiPFqO7E8ef3X/+rsjKG3b+f
9PSYLmhHo6S6l2nUS/bCZbYbt8FN+B7ZN16A8PajWwVr/GWHYHfjNb5NRcoxeQT/kz59/0O+MFsv
k9xfP2SJcD51Qz0YxbgUIIy17nE17q2LaBde1htWqId5y4780d/mt9N9sn7mtNLtrurXxSK0GQ7a
0V/pKzICqUDSb9KfoPkfrL81Af71404W7kAxJopjeUupeaNYe7Jy/t7C/VcLJ1ONKkahIv76Dizc
UOXWLwjaHfN5+965POLrzncGrul7DzHs/tyKfbYXnAy5WK+h3UF1IU2hVZz0KpVstD07iuU80E5e
690Pj/Ex9qqVurow1l1kN4fn185++L4TfHl097kTnIy7KACVWwf8juJVBtVxGVyDPt+Nnrihlu+Z
ssd1+Jh6YCL+0yu8XyssB3fkC5PtdHrBYCrdYOYVnS+IrPd+JMMfDWY357WdS9Smff+UX0cufzV2
8ql7X6oKzu7YExj6ldKqjiwj0qF+W+jFM00tf9WfM8hfTZ2sLnnaDVaHIn0TgiymKA6LTHdm/fi1
F/yujeVxPw9cXNVWJ9NGvbKWVSx09sZm3PS+q5LhbOvv84N2Jo7+cmIkm4WTFPBzbIh/bzKzUh2C
VAyNML9UgquwpAq9//j+K/3amv3xXJ8aOemLk1hPScht2WYq5x+DbK5KWbkmRQir4SwflArqtALm
Ab1sURp/Z+b/1PZJwFVPqp73Au+0pVhyVpBFwcyMS+nvxDd/NXN6GjmWnSRIFu+RCtm70e8rCqrO
ZeR8dVcJYezfH+sXU+NT/yATJp7TfumDySR5wdhvDQ0/TjnElAeVx6q3tkKsKA65xKsp4Lh8Cq1V
n/pPYHS2jdk/AFnyvv+2X47ATz/pZK0plCop++W5k1mEcNf0W7GsAVEK0UbTu3Md6ctg4lNrJ4vH
wP0shVjLyrbq8AbZxZEppXxT3d4DfZQ7iGeU7fcP+OcAIZ+SNA9o6tTqkd/6+wBpJcmfyKZngMTg
TQdj2Db4OaPRcv67dk4GYjKrAkXGIdEDpsAEuNHAiV4+Nv9lMydDsYoNhpocZdB2VXxf2wZhIXa8
759l+a2/j/ff39nJmMtmXaJimEaAUVOqYFBMLUAcmvA4T45Eyd9/1dyvu5BPwyKKhyDXW+r5C0oP
muxWQjNudR1ouIlt1t33jS0v6Jtn+7UL+dSY1SWgcIEwbYDOHlPZAplETrqAAUvnhFSvtpPun9m1
ftmkJFMzylUKp1InrzOVjAEmAF1DUkOUr2gEwcP28dqw8Ifia9XFt++f8Ysb5yWP+N8tns5mlaBo
tW/QYjDcg/uut6lrwml7Tm2gtJv0xn8XV+KhgkSz67bhmceVYBR99ZI/tX96exSGhSWNtG/qEA6E
8KI3++eQ2haKRKCUc+Y9DAfRD66pDgWZXiSuNOdeJMU7mB+7AlRQI4MFi7kOGBZduG7hBmLaVJaa
dly8zbAeJFg7cnCfmHAcOtlAFq7d51rsFQjWqnAx4aVo0XyC+VR4iYf6kEntj2YeOzJqDc/IQRGD
HS4V8WrQLFcwpbVQU4VSDGvBmD7EqkExmm6MoskWkYjXSLqbDyO2czHbtSLAPskMLiUZuLQiAZmp
G+1BFrSjZr1HqHjzASCZlvwcYEWnc+xBAp5tqTD2OeIYKhPtQLCoahweikWOYxZInVMoZShZRAMt
j9J4PfTBVCu46DOztRCDQu0VEuJy9mCRkj5NrXyji2jwxFF1qMB6SxvF6fvSq5P2tQKo5hvKOp+6
i7mZr6dsesNC5JcHLTZ2kRqD3qvKvazXe8GadyXgRZjhm3KQnBw6WDoHmd0OPYzIZDtkkldTKOIH
1i4GtMDl+k7Le2TFUN1Itw+nSbLD3FiHSbWnrASGdB+qbjGiGlP6SsY+pUEgaLPCHTI0tUECqWjo
KYpJqbTMdRxkfurpcnLoY5FC4ylFOWcYj7HEKzRySn2BzGZ2GWYrHRSNKAWRYw0ymttGknbBGNVo
hFrBFtvxua2QSWdaVzkKWZpu1VUBKecVGsy+7VHAk+IgicFPudauU5PzPsNE+2UtJJ5mFj9mwXgd
1aKhWHOAi1NtOqW9DKrmTaIyCIh/dq3V/QEaUYbSzsLXBDBIUxGQQaUo3bjM0zWwWNzOBefNQ07S
gFU52Ty7QGcfxrwz7XkkFsymhHLhVK7eBcCBpY8LuJlVMAhOY6gFWzoVwlCLTUxWVxXu7aCmi8Wq
q/T3ovTO6ZAzdzdS0ZAkMjlDaW4Alm7MFmuBrEMO0p4WsmLnY+8N0G5V3R2kw5UyBk8pLuZEbvdp
+07hp50mOKGos7JiECVKekf13UYbBzR5qPISZTV0octJ4qprrRd56o7UkVOTHR5VLGtqWRwyIRnc
QsRZ3jFv+4QnVVvamhqSUUbhFnYgK6Nyd85+1nSdAnmwpQJETDvztpKkByltL0bJfLCCBLGwddH4
2UWQ4+BrH+c63M4KITTnicOLynl3IVPz58P5o+ZXmlKsfYkziK0DXgXFdmGXgb4txcRrkD+2mOnn
EC0naj+hMp1J6Z05z5AMgxctr7RmcMumpB8+dO17DsRzYIOVtjFS2TtJRjccJh4YT3h6aMIp0xOf
FLVxOkCXJsYsrf5RUOSkorrkeLyk9lWdZeCgV7O6vFJukd9w92kN/mQELcEt05FdZh9ztRihyT3j
aG7uVWy0wR7BizNn3UoQNqJ6UyG99y1EEuBAdMmF00r9GMknRgNa5CCpvSNUFHSpbyLVfi3nYIUq
Amd8Tc23KnmIGzD0E1OKehTSWxFiefVgdQ9dxowy7xPtR6ZcBFay1sd3OWeMhBcWoqMgwvcc63bT
YEeVPno47SXgsTjBqa5U7qIxqznlFd8SLDBFcCjgTZK6C6NqdDtJ85QItKrFJW1Hmbc1cYS+z1SQ
HQCpRB9fe4QhT9ZWLYlbdStRVXA7KA8+hNm2NZjk7nPBhEpAuUFzN8bFRd6EONQQEeavVY2lEg2n
JpWbEC+SGKGwvAnSxs602Q00PPI7tTLsdNyozc7MJERdkBAIXefpMksXOMzk5lO6rnIMpAzPtEHf
mW46+KC9JnpBdrASRqj/NqeGLZiB7Ut0HfNJpFBR7PZt9lpGkRPleyl4S0Pwiw4Z+zGstwpRsYv/
ctbW0SLFrI4WxGqqSnFsG3t8V426yWr+4cMs3weqQqdryseb+b2rGeF0Ny0m3bjb+LXbT8ic3SZY
Td0qBVnXrSRjOwkX0bDNtY3yolaeEnI5/EiIYgZeYrqU0zQJ5UE2YnKcKAFaQhSArKOWXZtu12/Q
k8fSuuzeu/RoDU+TgF57U6vTaixDe4o8eb6hvM4uVTvFyOg31wEuAPWOK7mhTFfV5A6sNMOMmTg5
RtThNRyhBz/1NFmP4SbqNi3ZlfhFQsrLB+FGFfey8NIJuj0W+M3WWODcNpSP1fSAzdSvXH3i/j6+
lQk1ch+owTFj6WmZ/DNUgxYu9JYq9GGKnbC4GtN1pGP1JWautK067xfMnp7kdlIep9ptuMBD/Be+
S+pjrXSuND1HM6cSyq5p1pK/qcaXQqAo51jDxp+sS6R2MTYGbVMrd43JNTTytxaiwM0YX8iZI1c4
mXez4KmKZ5hXvbyfQmSbbEfySyiZfvw8+Z2dlmuQPK5ZbpXi0CiXVvrcDPfh8BSnTlitgKjb4/wi
V0+1LkLkIH/NvJgjclE3+shBKMZXY3Yl80LnhWcD5RYgOwoWW/HFoAhDTp26eaGu/lpsIm+M+82M
89i4UgH9jfJVJT+F9VaJHrTmR0ctSsikHYo6+ETHUlZqtc0a38mppBzKO6nw/B6eGhWuEnQjKeZk
msOi6ohIOQgvJIDNaCjqTdAdU4R9liv2N1W7y3XVpZDPqxei4FGEHTwtPJGNiRy9Ia7yfScoFa+b
XLzesWxX0o3c/5StG6TRRokf3sOfAJBjO4Y32byTdU/vuIy/aoSVX982qlcYRzO4SZDyxZPdCRMP
sBYtl+ocNhb0SPE6n65ntKiwm6fZkRQO95nGGusqR7o7PCZPU/6sVi/ZODkyk3sDjhlj5UTQZ1EB
3Ry65BC2N8x+o3Y055VRPgT+u6y/sfSO85Oqik41QkQmq0ZkGOY6k1S7HfMbbVDcPriaZFKTXSkH
LykDMt6aqP2orwaOvK5gMUuA825D8T4biC1MD4MOP489kXnVZdemcAymj6nedhBcQU/58WHqPZ9r
g0qDH2kT09i5WfFBfujGSlDfpeBdNZ+pIHMDLH+isBCQMqcQ1y3Y+KpyJu1O6Y5k6JdYBXeUoS8k
WfzMRGoEuzAds41VX+Yd9qEXdHyD6ECQWXpDeGjndYRcEeiNkD+0ykbK1o284iqMOg5GtNBdkvGR
m4eyfms7utISl1fP+vRuYg/5GAFaReptU+7hBff+JSVnYEfM8oNa75DioHKld9CfXlMkwQnI/Wr4
YY6VbXIfw6BVKCt3IhYlLigk/R65dVq/NMQm8aFTbmv+90uLTIRSbVm8ELKbcThG1JdlqnqUsoJb
7OLCD2RuLxc3MXNTFazmHOhw3lx2froJxHJjddou6x9nqT/0HVgXQDd2ORW33ThcsMZdDHN2NxYl
vBJE4dSFhvX0NBG++/F8CHppTxB4a2DwpYZ/LSfzKkyDTaiGT3pTv0W1cWPG5HlB95dNapXSpWjB
YpUp81uW/K1WSvfxTHGYUG6GhP0TGTt689EIxUOUgLwA6qyV1AHMOCiTml0eCWu95bUwAzS/cQKm
OVxQW9XsHXVapjSL2HUkKtDtXCCFTyD611oH58tqNoJjrQaX6ZA+6GHrTcroWRBSKgJZEWKMbQlt
QGLcsEoHOinYoELTryI0ymNkbAR9pCPOqVeXkSPJmZsLodsKJZnFltsP3HaLg6t12jHIEeX6zIZl
5xm1uPGHl6QTvdTgowXTjQrcJhLNfTgEm4CVz1A0F5fOax32KynU74vo6A8/rBmz4k0ers2KsywM
pMkWJzQvAtPPRpbm/dgpKxFFihXvx/Feb9a5RCUF9M9setcEVC5Zv50t1RG0jqzr6yJ68qW7iXkC
JhLZ2OTtV+Bb5YvQvzSK1wHpi0gZvV9eRcPFKKyEwbD1itmnbtFC4GwFTLm87zncVoK+ITXEGcwn
Tb+nRNlThAZGAxKVYV/PkGKGi4R6gR5gKe9SMj+isvZSdjSVv+u0Q5skXg4mDWq3qS3a2LdszBy9
uKjgAenx7ejDDtQXu/pzBuOoTkhlNl4L60VqDhDl7TH7EKqLiABtQEekWusYvKvSg+0mgsCZZ5eE
gYrB+amuOIoxkoy8qvVLjDLALgo7qTJblnasgmBHExWbtvZe+ZmrsUSKTGwTxxQNa1LX5E5oCqte
ePfLGhmntK6yW8wCTun/BPeCmFna4HlzNJkobtwA/rOjOHZ6VqOFfCjGlZMMiRPUj0H4krQfWIB4
ZsmuK5kIdx03mJOS2akRJwd16IEWd7o4Jvp+7zomr6G0S/B8VeUm01tiPPTBSu5+qKpPEe5dTjlG
cVTrQ+c/9e3ryIaFBDFb9vsLTVDvsTJdyiS+z2a10sTHvrqxWM0V+UoxHotsj4dsrWqD2893QMJ1
pqyo9poRlcZTl+3L4Sb0b0z/ufZf5+y6DR8EbQDW8zayTKq1Yfcl2c7zI85eqxRsZTYdqTXtSX2v
zJtxPjIdlgnpu1O8ktU3Q3gVx0urrR3OfZ1imdgIIMc0eCwlCwduvS0Iis0os6283GkUTwfBRZY8
ZTPntQFWRE0dQWuA4boSwrE5xO2ogilnuwcUfCR46y5lsnXKMdlIvXplsE7n/b1QvJmThrL0WUkv
WfrN7s0PLnWiDSEJ3Hjck0lHzjQW84iD4Ayyn2834laPUehmP1oSZgLtJWbe0vx7vwJlb9TOIK9b
6TB2K7zamnnsLEQoj/BDCDiYOpQHa7ygutDu1Y/AQniepN4cHSiewfCAIVZ3x5EOJfiuxLOWYcO0
FDlqjhc6J3V7gQbNt5xE7Lu89jT2tUabrlVm7XZksUO8FOHWJRDt90YGRSgg8qMR+FCtnqGCvorH
I8kwMF83fVO79fDRpfDSLBD7bA0QQ4uLoBwHuCkPtjVto7zfzT5Z6iFJDRZbLubVuXgbWMHmSynl
XGDYJvWxyp4lfAELCj9LDn6g7OIWS4M2bGciLYtFkFzwqaPDjeiOZyAWByNwS1C50jMBs6TdsJmp
eyLD2LHYkenUKnTyWu2i1fIXFNNFLIiO6e/G/qMaIVlnP+fqlksJbBQxOx8uAk1CB2HfDsztReYW
oHiVmDtwv4JMzTG67AzWZYhPq7AQ84WOVXzE0Y3WuQDoZ3Vdig/NgnKTVlax2GPQ8+mMHq+C559m
dkYabE7UEDPYUqYrQ7d7kzE8p67IxjVp1rJyMM3SFtQ3IVrFymXS/JyV26bdGAHSAGqgpLHn1xyT
/HZgZsG16XKhR1E5a0+zjqGxDQTjsDFl1Q6yS62704QHZea8inMhP7y1gptaYZtL+rPwDorKLfxu
LfXskkcvgHQn3MUFsuvK3GbGgE0hxVyyggfNTPlk1Mkq02tXQTyQibVXx5VXcSaWJaVnqDdyTmKe
dK/OHIuIxo7aRXtkSW2m0VFaikAp2uoFeHSSo2Yf8CohmRlOD1W0VDcSXUbGK7aq4t3cPen8+oqd
/yTYPYMDuSMb+ue+eujkGzW6SwqWxPKoDoRU0RIg+Gir32Be8sNbqHhY4+TKm/irzQ4lxrAGt+pI
+YsufEzmXp+fl9B35nNEO5VyapMjvNkk1nzMhofMuADBMkX7vNpF7LMqJJTDsBKHfcg8z4iUtXUx
aLaYIlWCiRKrz0F4b0G/HpW93xAJMoF+VM2NMF4TNG4r82GIaycMnmuhRP+66dAYyApyCK6bu6hw
yiqFjVRg7LhOyy2pBHaTg9weufb3Qy8qAicncSYvjxr7gIKYv5l+mqN2CfVopeN7aV5Fcrao/KJ4
LNnkEGh96blHDtsTwQ8hT/jhs5KKbcmHApXWksyrNXYamba47NFV9gPVlegrq0l5qwC3Gs2PuiKc
qXZ1cqsqBCt4/jK6HeoaJ1Jux05aW5ALyxnnmd+vqbtdKfPamrA9S70bx4TEE8SxkQ0Np+IlFbli
EVPH91bEpJOxYvukt/i6oxNOjgbTidltI/QfwbAX58iutWIlT0dj3pYj8RFadQqovdBAH9HYYv+g
KfvRGld+F6yFCHTIpTZVgM9jWzJIp0SbJjVOTUCgdbmjm1BRWdVLwWILYXHLQimCMbhVrtoaIMOh
vxvrgIsK2ROh6wqj5A5m5wzhOiE1aahiTtDS7eC/NVPiUA/oasWrOjZeob+IhLYdkEVzOdFsML/n
qD0a6g6aaAV4ENGMT7pTAtwVlFK3ksflXIOatE48FBLbyZSDwH3R3cnJe2COdlc/VYEJWAqTYUYN
ceDzrh9nLWXCxmXYyQ7/iV1/BlSEfh718KCuzeFRAXhcLzM3XfimHC4JCxog6L3A2nkUoSnxeIP1
OIQH7rPtxmzdwYrdqZnctvkxNAOHOQ9gQG0xuQrGB7ZjbYAeY+CMOEucEcARtYn6jSCQ0t7sFkK9
ZPY7QbjATefkSuZa1kfI6MoHC5nFey3dxME+pEPmw0++mp/RenQ3LDuRdc5hBfROiQ5SVDMRSw2W
rrzmENYDTETQC+HcLqUWZc591IF1po5EVK7g2C3j2iHNa9n71NmuZ1skxA6nUFl0aPpjYgy2hpuy
nt4HvUIcwwyk32fJfSzcoxUYOOwcxo0M3bGsZrcUICeMuasMhpOG11pT7lJhBXdM0io31x6D5Loo
0kOUHpLiWa0ff93n/K8pYyG0fgMu6oA8f8Gj5Q/9C1wk4TIVqaEz0ARrix31L/qd/I9vPN6Ui8Es
UtDrqeJi5/ofbhGeL0lU4IIsfg2qQP4zbNEX12D4kPGGUU6C6gtwOtdkn+4ah0KIUWRM0UZsBT10
K2NQyr0/Jf1aTkPDArRtwWTryiJ/w2Im3VW63mzLVGs2QaLfc5zLRsGU69tsqJgXsqoClxVw9WWK
yV2URz9j8mdsoY5nxy9qksLzCs1oFoWOULbqGsrJstaMU20LBkGtbzUDO8M5hIg6a6vUlPKtSCCw
bOmeSvYwWyNmqwqilm28wMVT6LMfrNj8yhHnR12oLedLfs7shMsGMNodi6Cwbiz1Um76+27qq3Xd
TA0+guJYDZHmwM3EDdiStxFV72bicyoycVs1WtJqKrVNFAp4E3zmP0nf9VPO5kvzcSRpF1oecZQ2
EL40psLGUN0X5YLpUxnWZdJeGKn4M07LO9BCV0Vc/yihkXmAZ24GsdnXaPyExPJSUd9ljUQQHS93
Zla9G+vqvrE4mREF+RDW2c3km4fZsjyuEg5+AXIvW24ykmqVx8MqUlFhLDUeuDsnpxCyq4rCliJL
L7U8vRrYIoKGutSk4i6t2+uUQzCLU4VCML1hKG79KXfaQnyMa+naalOPXvwe+ySsVfkF8O+3oMu3
RivtRDM5UAC2pSOtW8v/wSSF9hl4ITJRjM+ZCFKvDwUNEJvae20tC0+oUeX33BdD+bLuhI7rKG4V
kh/1aBBvD2QIVCspMQjZzX7sw9vE4LsMaFe0ssmccQBKR696zxuCksXaPkqATqOqJC0qLtQLc+oO
kRzB2y3V5iYq+v69TfXxKIvh5Il9qtvabPhbluh9ulyCZXVz9HM9W6HBkp7+d+L7RWxbcgD+/xPf
4Wc//TnvLX/mX/Oe/A9mFlFfhITikqRHysG/qJ/KPySdmkoT2LYOtUQk4eUvYJvGH5D5BRiCJKDb
/574ZPMfJCZhaCBRRkTxDsvt//6f37BYzcm/f6Zj/5lU9M/0A0AF6GXAx/0+742NkCehHJDJLerr
lLi1mMsV0PxXnZP/Ty/m6p+JG5+b+jK9R4JhSkPLRHuSUaSbbAp8QUg3pa5dKH27yyx9ZwXz7X/X
zEmiosn5Y+d3NDOaya5D/Ia88VKH8HvmcZY3c5qdIukiikpJ5+Wdlt5IchkYY82hZ/k84zWynP4h
a/YIy/7zx/nczJK/8WlhkslwbWXfRN5EVF8md1ovkzYYnXmYP1Mu4ad8epiTbxNM3VT6Fq0E2fDC
tPIRUuT+/YN8memy1HkZooR+XDlFRzTVpLECc7H3tAqdaJdwWg4v+0jszM3MvfDMHdeLftMsSes/
vm/6q573qeXTlHRx0k3BH2h5MqhtZ38s/hyEM4/3dRuGJoJmRLR+6gk1O9mMk9FKN+18gZ0R6WbM
Pd851oe0pOP82ev+1QzAxt+7QwpVvCwmmnmI89VqHWyVXfZekN9+rnrmy+cxyMYjGjJN8RRthXCm
hCivphvck+wm2a6G4FTbM1/mi9IvOt6nZk5y/tCD+UOc0QzQgx1lI+ZasLXVeEeW4056XIfulWrP
Dvfe3V2909/qIxT2v9E5Pv2CkxmwstKZ7C5+QYd3htvngFNdq83ODOOvP9ynZpbMs0/jOMvIKMvg
Bm+Ch+5C2iRrROwehW2uuBfOJBqrX/WRT02dJLEVabUoB2kqVuIVGEkvO8vy+WrZgFXN4gSOiGLU
k/nCD8JGnXOaCBUAu5Vgx1y1+WQ3Qsw7832WX/tHjweOz9aBgP+PlDyr5l6uzeeU4sBiV1+KV8UT
297H/tx8/uVb+6ud00S82ErTwRqldJOqPzk1D/uX7/vZFynFdPVPDZxm2hVlZDVLV1ePGHhEZvMN
katDoschHyimJ99qZSk25/rfN/zVg8maThjBFsqQT0dyP5k1AsuJDp4bF7U2bSXDfPy+ia8mC7g0
sgE93NRYEn/v3MGkmh2msHRTV9cVCX6myKGQeq6M/IukfYSIn5pZfsanMURSTizX/cCc5Am3+np0
SahwA8/fiO/WWnMoFPC+f64vSkx+b/FkehqyWU0ErjE3ymW9rS9J77jGC+gl6+BwBQvS5Rj5kUOS
dWm3Tu48HOcVjvGV8TcG9OfnPhnQviYJ7Bp4biG+z+FAjtHDmef8apB9akE9ebOC1UizmfGcZOC8
dq/c3kvvOarIQ+cxtl3TVW1ph1CKu6YnbUcKjG1uR4eUDp66WCmOuD9XvHSmS6knb14V2xYaxciw
XzR4bJRzBL/9mfzXP8GbEO8/P/fJ5F8rsyjkBm9Wg7WZu/NW3wUX0iVJRzanVgdl7duesBsOuJ1c
wZ0237/2Xxntp3Pb5+ZPFgW/x/UnF7x22SH9kNmNWwp7TYLsrrY90SbVCWfTOYzJFzUiy0NDioZj
hDxdPJmIuiIoR1TOrA+V7yDwWLIRyTYLSMASSSWQcir2KNm0wPWZwK2+f+avv+vCeVO4TuEA5/cx
DIxd1/y0Jl13ejS5qQWeZy8OmO9b+So4l8EK/E8rp5M5Jy6CGuY84qJil8lIbNnjh1JxPUukhPg/
vm9Nlb9Yoz41hzXvt4lplpAWtBEPNTn6Ot7Gjhu4H5PTb18K+8n0uFNZFbtqzc1P8NLue/s53Mf2
/cbYyvvEvSX7zX7Hd+c2/ANXRw7Xned62pnXbp3EjTVeNkFO6Gmzz5Xv/yPtO5YbB5IovwgR8OYK
D9CTEmUuCEndgvceX78P2tkWhWajYmdCoRMPicrKyspK8143AKYwMye0BXHvDZr8+vLaJxs+RM/g
aDcAHymEyiyHY0WxBkFXc2jwt83/2RplYX1dAaaHosbW9Eb8GtsAGKMxJg0gtXjL66NZv0R7lH/c
INKy98GOtXRX7oR3ZYOu4N46qwKSZeAfVwG53z6he7a0aWs81zZ3wWi14R8aNJsSjOkfB+b7k+ft
v7l3wE9HlyzQVoHNVR1iC6k6dd9ovsmRELLvhVU3drSc6GMS1uP9+WQy0rmTDwV9lur3RCLc1neQ
AWYH8L2exXUNuqCaBpNgYm9aLXhBSdKN942ePDRHZYMqnhFsUC1AIwxox9XitL7/M+/k6v7Pv98o
MxWDNKpjCGd3g0mZCaCM5LOMkpiOdknPNIzohI6yU6NNGlWraEDfsgBBSvbE8dHZ0NYMcXHDeBMQ
PUFjjmjiWh2VA2CCNV5GX77K2KqV7NGOfupc8Pw9lL6FLu0NRYo47+Cf/NyHxe0Dxq8+jSbYFW/t
Hrp3dIj5yBvr3Y6ttfGJhOrCzmf8rwXLIJPBWJfAA8nrp+ZHufb6ASQvtqAk5gDiZLZuPkK0NHPo
SQhj5HPZbB+g4t6HkymUueahDjdRaGYLBzUOW41CRhnAMGjdEXTWR0d5khG8w32V3Hzj4mHRjCMM
RIFKIv6zHh5KNOlKFXrCjuBfR3b4IFUonqG2HgXPvdL8f08WYj9uhC/ceJqgyZmLIDxED2Img6KA
tOXzhb6yBV9bdGP8kjCCoriF8XNhdKxp7gFcno9lDFpRb3CUVDD9iSGc9q+32JrMhcNNfYVCRzVW
VRpI5pcqUtWlFdroysDkis4dM43fi5W6e8DN5FYb+WFyuX2JoyicaBMdxo3KNhgpgScIAOq27g3u
h/TfKl9yDhU+LiaJw8d1OuuirjidUzfclZiYnozkNbywuS4Rxqbv74EkIfWKROpfqEMdE014H5eJ
LQOsE4zWYKNW25RGZThB9wYGrdL39UXeDUbkPwLlxblDNSDGuYNAprWCiNmiDZVhfYAtIpouCbt9
97F3I2ux2T4DRIJCLmDCvYiGAFTdpYCwZ//wI9/rWVwfFMcWDFdjPd4JDOyYielsYEUeZBc0u9vY
FR+iPbMLP2A4uV47sk2Itv5hM9/yFzdIHQb0ELFYYyxr4ZuC0rmZn/LfAMBttXibOvQBdSOfAMB6
92pWGHbm0uSQFlsI9cdoGEBch1d0fmUA2qAohR5nYBsE6sC6udxf342oxcXElEOFYRiIkivMbSg8
mAVjFz1rFpPQBpou9QSjL0IOU80zdJYoXv0y5Kjc5+Nj2QbO+tfcNV4wuuC5wIsKKgQ/Lw3U0grK
52K8PTcVBp1e+yMqU0lOsCmSlIVJpUzbtVGTzH4RbT1RpsxDD/GoSmDXC+T+MVTk3+vrun/T3Cxs
saHgo+YTNssQhyqRVvfvEvo8ePZ5TM8pfez6HS1uh+q1qBONEQRrXThpufPvN9fAIAIEMArQ9Kyg
7yHAQKKGXrP4WZYIpnT/qN4scvHArCNliqISei0NoJPu09fiBZPskipvS7zfxSPQOvf1pj5yWrML
M5UEeXA3vct+y1/edzKXgTyxBZNV5IhaB4fwuzqAt0QLX3ur3akqOgBVzPaMaFZ6iIxLY/UbhgQX
ec8lokdgBvVHEoxfXjH5FIQ0uhjhfjHnVEwJJswIDv5uau9WxMKW4mxIpL6CR/QjlILA2lHu+nSP
mQrKdyXumYvQwJLvC9akudd42rPSVmTO6ybF3rvWbr5hWcmLBr+ORmaO7tTXyU5MZDNwpTLPotW6
tIZGgz13lg/9dtTF52qvuGg809BtpHGqopMQ3e6+MG4/ZmF3scd36OfBx7TuaAmAw3ovNUpD91mp
t3qlPgbqtVV1NHERvNVXEWkZ7NwKXoRwYBUqRw7EsQDkmfTB4Q3fTpxwL1s8aAEAFAvSc20CyCA4
vFXKkLQREU6M13oPPZQbySFp4m4G8eaD+MXl33CALWcZfFCuMqqO2VcgsYFtFSnMZ+B6qqIeWiAN
tRIVzEsurVcaBp2xM6Tv4AnmwS8CgzroAUXgz6fABBzZJTWGrWDSbmPmhgAuH71RkUh1GZ1F/qJw
YujqY9qjI6PVc+AxKkcKShJNajddacDstnqwR9ekiayndQEFnNlq3JGEB8HNx2ZlM7/SLjdukus5
PpF7fDP6hc/hOXmIHsZP4YIP3PKnShctSX3NTM+ZLP6gFJrqXQSXNf1j9BZvE5U1WT02gdh6IGbQ
7gUDt5u6vBT57j/KRLrM6o33mQzl/BvhI9I3vgZCMO20frrvYAyh+PHtxGai7x83RlH1YjPBjCp9
dwDYGZKyKMfpOaiYJItBJjZwo98koSSbWbi1tphqTBBDqOgWaNHGWoetZKa7CjkC5QQ4Cx0YfmA5
NoSX9eXe33lWEOa2CcQdX0mEm50fQETBJCIuZ6TTVROTpEZ3GDZo4zmWvNq44pE7p9sJ0JBzIo1V
fb1VJf0UWb4emmAzU9GHq46bYpdp9vqX3a3jgTQdr2g0c4Bxgf25EeDFAmgpXmy2t0N37Qbzrp45
VSqadHbMMSdd4HdPwI20haFlGRqLeCZEMwOGE/1iW2HyliIFnF/177/O2Y2UxT5XdSfnQgQp19fU
CNX3mUTliCzb3vuFzKmqiqpxwZgxnFIF4/6EeqHtaIfkESEuunOu5igTVSQ8zRBoL5yUgP6nJMkj
eG+EteifjvQCDJuFvr6Hd5T6Q8pCqdPEoLWthZQMg+LgFkcDeKkL3X+B//JDzOLItiz4wPsMsVeN
B2alhEaZYsDNJ4R484W22LsfUhaPBWDZ+KOvBCigc5gciE0KYZw///tOG7x50aanCC8hdjbxFZHy
Qn9VX1QV7UN/o1UnaupiwA/oGbgoTtQTr9NbgIIFO8pUjqODJO1LrqMXPdiRYO/vxba3K5cX+m14
sY7bAifxNQc1hRO7+a5+BfrattxWe9+Uz9QvZoe7/ZCc/AvBDdxBwJz90h9LXXJNDkqKcXsRR2Zz
yHTBYDaYUntjgX13TFTDHp+UT0wpWvmhQIBNuheJG7DYcyFOZEHIIbw/oTEd5K96tZWt1tdQpzPL
Q37knwG34ZTbcaudhEPtRo/rJ+heTunH8hcPGLQnlkLmQ/eILa0apewXTHCdSqs9JWa7jyN9slJH
2ON2wMuD+xB032xO1blC/LNhjMBtAWIvgzqsufrm+qfdS9YzPLjYGDBqi+DVWyinLEa+8GkfrQlH
aVPuoBJUFcA0YTekwvqdV9wPSQsllGIVgeIHRw+g47Y8JhrY2jEC4vqRJeQJoVR512l9L2uZvGUl
phAL+eucA1+k/Oilax4T06/z0f3raN9IWdxunjBh1Gi+b9CbF6lp0Rs9ACLSsb+EgMnguGBHc/V7
yCmPYogwOgoMKvOcMKW19V28b+I3H7KI43saB1tisIsjbwofYN4+zMiS4SNvshtW51wQDey5U/FE
GZM1h0DhYehJ30BQ+fLxyozAL844fMMuOg4Pc/xzbd6rY7EFjryRXDHiwSMADs3aDV4FLdszbrFP
DN8kXFckXSxxsFo/jgd53hTugoB9K6jlFSg4n6kqXEKbO7MP3KkxklIDQM54RC8Yr3JHmsBPMzME
r1nG10feRGRTqchTW8L+IP4TYNIu2gPqq//WfbRGhUdEtKNfW9SqUdXdY2bxmtvFdnBSC5UD0Kwn
mrgF0vRDuJNeZV/ngb9uDprrkiJWwpH8ykfcfKWg5BUX89iyZju8S2Z+9SzqENvCeXCTs/RGm4NV
WL9IYct80/x1ahQ0LyI7KIAHcnEhJlLZe0B6g1QK06815e8pBrXe9SNxJxify9l/hCz8mpwIVYN5
c6RywCuQjmjeD3sMGLZNqTMVRgomirqODUVIlt9rUWAE9BkDDZGTZiJWrP1GozIgv1pQrce2l+Uv
cdW7SdTvWAzBNtFwECRvl+fRmZkCU5xhdkrOEHyA9zB9/pJK0nGQMWDWyaR+lXsnU6AlgUMIjk7S
5ckc5oyTIFKxzVcmH/3y8peJf/r/V/etiEUoOvlcF/kJ1J1OILapjzyGKOVphnXxH0soXw5IjW73
nhZQ9feqFs63H7iQ4+aYYrTozxy1mdJNwbC7wUTJeAkJURxBhfM4zu2+8rkwIN8KYSKvfICm4hJM
DQB7gGS5rkf23pG8WRW3WNXIJPIk+PPFdcKAueWrg10chsukTtvMFDsje/qNHla9f683ww5I8FcW
XVVAmAOyLLEz8p4Tu/2WWSk3xswArwvY6Fg0D9yZvf/qcK8fGIwQSHX8u0HIraDFYZVoP2XEHoIA
fhbbzS/ZadDRg+maVyIP7L1ywa3ZLLnJ6Nb3abrDYcA4MXgg1EnnADsN+KtAM5J9rme7/n19T+/l
O29FLpNaSupL1FBieTtMlntquC8OGADXPBPzMJhrOYi5HjwSrsF7TvZGpcuGMAHjk1zXQqYcNpqU
f+Y+oUHz7j17K2ERz7Vp34LJEUcefL0aKJAxFa9nvCOD6qgyMPG6C17zTWpq/pHfZFb6hHT9cFzX
LPEbFu42QUCL7AK+Ae2NrI564S/4ebfYyAdM/x8KO7UAOCa/A8plz1xGzKCDZJj0vrh309zoQVro
wY9bsNoAT9BOGeRT0p0C1CyxwQyvlYrvTfD8vy1Zmj/n5lB6qUg3Yw4HAWxGN4zipw74i0Imoq9Y
cBmuMDGtDyhD2hkatKewvtVK3TaN02sArIuoYi0RIG1pmlm4KLQizs2waK2m7StVCDue4M7mg7u8
6m91s9ifdGK4sBE8kLzLtDZOx1Ip9S4fNJ96XFcL6Vgvq8aBzwP6Ooa9Bw8MCtSud6qc4FLYwgns
GRsAlIUHUhxDcNXy4k7IakB9pQl2QlE+GsEdyu0ENKAstGWGWJQhHOd5svN21+OcLvJJhpEhHW50
G9Sl9O6Fu4Bn3mBsTCOrx+7T36F4XRiwei1+Ba3Be/4Y7yQQjOUH5jF7ZDcXcG3MKcDd8DyY0nbu
J4rANUE6EPdGV2793TLjwXb1VFJzkoWyYVbpNURj0hkclBcRM4iHWmcdILZs2+dGG1G0JbxDCJfW
Ms+B0dhcQJsqTG6y8xIJFwznU/WOzgBC43h8rUocqS3jbnrjxsyX6Y0iB4RoOV/aeN+fgFikx3sa
7y90dh9Sh9pRSDvzemYDbwYtwPmG1KJxL//7Q+GL+3NU/KzJZkvcPJcqjVCo0dFJGZ57UMhgGFNN
1YNzfPr4PanHF8otHQNzPVry5oEmiFUvV8JRJMRK8sIh0jmQPDoaCa+IHfY9JkxZ3AaxgbFZvqHN
vKN0SUB1hKIBCwKYj5QykN+0mDJAP3z0v37Mwl3yVT0ovogbonbR3kGjzTR8qh79PXBtvIe6tQZt
2udbyiHogHApLFtcu9ZrBlGG2MjZPQSHdm7d/EgfAXnp4S/xtWiXX6hjeSBSvRA8xbJ1VRKpfELx
Ci1Cz4z+nhT6GKmhIb8xm+ogPUl2acVOhi5tfiPa0pusDu/AInaDMzJj5xIdm1bxaIv7/t0/cA/r
SrmXOL8102Uvq0xLXdbI+LReMw/wUInzOm2UM0BxAHKnBbZ9CXa/UOhMQf/5VqK/9yUyqK2ik8gZ
7vCQMD8+ZOFNxYJDOJ/iQ9oZQrq2BjsDCUnneCfU2o3mEF1QCQVvLlCeRK3f54+YOwFMqxujeeaY
vALGxe7Q06cD8xKcjptUr5+ILcjzK3jl6lw2t3IxUHKLOaVDVfWDzCROESmq1It7CZ2VQ4QSJON6
oaAH/qB27BM6GPVqsNZ3jGDFymxrN7FGRU9RlgrQU+2mn7SbP6LznH/OCFLu9Zb82I7FO2PqOrGi
50iS8RwZLlsS3KzbCBHAUMTAksoXlgYoaH1EDtsRYKP/2yIXzpP1qp4JaCySYq+D7gM6BSBkU3zl
4qeMxBpPClPmQeVbjYL0KKyL+UnFHeRPyW4202bcA94QaLGl2p3yX/RG0NfXR3p+LGctPU4Sc3HE
jdhqvBtu0tigRTV9BDjzFk2b7+NW3ACEqrXXxd7rLfixq4vYj/Mnn68rLPWZ1mq1fs2t0GI2vEG/
xTte0MZ+g/ahbfvkaRTosARTuSBsAsxSayePNYCoN6xN+CSC9rnlOKgkFoKPu3qukNOJ+tpOanlC
KWTrqTygaB4KVdyUJJmzL/nrHDO0IjGyLDDCMjaoyhzQzRW0L+7qz34/Pqa70Ko++y0YY58yQhh8
98DeCFuYV1M1PujyICy+8pkuAoFP08ZLTppKuG9SN3Lm77hxDB1Vsl0DQGHbe60/ww0gfTfMU44y
CsoY2vgum7FOKmDdjSpuRC7MqawUKucziGzADyEBHywTNznzsW609xoHGOFbyvL2lHORK/1ahhQT
GEImo4M64eS/Fk/0pTOA4meklxSmsgkI9Yr7KZAbwYvHhFRwaeL3eCmVV6B6B2a16QyeVSs3eyS9
W+772xtZC7c+enTiYyQ7trtt9RCffIN3hlNlsFt6I6eqRLj27wbkN9IWGzcNZcfnIaTRp2IbD1po
CS7A0DHO8z/tnbg83QHQPviigIW0LhryP3IVwc4jfxjN3JGsl9AqHcphjsTulnln/n3AQYj68yx4
Mp0LNYud8wotro6+K/6q7Fq2h2v/BMRJUjFx3pw1cYsjXkslCnY5Vin1F8YX9AlgueuKvJ9V+bNj
aCr5uSKJbeOCZyCCBpe1h9p0uI9RJUGd+gBUGavV6whxD87CgfkVvKIhYAsA6DPhI+ZOr5V1fh2Y
GxfDMcGkUAM+YjpQB/8cmOk2eQddmeUbqYPBLLypGgAwGvwWYfQ7Qxq8I3gCcdnJy3QYdMx5yOcL
gMepKIfisTIcG6e0mk17Gs7sga6NfluAqM4RCfWjdT8ufl1kN4sv6KgZqQI2lSXMjgK7AS2JFvIo
v1p6OgCFDmjHBSGXtu5fxS+XfyMSJpzn5Th7PkA65s8SMLH76H9yBeJX4uBGRkdR3sDMTg4Ep0lp
tGazB3t2pFJO+rRuPutOR/zquLyRNAgoOgQFVjNdAPj5kB2SJ/m5sf6rZMP3SVlWVhLAT3VBCTEo
BIgaoyIWlx86Nz0E/10U9y1qmbeO/B4IAxLssTK904BHfWN2W944iz0IAymXStTgTIzMCWr8KnPe
qLFt5P9cumj3HNV3Ztsb6VP4Rn8KtmAATelB1oGLKgNigNXXN5BwIQIIZeGEQBRbRgxsBfiCe6oC
zYHFOnQGchqdfmisdWkE41+2e4pRBGJaDsptMcEWVEAWbHUJzSLrUu724HxHF+KyQ1MGQpUnzjGM
ZDaH8MTrpcVtaU0wHzA/3TojelAaS9CTnf/cvazL/vJXK/6Un9+bN1sZgFRDgqvHiQCQ7Za10g2z
pUA2qclmnmrBtboWBKWSXOiyC7NKR7FlOmyh+IoKUn6VAfAKdOhtbYKoo9gDw11w5zFewe0dUpBz
P9nwfV6WEyiNAkqCksXRzK+tlVqyzh5TqzAmLdsACrlWY3sA4WlV4SbrXOArVmiUUGxggqNhwezt
WPfO1HEQCHfrF7bD2jYsXpvMQA1U3M2WBrztvXIpnH4Hpg9OE4zG9o6V7enBe2d7TunmmG40RR0A
n/bw6Z0rk33CyK5ZnAur4nXKZs/BfzFYchP+ijOK4a2RMBnm7ToAtwF0I3/rDoBsfxsJdwDpqC2e
DlLeSW3dQATFbXkGqO7yRhieCcZO8Fv8/PuNsfuxkvDsBC135mRG6By/pODSHvHSnOx0i5z4mdkB
jd0tD62TEUL5eyO7t0oUFp6Lyoc+CHuskDukJ16TgUEKPsB06x36Y661CGX6o7ADHvlvjAlyarYF
io7eWc3uv8tCfp8BYfGooOWcZykeB1DCTEFkYhJJjTUR88HnUncD1zdPkk7vf60r/342/Ebq/CK+
UX4yAaVsmL2caAWO/w6q223zHItqvAFfl8loLdBaTfkynXhO5RFRcgaXmevf8FUmXzlmwsLbDREw
iVIOKx8+pudwnyBC659YGxW6cg/Chy3tCAjjFC27SEjUCxtRex90ADtPuvxS7Gl0857iB1Ywenv9
wwiGKfA/dTMIaV1xGb4rjEDIc82zg5DuBe93MP6mq61IKtLO5/VvNfBw7bIgK4q4MMUE+Vbeh8Ox
+0ixOokx0PICQFng4Fes27Wjsb66+evXxC1W10X1xHFz+kGpTiO3b0dCNp+0nIV7YjMMwncTtKeA
yizUBFodC7VL3XrS1xfyj9vjj+KWiBjA8qpp1O3nWXMQo71kDvcwfCj29V1B5oxFyqj5VDTvhboi
GnHoY2aHSKr7QGXfKr+iXXpRCNf3/QfB9/csNBsrTMXn3ryRE621MVAVRoCL9o0eANw9iYpTl9ME
Hcw30cpmSoubqlK6eggbKHsKdMxBTydJ1kpS1zdpXQtH3Tds2LAVhFAHwVOjJ+VUbwXwURDWcm+u
CD75j/6W5eGsa6d+nOsxgFtE1Xvbyy8pKLGKF8//zVcNJidfIhqEbLsmeWQTg5Hd2rPBZ8tPz0p3
7vwz2Mu0qbID8UkC5BSAt3n0WQ4MwW/9I7H2/Z0LpdcJOIK8OVsI1l4AF4UaO72BywwcM47UnscY
2OyB3aFPsD8JzEsaA04fIxXe+7r53++tulHXvG03LnxMkmpi5733EKBGgGP/LZyZRPc/slOyI6ZI
Z2f8L0tTALCzkIZhQDkFEiwaD7sSXQgyyMROUbvBABagsZ5k7lfdH7kWs3fMc8e+DBxp2usfger/
1fr8AQsrLABmH6VfKZxTcVTOHhhA7PlgTwAW4ji12Clb3kbp0pQJ4eA/XgR/JC8fkHwD3BFMzmC/
Ne5ZwGSYv8/xxJr04Dm32ENyBiit5Vv9R7slwSkRZS+igyBFspOVsckx+DtVyQTvaJDucicAA5VT
XwMn2s3NZaUduMWpP9TbnODUVs0Mel92yTYUCBPC2atlcn4QgOZfDfmuorwdm0vW1GRGOnBaTGVW
pnTgjhlP62b+NeS5YnjL/tdclvhBCaGBAvVyxmQ/0UiI7kUVjBR1qEXHqMWzIEKq2fAvIwatgUAn
GdGFdZRdZ6FG4euJqzg0hjRrk3bQrwZ6SfWxIBjJ6mU0q2nh/CcJnLPd/GZ4rV9Zowox3hdBH5ti
i4ZmW3ZivGvAtHKJrooF6C00dFQm+gzAoqGHqK2azTmx7HXVfb2I11Q3h/k3HiLPAz6ektl4PnvM
c/AP6S7eJGhLYS6eNW3xkWylxior6f0bbqkXxQTIp55vZ4sSNPm5Qjv4RcZMZOwIu/ahduhLsQeP
EP9OnI5bu2Nm9S18agtXBrxwfCp1aa+Dw5kJyFK3aFAfTPp1+ogeGH0et22AjJc67JE2JzAb7MYH
tEYdBytFPsd7AL1tpp6NwQDzUfGovPCEdOf9kvR/PO78kYvQBuNPopf5+Ei8kGlL3KMM4Ov1tXES
M3+cnND1T50W7T0gYPmad2C3McpV9bOojwL4tTTG/o08twkmk1DPgIi+B5EXISc5O8G1HV946VRM
PNDaoMkE16eIOU5UKssTL4H5U27RPQluOJ/omAk3wxIEt6+bepDngC9XO2DHq45qGVvQkHvPLGZk
1k36fu/29xZ8HcMbk/ZFWeTbr3RF/U5h+Lw7TyDEQC8xiGsGBbN80oMgCppCnUKwKFXRFoRPJehD
veRx/Uv+8YL6cyssu41DCb1l9Zwn3RzoXb6btoB7MWTH0kRbmI3gUqDrAEpvVZAVOuvCCdu8bECW
sNqY6eFsFI879NlolTn4MMR4EwTtuc35y5h4mgeqvnWx/8j3fa95NoUb7SfUBJaLHBEa1Qf6xF/6
cluHBxoEscVTlJ+HEByNfUnIyBGlLlxrW3gTmpBwA9W5ooUw5JL6rAEtSJ9K3q6DNz45tyFpNoF0
8371c92slZLzMSzn4QQPXK5Fes5AddZmOguWFTZ/zPtPIAGqPJggaTCc0MKRn5BgdrL6Iad+D/wl
696DDORfcUVSx7zclTP+5aVuPiyn2jxJ57pDsa3xLS6oG0OXMrI3DkwomNfOAXRGPHf3M0LfO79w
fR1F154/ZymKLdoET/6OemtBMep6Ru+2RipgTAZsA4QsDUnowpuJhVjl1Fze8ZtJRZoQbFR2iQ7h
dauer5a/9QlMek5GKAVKjp9GDdrzCHDNAm7JgrHibtuC1bkBczt40QlBAkkSu5A0xFxcUkg6Bcgj
BHVuBwllpFLlohnvbX1R/wjbvle1OKoiH/YMP0pzfTB5iEs1QXL+AsCzAJzrVwyWbQjyZgNY0+Li
kLJiz8f+XGUp0a5vRgeAqdr1o+/yFIbbJ01GIg8sPs0jYA0JzvAf77HvpS7CHFCAUAVfQTS7C37h
yOExrMZ7TNZvwC1qeaHaWbHp64QFz5H32oIXEQsv8W3VBZDaA2owALGPNbjyQXA5Q3lRSCNLJGGL
k1BSmcBEoBa1k5w2FNAZKU9xugcVERUAUDV88plJK4EtWCcZwWb/4X3/aHeZn8zTNAeQNNYJsujk
6G/wANiIBwF042BipQlnkShtcUQ8LpYGHzeZPfGZU/mZMxTVtc6QZi8G3g4671eZ0x/92JlZqtiE
LZ1P+sqWLhN/UoOGC2Bz46JhJCPNAeET9DkIbxgn5eRz1jRmSwGAJQNGA3Bf1oUTzo+wcLBhUQhx
RuG88pXqtXoUaG8BWr6sdSn3747vzVzYkQIOuRHOBqnNgDGzMAaNN8FUCT5OmEOXm9upLThGTilI
8ENtHED8Z2SxmjMEbf2jUvZnIcuk6UBzPRC1oK7iGQyQIcrHucvYwwbDBKNWYXp7FxCQFO/HXN8S
5yN6s7BURt+RMneu0B2oc71QdNhu3JYdu4+G0qIFzhKr6iMAMdr6lpHc21/wHJwvVul8AANnMtHc
qocGZciY3xGQ+agA9QP2TYJ6CWaynP6cCpSxvQRrzeLXGli6afpMWBTBoYmL6wJUKhzbiti/wAmA
GegW5vD+IZyCc7VPCWOB/2iV+d65xf0gJEAryqb5WBsbcGlaPCaNhmfFBsZCIqvAyXBZnbL4D96J
9gAbMLMT8LsI6+XWXYu4uC38MvQb0Pnh4KV2C5wwf4dcrb8bt4M1J+u83zlp4IEUAYhLj9L1fV+H
UHEJe01Ayl29CACxH+SnEUyS/ZjrYqIgA5CbaUEKUgneTFz4GZClDSPFwQv0pab0ZjCqA+ZL8Bgm
OQKCu1nO8nZTPolpg0XWvllztJHKB8AdmhRNcGuEBS1hXIpMoQR0kiA/sWHARmvJzvgxxAQruR/v
/jFUaXH5FTkAAoIBQjjRf+FG6jlKaWdkeXPdGAmne8laJFByxwndbBhz/5Afm03A6+siSCtZHO9S
CsH9OEeffqnxvxPg6sYEF0Vyi2DL++GPQyXx6mTuHqoN2coe0AgCTjc112IAsomH7tqDZFmtSWEu
IURYFly4nvJpr8TCEnrPF08KevyFDuS7VsK6BRCuPU+LQJG6rs1/5Bq+DWNxlCUPg2VRjLWiAqNL
h9fOwQhnslGA9lbZiU7tx+f+AdOCjq9XO+9tXTrJ9Bc3Oqhjg0aYXfXUOP48JJ/oOQ2WUOZQVpd1
UYQ7djmUNqRS03RzVb5G+0esZpvkDdh+pn8h5ckIR2A5gBaxAAAFDx5yVuVe6jwwBEyEPbuLJyOA
d+Q/z8plT3msgMM5njNVkloC7AvTfkYAEKrJfmDsuUGyUT9afdQfKw0TqI+BEQOy8IRXp3ZCOlj/
JPkWkmoXFxDbdEITSNjF2kgRuOMC4lGW3YesQQIsJLjk5WiZEgbDxDGQlGOEiQXsvgpsfok4j86t
3qj8EhTHy+Ix7DyICQAURGvpRjmio9gGswcokLf0M8E0/5EP+n/7iWr9T3+TDd2UthFMhrUyhzXA
T71Pf5e7FK3ZhY3ZQTwzfwuI0KYjRjWOpMCdKH5xozZxMDTh3PXTGwl46zfIOx2np4pWAQ0MuDpQ
Qc6uwfE0zqgf+neKcGcQXBDAM34uPygiqgjn+gZwUY7SBbkwF7eHrCl6tK01kVM9O9iLeqmDIIyy
ojPpHXoP7RHV4T/6/3o53sTfHJ31Sc9DAVGoxm5lT5tjqA12aAEsylZMEM+bCPvN+JHDRHmjlodp
1zzKNnMFuLtRW/mjfBTOk4uC4VNBqwzSxUBKo1TwLbSMNrzEh17LHGVbWWj4Ie3eP9LW3x+/eDxw
U+YN6OTC/DnGl16pc6qB84ZnQZAhqzOkI0Ze0bxcG+3TukMlvKf5rzGDG61JHYfpHg6CWSt5yE8Y
ozkCr9TxNsKvdUnrNz7/9WC7EVQjOuL5r4aqyFT481gqejN2JKc6R0D/fqGD/umnFcqM4jFdACvs
tc4cDcFk1MAMzEYFe48KmnY11XzXBwQpOvWMWbUsSmueNjPwNbqgonFQA7Ai6asIrugrVLlZ+wBU
DEWcSwHJdjIH84Bin3RqTc/0fW2eqHIAPDXDBAPW080f6E17jHF8wAtnYqYr2nFH4KMqvyhSrLJ+
cYPT8aeyajFiYn+OjUPgtbV2eE5BaKbzxxIjZZyWOqHW2aPJ2iRWBpLchaekFCAYyB1OKlKB/sZz
fIxXl4RH3X3DZhlWUsDXJorL4V2FyeOcKmEJ0iHgtfFNMYGooMkYFn5TjuumfX8W51vWcuBoEse4
jOdxjufySpmsC7KGptb8X8PuMXq1CcLuHqQbYQtXwSTUEAshhAmHqVMDzT+15x7uVS8uyZXfcrw6
2nBaESlAuJ9SuRG8eH3EXjpQ9BxkTjrIa1THY4FBT/mqDwYwjU927Yaw1LshyY3A+VjdHJtmHOJU
bL62sN2nO6RrXd4eNyXhHJDELB4KeRBmhTJn9TyUQT/6WsUoJ8/pVGqUZuITskRELS4OXdI2ExtP
OHSC1BmY8X6n/eDUy92W5WRD9hkVfTS/s7zbhPmwDZlYq1veGgXGWTcjkhUtziAdTMzQMlj0OO2m
DMTLxaj29NO6kPs9OTc7uAgKPL9LMcWOHRxdlE/Ogt4+bXboHt8MT+Nu/FViHluXN8Nvgti70TvL
g9ccZI0CvcyVlpEcwsNwGIOhKDNAgl9KMd7NZjbVWGG/q4TQZmN2Iw+DKsQFwOj9zEb8tuHz+GX9
U+5/iTwHJgKoCL/ajG9MuAWWPlfnqB1l05VvbRZDSOsC7vpS9lvAwpzoUoj5IeFjIMk8YBQ2emfH
I/cGJKl1MXP0+Ne9eiNmYS45reSyMiFfIz2zV2SHGDf/NW5IUED3jfJ7McsYlqvpKfSgrT7AnJqY
4V9nMZu1vpb7mYGbxSysMpDlwVMy6IzddaZgtv+HvS9rkhRXsv4r1/qdHpAAwWfT94Et9sg1sjLr
BcutELvYEb/+O9F3qUwqJpnpeR2zrjbLLYSEy+Vy93PObXVjPvGX18rLnwRU75LvbMEMFt7SL10J
klM10rB81eT0k1eBs+UY6Zt0KS978TVRQyWUqSDmM2dnA616NU4YdjUDIS1Dxrk65lB3yrN7GoEv
u1lCQlyOWz8MODsTSsn1ooqwwVsz3Wut8PTJ2k1GfCxkAkZ3y9plufT0OgIo3F419rCONXPb2smd
VnCoEmfNLkubv9LkQi3dsE0GrPY8l5rQPOTdedNNbbizdH6l2XxbcfNBKbvbJFXduiSukesLrv0y
7duHcWebJBoGXR85XLtNW92pdX7D6tEteXOfCvKkDioSIuomC8NrQljmEqVZM437dV+tZUz9VMu2
JK6fLD3aQffzPhE9d9Qkv0miYgraCpVSOkELrgSfPi00x0hs7hSsXrjJXbahn6s32x0juspLUmN3
cBZ/kyFfl3q+pkN8rdQSShXGdaMjUfv1lrzoJnWDQuuWUAN6VJ9P+im1RoOrGsyo7FrHVKJgHP4S
rP7DGDNPOeVDGxk1wVlkA7GVhhuzXKX5O4uf2mj0U9tacDMXnJl9rlIYjIDUlcwvxHqM6bYaDqGk
MZzJeDCHrWUv+bJfFw4frFrUVNGa8Ktkta5Yg1KpGCQaniWaHDM4zq9fzXlZPnv+zyPMlg1yKman
CIygJ+2KKb1Dm9oNkbGJSLywYktDzfYPT/SwSwmGAt/oNkv1oG4hrQTA2TAuRSa/vpzPs5qdNKrZ
x7ZawuCksYs0QKSTTRUteeNfvT4GAaP/mdqd2fYcVC5ERztr7OD1TdWppyxopw2dak/S93gJlbs0
1uw1mQNrervBWEUOoQopnTR51+pnu+9cWZgLF9oLySbMzKT0TEaKyc2ROYyrIg7BV7yWN/z+0O6H
B/ot/T6uJ3AQpS4qdfaq24jTsMEtxFi4bf3qn85jm+zMxaHD7GdnnEYHe5rS8tyO031DrXXXTnZA
MxV0TEPy3Nr2QQq+EFFeKBF+HnR2zjVhFYtcwaCdHx+HzBHEMwLuThryteUhe9AgCXwqvg9X7TG+
1nEfQqPxwqJf3OoIZxHUsjMn7uw2xPsiMzUIia7DChGrfrDCaWGrXwBYYJYWtc/RKhZ2XtZN8B2V
yPjcsli99y/g81UHh/nQagqf6itkM93qIIL6TvXDJ37kmY+qjTiZdN1qAbJi2mJO75LvQakX4m6E
qca8c1SZAEPLWiVZiy5fT5U4oIF6oW53YVU1VbVUlaLmqDI68zmaFFZfplayNjO563t+tFCJ/Qvr
im2iW8zAygLgfX6ID7eArCCQUtN1tJ5vlfVDsR+fYgn8brWqDuBNuxKwHogOAqsAHi10oic79aV4
JwARy/USpPbC/RMqmB+e5ewZPzzLlJQkNgczWec/yOB1vnrQ4JzW0cZegXfxtnnTF67XFwh7Po84
c00EEKw8LjD7DC3HLrurILozHASSwtcAsWW3KYjs3pOlrtAL4lCfh525eFNXppATmqx3+lY/GS/R
qlyZmxJCi2A6XVUn49v4VrnkvjhOgBCujA17Ghq3BKUc0BJm66y/PkcvJMjxPBZToaRnopFwLkFd
SnBCR42RrDtVcLcX5ZbkIfR0yy2++ygIzTwrVk8jo4cyln6UWl4SJbustfesheigmSKxzSi/qsoC
ssrTWg2zIEScZutL9CQXTkdAP1XdNG1ophrzojk3k4aXMUlQ/RK7oax3BaSR4za+/XpJFoaZ4/M6
IgbQXcMwxkS7LyQFRqOu/ESL/sdtolj5n9OZ1+Yh2cp4kcASpMg39Qgcdjvu9GxYMPSl6czOCMie
4H5TYzptpzlSPkrzlRSbr5fsQlrz81xmp4Cm1rY1VBiEOkPu6xNae6PO7SD++NSv5ILNXp4RgljL
snAuzAMYXtoIYRSZrK1I15xpCp1JBbqrsLMFL7w00NxFWEaFvtsxWSu4EtfZjVJKR7Kl+9mF+PKM
aP73dGa+ntYsTKpkOjsi64af0h+idEjltPejpxqO8OhVyx0LvXyucmOcKY8dwdAtbb1SRDP1zRK5
2sWj58PjzBxUVwhJoxKrmxIAPUjlUuXH19aytKyzq9ykab2hpBr2sYEuX+0aRZiAiIVlvTQNXNtM
QqhNGJmz4Vkmi028PgwyHugZDi8XAp8L+RqkEKlFNGpBH4nOIx9LGXpIUmChKh+4LmNPdxX6lXcj
utsesq3wwmOxLVbly9eLdyka+jTs7NRmRp8kpn5+P8fvg+mWx/K78BXDoTemNzwaxwmqveKhvkWs
HYTvSB5nG3K0NxQEQ/HCs1yI7j89yvlFfzi0NSiSnRtfkzUHZkzvQLFHVYcbAK+BHxZ4oa9nftHJ
fFzw2XZkXT10CsdGYfnJzBXHbgH4jyBG3ZxUG3o26fNkgbYpXcjbXDLXj8PO9mc0VVYGbiSckOCm
yuXjWO6sbilhumhNs21XWF2qp+r5teqA5MKTCusmo/sofCfk0ETvJbLSoXXT1qmjtneiuy5wyRHN
whovzXW2NQ1EikI2arI2rGQnet0lUu45iRaW9NLmJFABtQxm6qCsPrcrfTCcUk8IHXIYjg2MF0CS
riWX1A4uzuTDELP7WJ3VFVXNs+/uqZcj89yWr8i9LziBS77740TI54loskIqpcAoWaS6ISHeOIGy
MNtWiyfs0pLNTtjGbOI6tDtY4Q/Vp1COfEmulCOQpD+Um6lxhl2y2Krya9MYHNyHJZx5mpEnaSxb
TK7JX3vxZE8QVYwNZ6huWvDqcn0XRwdCTl/v8gsUJ59HPb/YD7bRF2aRxHRIwOnX+eQwONmj0fjT
vtlmrvDEW7uGvlNynMAzol+DGr12tS24kH1xWCLU+BP8OksyfVqA2c5PWFi2SoQF6IP2nsVOca3c
0lX2rG/eu9GZjsoq7BzhGveKV2xDt/bIcRddlcXCpjxv/V8fwzII9K6BE5wfZQnEYMrWbHFPI6U/
MjQKMTakTt0JzcGxFBhafhV3tb/wIpaGnXkkKyMJNeDzANRX1u3T4DN0KQGyvwm3yq3tp5vp2K5X
Y+Sk9+aegHG9dtmTstY26V1+RRY8xuXt/HMNZo6pz1IxZDHWIKs2uu1ORuHQ4vnrGV8oG8D0DMsi
SOSgTDG/Cw0NaLWoXSFm8A3udP6wqlbDKb1JV8CNgGLHQ8vSQ+sO0vt64It728RNH2MyC4HgZ5Of
rLyxCo69rVfVugQ2vVxyuJcyRRr5MMRs/SazbOzexvqRg74C9M4+65MYG31V78+0gxPEkjpXO+pX
xm3ub1bxfctctpAiu/gOfz7DHLE2MWHHmcQ0oZ7uyHTVtshYxQtx3wXBY7zED6PMXHJWdllla5gp
GjE3AHcGRDqmrx+MPUOcdNB+pNedV+2TIzDYd0tT/HMOv+zVD6PPvFdCYk1UWY88BgrXuZdarnoc
tiWE9hiU0shjGgCBvbIgWOrF37Uj2iP8QTgx9pIFieTpZe+IG+2ketF1F7ymLnr8HeWaeUsGd9G1
f3jMWSgFgXdCQMKCKMObrvjevqs97Vq7yh3zEN6E2+iZviWr6c6Uvv3aPSCik6Diu8qgEi6f5Kv+
CFaCzNWvMgZV4nzzGoH3CkrSMTJDX++MixGmCXVXVMw0E8m2zztD5qHJbQs7Mm1Cr5h251hBFcIh
0HxqrKevB7vo8D4MNlsU00iaLjYw2GTse+VNh4gxgti2i10w3zvtxIKvx7u87X9Obna82LgCgWW1
xj2WDdcxL96MolzIMVyOmT/MaeZaegsNRzIs8aJBY2pFmzDiLquJ03W6A+5cR2f3XMZepN5+Pbf/
wuH8nNzM4UD6W6IGhMkpOwjoXLWb/EGBPIh5gvVv5cFYD4WrQ6y3XQ9PU+30D1HiLHVALSzwn4vz
MZSo2imvY1h5HaHbvHkfqgWLuezR/j3JP7EsHwZgtsb1PIfFGMZL07za+jYCm+3XK3kxxPz5Buet
kF1ojkOaYhK63risuuLJ3gbDeIHq4P9uoFmEqeH+kZEGb8xWhR9LcCe2tdtB4qToFrrglpbt/N4+
LJvSs8gqBUbSx1NJj1l035AFx7H06md7qwyRI7IEVi2CkVsZD/om875erwtaNOeT5ufbn+2tgfc1
V3ucNLVXHtECv5Xrao39NTigSEem1DE3IwsA/Aej0zpc2GBLazjfX1FexGwSGFy/7bLjhFRlthBz
XaqnfZzgnz//8J4M1L9HImHepump0ifbF1DorCsgaacburJX5t6h3/ltFbSr7GS/fb28CxOcF9SI
UHJNQrVlnYffZLpLWuYMdMEQF6xkzn5DC5425BzwjXwvNHC/N/nCBXFpFueff1hCnecybhlGIP1J
5YNT8CQg0cNfWCowrKo2ilFUn1PMGkpNUW2HLRSEO41+H0rNJf1C9HaxcoGegX+PMgus0rhIuZkW
8A+Fgwiy2ENOg4D4svZM7qorNCrvJy/bBBsNV4K9vIcwlv6Wj068j6GHDVLtlwZXqNPXU794Zn94
qJnTarUxDSXFQ0EV6MB14mfUDHIg3pxao2vB+EYM2urrMS9azYcxzz//8E4BEav5SHIsd0+eUYbe
NlV/8/UQF83mwxAzs2lITnh8XusqFA7j+IfUswCV6/9umHnEo0a9ApApwqsycjjR3Q4d/WVv+V8P
s/SSZr4qtltosBQYxkxCnxvfybhOOd5QAZ1WrjsRKG++HvCCQAhc88/1m/Ok5kbbJqGCsGeXbVKf
7sU+uiURUGflhlzpHjuWnWc+hQF0d751ELeM3AHwyA0kQliBEnm2aq7+yoH04Ylm+ajYpCHtIjxR
TQdX61JPk0s3n4tB/YchZnshnXpC+IRlZrqf98xBi0pzMHwdctiJ6SS41P6V8OfDgDMr7Sabdhpq
F+s2bJ16xBYHZRFf9KEL+82YWWkaDSwGowHicoiV1qbDx37BXi6Ajj/byyxcKLjVZ3WLpeNp4fQp
GJGY4dYdcVXGvZQpbt+jkSC87qt9Vy6hjhc2uzGLI2Q0cvVMV4G2O7St8xuudN5ULMQLF4B9n6Y4
76LIBa94E2OU5F5pkcs5k3+9SnDSrcw364765ab1+be4ckaXbjUgHwAtWuNK+CzuwfqygcIZu0cX
XOxlEf739X79k5Xol2vzT0ua4+o7Ae7MkOPhzpzl5a4PdBeSg/6ZGKH3w315ym+GW3CzOBI9PLXr
yR17kGu5Ac3woQeQLnqJg+SkLmJCLmAoPq/azMTBJj1yLvFg0QR12h6iLfyes8ZNs9e62Te4LI+P
rEq9TkN3fjMu2OWC5c9bRqWJrghxtnySf+u1e2J+/3rdL94tLBOwxj/TvHMic2tkPNY0nGR5AqUv
FWSNWhh0snBA1rQwlc9GbunIqlm6iYYZRgwwFs2L9zqovmwhsMMgcBzZ3dYeesfql+Cr5336045+
GWVeu2+qDkR3Q4YDrdZ6N9bUYIj7tZrbJ0qrGDwzbKG6rqFBe2HMmWc3zarliYUxqwxkWlrWgOTT
RM6ANt9iewTrOug33FSWp8aCaP0kHq0E9FumVXO3KPir2YGPL5UGaGPInR0mzO0Kfp0O/ctYQMeu
BiEJraoNldA2zavmrhPocOJmjpgAPZ6eLki0aTLQl9VWDjarIvoBEME66Ue5zltwJZbwKCE4P5Rd
avfTY5EDU7trTGLww5hpMt9VRq2bPp/Ij0ziRuGiJRx9QFXaHqcEaDhmdAr4UKTPtJr/iOukuqGT
ORUr0oS1r3VDFjQg2XIMcWbV7FX7h0Tdx/I00u5lb0ZO2ZX7sgBO0BK89GRnQHC6hovVqaYHElrC
Hp3AjhWl1S4CR00kpeZUMb3SxnbPU7LtZImKYqr6iUw2XGTVmvXk3gbZRWhPWyjz7Dpa7KIxerWs
6tBZ3zXyMObypa/Hm3FMULQwy10bW0ehim2UFOAxrHpjw2n2GPW8D2oBInUrX6VGSZypH1Ypqf1M
ZWcRbrbqqtIpesMV4fCghLaD1kqHWeKeq8au6kzNaaXlDT33RiN9Z1S4FdWQqSJPZif3iQp+P5Gg
Jc6IlKPIEOhMagLQNDG8Sh99ZGVzp7QRSQ7V5KpKt5r0DmU+bVUwEIQWMT1yoQ4e5xP6hBS984sm
9WseAgtqozsr8TWDnGKedS7keE8RnTw1wwTbpNkpVJy6oR0dPYGcDWk2MlHQ3iW071mepJ7Vqrcq
er7jGvmtrInxjlPQquu6bzKxydIa6w5GYAlZA2pBHKNbVbyPHa4+VjBPy7S8XH9vIuqWkbyy8vTa
Tk8ZgRizaW3i5IeNhCEa3AJ2bsm1GzeLaycLi5UdaStwUnhDB1qYRFtPqX2glnBHs/dqWYPTwVyF
ZX7QJOoJFEUWzh9MMPU1XRGgiW0HUr2gKZXvDNRKIw4rVe9Pdtt74ChzdTCgheJH1MS+IbO9sABf
zNughhAD+p6QcIJAVA+FrUbxhHmIp9hn/DiCuKhBIYUUqm9S6Skiv9NMuYLovJtyHDbsXHOwAL0C
VZXarVGn9VKz3VUThO5G7BM1XJvdsDHjMhhhoLHBfbsu7zLYZyX1laDRSoIJx8GFweGi+DbikmLi
tMindG0Vxi7rJnQp4gV2pjvJQ5Zx4ORogBMR7dkn0VXOYFOAF/Dx+qGq2Q0SzP4UWk7a6q6aqL5E
YNu2jXALknhQaENbRf9egeegDvPG6bj1g0p1ywrhNgn0Y0p1wwRxEO/4U1EFU9b6EE3YCjt00kZC
0tn2hqrxm1G+0Np2MnP4LiPm0RicoaUeqLJe5XocwAttsyz8LhUCRkuIfUydo1qm27XCR//WIRlV
H04xaPAZBY2OESt2yjS6oToGWdzcqZ3yok7sNuPKRm/yx7aofUp6T9HEqiPV+kwTyXLz2rRUt58a
r+8tV2RlUKBDb0isIK/zdaHYm1gtPK3fp3ni1VbppJlx28B5KLmxK1J9ReCTNPrYaizQe+rClSBN
zapTBLI1lZEtrm8HS3/sexABp4kXaUjbQ0GwKjCjrt+0BW4EVb7pUObCxzFHTmJP69b26m7ywKTp
yibbFAZsYXoo0sZT8+FgyNQBmMdrsVw9kukl88KYu3oVe6UJRlqqOzG2edVxt0RbtCGMYNSIm+Zn
7nwr4Dz2poi5bZa4hpEcINh02+RDQNvRy0LuU3miOgDzCT/0Zf5SdlZgF8ZGy+2nwQKalEAIQgdV
q5o76O3bqmGzn0zi5Ghkq41xExeZpyn6W9xq677u1lQbA97bt1WRQcy9dwgoqqOO+KwLAy2ytyYH
Qa1irVCf2rRWviYCQHMbOPQEzBARuroT8EvnqZvnjTe2WSBG4iZA2VTZvuGdy7LsW8bvw2b0ZKp6
AvIsVW+fcvZuF+FbCEspKxUIuCuF1LdJIx0lfu1yXENNpqPx7jG366Bj5h7WflOWuZfFg5clzVWK
i4AlKi+KBr+KEaiTHxbjTk/7M823l9Shm2u1nyYDktsvDeQ2VYWvGtDapyN2l8m8SZnAiJu7FJk6
DWk7vS7ghsAE0LCtTOMtlwcGvL1d/4i5sc/zq7TTXTuKvaH4lqZ3bdVv1Sr0qqx0myx1k4Y6JHvs
4LftMFpNhthUPPRIIZxs6I9Z8qOvXnq1WZcR5KKt70gdur3eBMwuDpOWexHOg7iO1lFWu239GFdP
htZ5Yc22hcVXia66CtrW0+jZ6LOg6lSnLFXHzkxf42yvRxCY5JmHvuSAgf9YdJlrpdMRJChuoryF
2rUF/p+0nYIuhsx3VLs0tL2iLJ22hxtCNZkkIEEnPxoaOi0FxBri2eMw4h9ka2McklN40kHCq+bJ
NbqxA2KMHg2htoc6nsWBJElPlTCdGpMKJ1E4daVs4qz3qYbQZYw3QsG2zltXb+xVripBPmouBVNd
mqvrCtceRbAT4myX85vaaq5YifLkhI72LuscC8V2iGAH3L6W4tQwyGpIUbnYN9tsfAViayWLPMj1
2k3S5tugyT0b6TYVkwdafncA7wQpJy9uFD8Z42AQANEWltunnQPN1HUKwWjDbJ7RyhToctgaMlzF
EslceBWSAnivlnte6e+51vs8Bpqs85tU8Wrd8htEKl1/VYAKrBQdEFN0Q7HwXURAhQSyBjK5OX3o
MiDqW+mG2eSwhB7Uvg9KnMulEjtjdOpKbVX3pj/0oBtSTKcyOghohyMIqM7CeKnXIJjKQf4d17mn
V60DwgK0ITUe1RVfk5PP8sGxICEATIyXmy8VVGzt+iXPiAMYplNalacWlSdosgrFWxLyLU58f8xh
piPw+2kWJDGqldU3WpDAJJM/cRB86bnTmYVXsQyHFEThFcvPJHHMwvIjhbu5DTHHHltBm4JKeW6G
Yd3Wcou2jV2YDJu4hF6h0a5F9pa0LzR8mapoXdjFOmssx0SbXFO3AeXDNtbo1ajLA7hw1f5Y6mwF
GVW3jlvHKCGh3E4Or9B7rpneZICmHt5Yq6ZNadB9OtSrUkJdwdb3JaqW4LeNCxxB7ZkeA4uTMl9m
5I6pe7NCxyS9rgnSQFUM2wH3xlBstKzddv2PjjxNaex0KZDx1XOtXYW83lAkS7ISkiaUeQ3vN6oB
zAFAz13eQUiYe4luOlGhewmckUzIbWxNzkjQwE3qR1nxe1P/phs3Jsq8bZf4SfU9tTBV/aDVsOY2
dkOg/apz104YryILtkcA/yWvZjU6zRCD4Mx0iyF5UdrvBCPFuE0QMbm6mWGO5E0SyGwJ6Y2kCVJV
dZIMOtFRFpjTU6hIt1GmZxqjdmygGTEkG1M0K04PdvMk4syNtB+GEt4iLjUjNTiHVW2TrPqw27F+
uOf5GNQs3Q0UUUj5mHRshxYQICVbx8IBHZcPk9YerPwHONq8vqWr0YTykSHcloEVpOGBrCIXkgf+
MLUJaA3IU5/ZIG/I7JsO+7IohiuqsGDKo2NFlB3NiBsnzSY2wZOuqHeGoBb4vsldm8QHvWmfQssK
jFZc63y8o6xfj113p3CRulBCgq6AgDJsBK2dcz1dfx8IQHoAynf6bmq7Yx8n+I13mGNS7Uf6QyaH
Nqp8BoxiO6BPkYLADwGP2kEcJIcia33dnNUwrMYjXRXE+c1EE5eH3R7AezBJ+aCkcFOtc8pq8kbc
a7ruNFhvtLkac+LAQXGPV28lv6boAmsYAgPtrqXmOqfgeUxK0GcY2XVt0GvFNp0ijNeVkd8pPbh7
Se3F8N+ssDZaYgf6VG8qmVyhzu1ZMGNVB/cHEu7I3yDqKU4y1L1yJ90h56u87TZ6nm4UQtbxmCLy
hjQviXGeGdeK2ayrrvYUGyme2A5UY7qirNxOaXEdK+WTJhKfDfy6VPPr0c5PBbjpIVlwA87qu7BJ
T42t4shQlZUa4Z4Rsa2Vm0Hfdas+RnYGQZHQyPF8xo59uREGIAsFAdQPwuJOjzAFccKhKajPG3Wd
iNLv4vDGzsNrOxye4hD92p1dXElh7BStug7z/FnWxUoNI18T00YPWSDDwZcx6EbiCbRaWhy6Q58f
xpJsmsm463Qbuu6K7fUDGnxNdaNj+qmoEUeMx9qw92k6uaVSu7KFEhic4qNRFG5WDv6gJn6tZH5r
6T6hoZdWEDnMW09oxm3JI1wOeOMNkRHEokboDhJgSCn1uKa7bUFQNa9NXwKbEdpg5pH4SVF/ayry
iIvoU1LbR5x6O6VQgrIv1raWps4Q27qT4jsqr9Au1uo70lG/HrVVKCOsOAPwOL7ppvHGShEbWwKR
qP2tGjSQPDbNJh8B52oFe2nD3EJON0lwjiNsKSa+H6Nob43NrV4ANBLVp7DCH4VpHuhVaDixSnCQ
gzbPKUfjKpbm3SSte2kMGwPXBujK+h1uYkglXAFGf8U1bQtG6XOLa4Yzv81cBM3rMcofdb3f6Hq8
pcJ8iETudgZexdSs+hQeQbUDYlbP0wRHpPTdTtLyYGi4DDADvbgkv7Fxt8nhWlTcKty2h1hWTu/U
yXwdk0RCYYljpZogA7+rR0ZEuMx+NhhC2LLyBqX2a6ruaRRCLUdeZY26gYINIoOMbFiOOLobeeWY
/fiGBtLOQ5UcfSk9XGl1K6LQb0oG2cwkiPXRVTVoF1ggO5BDtc21CE4j3Eml+JZH/UoVNU7KpPCt
GFQeCW5sTARsgJFOQxz0VR6UWuEPPPJsG5xMsjqOBXOYXpwSBYGmTU2v7LTWiRLojpZ8U0v9akrU
23II3SoJcZjpV2mL0zhPrWMzdfdlVAvEPOa1pqW3Y3peX+pHiGRqo3PJqIKffgh0guRFrIfHqTRv
RW3jJpgKvLPG1dCCRkjliyTHE8XbpCkOmWhXYyG9KEuuLV4HFeF7BUBpp830/ZhDWWjUGoBAigAS
v/6UKke1RaAGlDGOOw7Os6oRq6SUOEYExSeHo6NNygoPKXAt6bZVWW8ihj5dsyvf8t7eFq0NGF40
YXel4bayzkkF6LJ6cdttgf39xnEWGYUsgxopG9ob6Fkw+sK182plTeVWiMhys4Ii3y60myirHuIp
2mgKrJNF3pTWL7xTAwhX4NpcD7s+D/cm4oMJzcg6gygwV78NWfMWZ+qt0EqIHGbTzZiZR6Uo94WJ
qx4nrm2hG3cAqW5nrsFReZ9mCiiEwYJWtX5mq9fhCHBbJXfNqLy3QMI2qtyUnbxXbFDVDuG90NTv
ZSlP0AT3kqkPeInshDqscwOc3Wxyh8L0kxSA+hDIfd69hLhvVam60lLjVSDss2wFt/bsLu2t21a3
dnZq3Fpl2rkpGgMYaQ6I0jahUSzUZWbN5P9MgzLwTNlIbEAVdJa1rtoh5eo514/EEHLWQAy4QJEI
xz6uitxvoQTSMCd7OEVB6f+ZUf6P1/H/ocf8+h+51ubv/4mvX0sh6zji7ezLv9+XOf77z/Pf/Pt3
Pv/F31fv5fE5f2/mv/Tpb/C5/xzXe26fP33hF23cypvuvZa3702XtX9+Pp7w/Jv/3R/+7f3PT7mX
4v2P357fgPbDJQAp0deW/PbPn23e/vgNQEwKeCty5//xcZR//sZ5Gn/8tn6u397fL//V+3PT/vGb
Ymm/GybVmWkgt/rb34b3f3yX/K4agM5ahkp1jdnnvHhR1i3/4zfCfjeBdUNFn1Id+no2qgMNiAb+
8SNK0Q5nA3Ku2SYBjdS/Hu3TK/r5yv5WdPl1GRdtgwmdC4M/s+aGAeClSgwdmxOJWWLPAa1TE01W
NFj6ysq0jZbWEcLZUtqwmj7m1bYfpnG4o1TAo/ck4kg1mZEx0b0Br1+hqyotc98IC54dxChN8x+V
g/8zqbN06H9tUkH2HGXv9a82df6znzalgVHF0oh9rq+gefmnYcHcAPI3LPANmbArC1XFfxmW/Tts
B9+BbWmwOxsVi38Zlv07MTWV2Qyfd8YfW/8TwzJ/rUjDPIHSI9CHBO3RvOhj6olm55kRrsaGQwav
jHq0lA2arbf7xmgU3Mub1gHk+87SbTQBEgGGgIi2ZnyFrs8IKkq816kDWHheBGkSRU4IcSg/ywvm
NhCxWemxct9p6R53i2cGzEXNq2u1Vtai7yeH5mxf92zdp2hL///sXcly5Diy/CKUkQRIkFcymXum
UvtyoalKKnBfQXD5+udUtbpSKbVkNe9ah2kbm54UuADBCA93D6M8r2Nr1TlkGxj6PE2I7tpNB9ZD
0Z4FUGB7eqirGZfN3ugMTKbJdDQdLKUOYeA43T2w5jCbk5DIK4Y2dFL0IZqRjd7/6Bitt2ldm7Oe
B9a8LrrztEPJnsc9Ch8YOrhDpZG1KCWGSfDhoYAN2wiLwU7YldgFlZB/z8s/IRjb65PzUj/mSRrl
7w/MxP54PTDs22QPgY2tcw3i0Wlu9GskNr8ZBsMkUxwK/AOx8N8DQ7VvGgR+2MoUzg6GMfVhfx8Y
E1pCisAJcQCMvfQ/OTBv25cmovzE3qKI6qYOQe10nI+ZRU7el5aRAziRiXXfWL02LysbeLpFgDGj
m9I3Y/cFa2T6k0ex/9eSOOpsstbh+Jy8XVIvAj22zVEuDYKCvdwOfe7p5ldEow9vbOr9anCgRa95
anQfUabGtu5j2nXQ7ph3vbhnTefXBVuV1ixO8+9Hr/2fz9ubz9mLieLpPTmObiD50eGxeNo2j7LA
RiMzVMg6NVgyg23TWi4N0L2pcpN0XgpvvQLjLwGoelxU1qUzcoYOZJM0Aii1qUngvCaCQ06n1kY4
WgLAEyvuymQ0vQbYPjhZ7UMWNmgY8hz1tkmTdJfCnHxmhkWzbI0BgGFWaQJHXTRnSkEU1Jf0MUag
CVRwwaNcnxW8vCdRZT0kvd2vILwFdTQT/VNdBgPAa3jQ9zqJ5g3D1SsSYFxTHVwk0kYTVQt3omtG
QKjkZxXwZVHIGQvMA81sP6OlXzow9s2A4gNIXKI5PeuJPQ+MeAdnLEy9itZpnm3Kwn5OWRQD4myW
TjlqLjOjhTLqfZ7fMDt7qvMEfn+544WdvIWZzLYOlY9z5Uu4dGxVa9zowjjX9MYd44k61WXrUug9
emn2sBgqpt3HgQOXcZneDSVlEBQa4VwwOixIHBRwaNT0bVLHwGbjwdmHAyolvc9jTKOq+xlOIeDf
MSpmodZFS81kQHcGWJhM+EtW989R2AAUJWm+1Eo2/ZIW7pBhhFk69OtIaDVgUOXsksjsXWlHl7VV
35XpeG1ztYEuH3bgyro2h6aYp4E0FpoDBNzMIHJLpRL2VT0MFVfuUNSPvQ2Ep0nsbVZgdhvpLbeN
i6usKKcP0Co14x9WaOTzXOWtZ4V5iXGX8juL+xvsmQpiTiv0y6qiGMsC079OZPdUdzY6viN+UAx3
+QgiiWjv9NS8TMLskUgIHAo0vPeGFRee7UTXHTaeN3K99MZ2SOadWdSzcWBYMtcObVI0nk3MEf7m
XeJrHR1WqQC6VRVqO3DlLJlMz/QG40Uoa+gstZwRHeKwmTPuJH4+khQ1YhrRQ1ek2o0Ih/3QVN/r
roFbumnpPxo7g92WigXaW8ZozxIWlV6oALw1eY0CQwlryTHp46wXpYHG31f2ue9YKhY14SzDbBP6
KIO9MJuOgodBIpIxq2yXbJqc2YbzegjmmjO4nFx8Hjre8W1OVjoJUwSmVWmeYqU4aD0NNPgaKMTn
S7xXZGANkyHM6/B+gCH1CdVM1E5HSUIkVB9IfqAGQ1OdBgvNsM2zJIHRhGEBwwkJxn0QS5sV+VeG
A++vAIbOJsPXTKf43mhTPnkcjJ0q0LuuHyQQeaDAOERo05ZlDGEnFG7wNkyKzlXTEDjEuc9v/t1n
4GVlVBmwVJuyzJOPDWyfDF1htDSm7Nwl6sbSSxdwjDvqPk3/MYb9WzaYKN/+Ow2C/PTpufkgCcKv
XpMg7dtk+OJg0JCJ/YeC9HcSNBWpcM+aCoZpNMVrxcC/IR2xYBZm6wzJgoPc6DUBsr5xCwbWSJk0
y2ST0cIflKLWSTqCUhRVjI2CVGcUSdCpC7+ZxUGWU2NcKMvKm4tmlNr3zhIZfURb0RxXKqMjgQNN
fVH29ZZ1+qbM09qNRYSuTNGdERU7fl+Vi5GbD2MHnUII1+HMgVdGk+QzCYoGDpeduUQXP+hY7Ekd
z4VGPKIjdCZqbyTFdWDAp13LLjins55Gl5UjzmXQbEYg7zLVwPmWMxHqGxgrniexEZxHsi+cBwq6
OXhdeu3MWF7DLEDFIQeLw2kwSKbDH//OgxCfdl2aP40eemJDC93OQu+hq3ojejIxl0lrhptUL4r4
vtMD43oy0mmAYrULR48Tn9Oo2wZwVvUtMEEMeLfa8sbA5XXzlz3z9/BMw9E+OTxt+vODo4PfvB4d
E5UAty2NodY+OTrmtxcA5/jcoHBADopvFxJrDcIJjoD4em5QhJvYDDbFaYIdH/+jShun430eD3tO
sGE4UnrmnLqRaKQsVaCGbqnZgZegGWVWKvGKRtWboBQUKSPYb6bVBlsmhe1XZlqfiaxoFxRJgzfi
gw/UZ9/JQbvpxyShh2zKC3Brid9MuUIvQw1kp97x26x7oMgoSAv+Vl2oc2WKfTmKXWSlfGanyppZ
XRwuAx5KfL60gzZlKgWR9UybsheSWOB7TRkN2HHXdMpxyinb4VoDqgQSIA2JkC27uwKJEXL8O6Ac
vW8gZSpUcS+mHKqasqlSicg3pgyLItXqi+47/JTKuROJbG6lofSbtEfJneuGaxgAP8PSgaVYwC8a
YvxIUwNdPJZdFFl1GfMhB1TNYfJjN5eNVvwMQ+W1lXPeltGO1O08yoO1LrMzK8iWorGuE14/jyKG
izPFH1bA0LsE1qkcfgVNjy6HAdB6aK1V0MPJJ7NyMLS0rPE7Cc1MKzFlOJJm7LEeOVnQQYJQNcGc
WdqcQevqarox00WBqsIgmpuR5LwN2BnVo6nsCKU7tup8NAD9I0U9mCGJvLbWQD82x2ppD5gPYcLm
qasQUHqCJilXV11rwywvqKr5YJe4Fp6YqzZVVZuhSADp4V7SQSzHIn0gJjr7MKq1GlcrUutSlla+
ravcOXRjpFYJTxyQqHKKhjQ8YgEO5zOHpPZyUKq81DOjq2e1DtKyh43aX7e6cVYFTr8ZjLD/lUj9
DVGTEdh/h6jd41PUFB+gHNPPXqMU/QZ4Y4LcAA6asBTAv3pFOeg3OBYBEqQg4cKv8fc3HrFqQh0A
GKJixnwCBJh/QtUUxRC+EKc4M+Bd/Ieh6mWC25vyHB4HoGwgBwa3foIv3+afwgkqW1ZJvdRDsHZX
eU5gPzDUkiUu7H2U21fg8aJ1aENBP+a+ZqhmQfoReBsdEk+amD1XEYylRxN3qRnoyKvGfohYddvk
IZzHItj3ocgs5rat+q0FI2e34JD3lIrc1RUU7Ty+M+IUzb+Iz1oWlqtWcOlZcXgGA1awQfNxa4zG
PK+GezscqRdzy9MGbYWWE1r7ykD3sjkwp7xSLS6802GYmMEAqRjLn2Oan/O8WocJnEFwYNl6FMmD
FGxuRmBWwXLx0JXhHSg7qddX0Q00qtQDyhm5pHG2ZExAt0BlTJtq3Tjx9ZiGt3bbuhghs4en/A+W
AGas9FjzjIjtkzS7GxmfcVVd10H90xxQvBpJ77hJgfb/YK0JDCojytIFNN4wcGysxBeVfW6WOgrD
COZbvNw0VoubcNCgbPX7fIjmGeTiQCdBNw+FGuuJrEhz0JsFaDt90T8AI7N8GpB1JxOQUrkD58QA
hb0mKdoAqiE3qtc13wh5cDWwYfDBI8OU+a5x5qRmqDVH9cDLYpc5zrAIdOnMRY9wYwdD5uaslV6W
sHKfYOanSzKxHQpyrhnFGTxnQO1rUgN8AzNxe0AfAGi1dTJCLZPJpRlmW1sntttWYlF3AIDRIYZT
gJ5i6n3l7IcArPbBGu6F3m5kPA5uHOVrCkjaN6xhxZvwgLQYnElYyPqdkYMAJRmIbTZFmW81E8YR
rNokI7PMSdamFtcuqN4l6BbBIey6eR3Se5XQ634iu6YDlEPASgbN8ht00TBrTUVw2+Z626Pmmh7S
34Ttpe82AZL/HQ2XmBn+UbUz/eo1GCIvc2wUzRAEoup+mbj1GgytbxrlNkyQMe3spTP3b8WDmIee
xYQFoxACjMiN43AIG3sH9TiDaaZmG/+fggfJmo7RsiiHYVXnMOh33wbDoCDUjmkCs9ooFPOqa84j
g1+ZIftp1abtjgWfF7nYYGTYI+r2awsUdQfZgOI1Ohw2eRqRDIJ0PZReR7G1lKWEn7XgAJI8sz3o
ly7HqqldLcjzWTG2bN4Yks+iurF+JnDWPe9oBXJdkxnzWihxURpt3606PXS81ATLJpHxLBE4ag1N
91FdZVdDJvKNoexsHwTogQTTMBtLYohzMEa6i2RA+cAUu3mMv3SHHky1dOrgZ5UhA+kETMzMuN1l
Rb+SBdr8BG1TX8XEF5mBOA7kGjTWsbltTNBtaBeSrgMjK1agI46dqG0XGGs2buMgFmqOSTpRdPX3
HP3qX+NL/8k5esyiVH6UVpj43etJMtCQBnQFk2tO2Uvu8HqQ6DccBYZuI7p8aBxSHL9/oIMprZia
GmgwcPNFBXZ8kKA8Q6dlGoeCJt6f5RUodk5LICQtuDwDtRmQNbi7vT1KaPo1MnW6YllWpuWyAVMO
Mqvs52ajr1kINgcQAJ90SF67DvIUyq0fBOo+NwydvbDGEdk/oj4EC7Uvw2ATNONtrNfcQy0Pb/k4
RIdAgbiZE0zPbKSA+h2j/Nxcj3c9wfgmxB5XBsF3AFzPPMeIhxD4md7E0BEF+bPeQRuTaAa48/3Z
CFWhXxsRhnP3c2g/p6rhkBP2IJ3Sb2p6GTjRlQljgkUcgbwXskuk5AVwwlFfdGBJgWzPllUYPekd
DBj66jyxRxvjF8xl4dBHHFq4pkkKNttE7K7sBowyy5MZ7iAbm3Lm8P6RhsVjWzu9W2oYCg5iy1yL
NAzctcFYy0N9wcLokmUw3THVTdvb5wCUMJe0wFgamYQzI9QW1dj6oitgHlVKEL6FcdfT5IxUEKXF
VoC2QHWbE+3KijPzonSEDf6VBc52L8FuRoZRG/E8YRrmA1R7TYe+IkEyAlRE8xjSEwL7w2jKVxwp
NdAubZAIk3TJhbnWiuRO1aBqVrp205Zj5pcEsgfTPmQ0vy2n7IhOeRJq5R+savccCRQobbc1EioD
iRWbMqw4jDcCHsZ6DFMCOWVhaShurCkvY3ZwmyBRSxM4yzZI3VQXPmhTLiemrM5CegdT3fMc6d7A
CKIWEsD2JROk+dWI1FBWYLJOuaIWj6sBqhNWlByWZdq9jrSyRno5TnmmRaIzQxLpySkHdfiQombX
L0IV3uVF7xdIV/Mpb+04B+VPZA9joq6NwTnDuz6gYm0wqiO9lKLBULmqf85VuoidXGF8ObkAd21v
oTMOnj12etyXd5FAisp7+7EDSL8ti+zeISC2giJo+wr2ahgNXl1wCY9gEE/Qpis6r0Jr3E7KwquG
aO+ocF5BpLzH0SndGIfZY6o8c2IbaTmPd7XKEpcq8R1mdcjguk2UOYsgTf2KFIscop4xbdZ9WkGW
jjkzLRnndgjGSoiXH48LgGhPnHU3GhEHXRoKGgTbL8FmRlU7bKiDvk9u5wctNhZGyi8yPd5EnX5e
GM6hckqvzgcvslCFaq0H7idSNK1bpwGokmVmrYgDnM3QZOMps92lHKB63fsQMW0sOwbSEFzgkRwq
Fsz0tAZ9vIe9TjodVZsF2woFLwfRDET/sZyHdQN/v+gugDkumNz2lWT1Dl0x4QGdvOjsaI9WUu6a
aTVHM2VfFtZVKbTYTVvcU8SgALAgdbFauWFJKDwVD4sIgsD1mEffGaFnDRLEXw3ev3WyCTDtky/a
c/5UD/h2vXC8jnhc+NXr92zCwac5fMCZ0ZIBIeZ3mTzh4BZ1UAlrFlqLx7Qs6xtiCcgAoNfoDPal
QAdfMT3rG8TNaKiAzcUseDX+ERZOkWIet+ZNlMYg9mBtk+Oba522scEuKR1ZlcMii9sg9IyGhuvE
ZoUAqxUNZDUr0zDwcl55pNKzdU+4tklJotkPwaDMYk0Ug6YEqt9QnCetKewHpgIKp7/ckqDNOnZm
209kQpPtCVe2J4RZvoDNQ4yhkDnJwc8VjYJmzBYG9LdoZ7O4pOGcRsAQ3bbIC7ZTQeqkK1B+q5u0
LDCx5G9C9pKQTVOi/3v7HqL8OU0fm/cbePrd6wY2vmGKy0TbA+SLic0TmvOakRnf0C7F4AiA1ICE
gY7+m5EZNtAhCkoWt+Gjj4wNydrrBgblEJgRdhyzwCfB/+FPahusfrx/p6oLtBgNBlnUYQydzLf5
2GhofcOcRCz5AM/S0aoWha5fdsGfz2fDOjgnkLsDo3rnB2/YEUjzhUMgml5xa8Gbapv1/M+94N8s
cgJasXgklVEFZNFQ7WBm6rtK5CzOrS+Wmf7MG2xsema/7+XFqOSo1x3meSNbk5AFcHFgDxGkwveh
tk1VORPBytTC5dGuOvz6y8dkmZN3hH4bnhlYgGgHg8DBrCkGHa1HZNtkDmgmi6gRfjjk66SVq6Zl
v07xG1bw8TInqTmWAd6I8nsiJBoU+fnbZdrACWRNDMxag90kchVtQaHQQy/u87tB6D1+eu+Wwc4+
vhuz7BDteiwjeAlh+o+y/uL1nDSw3y1wsqWjtIiBKmEBZAOQTq5bbWNQ4va9PavVF+Yc71/N22c2
3ezRqzHzjI8qnZ4Z2OcJiPwBdJCa/dUY4K+e2XQZR8tkIUQzEnjHQmsKLw5BG/nSi/tkU58+tak6
PF4irRojHxjFa9EamEpYG7uLVykpylloQ1UHLRcmbiblxf+wGcBxMDhQFVD9TlbNHIJsSmrOwuDN
2jDJz5TQp8+XOKVS/LqzozVOjg83WMwxusZZOPFDa4uZgJUBiTZNeInUHWL8fB6Mz2b+xS78cGcc
rXqyCwfhRAFmJ8CcIEvvDUjM+8patYZ4/PzuPjy0R8ucbECal6wrMWdrkZU3WQDTEWG5SfdTRzL+
+UJf3c/JFhxFgErPGp1FKAEvabOwWHCq5p8vAoIJttlRbH15WcDrMMgTc25Q/eGTeLwNNcVT3mNW
04L3IWwAVK8GFLNCzlPZPymZQG3dWilceMGb2A1DWl7kqVODcxAoMRc6W5fZqM+1ErqWPoMXm0Rv
YQavFDhCsEZv9lUhjBurbsx1Wec2AD3SP1hRiP5+UgRy3KCS1VAuCtrYu9EpbnLa7ixtwLRpDE90
015cojBo4DRhRa5jhDeaVYGfF1/jkn+gRLu3icD8LsJWok7ZjITmwWyZ8JIKYpd29FUPBw60YiNJ
dplwrDXN7XKqtBrfVjGUVdBvz2En6plVe8ZCwOvjWAEZ1IpLaRHY/ZrobgzMcZFHxg8w6dD9iGXh
OYPzgpP10B7znZahkTqE/Icdtlv0heeDyUBkoKmFwjDF/5mOQBsGPNV92w3kCY4kInf1sM+gt4Wa
CHYv5gxM6GHuWJXz3DB4c4RGZy8rjvleBBrtHcFk3pnRQEce2WsZJI8NSJDQiZdyXmJmoddJvDYM
fbUhykxvZQDuGdc9sK33SZ7v9cK6blm6ZY7yzdFGxQ1JmgnzgUwFQDJJvRC0W7zsrL8V1jQR7L9T
1N1jLT+iW0+/ek1QQZy2AbGbaEVO5dCUhb4mqCi+MAR1Yvb9IlIgdB6xjSyKmS3ws2Qotd5WWA4K
M90BWo4sFZnEnySop27diAgOyNb4O5jJCn7hlFofRwQUWEWRG3oHc4vBdB1Rh36hpwJWKqZS163T
ZvdaUpSGVxYswJg5tI5uqN31h6DAoUM0mLyEmp2ICjgpl3m7ihR38L9jXuS8xSen8cs6s5fQqgPt
gwySN2djZuyoxt0KNgSZQdsZzkq1a1oMWngKGJyFLsKEQECNyFPbsH/q8vEANohduXGZQ4on7LTY
8zKpMC8qAxS3zuhgtJNUNDBvS1P7ZSD9d29PDZ3P9nb+KD8SdE0/e93ck3SLYesgIL8qxF43twFS
HLhy6LH/24D/vbmh6gLvE7oYpmEQ63HxZWhQgk02aWDJg83zJ3v7Jak6+dqBlIdtDeQAf+6USTf1
PYc2T81FGatkXIvIbjSAcZD+Xo5W30rYOgOPflRNMDL4LKm01/1Wg5oariRm3i+ZrqU+D6LNKHqO
EfTAMweCn8VVDfP1amjbnYwNSIG5KXrXMXX9qpFhH0FITyl8rEZrlwUDQLqoGtDssWfWIIzkCh3y
hTFSuEunFRVXQ5e16u5vPP7Vw0Fi/d97dvlc54/5U/EeMpgcJd9sWkRVoAagYGhTwfd706LXycCx
nrAm6EaRD75uWvvbFB9BAJ3eI3/RxrxCBvY3MLKRbKLF+s+v/oD/OelvjnO0l04tADcdahoAbO8w
gwAqWifVVIhBcrDEch++p7PQE37vrnR3GuVa32YLe9W4C+WGZ5NoxU2uL7bXbJNdwrlTYPDnc+ot
MS/NBbVy82QsMhfTYnbV8ujJflA2n+aS/1wn4EED+ByUJifFhQVbwZEmbbhU8IAyekjdMcm8VPuY
XWUVmSkHzFHnhoxXn687pahHh/rdsnh7xx8so0eHIDewbGw27hCBOZcfMphyB2DCSQUPmbXlfOFw
eFIFvFvy5BuJefcqNyMsWRLnivSmn7NsEYLOpffNF3UNtuWnd3dSB/RJI0dJZbgU5aHNhFfS1Cvq
XaxtmnZvmv+D7ypSCdsBYcXRQIg6WS4IzUFPYiynW+lcxZDV1Cu9/P4/vLGjRabHe1ReV6qTOqT/
4bINsnnM121Yu0zcNg1YOiZMRPSfhpRf1FMfDbKxoC6A+gnAH7RdJ5XOoOd2L9m0qG1CZ6483mIm
lUp2ZmNjSkFxl9kY60XHTQurNMxu3Cpa76ALQBsvre4SGMYkDf9iFMVHJ/vomsyTE1NXrI87hqfN
YAdo5fAYlX8GmLzs1OMVTg6H05Gm78s6XOYtPa/scENjsa3T8otd+tEZPF7m5ED0FLTvkOLhjjB1
UtljVO1taoK38ICmuSut3huyr8bGnlTI725terhHu4j3nWREw61haEsF0VO2HHh1PmLu+ee79aPD
fnxvJ0dCwgmiMTnWUbXuNrL3MCdmzaPe14j9hfDwI2vd4006tXOO78lKYO0BmwesZUlfCdCOL5Jh
zvTvZjW4PZz+7PsQfBFoImdmXM4+v9GPQg2GhCMJg0IQw2VOblS0EW/AsguXIazxzIC7Gbex+e/g
mz0TxYNVWv7nC54gh7/e4NGCJ3GANWZfpiUW7NFrZiAbxNEFnH72BKxeE7ZQn6/24X45Wu3k2ToZ
clM0XsMln7Rkwz01W7+EpOfzVV7Q6NPP0fFTnJ7y0bbsA4dXwPHCZdWOrujg3YOkj/sWuYcFBbqs
fhP+qBPpltXz5yt/dX8nAS7mEfjjThkuh7rwktrxK/g52ujbfr7Mf9zgC6cEuZL2kgYc3SCxsjTi
Ld6assWZk+RbZU4MKjZ5muxhtnRro+cAEvh+kjJm5B8Zxn/C5sYUS94/4N/rG28fcCEKfNqnkEaI
QTHwsj1vhVqiZ+fBW9PtDHUWa+auAL8yHYu54nTBM+jLZd+tY4eAyRFU88qq9m2pfIdAbZlW5x1Q
yVDPPEzh8pv2K6//DyOI/vuKTyKVwuCCwVF4YmhEzpmK57FjzhwZLTmMcr54OyeA3q8zBQ4xzDHg
MQBLg7dPZ5S6HToCu0AU0nVgS1GAkGYWK1r1s2ags7z3k+pyAGz++cIffsqO1j05XdC4pqKKsS4J
YK8F60gdlIPPl/hwgx8tcXKyWozwgNYqx8br5Z0ouiXsZi4xI+4LiFf/cIMdrXNykOw40LViwDqG
HnttcMnkeoRoYAifW7UnziaHadYAwzIJkbNMIzhdWl+9xS8u4fSMoTcEj0yFIAIR84FiZC8QUAke
rjle9Yl5rhVyZ6X90rHCjWSwncttct0VFLPVMv/zh/7hR+H3wzhtvlVl6iS0xpVYKSZXJwB3oBiJ
FIwynSvbummHH5+v9+E3Yeq8AYaa+nAnL9kc08AyighRWi4U2O8DhmKQag/Y2CyGLzbUhxULOGj/
Lnb6pgOpV3UCXc5ErOZlOE/rW3P0oeuBwUY9Az0aBtS3HYbk/X9u0tFO8j4MMzC0GqYXywJWT3Qa
ifSzNWAXK55D6yul8McPFH1rOvWuwet4GxDgCWxAFiHCZabw0RnZKszUrI3OCnFjY+jZ5zf2wW4B
D3jquqOAwD+nI3z0bWBt2qRj6oilU2RLPWrmelAv7TRZJPqwQyb1XJD0/PMlPzqub9Y8jTxtpbTC
wpp1XEaYeFz4qrTXwClvS9pt8yLbtm0671OwD5mz0AVxM9iXBlU6//xCPsiBQfjDcFS4+evgupxE
3qg1evhkcLHs0Jg2UHbb0bYsVyy9HtIMIfhCVv/DaOI3S57cOooTk1TMFksdHQXgcpBdpYChvkju
P4i7b1Y5OSWQJFDe1LgxEVluOVlABLFH1PLzx/fRZFksY+PgQ4YNV4yTjdpZpJdZhpuB59Ki3/ZX
dDkuHX84sFW0MH37svdhOb/WlhiP8wQvvW3r4p9fhIQPPtUcRSJ68mDhwoTq5CIAOUHqkZlimRE4
3bG6PMsSum+LknjOqP8P1fab1U5SGcxgGyW8GPBkeQdOYwNlxjoVl58/2A++zG8Wmb41R2eyx6Qt
zmssQjo4t2LMgqMFXzy1D3fI0VM7OfaQUA4Jhf8n3AjgD/wEAZKn7JvPb+Oj0XJv7uPkfOkyLJHT
vCzyPQggg/brYN06mPQsvPhl2M5jx+ex9XNs73m2E+A0K5CUTUh5ePUkYJ30xQVNb+ckEX1zQSfn
wjQlTVAaiuVg8JsxTv2eYTBLVBzKsvdRi84IjddwaHoOh97jMS/c0qnvP7+ID4MOeE4Gn2Rj7/Ca
ZtSCAmZoYgkmH75gD0TsU+DNjnEjYdQZJNtcDF/c98sElJP7BmEFrjVICyYJ3EnUGRIyVKmAOLLI
NnRZefEs8ha3WeS621XlZYuLRe4uVqvsHNRqT7nKFQ+9+2zNiLfAv7mNPH/tmQcj8GAruiu9y9j/
/Jl8sOHfXN9JCoE4EsoCreMlgEHI5bSZKb6YkffBfj9awdFOqDsBJyxMmlEsqy6b5n/PnOqJyK+m
XMJ37IOP95uFTgKEsqsKdiagIsF+BZpYp6VwQU6kAnUMYhAtr2e0ghbkzk4G9N1gYGLMBVQtLjHQ
EBuy3JekBLmbn2Wg/bRhhBMaCn0epAonVC8xm6Sv1EIHvRv+v/hKqcasvKDhs7xKfoxkuGplfgFx
b+/WJtu3gbZr4Kzm62M9j2CWTuCAG8JMH+2REIyfobqTwLQ80wIrAvJiOauiEka9iQHHz0cWJ4fG
hr8pizBJBzrjVaJZ16oKzgioy7yAw7aUt5WlXdC2caBHUM9MC+6iiQqs25dOFd0VmtjDiyeE0YuO
pngEU/eE+WXfYl5mfB7W0dyGf1F8NlKjPretNNDughHmCLgvOPNVYp44xcPYBqAXpPk1Z/FqcL6H
OiTLJhx9uxRKwBxEUYw3ibofSXFns3tLHRL6gLIwY/sUEGy/YuOmQuOzj/ecXRFjT7orWHtspTJB
joZNCe/mEalcCj/lvo09HMUySuYghM5pd8t0X1KQVP2ggj2qcB3oHCIo8hgslaIW9rICT3rw0AmD
AfND10auCi9E+1TBBjuzIzhCr3ttAB97lmJmzNDf5vBUSEjvp0zOMqAZFexE5QCEoYHzKl3kHXcL
56qXN5wA/deQZOrw1IezU5xyz2kv8bhjdmE2K5vCw305RhzGTT/YZB1Ob2uMPYow9qFTXmbuaoHj
PEkhgl2YLZU88OYy6W7TYE9r2MPP2+EJs4JnAYRJVgYoV4HN8ZCRiyLdlLXypdwk8QNNlqxeGPS5
GBY92fbsfsQQDfjvO9CPbHN9N8Ivqtxa8VU/gNt+qJ0zGK0y1SJrg4ezfRPyeR7fmpNR1sY013X6
s451aEowi2uav4w+Q/0Q5p5o9mgKEyhhR2cfl8h+l8zYWi2O6pVp7rryPqDLJlhY5DmOoD13GkRn
5eE/ro0JP3AFV+q5gX91cjZCm5/AclWDgWl5WYaXrZP5ChKMIsbIx2YanFKKhWrOggQu6DdEPAJh
g8ZkrwLovG4mnygDTt0/8jjzWLesYaWL2T5OfNsMm0GjGPk0FzWuaB7Ffmf+kMmi7dt5Bxo/BsQ4
3RIkETfq4VQKDJB3vl4/xNVPNShgHaCqtBgUzA5ZBxFMsxL9T8Ns1pTdgrNT5zsjhEkXaCGVttXJ
dhwvKp7gv+15tiF8DUKNa/Y/9WJcNuHoZsWyyrYgOHgG7KALvrSghUChCSEqDambkkcG9jNNH0cM
8YbufbiUI2z6/Tza5dEmqheUHAww+C345uQD+p+4HYj+TeO8xgwLlRykfh9EB7SHvVq/hizJHfRt
7UCywZaaXMKdxCvVbGS3fRICy/EhoXC7dp/oC93+HnX38NcSahPSq1BliHXGVIB7Rb8pLBC38wUv
MMa5d+0IQh94BORVPZPWbQnLQlp57Rh6TvEMRgb0tMSNGWzoiQU3duGWYhOgZRunjaehrJ38d/hl
XsWH1hpngUVdop1n+t6uzjSgJjFGJ1g4KuYzb2OMPoFg4f/YO4/lyq0si34ROuDNFO55Pno3QZBM
Et57fH0vpErVFMXK7Oqe1kARJamUeAAurjln77UzdsVguqbRs/L1avMmsq618rjkL/wxrhXd5xDY
SdNj53WwwCoo/S6sHoNEs0n0qYa7iXepsvur5XUA7QgBDtQbWHAIJC5TJis1ui+t1A47Qh1o7imF
Y+RvnDew7l4lVct3b0e6hWXbJY6DSCEv0gbmeH+E+i0xdvonvB39dIyN88KC1UmQfA23hvMuEXsC
AJyMLP1BEguMIu6YXJf9pbwY9hJfDM2dEl9Lipcbhj21mmsu+X6UtkD/napi9OX3YXoZqU5S32nG
Qy++xONHGgOQjwC13QdMb2HqMxzH6qYv3sP5etL4fPcKUYz9sA8zYq2K+yw9KsPslaPsjERjy7ti
PIGHob+m6beNPqB06r2OsSfq13r+Ipm9Zy6Pg+Ereu+J81uVPHd9c1ApB/YcTzoWspHxR2ABbOi6
3ncoOOfFVTumFs1Pav6ueWLC6pL7mGy39CYuM7cTNmpxSqobIoI4rYE/R7m4ydQXVXiZEnATfjzd
NMVth+KfEG+7b15yYWtSplZmmOkX6XCpVYfMsigdqLbGN5sjEVBYBOehd+NFc8v0YhB3k3VQynd1
uE+i90l51PXo2BXkJ83XKSmCIU4ZYXhMsOkk1qPeONV8C4JqDo6g3MtpKy7PhnTXio6heLOwtZT3
pbxOxPvKvNNUojWsR4u7F+QrnoPe7bhMWzHgykPZndeSVfjD5JdVLWz11M7bTZs8T+3LyBqVNoRs
+esGvv9RqPtW2Q7jq9x+REpvJ62fV7tI3rAOQgMfqfe2bqh9TKPpWqkrC2SWrUzwhQju90LxB0R5
Ub43Wt4JNbKUUeyEnaPNlSuSiZD5YUFa4N6qrvqSOz9PFslD1qWaoB88WO27GfI9Bp6ubWLpVlOJ
IPro4KsbWzl9yrItDBWVg7VYO0v2MA0qa+6NmZl0YS/UmCygcxHfWj3hAp5i3gzpBnFm3tl08jj8
FK8LmT7wIzUvyuwSJ//b/Na3zEgbufcjk03tLiodqIVTslGWjTy72XyYKr8hvCW6UIbTvOxa029H
Vwn9CZXruDeT50E5a+lmjO/mzkXNUXd8UW5de6G8GUWkkY4qemnnwCAJHJqeGalJ6P2ix7C+qqND
lXOWcVV2TmrhiuhAhGPUHCfhUkBb1R2HmXr+s2VywHgwgtnF5pJbpjvlWz04NGAUO+WHbvS7aKRu
NY1k410F824p70LLb+rbSnL7JibxO7Bn7ZZxrjTv0vo1xYwU7RCmd3r4ZnQXkGpq/oSoe55VR513
Wv5ivYN9SiSPCk7cXyYxXxuHC3JozAEYCsFQYv3WAx4AsQ4ipXmtpo3+0GjA/s6mQJ5XBHqPgy2d
wHT2+uyshSdr2hM2Nv4ggrXLSf3wNMuFGhircGgSvvlTS95eMEnERiWoCCqqYo+NfJ7SW1gNm6F7
mbGQpsVZJNeOav4Y+DObjdF6SkLDTvu7FPkkD0AQdlhSc9kjgGoWD2mw0dK9WLG5eWLELhM76gez
cofAWxnyi+rk5pvWKzYRNrNxUMWT/l6JKbh9ttnRvu3ulA736kUpKY5S3MfmgG7opJWurno1BjlC
aohqiJGHZk6teqlw3VtermG2dYT0nIrgLmUeeGlb66hZngijm6H1JR0JmqxB0gyZ5yi1oHccMb0m
jWTTTLk/qs+9fNcNV7h1s3HLQtw298ALrXh2ZAD8vRMtLiM9TvdC4ZTE17BNaY0ngnZ6a6daV2Lu
aNZFRmodezdD3QjSNZLPOfEK86aSHDP0LOs2wzAlncxMdHoz88Xp0JeCa1H6HBPycDYJi1revk7a
0ZInOzJfe9aUPt9U4Q250hhzB9JGFQyO0puCTLCBBlo72bBrX1BPEV83976gOlHMB+gVkm9JbjQ8
Zeq1WW/C4aJnCUp3JEXyyxPNDwGcFE6gAwi+Vfhe8rsg/NFxAe3ZTLbjvNj9yQq8MrCHbqf8aE2v
H91GcDGKRvPekphjbsD6N1fLFVbnIrzOc98AinGP4XCOriR4nolj3MuZt/RnkU3AjTYDlnRi/mRB
IC6OKKxdFV1mhAcFBTFZfjQTW09jyCVYR269UvfWnJhko6dHesGCuNXnCyHdSPx20dcQZ/QXY7ur
lq3Yu3wkbFtUeyJ+COxS62gfw+i0RGYtGPvdTNpQyyKhTVfckag96TCHzrRQFSa0BFjBtpFv8+yU
mBu6eeL4oyPYTrc1lul0JxeEWV3Mj515VHO/1s5B/yi10NDcOTxpIoBXnuJV07sZ7CvCSgaTGL/N
z0wZdsi+kT2A2m8x1LC0cqMCajjJNYTLQN2W3V6fXVNmN7415Ksl3zbWzTBSYWyfR33fFX6d7ILs
Qep4iuEFOX5FzYLs5blblzA+SF7azKVbr4lXDgDpTnzstYFzskeGXbH8GFQv6V1Z2rV8HAQMGLY6
bKbyJdEYrC+JsBu10yL4hnmspn1A8O88v3I79PDkfmckt6rszMVmjm6a1i0/mFUNwVeVQz2f1fQ0
mnfWROqjQwREYV2X9YPZOWW3E82dSJISFvHgFDa3tfmiVZ5GuC4F03ojkBdokc3e7MbCN1V3wS+Y
vMXRSRnpILIU31g8QNh1G1OfEamwXKk/WuZBhQC6MSAb7aIqZjiuhAimoLRJqZLIGeBEg5uVxa/Q
/aTIdMaQ2xLOpppvWaXYkC21Ec/4thGFc5Rusgg0lLHtQblUi+kv/eiYnb+M/L/2uroPiJeX3bj2
rbd5vrbq80ABxbjq5m0mbq0aSYDsQx/1hN6r849hzXx3dY5TA0fH+mkgCoJtgehb6k3KFsiQb5Vs
J+rPUn7PmmGY56a5wHasKYwEgpWWH2t8INuINBUJMn2PtKvEuB2050jdLKBWxfnYXs2F3zT3i3HR
jUd9ORg63D7zvJSXiBP4WPKS2DaOHVsJrW7HATRUX+Y1pVM5zjUrBAdlt5jvEnEXC6BaR6esb5eY
BvZuyC5L6QPJvJRvmu4StD5BHliQgc7m0XngtJY2i5uSGSmMnpIvdgx7oDMfkLbn5Vlrbmr5YUze
0gk0mVfR/ky3YzkhzRcclX8yLpcj6B39LpmfyHbieBXYBOmlxa5MzwRiWAJ+7pzEvIdOe2rJlizI
XW3A8V5F2UDo9YeZ3tbafgyO4/Qimg+VsE/Z9enpvmd2QAgNoMQ1hWM6bPNs15Qk0jzjTWmbzVDe
LEg7mK31nWxsw/TAk2jqm6Vqge/Q7xJviuwV+gdooKQ7BwAdCVGRCS4s4/dQ8KaMosq2fRumQxhu
E9JRpYNBihvZLDWIW2KV8NhX+wXcgclPMGJCOHay+MDcKk1HTXOH8qVOCTZjWTslA6Qyf+x2zNSq
ca7YcuWQh44cj8ADXEz5i0JyoSjcmcmVwgpdKNem8jb1GWHIOyu/FEy3UiM4eMzy6t1Am7IUvEU6
KRythedKz21OIUVFmUZ7GIlp07o11tM15G1TgFreZDlbKW8NuDLFV6t+78NTYt3H5apb8LrF69q7
Jv8Qg5GT2WlZzmPgCt0jE73OT1gSnueeg4hVyW5Ndow8Mjg0wPeuwvwqaFQNziMFld5ixjQBRBQ8
+NVWxQslLWijlFfqci0vw7ZQn+LqcbRkMBDp4qfpFDIUVXUnmW3eXP4sT/5HPq5TiP3XUtz9+8fH
e/Mtpm39D//U4ir/tYIkof/8I6OBgvefWlz1v1DhwgRCoaQra7LDP7W4K1AFaAo4yX+YKvhX/9Di
8q/AEcGwx27Jv1xJlP+GFvdv7SFgvTCC8UnhRNcJ1/1rL8UaqMOXhdpuK3ZOXekHDK+hIeq82H16
Npd/VNM/m0P/VmH+eSFNVvEKAZj5mSLxqWmTk7Cot5XWbvOoc2K2cfIQQ/CqnF9fBv/I1ybGlwt9
aXilQ7AIQqS026nrYMRBzCRygp1kusY0p1O14IGsmBrqgA+sLu9LZWi3qUWqmUz3EWlfG5MWlt0q
yNpRxjWWPyW1CVixvF/tYSFZpzZIFeQTYzN7gVU+UK67LTiSKZQNCGDdCJzl+qVsyPJbj4Xa1NrZ
wpG6sV6lTnfiifUryaWnUKwJn5Xy99hKgLpUemfXoeYuiXzBosySmdOejPkj1HFwFbOj7zB0b0Vf
bCDqbaYpwR5msOGX3lQzg5veVPugUdZov9em0+5mE7dvpUAvs6y8oXyd73uzjp0xBj8ZQkPBZwr2
bFgBaKMGTGpcoWiTQOdVoFikwEtLBLHj+EmOkyQT2ir2B44GT9MKWWtz4SI3sMToK4CtSBassjDZ
zDmxUEnmx2IGsA21rUeIZFQSwD8cXHbXDrmvpSIVkKU+k6J4nZjRUdRktlwrEC7JFrD8KyQuWnFx
OWurX6wIuboDN9lhKThBtV52ta7OXi4Xwu1insogKzx1ALfWFhQyrZVTh6WuoaQJu66ZokOpzRlV
jJaN/7wi7mKDpcSivN4B1w/nkibPIliN0xv9W6OH+1qOb9V6eLMC4scCSL2uUKLFVgst4ewdWrvG
mDejoTpNQvJjuZyqdPDyplucQdSuxoF7z2uNYuYCFZRFYUpjRwoVIhR1uQvOuRWKxnWgilpw0AWV
xK/1oAzC3TjPinilxTHbmMRZWE51yOFBFm3iqXtv686fs31OyX0o8ps2gj8yajxY2ZOH/DioEnEo
z0ugu4hI7ThIPHCErkUYFBgU8HmTLZgR6cIDp7Szllt3liBvFqJsE/ojMFOvgpHsH4WyXRa6WUiB
emydEvaJUenHiQI6EWUUN+h3GJFdigSUjh9qDcG0v50N6TgRqJjSNKzAgyqltsNhabfVD0t8GXmf
IxuSKfuxLBURaPswetORDBL7KenUlAhlm2LNC5FoCg0EIShCfTxS9v9YbdgShJg5Db2+F1zaRgAN
oYzNt5pCyAMTyVguNGhqot0oy3ZenT6mieF2YORbJLo93HyxubZQSYTdZTVcF7PoF+mwr+tLuEoQ
5Ww9fqiyFP8k+Z7iq6bex9E5Jz2X8GOf7bC9zlIiFZZsDok1pw6oUKEexS1+CV8zlTuwbwD/ybLP
B3A6sitMxl4q5WvIl3zeZDbycKqqpkpBRW5RLqakcxKT4goBZdB9DkkNXGosB0fVOA2NXctPNc13
jD17pTS3xlC+LXL7mw63tM6Df2l6fpkn16bjpwkZaU0kooAlqtieX+Jt93DpNdeaE11lf0zJ/9ke
aCzl/3p7sCU1LcOq035j1eE//HN7AIIQ0enqdjQNWtArg+bP7cGKp2EOgFDzT/DHn1adP1LDgDnA
f8X4jgLiH7sD8sRIr8H6LMpQXpV/M9uJ1Ju/jhLMk8TorMxCFElEmqlfWs9VI1tVNouc66WCJmMT
dvYcqh+FQtnOmVbcufiTfN40UErY0Zt07/RUbimUGHFjPetdOZ5G1bhpFO1CixuRJkixg5B8DS/r
wuKAExXR1cTfsKLkl3NH9QmaMwWvuD/GUrxfGsoN+RQ8ByIyTC2/1lud+MXRbXtibCsZHtQs3U29
QchTfVBYMfM2/ajiyJNL06mn7qksTUBxYuB3AXnXY0jmYWbUj7LQCA5mtYmpaSKnWHRTsd41gvaG
68+Ns/jJbLRN2hgPlTpRkcxH2hKcsOXOCWf51hzgLEvKK4Lro2GMP9JM5HK4SIsh3mbzsmlzvAlU
TYQQBIJVsarGNJWytNlFKQhXMaKymDd7kQZjXqXQufX0NSG9BiPtMZOqe5BGFGrnXd1Xs01o6Dlr
Eo/YyvteRazYiGRH1y3L6hJ+pMHI0XHq0YnRRNez5K6xTNI74ZaF4fBR9M3sclM/ej2kGKuc8wD+
mrA2YMxwn07dmTAfL42rywmfr81pZWPK0WEwAsQnvQ/ra4uO31XISO41c0NV/DAM0V2J3HyUjLvS
mByM+H4txu+NQLboFCYSerGYXly+nPDfcNwTLE+xONGmzP9Zphwy2jFsb+7DPLySORwqC8+4l/Tn
OmtqFzfxoQOXZUv14Oi9ss3qzrXE8dKkQWLXVu72pvU8NPJVLwosIb1gB0l/W4jZ/RhJj3poOIEm
32djc9uARReicRtkEHLrWCfYNHSJfyYOXNqO8XwntO2WrAxavpzsNNBqmiE8an1/ZaRcS88oE006
uO283JuxQoWPWPWqPoVly9mScJZAf1WqhrTfFRjYJDtjbi4zY76Su9RP5oQeOX1zSzT2Y689oga9
rEcSP8MheJ9qErSlPr4yKiApoxn47Fxpl8fUy/vCKxvlBJvAcEY2qCIpa34wi15VS7fhQr9QHtmL
BMYePcVoOSH+zal2xmQhKEHRCJ1deeD6JhwHncx6AjjEq7YZ7AxG4qM6H4efYQQ/57f/TPTrYeVX
E32Wta9lg7oh+vtcv/63f871v/ESk83IVMtmF/Amq/Gfc/1PkhP4WHyIfyT5fZ7smZfZGYpsMf5Y
PP6No+DPufzTjoC5HrGnJKE5h6v5jV4RgkKNWwUUiBlFi4/fvyB5OS5nyVvKQcFAXI1qE54EneYs
KO05UvZx1ZK8aolV9ySHfTbuja6FmoeEk7a6SkqYdKUVkardtVkZPbQ/4RhxPpvjHuo3aqZ25WeU
K0lD+8nUWOkaBtzDXdiXluh24dDvhRKGd7liOQRR3RP6FcJX7ImIr3VEqIo4aad+VtDNLJlAwjPt
vggaBFXyhq1q2HTvvZ7CTGs25OPSKeE2XZmymmaNk2InDc65dp2S6kBM/xBu/eeLWHcc//qLuH2Z
s7L5+7ew/ld/fgvAZBnSGvZfNjkqkIf/2fcoUJllMNwwmXEJ/9wS/eNboPbBMMdoqcOfhe6isF35
c+ND1IaOLIlKyk/Hvaj8O2WRdfP76VNQwaZp/CawzRaKSMIp/7o5toJlzqZOabZ1Kb6XY+b24/j2
6ZH87woiXAIBFUk8GLW+OuNGOROqZpy5xEQ+lyVtBPwQyzL/xpH5Td0F7CEsDZ4amZtf0wbhqKbI
5bgMafA/wljai2l/k9Xm5v9wN58u80XLWmRCLIvq0CD0MOngZlBfmyMns//nZb5sR5upGIYR0sZW
qFQ0SgEomuTByKzfFKu+7Hr/eP2f7oZN+eezkdwVQVcbU0PGX++QpuEPinhSV1Si0Ea/s2Ouv/lv
Y+1/LqasBa1PB7GmjQgLj5eG3renkDXo5u+3U7JbJufXr+jv5pB1UH+60BftZViqmTG2PDx1Aybc
uVTtC3RNzmj/+jrfjjgNZ8CaPfZ32DnpEmk1Sj02iVi80dXpLWqLGwLxrv5fl/n62LoqgCOccplZ
R2v5uGigk8fffDzfTgOapuuQblfu4Jfq6GC2nRRYNYoBcXClwJPi37mRfneFLwM6MxLZWIyGmIwU
xJI4J9s+7m5+/aTWX/l1gOkw8VegN06ONVrs8wBTrb4l7IcpYK7fjHB0rUzwYXiQy/7aRk//h2ux
jQDTiDH9bwlFXUq+zCiVzXbKHMjK6LhHmvipa6jury/03YPTsRZz+pVx9n8Fv4WpIYRJnvDVKOJO
FVpX7pv7X1/iu4FMqjLgl59Rej9l458+zE6fByshUGdr9MKVXjS0UYZLIFz+ry/zczH52/thTQPM
wR3JX438GgxzTYqtelu58cVyBEGEUcMrT5low+RvvPTS2i8ePaTsZFz2+y3+m/A33+w3T5PzpKEA
XKISwVP96xDJ9HzK5WrmVoHNwvlyCuU3hImVAvV1FK50dJnVfjXZruENn0chZHFRaael2kalLe/F
C05gvuVnfr6nq7dLHqRnBDGH4YJj9fZ3vuxvbu8v1/4y86FD0yLO5NU2GK+z5EGMqt88v2+Gyl8u
8OX5Ub+PUmOQK5QOp7lGUSzDispvfz1Qvr2IAsEKQ5olKl+Dtqlfq6qgD9VWo1yPFSRG3drcAp97
+PV1vpkvVsw/qRUieX/a154QgZRk5aRNhQXjgsCtgdZkb97D8szCH7++0nfvRaf6RbFRBR369Y6s
JI11fUqrrYFuY4wwp5rFb97Mdzfz6RLGl9VV7UpJCxIukfSK0zapzX0V6LHb8FkjauLX9/PdG/p8
sS9jXJfakBMW4uxBT3fV/ANx8sYcfsNU+GZzwhfKBhk4GjOTtN7xp2lJjWFSNZZVbiNR8OGq2wKH
r0Kvr9RI9X59P99tGf5yrS/LkzTVtdwWQrlFJ/RBrHGKtG2TnY3MpSa/TL/Zdn03HD7f2Zdtl07L
TSiyqNoqXYgcjHki+M0n9M1e6/P9fEXUNpU1hW3LFaIj+7j2pbiRQ2+4rja/fm7fDTomURYOsFyM
7vUVfnpFsik35ERSN1MUx8z3SeCgI1E630x+s6f7bu1Yp+t/XunLCwJXzDFW4kqTW/h4INa/eEXy
JWatTe3nbuRZbu8B4ndCP3B+h6BYD1x/m9VBI6msHpQgtK8HpTBsx5nAgXKr2dUx2dVetFkUu3Et
+6wcCh8fw/GcHiJf36Ub8Uy7cHJEP2Pf+RLYsJTs+djYdx+mo7m/+2nfDibsqRwyFbCEXw8+A18I
u1CJoZtWFJxNV1Rff/2Wv/vaV0YhPW36+H/b6xDzabbWImIysLLNqFxVknCIrd+M2N9dZL3NT0NJ
nKIgyYWl3JrIxinHI4wvbQ2j0K/v5dsP49O9rD/j02XoMktyX3Iv7pjumyercI3ZlsLfDFesr/J3
Awb2HeVVkumIo//rhUDPEUuht+WWhCLCU/vwUFPn0VUoH0iU8mK+n1pcz+VgOHKJUHwUqqNKUkZd
RKepqp6DQHjOisEn+tBVU8VfxMLTcSqUCj0sq7gdK7RsaYWDwXwzq+GgBTmV62i0F3VEOTc+9oP0
rOEtyxrzsS/NfTowaGNlO8rWdlb1TVoR7S29LeadmqhcHjjAHKMpti4DjD2CdJM3akRMe15Rryas
qRg0pJViWV3LBHlsYOpI87bRyy5+6jqre87MOL7IpXTON0MY0oeOhDmXn6haEWO+NPm+nOLONsrl
LaCbP69d/THc1KBdtQoXJmZwW6P/XyOknYNhtBWBDu1QsoFCKxBa8tqQMdXtZCXvY0t6oyLPT8TR
Q5FGa5Ar+muO9qDte+xTopk7kZ6fpyF4HCI65SYCNAQLjakiv8fTJq9h2PzC+LbHvQFl5FDG9C0l
zYtlnih6SBG7zTzIfk7EQDzlF5FA/Eg4OHSj0Fon12uFLkeAR+ALwVRTT9yGSDSIMPixiRpaLSju
DxYZHeJOM4rYlbOUmQP2tVaEt2VUtlsJTYbWkluz6IiyA/0czvRoxRmBQawt52Dpt3EtbmgvnIFL
I35KBmcajb0o6NtKsQin1991RfJVTut5zkNv++0gIQwfuo1C218Om7taQ1Vq9ZthFjFVLLu+QrU5
GewPVshhfaEOuLum7m3q1G0nIKAmTyeNc3dUc6cP7yWE2VGGsUOLXUtqvLluEfZSuW/bo9AsWMlr
dI4H2TA21EXuakPBOiHYo6zsciMhCwh1bDQ8TPxiMV+2QaRsE2xqnV5utPbc4nCrSSRaGLk5cvu8
v+8h5Wba7BmF7KEnckY18HodhZxi+HHP1Ca/JMZAfx5vYjluxDHwBhyHYiEgarMuK7oJef5QG70t
TKFXK/K+CfoPNVauOdo4htXZY1k8FqLsL/F86NsCqsBNIgUPAa2wxTQOWTx4ci/zJTWhXeqhiool
dHNU21MZef3M6ThejlEae6oCwibB+GHmDYLBnH5I6tQjQTNFtAcb4ygDDDZa26kOV7lfHoku2k+S
dsqb1okiFZID3fWpcRJJR5Uc+4H2WMfqnWgM2JLRgyqnChBXhXhPqt+7rvbBnznES9rlWLnjNGJk
KP0uTmmeKfZkZm44mk5EdylKWorOIY8+chvUxqQkkSdTbKeRlBfh3Il3Og2mGg+TVvjE3j7pZugY
heBOCH9pw3oGSsmuUE9SMrpyMp9Ii0Kmnbqz2VPwzq67hDNvL20VFBay+Z43Fxk9GvKZPIQ2aE5Q
X2PhkgoL7v/l6oEDWiH3a2gPX0C6nczRafjfafUathF+BQMDUUCiLckAMfnpmBlTxXD5aL1BRqff
vNBiRQoU+AIetcbEf0ma5oLzVdEXL8jHrTrcUMnfy1OP5v2JsE1MIgwcQtomRJWgfPf1HLiVeRuj
4I6IlMy02l9KkkekuzDsD0H90JAD1Fnvmd5tjEhBsz3vJFDnCs99gmdda6+FTLa83jomjz9kBEuI
z8e88TQt9EJ+r14BjhCvqnkXFR32Ikh87bSv9NojXcXT8K2VrW4bZnKRQ7qQZDJQ+N7HWLNjk6bw
bOwq61IQArebaa4qFsLs+KJOcfRWixMltwMzT9iQ6R1GxzmJAXnDz05HR6fMj2hrp0u4bBLTWwTp
RAHZt8TSyRYZv2rkl9bsLGmx4Rv3l/zdbG8FrBdWjA2q7z2DzzochWMg1868qJtZbDcVyKtErbEw
4vNpbmj6Ob1yHZOM1y/Ztur4p+qmnNiNhSp1D52/hMPEB0a/gnO9yXdcs44J9ixrjwJG2UaQtqyC
eAZUz0wfMsHADTSg0w9R4F/L4V0pSj41DmZbeV9jYBToHibJvlTodCfWdVeq7hDKpzoObnIxx7ba
nwX0WRm3V4ymPRHmxbYa3jnTpKT4xpQfW308CfOwBr00noQVKEnFHTlMe3KYQ1nyJIKR9QWXgyS5
UMgRFxtOVzDkMrjHUXEwjHKr5jgSOxRQ1UcsIM3n8BbIk2eopiNM6SGU9iVaJUHidctYZ9P5bkgR
NBfSRmFSlioGL+3j4b3ojftYnV57rXhUjd5v+sQD/WJH9eQsk44pL3FibE7a1HhlyCvt+G0w+SpF
PmJ49ANlcppcI7rUPAZpZQ+5xQ/geRtMjxN9YR1TpJYiXJ5cpUsuhPKlm250KT4FBUk4oez08m3G
F1wPLIJMolXeOZOKcG0qWCeWg6DW3mhNuzIfvKiZj3N2WL2gQ/ERzniLuITBq10ACYlYg5KJrm/w
LgnyZQmK1+wwP4g4iTHDhjNt5QcUYZgl9pMuQGJCiTWG7iIzVeMbgryKqyr1lvmH0td2GIe7ZjjU
COXksTymjfCkoDUO9NYfzauBmbnQ+o2xoHEySseSPgTtdtJZSXPS7Pr3qGovtRr61zI6y0DAmf7R
j8NukXMnLeXdoC5XkjSdZdCmoZLjQsXOE+qw48390GCvyTJ3iPBHyaKbKwPK8XEb4n2YzOK0tHT4
usVXWtTx5eJV5FWI4pOIA4oKtBdkwsVEVJ1V/ehx+QZTeS4Mtgj5mk2WHE3dAiFHoRPNXF1LW7HN
qWictVbZJ5q+lUXhKmwx4RLxptaSS8HsOu6ic4PyKsQJEESpN5cSDX4N8zZySRXJGa9SwTA0zoz9
cN9QcGx6zVYx9VXdB/E6u8WK8GiUTtRXjpLrbqPmJ1UNNy0LQxL0zjJH+OMUTyG2Gx2oz1bSmVYX
DMIy5nSblZfFQz9bzJJKx2klfheJ6AukS5mgOkwvaQFChsAlTZ43em2OuKfincV611c3kdHZJeli
qhbb2Rg+Rw3bzQ4Ve9djSyBxr0uORjrxoSapIxN+2yAyiaBDhYPgoTl8aFUBTlXSH+aozd1qSLa5
WR1idqpqUfGBmWeDNHi+MhykWrwPhgwef6LtUo3UurJ0JiTw5ljvagH9jpAMl60l7LOi27S6mbJw
Gic9z49xm/PeMYik+ZTYSlqhTaefmld3Vaxv81QG7xZ5Y3IWrNFrtAbhWnwUWcfigdVX7BxZ/9F1
iOiy6IL0LEfiA8IR002pM+DE0LKbUZ4vFdz0q1KyJlkd3jqqUcOZI7KDYMexbsuOFBxDo2EuzTwt
wlvaG7jv5Ad11ZoWklvWkRPLBa58LEcED4Pysasqv1RGZu42tEWW+T5ON0bBbh2zKr1Gr9Pu8+hp
SQ0nKtimLeaZ7F9vSCcn0ZDMdySvss83ALxlReDn1q5gW900A5uUhT1P5YsYJWKWhDIIXpTwScqf
43xXZutSw+ZNnmvsHx3pDpEfWNUxTQ7kstpKdVoR3OvE2galnQ+ZJ2mjzcSb2LVSeBpllDquXW1k
KtbnxZOXxpYVwlA1k8QZdZdaqlN3ApvvaEOUA0MDsNeQuMoCfqH60FMuZ1S7MCFUg9h3cRTcMBTc
JBztgqiwdnbLLAWx2WBqS1wirw9NOL+2MYYWtXXb9CWtVolUeARt4ffZOuWArcSHXoIZHqTOjdPK
mVrSYkI23Rjb4ViyDyZSj+fM4dcV43tNR0lrJrvCyFFPqszHNdSIFBSGdgvj+ZTp0ChGzF95565b
erU0/5u9M1tuG9m27a+cDzhwoG9eCbYiRVG97BeErAZI9ECi//o7oCqVbbma8D2v3g9VEdtFwiSB
zJVrzTkm1vmWioQdoyLXMcZPPVgTrgrjesBTq8roUAmVTIsXtFpAoPZj4h6aSR7I5CCuGQuGeehx
KZlFiuc22lTadO3pn3tRn5tDC66vWHS6vcwaaihb1qhr+6vc1ZcOYdcE8l0Z+inoKPlglyPM/2wp
01U/A70mPienJEUnbDt8zHUFmCJ7YKf72RhDMn+qWJS14a4GcQYHgxhDFMalxg5MzAjePCPhBsyv
wZqcRYNcKWPsp61YGYYk6KTA43o5CHVT2mKTQDWBSHBswuI2KvFthGhrA0ShavNYor3VAuJ1qVBL
BMNN8Dok0K0HrFV6Cx6kus6QtmrtlzSQm6hUlio2LI8dqRKCculK8ChZ02d7XiiMdFmM+LQ5DTqw
DBBNbaOgBQqXL3t3egxc9UYBNKBTTnoIwOspXjYm1ug4hl/AY1l6BKg7PjnEqz7PE2J9Ty2+3lmg
17sUQorkL/I5Me+c0rsYIjDwbHAZt3vp8lVMC712FrqIfMOwdr2hUqcF694R561tv5gd8SbjfTI6
azdXT532WU+OxJj6PepfR3C6wPMSttaZocdLN32eP2pX6uvEus1iPlf5pXFOYwYOo372JKBsxV4G
yrTtrdYfusd+eGmb0g+9LcHzm1jFC8fURAPqA+lwVVndRY5uuMX9mNFJUDtz5/bmQZs6PwxSTEtP
asBIngewjc87cRc2+aY2WcJVik8wKXpYLWt2ZlN7VJN6Y4JGFTnlq/Js9M6qsyI/Dsej03QnN7UW
Vh1tBvtQEJ1SCD8P4AlYd4XW+JpeLrUCkn4qDkVTYbC1Vi2HT51tqa/xb00T/iYdTuGXMWW4Plt7
OKAH2XPBxy2dbBlQeJTViOyQQs9wJacQbK/6Ix4Mv3KNO9QN942an5tViv+1X4l6WHb61zjp1lOO
2c24IlZUIy3awe0ZKy9NPq3UkqyA9oliYg2ObRmwlnMG2ouiXQdBx8EdhPbELtxlr2Vac5sY/GCz
BE9ZulTXhpGQof4caBqIE7oW1t4q2p0c9eXkpKs6bn1dw8WFcTxvlGVBB8EdLsbsZphTA6x5yeB8
xxZOX/NOTZtjqWl31hRcuybyvcKYjkVUb/83r6OgbGocmEOmsYOYywYrc5Jqy7fO2G8Nz5wK8M8a
nl3+LB7z/7kS3Uv9s5Jnfu27kgdNDtwsxO5A5v6Urr0rmOf4FyIG8CpR1DGBpnv8rmpzPrlMSgxi
L3WNfI0ZrPiu5HE+walj6TWQvDm/anB6y1b/brqKqo24DfjPHjMz1yLR88eGo5d1dUObDNsPlAqX
USD8E9jpr60TjePStIMUSm6Hs8b36qJ66XU7ZShZJhiG67p6sdkqN0BR+31XtFc1OXoxh4zekM5K
N832bApxazRB1l4y88tfCeT4EoF+ElQRBSFXWWEpy0glsHhRFQFmiYBOGXWEi+/kNlGsaPijX/z7
dp2HKP98u14/5s3j/1wV8vHnm3V+5fvNan9CBIMQCjXULDqbpwLvN6uDIg14OxO1v+7jb7IzQjFU
8oPwKEGumgnO39x4bF4eWpe/xGq/IMFEAfexPT5rQB3cgCrvR4/8wzwHnj97Z5U52zx3oicJaI+d
RA5dfjH2BZ2VQsGk18ehK9c5sv3nCF+Y31tWm9w3bjotRxN8xpdeJSjoQCxRknEyrQZOI30R8/LE
jKB8jEReT6bAP0rZMBq12JHQB3kizaNFlgg2fMIMEFRQMQzRc+ZUui9L70FK9dixBGc91A+nUxd2
pT12emhxYmrOgrA+tRZC5rTMQbCkX1wVLjRzE0q/YGfU4+WUjhJTcvjF6TmiVkkChYwiySu0AeSM
5C+JvGZy1PPKMz8XVXzDw3TdjmxNfWBysBcQnRTrFFb9nWgdb2vExTltFpLJ7PRiaBDq4dSVFUel
zgCSrTvepgr0GyXRl7RUXmx7uncSXGuihswwuntHimsVq9tiDiPxdYlLyZHxZwdb3iIKzDOl1lYu
SJxmGq96ryFT11bWU1DuJmnTaYTRoDQcr/qFVDmDhLb2gmzxOovluUd8Nr2q4CYbxU0RGpQLw6aD
mJDm9kUQ5qSpq2ugwGe1ke2mMTmV1ow3G8FXRULfl0qxzgp95drTrVHnw4Lbj05z1xPSp5yRdsgu
Hm8aK9snbbIqHUxdRbYytPwmE7Sd4xTUWF4uhkBZIcYhD8Jaikbdlq19YwzD3VjXJ8eTm7pIVr1V
n4yke6hwHqMP3hSyTVDzN/tQB39Vm3CcSNnWW3CUru3eBo23zxTztQZF5vb0P9rYDM9ivPX4+BQ/
KTnwxhU8Kr3KTxOHwJWjKdeKk16kdnedGuZedvQJYSJv46AHI8V/5UQJNLJQLEWdBKdaGI5vlvwW
Gad/3IW2+ZIjKmHaYkv9Ejfr8FQg9B2xvVsJQXFFBH1cyV/qaQCSoJdExDuKJc8Ncu8OLWP0xe96
4C14yP3XeuD0KJ/+JnVoftH72vombyewjYYeWcA/SHrnoGLd0NiIVZUcBo8p5nshQLQQM1qdZGN2
anR2aCbeC4FZ+a6p1Agubzn/N78i6Z33+e/qgJkj7+pzHcAtgnb4YzAkw8iIHgkQTacbL5ui2eLP
XOJXfPlu2zn98Ybf+5x/GojPl8HijP7RYrr5cSA+hk4IcrCHpLlqV+NzuHT/Y4b6XxfgB/hhUqsP
hV4zfdl26smWIBBTfZkFyaIZL//9k/ws/pg/imWaqIZxkzGz/fFKiloM7gA5YJvleF3o/aYeoUBp
t9UHl5Eb4q3Auw7aSvUFtM4/HrN/TkX4SS/24eof6rY+cFpzGPki8WQful24T0/ZI6SOteoby2nx
5F7IpeNvvCM20oN+kS/0dX2VrpKlt8NwY/1xCvjHv87ffesGfjv+p1oaO/OP30VP1A5db/425K3R
tAXylqxD56UK/2tE/ncXQhduImoEDIAk78cLDXlVFVNUwDXF/2aEtEP6FcUy5tP/4qj/3QPx/ZU+
/Lxlok1uOlbQfmGQqLjiIqCGFZ/t32+jn7Qw/I7fX+bD7zjZMqk7g8tozlc70eg3XWad2NUaRcef
VtN//JV+qp7ma9mYaCzMlKScfRB7lXVdJ8UYhVsp7sNq74zaunQezOayH5fo3//jk/3X1T48iUoV
Fm3HHbAN8nBdWHiX5Q5nOT3FieMzuEGMvP8f36WDv4HAd04zc2H7/bNvmElppYKbo42bbaFUgExj
xC1jT/yp/jgOlvUfF/zbu/G7C37QmtVRnmR6whdq9cUyjIVvB+Dv6uc0/frvn2y+2T6uztZ3F/og
C6mawXWUmEj0vL4oy2Pp/jry3f3u/b0Pyrywk6ldDry/hpM0g49T3LrOL4touP1QYhkE6KlvCpcf
f57ElGNiGVnIoOTGHJnLxetS7meEvVIgPOSyv/6lcURwuBjidEzEP15PakYRlGXN9cra1w3X1/P/
SNv6u9//+yt8+P11LRCJk3PDDUm77C30Wom1qtV8EajR6t8/zN+tE45m0iawPfoCH8OaBJwavUtY
JwrF2MT2V22kf5sqO8uTAOmu//1ib0K/j/cbnQekebMe2dE+fHVB05bY+bixPW1hnsfKwts+7HWf
JEJ31zgL7Zg90DF40Pzb/GX7f7z2hy+1nHTFMG3uxey1XylPwxP/XNA09qNlcksbPTxv11W0sl4t
/xaNhPMfX/TPSmyXMB3NwtvEWXf++D/eNhbYfzQP3KZEMW9M0MJ6QrhnamZfLTnzSbLkxcUsq+Xg
rCzlltPV3ob5mE/OI+zks9EIIBV0Z0xW18NgZAu3hGH6H9+R/ePuhC3KpV7UUBVSLlLev/35d4I0
y+lbI0qqYKOkAeMFxUqJd9ZTOQeOClD5mAchSDsFY4tDwl3lLJkzMjCc4eGyqpCYANM03TZaDPpo
0+ERkYDiJ5EBLIpcrkPPW0eQS2yAqa4+nHfwIJRM0JeXa9tMCdVjQCurnVqbe5PaSiTKKihhuqrp
0s7NV72ud2MuXpVG3mlVs1NssWO0sQww4xqhsS4JiFSdEGWKTc6aeuaagy+ddBtO5FgP9d6qxReh
pUBV2xIIh7qfvcm1sHemrEjsG5dVQxa2hO6KaKvtEoAiDjPpamn23KwOR9q0PaSDhfLDrrZVol9H
WsrJ2V5PDYMVYZ9sQUKAhtRpUYflXVB7sZ9Vw5o45FXEcL9VzZVh9pd5hXahau/i9FmBIF2NWrT2
av0LvjimUiFfUdmPd2NEstPoaTgTxPiCUAzQXUSDWfe7uNw0qILyzn3mCQRsxWWHYLqJC8lJudtM
ub0oovGUK+M6Ls2FMrl72UAMziMAcbaGcmIYV4lr3jYuhEQJOzsVJZI5/DYZskAPCO5oXeSudp4b
8/AaxKmpbqrIvm/lcGQXPrZVfdlKBC9GcxwDD/ELA1kgtZ7QHzQBO1t4zC2hkDOwLmNvmcicIXGz
DvkevEnuiVI8FwyxLU6zi4bxrzJBhxUw3uDOnyUyWNA2hyN7z/+/sorgKNvJd4pkrTZyg+h7XxXy
opyJM3UPUK09WRp/5tWrycrPs6Fam4Qn1DY6vDzZjgiCwro4GWPqSyQTQgXh7jlfoy5cNlZJVnqW
vA4V1g+3CVaqCYKt6PZ90+8HSHulqP1IKrvcBh2Wz6M5Y+WV8TKrWDVHF4FNdRcXydLtQZhV3B0q
YYxoOOzI2LmZtdHteqOCw2zn0e5kL4WGaMFzTmpLljz3d9Mpm1QaV4Fge+QOelSgs0VzvluiRae8
gHEJSdPKeZZ6sRpqADmVjqF2gG9sBFQIWRIw2MmAD7pJD/PMZEQfuLu8hbzZG815nNmLrkp2SNt8
Q9FvnNjclJl+rU20iozEWNhDfMYQ6TqW05mVtzdpJNdich+ySHHpW8lloNWHRJ0QMBlnE4O4UlfP
ZBot3biGGNTtCule5aI7r1ABZRU9FTerL7M4uKi8pCqv6LF1BMm9LVi/264Oldg/t10v6kcAyD+3
XOdXvbcFGALgXKdGIZUJO9Vs8nhvuWqf7LkbwGZv4Et702h/awvMjVosd3hwLd0yeNW3tgDbo0tD
1kDcjojyl5y+pNb9VHoa89jircOLaVHTf9wOvakYqqQV7iYKGylXeo9nfGkMsotJ41FVrYME6+Wo
uUo0A6FEDJizG0Eznc5zszkGiJQi27hoTXdDUgA7gDb2kFKMdR65m7zqV25Y3OlTcO4Z/bMdFUQa
ADfMaliVEk2jU0D5iR4tGWzNEGUUCHSnMG/qWqv9SQ73iVPcCQTDpp2/WK559KYI6hgoziS6Ka3h
S2Q1+zFT9l7jXDSOusI4/zSENqDMuvSBUPjdFD+EEsawWZv3AkExyYHywggs+Iw9yMOif7LRGpqO
YqyCELx1MtmCPnD4kCSkAwz9dsiDG1E4vihHqMLjphsUmJDusItmbotmVfdjwKh+yrOLpIwfFQlF
sugvS6EcTXX8WofeQ6S7hz6Xp1SHfaJ51SGVziWu16OY8CkkrGVavPWcvts6uXrTZPJBLcReNUg2
dwSWNBOQVK2vKrz+RQb3abyS2uuI7M410mOe1KvIVmclJQ3mluizvkVokYUVC65yX+nIVE2vWU2q
SGGU92lQ7Ty90y9Nm91rH7SGDhqzgy1NO9G3E+/MSa0bpGyInF0RTrtRUdc0f/XreM7PPZamOUEc
KwukvAM0O4Vtha3pQlGy68iznmi83pI2Y7unmmA03wtn5JRSA2bVS9iwCVEQaenl6zRV03DfpgDY
fq9Gbz1Km3bIP69GZ49Pyd/zGHnZ+3Jk0op0iXKbxzhzrtu31cj6xFLEwZpFhTbC99HohvYJFCMr
BE4PqANv/ctvAyAABrPDxMXCpquADH5hAPTmKP7hXGLj7fN0y5oNNeCd5rL4u7JXb+QoEF1PZIpo
rm/o/W6MnVvTxa3kuFmAqN85jtI59DZc/cZ0Dp2eRR4RLBRRa8l0E4t61NRk6mQlS1MVgJVFNVmy
MmzyrjF2aqkaEHOAsfaTHR9YXXZWE1u3RMrpaAyluZJd2CB9iZ+a2nrIepGhbYsE+m0bYXCUOUtB
PtNe9TBRZoN4pkEYbIOmPAi9zNAjaRdVb9z3/Xib2cw7qXTgFtr8A4cG8EGnNlfqqKJLTIpNog7S
z92ouW2R8G/VJGpWfZcW60mOl2kVVmdum+ZLjtTox3uNAs6lSiuqkMC/qMro6WgEnTTIE8sWG/dD
ZY5NcZHGIsN8QEXvj1oq750cZKNp0rhzwBAFiqsh5NRB3BXDrqkhCo4oE4VtkPrTKCjZJwPSVBAO
D5aorH2RCYmwLM/OG08aftAG/aLMu/MOU4MPdUeTuzpn/bWEaaCaMQyAUmPfBaexSLynrnbczQSy
3K05e/zZgfpddcyn/39+zk+END1mP1cd86veH3PtEw8lrFEPU/OfbNX3qmOeU9BaVR1SjT9UHd4n
ujc0PBjUuRQeTBz+qjo8ZA4mh2UV9y0+ZrQMv/Ccw/f4qerQTdxploH3lQ7OG3jtuwc9qUml79uE
5npQduO50STmdK5OI+J0U3+uWza9SbhnOszJ8zZvdGRKiMhgTl60jedssrpG82wawKilNjxxK5OK
y7Z0HQqlucE7QVicV4yVuHRV+NHmaBNsERfFrciUDW0YuOx2bMQObg4JX0tTAE8nCRQvvQii13oq
3VXEA7+0O9O9knS2CE3oxE1qExuCCNJ6LIJW8xU0YdoQXepGDGReq+srI20tX+m96mikbLs2G57E
NUptyDFSjzxGhKkS+7YF00oGdXLemegPYx3xIVjuQxvHqDZHjWWrSqtdP9rE9HjmrJMsL1U5AF7O
MAIVGaeX2GhRtiWrTsB2NOPpQkH674dJdjUV2hkxr0vbSPeTHtyNne17Tb7yxl74Y1HeKkF7lvIj
+4Mb7EtShzelWfmFSI9TWBH7YfjClKeYvJ/UCJX7OFBt3bdLfSDPIy/du5r57qVmKeVVHSttvmwr
w96g1LyuNAVRmdEnOJ2cFzvzlno9bMwSbbJl9FA3AnLKHJn92Xn8vRA4NKf+eSE4iK8vdTP+vBLM
L3tfCcxPlmnQSfrref9+x9cQf2sm44K3coCjwTfJxyxP4pSBr5Pe6gzLej9/eJ88h+aZN0OykD3h
j/+FlQAM9MeVANeJxlGHoxFUBNX8cP4AHBh6OEb6rUBbv47a7Imn8ywnQkQvq5tYpNOiHptdM6tg
xwpATFE/TsEwaPdlwa26ciK6eRdd5hqnUYYw4MvnQNSQer2HevBObUh8YhF4X4os3chEPupxcZnJ
6XIKvXiB96w4pgIRZqM0q3ogfy0z15PbfqXtfzMVqOJ75wbB6Fk5pebaMAlq63AxTZp5BDJ8qYXW
pRwt/FLKxRjIpVlFJ9OLbhNDuyXHcRsqOQF/KuKC0T6TOqhARbGeLRF+jjDNNj29mNTb1uTwMQ3a
gRr+IoLh6FjoBKf8xuyaF8Zkz7ob7lU923IM2GHd+Ipfb1cG/fVYhOu0da7MDHvSoBS+a8tNm2eb
QO9OuR6vc0nXRPY30hnPM63cNnLYFiQzDUZ3W6JwGHoguaU8S/T4a2yhunG6ZSRRvfb2RmYT5n0T
2aPcM/zbZmOFRlQciKZeK55VL2RvnpmGXHc0jNI4vQRmgPqld5NlSe6W1SVfKc3u0YNWSyQkwI8t
smZY7lalislHrZZtkhxRiO8s0I8jDHcHn0DXErXQVwsw0ytnlsCjTDWQZ3aR96oRHiZDvuXOowkZ
ezsSAZ/NTsFoYMtp2xFNnHTR+VRZOy3Jb5x2OBfkqQjpHegyHnLPxIon2/FCawgyMPIpXbnt9CLR
gnZWjFdMlMs6Fhu9iV+6dLpM9HKvxtVB67x9oPabJJn2ekMIlbQua4dEdtCdVeXtE1Y2rGmf7Xo6
BMFIDI3cWq2872LSfFzxWo7uM+faY9GEOylFvcxSBL+Fcj2Z3ng0tCq+N2HaLwartXderE53vTIR
tFabuuJPvUPcTih1K8ZXBkSuzcMSXDCOZcxIpqaDZsQuYEpDo9CkS7gIOlJBChnchYp4wHZwLJUy
QE6LxaZPrR1AmdDXKpOMlKIoDmWh0HNH+uT5KAJcnyQwdYO8yD5TQ6TkrN/6zOa8cvLq0FmSuMSm
Ad+JWDjVdeJQYkI7xlw/0YTjvQb92UtbiQQlvZKD0S46rzeX9dgdjUDZKxZ63tHrn2vLu/KERrag
zcwuSAPo66UEAKQp/UKdYsjOdZwsnESOfmOrGFiVYBd5eG6K2GoXmk2+kqbRDJ74LH1AYpHupWyV
wt54WRwtKg/EZ122FxPJU4sMTRsWR7LtlCjdacbsms1RXtWe7vr4Zkcf7/WmSyg+IjdN/UzK5zLL
dkFIWsZEp2CRxuVVFBWX9OfOqxjBTtGRXtK1FnlebdYvEnKbiOWjeUcmBSLLgJK/3Ywhli+WtjNL
oUkiaGX6WZtU64Ld1bed7qapyYrpKsE8sX9wRnRqZiKrbTNPmLzAJrFnUK6LETOsa9V3ORH2BAqL
gRateREE4tLWsW2oYUEWlK4tLRctl6lO66aSwVpPxX2RF5L4J+6cpsHY08GdXfBl7ZKSsNYUNjfu
HPxT4ch9JzvuuE4Ovi60c7xqftiFwy4MaICPWFVgdL0otX2Ln3wbVcUFwRvQ1hFED+G5XjiXIZ65
Wi1eUbBfF+WIl5Iy0s+z6hrTMEloOtF7aVAuwsrGA6o39E3QXSzqdCBhsy69P4ZMvwuCeRD0LwXB
4+vjiOv35eeSYH7he0mAHIkodyanb6qiH1SgcAmRU3Ck1wkCRpTEvv+tJECRwfnARNwDg2eWZnwr
CVwEP6AmNAiEb/2BXygJPHqbPw7DORPQAYCNaBj8XeZi5vsmQMjUva8mqCvZUOu36D5Hu/IbXZLH
4gl8zRLJZWqgyhyHYLiE8K9cal53r6uj6QelSVBNeWHX4hWy/74chtehma4KXd0RZvGogKQZRX8Y
rS4ilGbESmIQf6lPOHBChJFdDSTflQm28DYugAjbL0YmX9uUID41N0nrYf7SadFL3QUOC1SVL2kP
crrviJqyamUgEg17KApcGPFOfqq76Cy1mpYwOL1eWx7DoEabis/oGtujHYZ4BJrSWBpJXj/2RUl4
AO0RQPXw8HJYpTs1dEdfyAAzUjDA6My+GoxuN0UHrjeJ8UL0kk8EhaNemRreGZSJuNz1sue4Pqqb
PiTT2SFM96CGmXJKWDGWYV6/SjXNtpOXzg6R0QIOFDmPmSY4clSC+N76a2v2h8ToL8OmPMVSnHt8
sk6AGxsxFpJkQQyo5ZCwY5aMOhbJDHkAvmbdxZU6kNtXZtQ/huLQGgHhv5nAQ2RvoIi3u/v3Yz5r
Gf7tMU/+7gnnNe9PuPaJjv4sI6CXhqbwe5239olHyjbBxr09WzTs3p9w3fuE9po1Ae8BBwN97s69
P+Eub2ghT3g/Dpi/UvTzuo+POFeYPRHavFzQxmZx+v4RD/pENcag9DbCUiV5g3WEKHvWpa9EVigq
k8h2WuEJK4w9xRJd4sae55KJR2mBYdFvm+A5mPvKqDG18jozk9sh9p5rOvbTVFxMcUi6ST4HJbTl
uuEYk68oH7yYUWnXLkRkaIvC0qozGy4u6WcWfAvd3jrakMAUEQe3mS3FukfDke4lsazM0e26uaps
506d8rVpAurycKpC9fgSVAP2R4YeadXfqmOwDhOCM5uGg8vMGKjVclN43guP+Rnex1MzwELPcvWL
03YYp6t0OTUm3Thde4qV5HNjm7dJ1T4AkZiTKXDqjROpJUaYyYU+jndW129HIUuGk/pnupaY7/HG
hs2Z0IGF97F1LQa6G3kz/ye5/aLGDiGJPfV3X5F7XHfgPKKUmrR+NSw4C+2E047IwnNDGapFJ+LP
Uoufc8sM15VFW4KKUl0wtUAzrvVky2ZEsGipfW234ddhEgSsekBZhP2c9u3Ga/WdGZdEKsAMXzsF
2bhDrqF6dskMA/b6JRnBdpRYuwBoJPHZGHXzUKPVyThrCHoRASwLR3tM6FL7bRtK37Hyp7x09nmR
DJtEk0s4cxFmwrheA7qX+Pr1YJlLMq1T4d1Fcf25pxebZ1rhK0bR3mQocjHnRu5WzS3B6aumxeko
ubPrO+ECYk8zQVE+TdMKXnKnsPhnInntNVFmewvrOgzEVUET1HqxUy3pz8y4rYplVLjdnzCr34uZ
TRHxL4vZS5H/TbnCa94XM4DIjgW+V5s7kj+sZeYnR2MkYX1rSr6vZXOCFGPVGV35Zy3z11rGH80D
TwoZlX8xJf+lASpty49rmcOcgi4KCQ/US9DnflzLWpXOfDFhEbZcMQuSXcU2djQKcAdWHY9cmRWp
8AeEapuoMTH+j7Z+GuaQHOCnl/lsBk8zNFChxtmCm02fjf0qHDGCdqw5cidWXXy5cwxPMAfylEn6
1UmyWw4OZx2JPUFuBnPYEvbEOiSt4JanoelX5EIc5pu/jvXtzAEzOOHpU7GrLOuIfhKcpuUcMQOd
T66H45hM2aE9Rl75JMNuY9nW+ZAG56wAJYkA3blR1Ps6z6/zzjsPes6+YUrSQVreZnl7GPWJ5bZD
Ydp6+j6M1AsYSUfDLFaA0Ld9N23A42DqbJZ5RvCxENCFoge9h+bQOEQK2EeOgUfp4D8Pw7MCjcNg
6leVTJeOEV7FIt8Fhn1WW9GW1WwFD4zDmtktDGMkCZKAAFs72hBqlRAwMpqOwsR5n5Jxnd+WU790
W4w4WgntJGDWk28DSzmVA7yiTmeASqF2BGB0SN1iRaviDhTNo2nkBxUKit0RUjyBgMIrt7FotuSJ
vY2j6aaoAl8ZoRJFunblTBKFRguJUE5kiBYDEYuFsR0JKlZJpHXq7MLU44ucwAXqpm0aEzybdug3
ZLlR6DErmrcTwlyZRnyek9iEHedUjP0uyBA22fkqIV9YDPmGOfpSJdg1cY0r004ZP8XuReSFG2BK
ZMFm4O1Cm1FQp63z1N2UQ9AvRZFvDaWck3uh9Sg9PI9g9JZaiM3F1bC5VNZaSGtnVVUJdal/EiJ9
4K6hr61WNuZ3j68p8XBWu9GF6ILPCsbfAsO0PxrQG/qccHLaHLvey7ZhE+ItJM/D07JDUeVP3pSg
5qOjXQfdQQvQ6YvhPuwKDPCW0V0wxhI75FaqX/TJF7PM3YWttxj2J5KITHtYUaf4lK4VbhoKeLs+
2EoUnRS1x4JcHVwKz9nvD37APla0WPI4fJ1ad5/G1b1DCyYY+3uLlozMrc8xLZqaVk2YKydJ60at
jEvIjqukH/a84UalxeM2BT2Ncl8nwyU5cC8VrSCNN1p4jfnSGDyz9XA3Nep1VvK8zUJkX4ZiZ7T9
Z9HkDX5+NTA67azDI/VZCZyo/IN8+XuDmOXI/7xBXLdZ83cm3PlV71vEXNRy7uRYqpt4W+Zj67dx
F0JK5PB0wIHpc/D9Vu+6n2C8EiXIdoAGFg3xX3uETr0LWxnstePOIYWO/kv1rvHTHjHXuwzVmK/P
FOqPtG7mSW1QVIW3yd3uqYGnRj+qvJNJ0C05iIOJmuK+hICkuVFxFnqdoTwgcqlOPdWHZk/r4a0e
KbS+8jCHRym076IkD2yEAeTjKQQ+0Y1XaUdkS2s23KoRGDGjxZ7hZNGmAPJ0pqrh+GVUEOYnsX5o
sVSKQFxpitmDHilT4p+tbKVXFZHjhXjGGxlvLdry0Fm6Z63QnLOBALC17hTXwku7/YTCcxGHDQUp
3Spdg2NH9OCj5s1NXgCCpWpBIQpLIFmhc13k3gFD5M0gjGrHDOnrGOUU50VabvI2cRdhMRxH1TrS
KHow7bIHx8FS1gcTmS4aQUaaLo/FHHEBcI98F2J1Ss9axXO5VomH3AmuEdLs+sx9KEz5orfQ30pb
vSID8b4bgkOgxfu2Ci5i1b6lH7UzRFssajdGsxcnJw1eXR6FyVI4gu0i9NSFrCtCnRX5MBloVMNa
pXSU5b5r4QtBiKg121khmzmvLPOIlHag6VpedZl2k1XJUyvdZSthFFtBJxY1ocw+ytVu02plvgrQ
HxOVGGrrJhKMPxV56KV3QU18RhRPzgyiOipeni9kDCYDEoibLTTYDOFyNIagWGuZAgUurbxFTcoc
7xRA63JktbZDDiauhU/z7WH7veq4/zpbu5BPL0X6+HNlOr/sfdmZtX0kl9HZoGvu2bOd+X3ZmbV9
IIpNumkm/54dU9+0fZSdYMZd0wSujrzv27IzB5vxhqxSpu6wlP2Smkb7GAY6m/+Z59PGY2SPLUj7
4HFK7UBXy8zSN+hhxuaoDYYerkst/VLMZv1M01GYxJZxUXKQXKLsGKrrUmSxukIN8tnJgCQOStzC
D9TqAA9r3YgekblXdUqJ/zTtJMUKOfOrASq3zIhbXOWDcbJnF+AaagJhhX3qhhDI8oBwXxMsV9WX
SrJlen/ptph2h0SqUAqd/8feee3WjSxr+Im4wRxuVw6KVrClG0K2Zeac+fTno/bMaIniXoTHtwcz
AxjQWMXqrq6urvD/IBN14ZfUhO/Ys7OvJOrpKmz9B11pD4UQIpSMwUpMzAv6uF87C3wQoVd/gAxE
fsADLIRqFQUmwP9yJScGAtluR5YbzEdhHSn2je23tPxql24SfaV1GAgDkZ4aqWnuYs997tKOSLd7
8hWDqguk9DCZpQPZYZAwDpCAH9TTd9ANL+cMNvVmKTOtcys7wZ0ZAU1qNuJVr0c/y6g70iv0oOp+
SYUQgma9Php1tm1aj8/Mnhhf/iZ1TJLDUHXTFDCnJWCm1aYChphDg6FiMK6raM7BLuTbAoTJgEal
BZiUq7j0jFtFt69lz9wwmY6DobBkuoW7c3WBIn6eaBu3A5VEyfUXsUx3jV8pTAzEdM8LCRUOoyxW
XDTu0nBBOBLCap+k8lbrwM3ya/+XFfZ74rpm6JuMNq4WxPDORxv4pi9LkxS/W12ovn1vBsWv1sMz
m/6d3cnWin6/dTMUTtqArs+qhJYt0dxNarurxCW7oAZwgsvLxCz3XUfc3in3laRT7LC+Bfz+pgnp
weI26yL3wcn7a8CzjrkAxWuj7d1Ko6AxVFo0q9rzHNmAqbvL0u42yJKLOE2ujND4CXJPsAgK5WtN
7DW0iOOKt50l9BR50kvQdp/pur/JFSzS6753YfPQi/UmK1wysWEJGIzGSIUoLEBFBwSJIlHANZeG
/lYtSmCAk2KTlmSFZPFJNf0t8xBr2k2/9l0Wy/v/97RvbYtDqeB/x3eXLznPkM+OdvhbfztavCkt
hnhSoGv/akD829HK/9HwopQm6FA08LN4078drfUfELl1qglAVA/R34d8Jn2ODLMy2qsrwKxYvxPf
US8c5wAYeh4QVgx6miRyqKOZptDQnSQsJaa3dCfjadb7FoB4ptlDq+jETfRQvqWYgiHb1L4lnoo2
0WCVrwzhye66DAy3omFuQIpuHaKDRQLp5JJ+Cbr/hu4Zahtbg3YajbaaaMDMy4dOG69372mB0LcD
XWS8ws7bm87JvTvXMQ1AqYaGHaXTNSC8hj6egGAy07Ibv6F0QqNPkvhXFp48rGtj29EKRBOVOoAM
HjonfuD55C3dEkgK2odE2oj0IDgmtBWJtBep0Cot/TjaazQeNW8dSNAzBrQkgR9ZUu/nCSdmMCfo
bnyrGT0wtIasLGh2YLDETyW4atR8JZbdRVwB7uoXiQNsnBdc6ozN7JI8jB5olgDaybajRdqL+zQw
ZVAI44Mg0H9UCC9OzPvTltqDmBuXHYgNWVqByyovuVGeFRB6E6NciYV00MSczKlqPriN+VVNeTjy
3msBGF14ZQBHYvQrKSmXVoDimdYjqZqvahEca7W5CdvwRnCrJyeC91BsNjpOhHsqUoBcqvOFYbvg
uzNVRXD+LINnA9zZJnEDuGy0r5JnHl29SzdyJKyY9rosMx8k6748EPNa6zggyQlhcMYeAGde3+t+
BrpblwJLxY26HmDl13ouAXCltI9Gz9u3yg5e5Fz1rnnwyDyIkVYCz5s/Wr77UjkQpKQ896V2WQ7j
inRh+ol2pzmCDDxItKwV80IGvkOL5Z1qtCQzwFrVG/Ae20s3to4prKSq5/m4RD0C2EQ4qnFZM2nk
McV74QNBna4bmvK8x75A+tG36v4bkSg9B7ng58I6iChlu4pwJ5USrSPqTtYhviZbo8nNV2a3mBFw
n8rYWTeBSxOueyy5+CPQLBaQQT8Ysi0uOs/4FXv5RUZZbilCuSF2GF9ZXcuWddfl1nVnBt/hy6CZ
Vep3PSitC0ZchhVXqX2He9uy1gwl37u0uhGU7AIvvCRRbCxo9b9pFGtj5wIYq9aT3DfU7T0YjHVz
19v2DS+fnW0CwB1qsIrmx9orb1t5QIMxdWwKJNYuuIZMu2Q31Au96dtVyYBN26pH3wg2AOQeQHNS
l52Xxcvaim70MjF2vuaYyzql6VeVbhtwvpZK1r+UvsJ1l5dsz/r/r4+368MkbP3f1wegFMHny2P4
O++XhzTUumBzYVjmY8+7/B864wakCoOb5e0a+OfyIAOgS3S0y/J/I3gC+L+LYUOUDssw3fJQpVGp
/r1e2HG9+y1K5+YC64tpXNINo2KYi2t0mhoYvKx3v4mVtk4kb9uEypOU0udEANLUXbzKCEmKITYJ
CVL8FlT5IWppCF9cv1pBo6aDwAvOfNU9MKP4PSPgCQh8JBVELie/7IeISCA0kuwBeFg6mIL41R5i
J1qufiYEU2QkLnKCqzTTdh3BVlk0e22IvrwhDmsEekQIzKxOOLgEaj0BW+Fa9K8QwokBT09CuprQ
rte0e7C+toyZ7X1CvwgcJPrcV/YQF7pDhFgB4rTKm9BZt4SR5UDJRViZ5M6DQphZg0jGTK21RX5/
S/lbXjnQgAcEqVBuuVyU8taJqn1c0P0+wJos+yG2JfsMCuAQ77ZD5JvV6b5xo1sWf0nK01hlQ4Ts
DbFy0PXgiErhL2WIo21D38gE1hAWGLd1QHufC+457XrLRHRuIgUo0iEqD7WCRPMQqdeq0ixavGI5
RPEyWseE9THhvWo7R3iRt23VHmNT35hqTDrBF2/pw7kUeSB4VSRe6RT5e9qRKdkDixs50gWg2suW
l0XNCwNgqmt/eHK4qpMs8+EZwl0Apr4MfUAoiU8tb5W8858BM7yrhkdMNDxnKPN/LXnf2CE0zYpz
m/Lu8Xn/JMNDKBueRMXwODLtQNpLDhTxhlAuYil6JbnCLJIZ7K0Ox+/x5GKSR1/6PMIkzQfsQIy/
NMP7rFRBvLKGN5vA6BKc8DzjyuFFZ8agh9L3yDMvFRt61WrZ3UN0YNjrhMegXJqgqttvz0QF0gfl
qA+1XXSkzAt9nrGWhKxlwlTxKQRDaJc9B4ZarwhMHlv0XxQOGL1eZn0DWSbeWEOqAxJfYRf0pf7V
1IPrWu7BaE2yYSA6fBuOliQ/rhc12KugQGWOHhxMLa7bp07SomvtjbiV4rnNhHvrZd80u4pw4IJU
aa+C0BjwCGOC2l/ANf+fRxn81f92z5dJnCevnx308Lf+dtAU5DTACYHagaZz+MF7bE97q66AXPHX
D/6O7LX/mAwxEPYDnjS0IuHt/3bO9DvLtBETjQPFBIDSb0X2oz4FTZRF4BiMoVeKNoX/jjGcjClI
jmOpflY1oLZXqzAKlqFpLMDtp8aFnd912kWekEP6Z3m4rDoniU8RlEb90J9EklM6bY2IqtDve7to
tj5M4BUNvVITH0Fb2gLztSV2naHTmtSQLDfrzAUEa+FHcXRmC3qGB9omrf89CYDtd8zShLap2yQF
UOSOvc0K8UvAAq3OK8oFetrm9V9FAchUwIlSFMAHP0rWsjY2vQhFU1ne+fCS9b2SMq/VXMu5gUWd
W1Ts4ays4ecn+ygAvl7KHvvomtFL5Q8wsunNeRGY6VkRw89PRHg++OqRgjqi3qpQFPCIU0RnDfL6
DJXghC6GCFWhQs8dKARjaAhy+bZAi3KzVQtibtXLgUUW/PV5bd5o1E4m8YbdGaxBoYPYoFdoDOQV
VzFcloZdb90iW0UqiTkNVwvSeShR6JRei+5oCy2YyTtLjBZlxGMM/KQITy628bGOvwMNPPNJg0Gc
+6ShyHKywkzcFbKjOM22EuVl6H8Lu6PZ3vF6AZFxDTnQs1pVX2D4jJdeKN37ZbXOG7DrZ75iOH+f
voK0As5KZKp7aK06/QrVSuIoTYx6q/gmaAqPsvkNfMaV55EBPVJaFGCdSaWfWgR8SFCs+q6i6dxd
SaV5KIMfTZwsM3V3/psmXAa28P5Jw0k7WZiUUpFNMrnexuDGSMGqGMaYhQ4MRuOlsJTH89LkYZ3P
rcA42WE2GCBFqi3N7CuA/6+N+JdB8T+G5wN/scCm8JOAImviBXVrHYz3voH8wnlJjSvTP/jlT0aZ
1k5CsSbeh1mwcetief4jx+ht/7VfRsxoDiHkH5o8PqxJ4tDZRXKyJlSudkxlbS1FWHY+HZ5dtyMc
AFSE6QI61J3o23nRE+eTrjsLh8bDlMTTyKNmXVUL3CfVVu+snSOTa8m1+z8TMToJgazmcq8OLeY0
bCx9boWF3VW/7dCGtxJ2zguJt9O4r6V3Gi8LpajbKvZLkj9E7YB6vvldRYbNARaB21+me2Z0mFKp
q+A+CDrQPIUlCKJK/eW8gM9HAwGk+bhkJH2YN/xoBqEoKH6uO9024tQ5Afh9v8w+XvbFg14XM67h
84VGWYcUpU64AKbzWJm81nRebna5VaGwauWXTMcZhvdU7GYEvU1HfjyBSBqGNAe0XPqORsvG7ZCJ
qm2UW/0y3psH5QcIp9ero36g2+HSWbjX9s69azb5WlzJR+Hg7J1782henV/aQci5jxh5HS/0em46
q9x2mnJVtv1R8kpIJnA9vy+Hijn1eWaYKWSN3E0Wkns3fK3cpubOa6KlEz0w5jMjZMJOQFx6FzKK
uurST93cUMutl78yNbVO4CSS1XCTqOWyhjTlvEqT0ujClXTm4STyDB+tkj6GoM1DEUY2vENPJ86m
cdZAy6nJ6rygz75IBcPyXZD8UVCr1V6biX25tUPoJslo0bYzs3JTZnAqYnTCkoARKFNGBGypS7NL
Yey6CbuZG25Y/rGtnQoZ9Dy54dSul0tNQkjeyfuorzdhlw8Az6u8Kh/8wN+Hon97funm9BqdscQr
O0/02CMxeq3tje0npBuvz8uYs4PREWJ+iHEYE7VS68FUGZql0nrJjRF9PS9nTpfhO06WL3RMx0kH
e6vyG6H94kHE06TujFFPub/TPRodIWADyKMMymiR9zUCAr6CqaQM070FGdJ5febWbXjUnOjjOmJv
VxWiZHCjJY8+wRRkLgjkBAChvWJm9d5eIp+sD9dDB49Fgm5c3THCTBAZVcH68pVdrcphmmyrLqBO
WjyEvMlgM1vDaXZex8k942ak4VQ3PyPA1aWqu1RZym0faPeVH6wzOQC54q+s8f/EDJ0TMzLBCARN
JoFkBkjVn0GYb5T0FeSvGTc0J2Rkf17s5kpWIkSin93wCRHNldcFM1I+P2VxdicrNjLApk08YHqR
AlFhqMDedMTGxQuZcT/qUt32z/ZnbIMJmElVgzQPZRTjnhrcwnCd9R9JGc9CtRaGTjsYVFVGtKQB
d1FFcBRJ7YyYSf/6vnTG6EIK2zwBFghlgkfJW2fdbbuzn+JoVUF1c16hOUmjG0luyQe7FgrlXg03
1qGAtofZMli49gJDm1Kh7M4LnLS94ZIlWUSZb/wQMBTFVmJbwsfW3bKAgFYPn2IhnrG9SbVOpIwu
KHbHCqqIBRy6NpJjetMTmJGfpivDmHF+w6/65I1ORA0Knzi/ziwiu49RyAPkSZVe/bSbUWZuyUY+
IYOqvtUhYduaLeh6xZ1v3Kd9NWNyc0JGPsHpjSgqQ4TU/kUCDKlh3dX6HPrynJBh207WCo5lIKto
h992ClS3pr6Q+nwTezMmNrcjY1fQaUXcuajiyQYDwTAz00D9R1Y8Bi2NK1l3LWjZtnCmgDtiLdQe
bkCnnHFqky703bbUkR9wglQIJR/bIim+CWk9jNR7ofqZBA+OnS0DW1504UycNRk2nIgcOQTXFKta
79iimuYrJzz69CC0OTBsljxzcKaNgQqvTq4EipGRcsO0pShnSErUY9mAJnFrKzPrNydipEwFPGXm
pgQmdZ0tEoFOhYuyjv+VLbzroXw0aj1Rq9wQEJJLr4zGNba+7NNoRshw/D57Gd5EMm2FwASNbDpz
kzRN/K6kdfCiTAtar74q4OAL3bU2h3Y7fXz+ETW+46I+TYOibjG6slno9rPu/B76NbkgAgNS3H/p
Mr7daiXqBC44wl+wYu223jilssxz/fH8GZ225Hcx480vW5onI/altB8C6dgVcCpGdz0s7uflTBoZ
73+d/wYclpFT6+Ie0oGQrVFTZ9HoNy05IGg4zwuZSACzaCdSRgZgO36fgNrL09Gwi10WVt+FBhqn
tNP3wBft4gpwVShAy765dwQ4AJWwfwJA4rUo82NJhwed2cmhhKt+IRZZujn/dTNLMHaHOaR2vqSw
o5H4bNa3RbFTou/nRUzuJhPtoioBUsU0wMdTFohx1nk6rOmu/4XhzgDeNSYqpfV5KZO2fyJl+IqT
C6rzbd3OCxSpc6hi5QZcSWXmJA/m8Okkn4gYXbStW8VCOShienubzHlZhZs4YWSmWNgwG0Z0k/2Z
TiP77F1RsvO4JGZV7gHsX5oM056XML3973szsk3HshkIGFTKmD2IzJvK6hiAmHmcTwqBK8sA9UAj
izy6LorSNQRB1Emytc+lT+sUGNG/n2LlSfkuYuQxcmZvM8tCRAywcp1mwIvWawmw8fPLNWlklkYp
BxIvBbCxj0YWWLngMBpTbh3pGWe4aNS5DRmQ4T4b2buIMfWEZxp5UESISCEh6hbpj+hKXHdX+YW7
b67MLdjS34S78FpfyddMiRUXwb74Afupt7RuTXhoVgdrZmkn76+TDxrtXtC2UaeXfFCSvqpxuNCE
Yx46C9+7A3J9Zn2nfeWJsNE+1oyWl4GHMLB9vKXxNXoNlsZW3DDffWUsgfd+8VbmlbaHjvb8zg47
9+lsMy9AVoIKKuwsH3dWS3xFdzNeU/azICxJTIDruD7QuKckM5Kmbehd0uhQ+0ZXykJKOoK5o/vM
iH5Yhf5wXpnpLXsXMTJTiMc6KAtI9IJVTcvK2lfA8a52jqZu01Sb2bPp0/2PsGGq49Txmoz4i1GH
MDO3vwBid20oxcGtzRlfOCdmZIYy2EPkcFg2QsNFmsN/my5r+68Znd9L4rybgal8VKbLWq5YHWUq
x7gCReBCDRRAAaPs8fwOzWkzGMnJbSVQaku1etihCrYzYLrcdh/oc/HtjKmN6yjAcCWNKCAlVOlp
M15APfszNUaXruZqXp8ZnBrAMyH1fQoZSQ2kH+eFzGkxOpp6T8caY81Eg7DjlRFoCzP1lzGRxX/D
2pNdHx1JGpnCvqENeCscwXrNoXr47l7D2b6LV1Bdu4v9Fupc+uiWoFeY5aLQtuc1nLOG0XnFtmtG
n7Bt1+nWeRkfCrVbDJhZfyTmbcjpxOgSWrDbVOGSZB49EA9GwgDGw5+JGJ1SJYfCT8sxiBqeU2j0
gkSkp2JOkcGszjhra3RLtJYTuhD0cdu3xyBYlykLt8i6mcfOZHFw4Iv7606wRs6gb3pNb4BF32Zr
76rYMbm+6L6IV96j/Ghu8438y3yCYp6pRmGhbN0XZd3tdnfaUv9RzTSqzFxOA+vdqbdojNIXJMCP
tvBb5w2TXfEhVhnTAu+7hpZRfJTnGiFmzpw1Otht5cqO7WGRHuQMng98SHt53lKmdFLoCQbtGopS
oDNHOgWWlKgZOokM2PLnnWpfe8kFw78LPbg1ZRtOlhnjnLoWT0WOlOoVpuKqt2NO+a5d+eKKNBls
R9Hcfs0JGnksy6hpbJHQrSV5WfcMQUQM+xqhupB1EKD0eCZEm4oZTxUb+S8fVBmxHuxDvPUvYBSJ
01WZHFJx6Te787s2p9nIUwVBqQqBgwtxzX3NGEa886O1pS8Ff3Ve0JRLPFFJG0UVRSMycmFigIEI
oXzZhYfctmh9qeoZZqoZjbSRx6KbIoKEhLVrEnXp5cISbMa7lHvM9Wxi0DmyvDlxI5+SBQVACEN5
HGQj7v9F97NSyaBEiy5fnl/BKSd5uoIjp+H3EdkFj62K5FtB9BaSBvWrFK6s6um8oAHo6pM7PpU0
OldFk0WyECBJsRYATdxnv6QVyFOrYqduo8N9fOdcpi/9WjmkOxIs3qW6FK7jm+QhPQYX1UVyFz7k
B3euhjVtQMwCMB7Ms3PcFMlIEYi0Q3kkJs9LnLKSh9kwMN3OKz/lKElp/CNmtMqZI4dRJiKGGtZa
pvOggPT3vIhpk3kXMfKURqnzfobRaKt0VybvvGRl+DtqcZG/OS9o2iW/CxrtYxmUcetBrbP1Abhc
xHH4JVK6fR71u9R3LuTe+yYV/o7Znq9/JndYgJO4JLTFxKc/kyPY72JvTYGBDDmxg3YhLuZyOJMv
zNMNG/nKVKz/yv8n63ZvfC3vlZW6zoy1DdrfrXBIk6X9Rbkxrs1lN6PmnKmMfKerp6FZ56ipRVS5
yxICknAmZJkx+je2upOV7JWOe2C4CKy8BVZVVmCCamDJEro5o5yTNHKbsuPbnusMRplo+1J48mOP
UrE3Y5FzUkaBHrxyqWQJSDETZ9GRmvftlOGRGQc2J2Xkk0Vb6CK9YNVc/7lsf8nug+XOtUVNX9EW
lPBkN8A3GK2X7cfAQ2psfvzDtq7AASL0EMMls2tgbZ4/TnOiRotWZnnm9Daionqop/+MJP3gt91e
oYE6cfUFfGfnBb6hH4zjcQbD/lFutIBwAqVAxyCx3Mgv4mt6n27c6xpUz6X+TQUfKwALbuG+npc6
fZzehY48r9dD/k3/JjepYC/hoF3V2lyJfXA85/QaDOfkONVmIhZs59BVtIdpvtCWBsy2Cv53e16X
SQsEkI0MJs15TEB/FFQJjSukQ0GtC2ywgy8LvwaM5t/UcJV3KeOYKnPUNhJypDj5j9q8Z/7Mruae
0pPGJ9EiYFj0ioL381GTwDZLCywyztI+eVSX8kO6Y8BuFT0TXK236+pCd9ftQ1EupP2/WcJ3wSO/
Xpd5JlsOgsOo2lVCv5f76sqM+xlfMWl17/qNu/l7AaidqhkC4Ny4tRPle+AZL+c1mei4prviRMbo
AOdFHxaxiipRt7YBmj4A7dz4C8vladkXC28utTZp5ifyRsfXrdIhwYI8qdAWsUxJPH/umfVuk35Z
zhH0TgsD+1ih+QGEltGZAkMehB74Fbdxd1OYx6ioFnbwvXa+pb094wjfRm4+nV/QV5krHCAKBliq
0/NbJnXli8MllW/KvXSRLNtdv61Wyjq5rnYzmzZp+O+yxsmVGsA+u/GQJesLZfW8YdwTULx4V6zK
xytaJhbZdfigPP0EGvm85EnfoVCFJ2ktDQO4H5U0rQBMkbTFDzYPA8yrDYkjQ/YzKYhJu6cXeyhg
Ez6NG2211nUl3aJUWkTydQ3QninGMwNUk4qciBiZPeRrfUE/IvFRywRl1YPJ7InyJdztM05qTtDI
3hsbhkxIREnyluqqSytmKJmun3lXDsHyJ9uDgphueerLgBp93JYoFdOm89kWTfkVgr1QicyCGe6i
t43VeQOQJvVhqo4DBRLnG9rwqZnHStJXpdCgT6+5AA8k8bZ2AL8SICHNmQejltH5pB60Gy1XbyDn
eYGlhzZI29g5ubSVK5XbuaEl7vx3TZrMP5+liOMnvFOKvlnyWTnwRa57WTKUdl7CpC/RGN/iomE+
ZDzABStvZfbAZGz9zHmKWu1Lb1juprDrdSumzxKT2jOXzHSkcyJx9ESS5TYpzQadzG1zOEKMct3u
2h0QkNcgCq3KSyCEz6s4vbfvKo5Od5ukgRRbBSqa5Tq2bhJy4EB8nhcyvVOQ0MB3Tz5u3NmX2W2a
dUNbh2gT+DZGv45MeybfN5lkp3eQEwG0DMAvowgYqIjMTvp8cMbKj3YF9uSyeAWP6klfiftqJW7K
ZQkcy4O1N1ZzdcVJBU9kj1xLAZ1HGOsZCX77u1XC9JHIM4dw8rifSBj5lFhuAtPV0C6WfkWxCoIl
DxawPuTy3zhisM0AFmc1Qcj56Ffg2GttO0OQEH9r3fu8+jc1buVdwLiJyIvEAG49LM7Wnsz+yjdm
kpWTFs0kMP/ChEhLyEcF6gZy+zxPCKrxTGLwqEa0ff/+6BghlAG+KgBxzF5Bsvbh5s8hklY9vxpu
42RtdhR1wMr93UMzNDMwUs3gkAn45ciemwroQKXE+Qi9dc/mH920nFmqz/4NEUwlQRiHawekaKSF
XxqRL7HXYUnHLfdh4pRATzyUsHX3zfZf6INdgXJHQQwcvo/C2kq3MTf23aPY1RbVspLK3z4k6PMu
YgzeWTMJZ6Q+x1DWeLI534T2V2GYa6l8PK/K58P4Uc5o3eTY7sCTZ91c5TWxYLz0v1Uge0pkkv9M
0MivSIzxJsmwQRmhctTuq6JZSOqTLc7Y2ucz81Ghwb+dPEQ9zcnJUbBwkpkDbPlook1t/n7O/aOU
4StOpAhyLXqGiwVANe/kN0F8XYdzF+iwIh/Doo8yRqcfGufCKXxOTdLWx4xesNx6sSl8B6A9CfYh
9ONbRqkvIAzrl3ZTvJi6e39+z954mD99Aqwt0jDLCNrZyDoAiGmquAsIZd301uiqO5CK1rUAXosa
7iI/WzoAsgpOCgEYFJ1hAQlJ1X45/xFTGwrHKGjsQ9jCcRsttdIpArwGOA/ze6++pLKwgE71z2SM
fKCaN4YUS0SguVwDt+x9ER3jaDjezKEebG+8nKeqjHZUaqvU7wqi6bwfwNf6Zd59O6/IlBtkNFPn
3SExtTh2g5DX2FhmjWcqkisH2zEc9TIV/QPAFcGi6LqZfrVJjU7kjU51r8ly3OXIqanY1REcaK/n
Ffr8VjQ1A97xAaXIZFRy5Gr7rNICw+N26lUcVJR/y2rze6VVDHB42aOr+D/sypixhulF/Efm2Pe2
StS3soRSpaiD1t1AuwEjXJhKu6Zsj5GvPpzXcWoRQRQZeitAfwLe6aOFm35a9LGLvECuj5Jd3nRG
+nRexNQhgsaA2V2FaRR9fJC9UsvC1sP7GtmtGlyJ3ZXaztwkk1qciBiZQt77vteJON7A6be9Fe2z
bK76MWUMdAezTMQS0hut/anXTSEHjq0aY4jq8FLqAnfpGyZEJOEyy/MnGBu2iufcnl+5MYw2uwJ5
9bvQcZCXp4GtuIOrT1fVWlwbMIxtsq2wtlfZttjK6kL46qzdVX6km3L90l0oa3mX3kbX8aHeAmwd
H6K76iv8cTNGOnVxn37WyDWLpmvD/YDRAHK3tDNSQ+6RqRMGAObGwd4SdWO3BXYws9/0+/HkGdln
26VulMuEoc1SXKvrkFnRg/ccXTqXQDStlS101stwpx+D6/jSv2zsZbI7vweTpiWTF6clWoW5d3QF
9H7reI3NB0CFV0YufHJzNQdpcjlPRIxugLYw5ViPB+td1HtlVWz1YB1ma/PGvjAXAF3vYKmHStG8
crfndZs8mSeCR4tba2pdmCG6tWQ+dO9HCVhWG67OC5nTbjhYJ+FKLwWKr7UxGRb7EBlXRQxGYt4v
GmtugHQij8hpIT9CMwBA9pCdfJTUMr0cCT3qGG3tLKKc+qvQDajtSQe4r/xdaeHxMJSV15vX0JMx
kZfMzQRPryisUUNoDsDT6GTEvg+ejwI9acGEQK5tJeAuDffn+RWdEzLydm0CfnMPHujW1wH1tCwI
yDPo1ucG3ac37l2X0XIqrQ6aWoOYLrmxWm3RGtGaehUjUnM9ENNn7F3S8PMTE2HcOHF9NWTVstey
+AKV6PkFm/v9ozPM+TWSoEaTJvY2hpLdZznsUn8mY3SISy1phNZh5/M6ORShSftXCLD+eSGTW6JA
qEBqhsz8uLFd7shf5xCqbN3uTsmki7aACCd6KPJgxsNPrti7oHF7e+xJTmJlBN9yBcWoqVzqhjoj
YkaXMRCXKeRSHNeIqEvQsPJrCYaasoc6rJ15ns8JGh0XNTR4NVQIauLXOqvXSdxtk7jemtq/yTUQ
4vy9PeNmFk31zMKGrBxExOrg5eB1l+q/MeUTEaOjAleOZwQ5ygjCIaiuReH+vIXJg8//dOGeCBid
FVejJ1xNEGA+C3f2tlvX9zBEtiv9Fg+wKhbBg7x3Lpof2q22vYCTZ8WreqO99g8QLa7Of8ucEY6O
FGOSzMy7fEqZXIKaSeNC8YcSRhegYUR93vWcpz598rufMeH2eRUmXTW5Gs4rnF0MLHz0bL6bpoYy
hC95fyUn3yvrsqnaP5QxumAlz2nkyktJC9cvQv/qAwWWGDMyps/Qux7WRz2aKndiBt2GKv6Vk14E
9rXQrH1pJmk6s1rjGQXZt4paaNDEAYCYvph9rEcHpXGTGW3m5Ixu6Qh6zqpT2JU4fVIimEXSn5lV
Lc9v/fRB+mfJTPnjkpWSVwFrR1TX24c6Ay3MWUUDM/CFXQQzoiZ3B0Z7y5Qgtqe4OBJVyo4hVNyf
jr/v/Ms6rteu/7MLsxk5kzkZEwQfOoEx5k8QWZ6tNEI65GR8Qb1MvCRbmNAwrhwvERYezW/wOVdX
jaiuyeqsIV1+aIQBrFXr52K9SY3JF/PPUKgYd2I4TReWvciHxNaLGV7J3rNa7PT+y/ktnHRA71LG
nRiwjRim1ntMxEniorQIxtWZHMaMHuO2Vi/X4CPycEC58ii13/TiUS+YHuvCzXlNJi2etZIo6BAZ
j2HBfDHNK0sQim2eQ6uuiWuz3QSiMVM8mlyvEynDz0/iOL2K9Dx3HMKTOF0Dsrs05eYPRYxMveg1
mnAKC5TQoWrKbJ8LKMT5tZp86Z9oMezZiRZdbpapFbNWTfQjcq8bexv6FXJyMp0WqR91fV7e3KqN
7ggtIEKJYDRllNDZ2Vm4rcL85byI6afRiU6jOwIADakWyPNsLbleeUG6jsDTjFUTpEDfPgTQf8A6
4O9TR7zpQnEpwEM44zumtYSZZwjzLdzHx1UNG7AvopjYKMgcZleLhaNaMyKmjfxdxMjj9rURdz1Z
620F0RVZ6aVTXsK18q+O0rsU5aMiiu57pWkjhXfoMqQhupO+BJ09YxRzuoyOUlz1lgNpNcnU9EoT
v0v+Pg5+nDeKuR0ZPuHEzlPVygMtRpFO+No4Cs/kfuYkzUkYnaQ2ye0mlgbv5kWbOoc1J/h9sDze
/Prghy24p+C2+6iEpDhZ0nQcntqNFkkQwBtKx76zO79Uw4d+CorfpYy7huhg8BVqlRivfA9Dx7I3
nXVW1stMmRssnpQENx8oFKBDkn/+qE8iFKIqDs5ADL4WYIs6bIwZ+UujF7fndZq0sBNJI5fQtq4P
+TkuQYK9Ub3W8mAhzsIMvrUyf1o5A9BegzMPPOnIyJSi9uRewZnKlyLscxtlFa+ug+f+6G0hrlfW
sE2ni3xxF6z81xgu1JmIctICgcxmMYnBGQb/uJy9VbWRkXNdpGq2bzX5WBfN7fl1nJg/Y6NMiVKs
SZnKGre3kHHqBQ2m7m0j+vGiD9JvwOpL61RNl5anXIE6f4BS5kERwHIMEn/ZQ70CjP69CeY6eEbh
0lO9deGp3xwn0haBJ10KbvHDseVF4fq/BN35koKAtLZ7+ZbujGJXh3OY2JOmcKLB6JxCzBcqYmMW
kB1AiR0P/DQ/kjpanV+oyb2gxEDxUFEolo+OaqeEke6HRgG/b/YoqfYGcqy7PxIxrp4IgQ3CLr03
Wz3+XggM0whzXVzTStB9I0Fc8Zn4iBan0Nd9rdh2DW3umQ4O7Vwv0aQLsMg349Vo99RHu5HJYdio
wlBFlq6Syl864W1dfKfRbnl+sSYfKCdyRg7AzV2h6DteWybVpdbVrwTX3wVddKlmxqrofr81kWNi
QXBAoweZ0XH3ktS4bRv6BACJDnNO/j3rfp7XZwKn+aOEYe9OLrS4s4XGGdLZ+ca6S/ftKlYW1oaY
11z4GzdewN2zjvYdmE6rTl7Gz+Gts/H5n89/xuRhOtFz5PHUVrLUQkdPV7pJ0xZkgq0KLeafCRnZ
iCsKcaIEZDRBwHhB71VUW1eMkc/4tmkTed+z0W0EGWRm9QK69GK8BBZnYRdPFixXIg103izm17Th
v0sbGWSjR5kMTCxJBhFMPsf7mVTcS0KycT3VnlnAyXN8sksjZ1R1AR1wMgtYKfeaUYHw3s1ImNHm
/zi7ruXIcS35RYwgQItX0BTLSaWSKUkviJZpegd6fv1m9cbekaprxbgTmul+aoFwB8fkybyk7LHa
UBpSYARFcbFkdgHSW3pTVcXCeTuvyl8v7D8zuSw5NE2rKeR8FOxSOnn7HoU3Zf8COgEORRrfBov1
z0fv+sqhvsKAYaWoi3+/ZV0f5kNrYLxzjlsOHyxZKgdcmxFToTMELTvsgnaxNwntoNkOkeQVA66N
xU5s75T4FIeQmfpEHLswn2v39ctol/tkKn2SWlBGXGUQXwnrLQtvhblU41uY0uUmTUKbrA5ScavR
MDOeqPKp6dpbc65WuY3evSnZiEo8/LxR1w4gQi0E/ICuoM/jwhAR0qelnsPBU+eep3XhFr3gRX7o
qv+eGRvuNxxWagBmhxbTiyMBHtJOtiNmZxXhh2KjN68BUxfI6BdeLPOMRb4860zDdM6lNf0v79jS
yzpRZ7zv7ZCPTsrC3gWr4lNeje+tbNptF00NiO5Ft8kI+cQn4x6QQI2A5h+s/K2qiBdWoN1jJDrO
ELsvSmD/q3ZLisqHNM5xRr8HKmqQ3oNQB4TZmxDQR/sFzspWrSM3Ych4VboZOzVTb8uscLReHpAl
2mH31h0rXEoHwgusOofyHoiAtTumQ6duwF7wqg93baK2XOrFCLGAAmLVSXnHwsIP7fHOTPon6FPt
EnjFoabdAPyecDFmR5uG3Y5YkH8zBxV6D8mHtOQCtPjqWUHDGwFAAyz+l/khRamh2aqdfdhia6LX
w4rvZH+UEJP7+UxevWxfxrl4oofGmgzTEM1qBjQuhcJSFe2LTl8YRVuazsXRB/XuFIc9hpEhpL9H
pDvaaaOJYmPG0g0buQNzfgIdWOW2ahSIA3aBZGPJKyP5bbDKrUayaSe5GfXIQxH0FJfp6Em7YF5X
CSgRNh7Ucxtuj5mv2z0UgShoUCEYGY2bKNJPuA/3TVtviV3dJZlJPVDov2l6P3IVhmAhjPvjNv91
J74s6Xktvng9pGmqSDtnxBpvdjVXCwh8npSHXviY3xWDb80uCRIXz4Hv6AGpeelG23nfpU4y8tjP
XmW6bYIliMi1VwISdOiRw4my/5JTQeG4LJIGIcVUzacqxQKBtXxhm5fGoN9nbpWmGaF3qVml3RtN
YtAFL+Xwr5rtL7O4CB/tvCPSGDBCJ25o8ZaJ+rOpSm4akA6rOyhrLrklV+/HlwEv7odqlb3QSyxb
ziYXIqQbRkHwnZrez9fwml/3dXcu7kebE8MaNAyjTYQLZScReHbdi4KwNe//Rfn161gXPqSAFTcK
GxFTHVprCUZFzXieozBIm6VC2NVb/2XxLvwGs4J6TWhjt5J0tndqkr6SsTwVkJoGRkv/r3u48eYB
228bwCWZ6Lb6fviGsyCKyM6HbwYvulXAVG9p+V/3Wn0f5PI4KJ3MoQx6Pn+HLN/17FDNCy7+9RP3
zzwujkKHy5uCL78BCPspaU4juRPD759P29UMyde1ujBRg6FFpuyxVlCfRYcTQ9q+Aos9j6F6LuIK
kGLr1ciFC0zAJgrDwLRVX2ZIiiTsJpMaKGDyHZA8JsiW9IPS2CCvkmsyWzsa5W/A/n2qrQXSEWI+
WKzZSZMu7PXV6/KHevRMqYomxe97XaAfptAFgTGDhWmB0RJ+VrUOBShGsenC3bxq1QCngHON6hYY
T78PZhVV1Cro7FiNWuRpiuGMytPP+2GcL8JfTwYaLSHc8r9KNN+HaEtCk0FM2PPQzngW00Nr6Xs7
6TajMfZnRXPqZiYUzKVRuFFSvBLkCdEnA8VmrQix0orcjwnIJwbCnks73sQM6L8qrraFaLazRF/g
VJd36Tw+VJCq7Coj96pi2M4sfh37cYabrREOLtB5m+UMrEXKLLnGCNDyabMFXDSopvZetLMbj1A9
VjV6TzNo2vT1wNxssvONUYUhGjen3XAOcNLBBh8msnMOjYanOc2OY6t3jjnTjSHlZmCp8DVlXE09
cyG36aQ08SSUGJN6WIIBXb1Olg5llXPjj/1H+/TLaxxCIZQOoClYwcNwVPYUZ51rpW8/b+CfXMnf
Gwh1V+RvLQNB2PcNHFsC9LNNm5VIgcJUmFE70HPxmzzGleifdWWCNDxFqa9VIsfIcjDkNB5Tpsit
NYpk8mS/ibB4Zei9W7VV3YDlVjlq1fQ0gE9vUEc4wTZ85lDrtnGn+JE2uSYCc6+3O8L1oTg0/YxS
duuMEL8eQxkoYC1beN2v9EvC+KFieRb9oTbW9PskbRmLSKCMs4qM8N5s9CAGFHaHgnvqxL02OHVN
d3rUrouBuiI3/aaeD3balr5CpeGHMzmIWVswZVc6C79/1IVF1vJoFkWFq0NC5ZZZ2UutV9Dd7nud
G9E0QEcQ6uFGVB1R/HC1sPSGZDipE0P6hILpqTBBIfzzYbhy4s7dEcD2M2TV7MvQsq21OddtZNjH
OnHF+JAPtUvV48+DXGl2Pye3/xnlwtdiBBjDqjybcGEeYIaFoyvmqaqTjaUIr5KpW+mD0yWRrybj
88+DX7GIMITQ5MLeIoV4CW9gUDOrRYg7BWHyJ8RwQZzV/32d4NsQFy+UldT5UDJcqAwPSTPCUzdD
/+dZXN0nYmMSiLKgtH0RJBM61FEdYwidJE5nSj6ZnsyXCFKveKwgV0DfJoRCgQW5BEZo0hqtPsbr
oRcH3AVnotvWRIVlMHmjSW60/712Ag4GNZARR8cH/UutCo6+OkC4HeHHOD6lkWU604TwNzP7Jc2O
qwv4ZaTz1L+YVlEXcU7JiGOg9XWg6OMji/sOwmPREl/mebcvzCvmBPls09KQOrkkP+jgpbIkwYFT
bctT1PnJVuvsIeughWqBfGHheF/dMg2qylC3tEGUcmHnkHIYiQFs2woE5C7AN7mjpZBkLpV622T5
IZ2NXU7kUhrv6hzPDdk2sPV4Qy58Ggw5JCLDvmn6bzGeLdO7EUdul9gLztPV26uhZRlFQNNAOur7
tgGmGhf6MKMEZ6KB3Ug7X9rjwoN4xUEz1S9jXFinHBW0WMkwhtqB3pEAnJbwcXhkSuPY/e+f7/H1
hftnPhfbhcApQy8TxgLtkRMD4hs3iWfJJyv5Nzbpy6Qunho8q3miMbVZFSHsUm1vSdf++nkuV9cN
zgo8TXQ3QMzq+94I2aXoI8YQNGwrpxmsGtJB7dE2kZ2JleghZNmSFNzV4/BlyItbHM3N1FfxeauS
8U4wdZuV1ULUdM1zMFUDZBtoYkRa8rITraI9Xv6kQ8ipTYEEtliqUPmJq9hyFWa/tAKLadbR7xn8
A1wbjMStaYn0TxTCu+lnpLVbteNDuNRDdHW50VFtQufbsJA+/77cY8rqphnhPGQpg1Zr6rI6Rw9R
RQkH41DFSdnM3s87/P+sxX/GvCyJWoIWiiawxZnqh93BRNlSqL6ubfrsaObvTfFaDQcbQCDlJY23
U6T6Sb/++RuuGm4YVBXPEQMI6eKUIZKrcpmefSY0afMyhvIJKJqGKlnwhK4urwl4G9XBw4si8/fl
pfUYWdXY4GiBI9I2b4i+b2jim1WALn3+b+b0z1gXl1NDkJNSu0dISNCFWkquVi9xsjTK1RlZ2tmx
g773X6IkcmaFZkvMqOqaE1QTHkpRukoXesit3fTNvORzXx/v3CiP2AUN7Rc7ZUkDovRz1awM0jpZ
rnORfJCeOjMIIftxqZsByEPsyF8PLcKY/xvvwhi0TO3qqsL8iFtuqGfumyD1TY86JtIEnupMR+TA
zRU9Fo6pctMfVwVIKVOe7FNeohmZp07kK6fk1jyU+xis6S7i1OK+Pp6RqVzzbG555ku5oh7wUwVv
g2w7bomLx9RyyN7mMkhqdFk6yEAzsA7hFxpHum63mptvus8SjZ7u4Jouu6kfhW/y6iZc9QG56RFW
8vGGHqPXYiNvikcD9P/jCw2iu3jiw2kCqRByqu2rcduc1CA5FsfmftqZrr1WnozNdIjX46q0ebSv
1vNpXJe/7D1bZ3fqjeK2zoBU7cm6j/bknXrZdnZMN/SgEeT3u+x+xxrO3hLf2poOeVZ2haNjcTSI
D3+iJptOjnLQA3FjuIBFNpvyV7Od1hAtOZrb5G5Yy89/cQtsPBxoIoNk32XHVRyjI7Is2mZlW4mL
bkWeFPdVm/s/j3L1yfgyysVdqwdVjaIMd82uzLVW6ru4EEuQ8GsnHyE7amUq4k0QHX+3HW0PnzpO
zq86YmmzXCVaBsnt3s2jVT5NCwbx2oTQUAh/GYUsG1ft+2AW7cuUtTCIA8QwHVHljcO0hUW7OiG0
oMExh3v+F6mWzaxYafHcAFUa8RLiocCpWNihSTzGhblgea9ZeKJR7UybCGTMnwTgF9d8LHr4sLFE
XU6Tu94egCnrbpEFWVi368OcoWRQiVTxsn9fN1VLh3C2y2bV67/tDkI79DDVp58PG7nmjiNA+88g
FychpgI+Ea3hjjfqpjO0hkci248V07laFsKr5UiDJkLxW+j1tjS049wx4ppdUwRMh6JN38P6EJK9
V0m5J2TY9fG0sLnXv5FR9DkyhCeXDo5gGhrfZzg4BYU1q1QeZkUAjihLU/0MiHtSHH9elaunCX1N
Zzo4EIhdJhnsDoJ/mTxvcAsa8ETxMqPiimp4c7VDx8bC43qtz8AEhRliSoRgADxexAxFNKhpXxUo
gzQANdhN4ScSQiN6pnE5hk9xPCFQUjjTqk2mQq2Jjf1xUpbEuq+Q0OKOIgQEYxfKoghuv5+3ecbl
7SBqv5pNcNMAf2rcQiHnYaIgdy+z8hCVzc0cTaEzKTTlscUSCKVqfqLEfmKFrhK2qLcZBxyW9USW
PLurRgSMNmc2KA3H4LxlX+5c2CEat/QIb2diPwt0YYBMbMGRXhriwk7pc4vSOeD2cAeUjqOP7jUr
l6RSr4+BCRgAD1iafg63vkwDE7BB+YwxavJatUd1qfz0B2F66WMATPefAS7WSS20CiV1BVIkz4Xm
KIHBjVv7Ljo0N0hV3MSedZNtq9/q885+FyHYrye3dKXDXLYQB181XjbkNxHho7x2+cKYOUrePTnv
Vy7fw6Z5N0l80tvh3/hw0O7FgwweDiTMLuZL0kQBu3ApV4MSOkR5M0noKM0nA+rOjpZ6F67Qhdmg
x/jPaH8QG1+2Dw0fZl6qGO0Jj/9DyZXn13Ab+YYnHhpXcnGTeeW6Odwt9QZeW01AkJAgBpjwDHD5
fmwm1hcArZpyBe5BR3a/c+MjrJeetWtnE6xUYPnEcwO858X9NxKrBWEflaueHhNxUrR6wdBdncWX
Aej3WWgpYnyRnQdoHmR0G/erSvn82XIvDXHxZtqkLa2swxBlue3C37OK1veFJqbrQ4C5U4PsA1Q4
LsyEoqUzkdYsUR47sOqW6RtTPP48i3NkfHmJkV8kKAKZqMFdEoXptRxmrR8kWC0k6LUeZrZvqsc5
vctJ44z6vk6WhC+uTurLiBfXKG8SkHSTEWajVrmeqW6EVA8wVQsv+dUjBmOgI/cH+sBLD9pIINUA
lJ1cMWSTmGydkkTuz2t3dSZojThr+gFpcvmKqXNeVmLCEGQ+RFBStcmIsqVcOMqEnW/D5R7B9QPI
H1xJUBy9uC2hgasYxjgGsPQjz9j8e+4BA6vpzBUUewdz9kY631Zi5DKJOTNrx57us+FhIPQpL95I
p7t1ZQCyWDosudOTMLAUFTxnGzOv3gzjlhpvBo19QhU3laYrBur0FOzBdjSieUUNasVANqd2iTG6
iswfFcj06NFdAxCuak/nwuFuQhOfVsjtMAB2T/qNGB+rVn0KrRk031DLTWpIMtMEdFKQTit6Z5C/
rC5+NOfYGSEKquuYmPaaj/4clnxAY/RMxbPoFa+to3WjVl5V/arjp3n8ldi238eaoybaUyhA02c/
TamFZATcSIjexcWd0ggHUgQOhfsf55Cv0tQTHQuH5OONBT0XiQ631kxOeVbyhEUruwZIQ7P8UVdW
M2p2jWWsVdp6qRJ+IiN+GxUnC8SidfwGgmVnrtez9btVQog5FO4Apmq01rpmLfD7z2OwoKD3JGwd
JY3vGgKU1CHugVSrXmq73inNBwG3nFDBNSMfmJg8EtsOMLlOH+GZRkRhNG6px1CCX6OBbTXU8qkf
mENDWIBTOYz7KZFrJQG7vXmXGy8FkkoWvc2MT6bekXTkRiy9BjeLyMhJZe80/V2cvvQi96KaeJlC
HdV6g0fGGRB9JTRM6jEFZRX10EHhUvQmzPV7q751bcV7LUXm7KmaMT0yeeeu1NpoeJ4dBtAyl2yT
J7Efht2Wysht5FPeB1aj+eA3e25GyPVZd712HBTDH+p+R9VW47UFaFQ/yn1O7IefL+PZbPx1SRgy
ISZBCeivZH9jhOo4lZ1cWfZtU96TGU0x6iZTMA3lX7QFmyAiQTCL8M+k1tn2fHmbLXXoY6lBhA1z
8iEwx2uSBDN5leGSz4GK7JV5MdVGl42qIcr4E1V9GUvV0FOdk1auGiJ8RFBeYoGKKIz21oRrlQo3
7kKX1Noq1+Mg12YvM+dbzep9kJquE9rgqNn3Qu9yzxSjX7S6n1pRYAsl5SK3NkaX+Eps/wKNr5fO
lgfRxwPQoF7ZpxHvMj2QOF0JuF2mTt8hBRnYWbaJmAgSS65BD4+7Csib0Xgpcq0Gzd7tZvLaIQzU
ripQGQt3c1IdurkNQBEcbSoQIAZZMv6aBwXGaOpzHpokoNrwgXJXzhVzFB7CBsLBCR9z9Wy4ZYll
7SvDOqAL6jFXUlBZRJtWnwc+dglQodaceJ0+B1NOHuggP+1uoHyOxQcpi/0oqo+sz59lWx6yonTA
I+FbQ/4czgg58w6GbDIMHrbyjfUN5EtC7dTYkUu0+C2ajM+wUN06i7aqbr6bMQuIFG5rdq6unNnK
hB3x0DYBUxJePGbvbK4DIy7efz7a156yr0fg/IZ/OQJFOxaRnHEEJu1B7R8U8vzz79euDgA6QHAp
ELgCl41WbZ3hWjVSgkcY70eMtq6NBRSDImze0M4dIti5QvrjAMsLYbMpoTvLEoGCf5GF7VrDyTMk
DZCTOVJZbUCNfQC8faPlw31Wmhu7FpuuCNcwDtwKFb9tp8M81J6CIm3EyJZASNlswEle2U9zsaQt
sDi7i0CoLMGknWo1nk8u3a2+Ai2BC+Ewd3RVr4HUSunkjuFZTrk7QW0TwbBLVpL/AhFwEExB6N8x
d1GF5Zrbhb69/6z4hROkURl2I0hmoPPZeGgcDnIv8/OV5TUusqH4MZzSj93M+VhC5f+pP14ayq9D
XziV6YwyeQeRjBULWtfcmHfZWnkPkfVMvTEQ63SlONYNXau3HVRHKe/vHiv0+zq/h63i/nzurvlP
X77kMgqwZ1vLmMQiWN1ZAPJTAhljL/EFXwVYoPhrIfF0puG7rA1F6C4UbY5Ryi4L0dbT/uprULxY
5cmKw45rXf0GXHvFu6o5dRX9N6EO8kln8LcGH+7ybmnd0OP2YrkrOwcWq4Z8LQz2zwt5rQsdQEkI
PeE/hOT0ItwZzSQtc5bJ1ZhDvqAxwahmGUGVQc0YlUgnjauDbUFwZ5Y3WlkEka20CxmN8yW6OFU2
Qe8KUI3nzMklQw9umChDbapXBTQUWsg0NbGF5NmOdJ3382SXRjobsy/WEOCMXOQpRtIEOj6EngPu
SBs4OvAAPFWIxWLKlbv6bWrnY/xlwGai6TAiT7UCHCl0brWAndTKf0BNhHm89Sw0qqM71XTUbepX
j/USW9g1HPrX8S83N0N9SEkExn/e13x/e/uwnjlffR53p53n3UNyMeLO7zukCX5e5z8wsMst1RE/
ITepnzPQF5mACMWldqJjDSmT0bdXbGs7TwMXzlPO93CSHWO1+rx9jb2R8+Pgrj4BeuefPZoBV+MT
5OP4C3GABuTBwJf0Ba+lksGWgrKdCoiwjeju+5ZQNTt3eePTUr592o7u6+s6REXqdLrZSCdYWIcr
HhiCbwrW9jMDDDqSvw9maVj7vMFgs59zfUWdmlNn8EaXuG+R2zv3vyqecD5ySJPwh+PnafZ+Sf7i
3d9VfHTe0SHDN/fBx1LD7LV78PWzLrwCJTZFgoNZIx11qqtdZD7n70ay0L5yxUR/nftlfz6tJSvT
CYOExrOdUidRXwfy9vMCX3ugvw1yYb1mJU3YILoaOqN01Xn9+s10gLt0hfuZOz3npsLLx1XPM5Bi
qTzyNok38d/g4HQ3qV+s7mDE1z9/0hWH6NsXXeR2InMIRR4P9Uo0u17ReR0uZeL/3Nq/btc/p+pS
0zQ1o24KLawsfJHJebP4c4kDpHsxLhDomJ3T/3oBvyKPuU8/z44sHB12YdFsyKGxtO/r1fjM/HSD
v9+6ffkI8kb/TEPoU24G5iIpprZ0mM6f9cWQag2iqZFgWLGH0RZ3BkgLsMGbeUMP9qHftoG9Njxy
rIJ4xZxwZYJ/1bpDmffRPIK6HFFAvTXWddBxNWDrpTTyNUbUb5t+YVTaWRc9gjnQwN7PfrqFO8TT
lTike3zdeuVt7kM/eu1f6bYLlrhQF5YGgNDvS5ObaQvaCIy9hUUbHIubToP/Cc9c5EtcxRk5yF34
DHdV8To34bgH+AkelU27wgMw8Sb4uPv5mPy8XYCZfP8mc2ynWJ1xQuMJdi9/00gHDboFv4Geref/
fw8Q5H4fRQzWAC5MzJxudIe4mm/53YpgnkflGNZchzQGLrt8rFYJd8Q2wVQ/TO83YLGrn6d77Zn/
x56iWv39QzIt75OQYLoqIoQGMYHpVvxxCUZ6/VX9z71HxPx9mFwvhMbOryru/X5yPj62z685f35W
nVvfX78i/OK2i2e04LuXX17G3/HX7ub+PnA/NgsbfP0Z/edb/rjOXy7kpCuK2Wj4Fuk+3dYYGeRB
+DmOjonxbU75XRMsgO+u1f6+XDMkgr8vgKaHqHSfB9X4OQqjju4cP99Nd1VwzYG/0C2NeO0cG5pO
0PJhUgKOru8D0slQIMmGARst9UW/65IxaNPY+fn4XLOpaJ7VUToB8ACtqd9HMcvQstoR59hOQZZM
e3ZXjnnmgVY0KHptySfBL7u8NOc2bkwLheq/ijSzzFsRIXJZiSjGXUmGlLNyKUi1rCtXggFbBpce
9WJLv5xTBrXEuW8iBGiFIteDIKlHh3FCvpju7dgg3hzJU9kVa92AYHBustBp4243hewGxdWC15X+
TPvpqe9zP061p0gpDCRCrTUCPzc1ZMwr6CPd17FircSYwlGE8hsXmoTeG9D/0u3CrOd2D0KE3lZ/
07GawU1WNy8hJei6iPHwW/1tkRnZK0vanvFE71WeK+y9aeqjGO2Kx6UB+K0gXkKL34J0pzitHyZU
bkBChrEwHajxTpXiRFO9HS00x5jAElHqqzJ8nDK8xsgryywskLmgv9oCDVSiNzaiNdHR+96Mb6I+
ZOZ4XxS/KiYdVcZejhS4Zs1BJuHE6Gg1Tt6BJXENeqyEOFSjsm6ptm/mHKlXQJINUA3n1JVDd6OH
2znR+CgQT1DJqfkA9YVNESE6ViM3Nu5N5dmquo2gr50Oce065dYw41mYrI+weW3ZW02rUz/koQux
I27Yd61cF9FnOL6ZcVKhBFIDxAuZjpy8zu1LOMZuVGjPSRzeyKTn2oje8nQ4ajEOMTQr7Zsy+QQJ
gt/26M5OIGNJktkd5+1Y68dKMtXpZigZxm3o57L6TIqM64YMKusk8Y9GQt7J+DFjRQTBU1YQl+kf
AN7xNCR+PtmugQx0NM0gxfnVGgcLrUbDMLrU/ICi2CHpMByYftAuA7uUKBxNgW5WDfftZHNlVhwN
ifhUFG5da37WDu4cVs4o8d06m/c1k75NwbvFZvuoN0hXz0zdW1Hrq5V6n+oDQXa4ubWq8F3I5jAU
061F41WJykdtg+dExqdmumM0BmRVB+dZNASDNq1yVXUyoG+yWV0bdrKhKvRO4siZIBs1TtYOLZkf
BGWZetwoU8ijvjhUrB8dliu7fAr92DCem/Sg6reTZfhMsId+breTaXNQIHHLlsc4M5FfDCVvJvY+
0qMdox9HYR49k8i1jU+J7lZopZimjjNILSPlWY8acuqmF2KDYtY+AsC56qUKAGW0N3IlUMvSK0S6
i6zwo4madZRn6zaO11Xd3Qg1XGcokFaEOGEDu19Uj4MYdnlVHSI9uUnmXWHXL3qOZjCjFPMDEvBP
dWR8lHUdOpk+bkLRo40JklXp/RDbnt68lYS9pmriszbkdkXvJ8u+B5ZqXYTvZ45WMoSgVs6cQmT+
zAh0xmdHb+tdF0/BaKbrVi13cdt7AqCQLpfbeKj8omi2wC61YBPBptPJtTTpz0XnTX2oueEgwGcx
9dJlimSOZsa/egYPE9bGzPZDBQjJQJVd2LGUa0g6oajSqneRFUVBBWp8L2ZyAnt12/K6AJuNQg2f
yPZGyHqvG8kKfUYpFG0ygiYFXdmGk+YV2gTLYgZJR/zZTH3QZEGVrHH7ed6Y0giUWOyJDfOko/AT
o7tdh/y3ET6VSbptq9AnVuXGEQMZfb9WbLB/2+m6MdRAtWunn3IvVsECquSPY9r4ILa4JRFxbRVN
DELfZWEOFRPTCcXgK3P4KNr+AWTijoa2QRVThfALryzhd1O01ocTKefVhA4iWDqeJo9FPXL0y3Bd
+QT2hBf1vWn1TpKFfEbvtUr61ZymjkgGNzdKMNMAstEnj7pW+30eb0lp+qoS3RYq9Zqh3k+V8GkC
qSShY47Q3hvQONe7hVoGYSugTWKIJ9aXfk5ExEln3Ka91fNhhInN01UsKkQasfmiVCXB2q21CY1e
o92g26wPjBIKujS1Us9gw+iVuQEhv9J4bLR404RT72qmtRei2hcJ3c+pdjcO082cAMUat5sO7J88
nFVQggClrqvgidHGmXERs8dWlI8R9MQdySriDhpIBqJsDiitUUtlbJOk052wsOO62a8K9MY4yEAg
9mTWQx0OvrCAh2UorMb1fRhVMR9raz9S5XWMQIwFxhgNp1R7lUb12Cbd7UR0SDhoQVSj1MkG2Lmw
oByXyusn42jp8Soemy0FLQbXu3Hyu5K9dMk8OZ0SQfRKx8uTjPRlBoEdZ218XzHzJa3IqS0B5xX5
EzU7jZc9ngI1zD0bJcNS105hEgkfHFfAlOnmjL76cXbwmrdu17Z3pga2QAAB321BtzorGt6lho/g
DK6n0d8MZrbRm7w9hqD85/OcnmodDsZgph8NFLtnu92pTRG5upZtSGmlfA6Vzm2GHLBiAxXMPh46
/GG9wFoes8F+KCJyV8RGMEPoyBGKsk9D4wbCZJZ3pmh14qpHdzywdlBcf8zN7EXYNHbVHvaySqOT
lckXKlElyGPmVKx+JWhTJVOFklOYQbTciEuuDoOXhygvRIr4XaYV6tgRKDZiM6xhz/XHOMfliCPF
QtE8PoUDlKf1XhK309m4kmmHJzgSJcpBimdNGorExUkZtVNB0H6uA6jF56zeZLZd7edO7ZyBpiB9
0ercRbsx6r95rHmIY9B3X8wZr0jnIbzXoKCOxZt5qXeNQzrKCEI49OGhJQiKhuq2tGANaY+d/52P
QyyDdOzbAbo0hdp4VFHX0VQ46li99CaQv6I4WOcjkKWqz1BFc6ycYr9yXV8VQqFchtK1zR58qhGz
Vv1g6H4SR9SdchhlUD2jsiUi3+zz1htCkJ/JuLrTp3BT1MrvuJjXhrQ2fWHckiH7gKieDzyq0w9k
o4TFS4HizNxlt8Aq7pqkWDPaBUIfnyuwSnN7EvcQE0Vbh4m3PUxBRGCY7Yn0w0NEa6jc1asO767V
5ru8C3flPMC3Qi2RJcNhbvoXG8vjKjGcnLktXuJSHQJVyQL6P+x9WZOltpbuX+nw88UNCDF0tM8D
w2ZPOc/5QmRVZTEjARLTr78f5fKpTHLf5Nr92mFH2BVZudeWENLSWt8w5ldqkW21pLkz++Tg5Gxv
JKA5mKSFb545RbNJG0OfkBw6gZPeVPpnu+W6F0XYKbJauegaO0RSAtYu+ApNFehOBVPQwtci836K
0iu1h3wyGqzoM5p4TjTuzp2oONYqgdEFKC2lYiPfNc8ZjcG/pl6XkzCVVVhq+kMRWfDEST065oD9
1jum17cxLS/Hbtz0jD5oDiA0shsPiTMcJDXUkKkKIAlZegsZvY1JkgNRGzxPu5m8oa/RbVUEtcNS
SIjEjNU9Uus7XQ5Yf3K6kBBA9LoJh7BCpOURjpxCMfk1YRnwG7k8SzRy4ThyD5r4thiTa6xuCm2D
+mxKHOrqUDpwC63IfKkS6Tsyi88cG2+JsFI9mMoOO6Cg543oLpOWX1gW9rA6yx6NvA2ieHggTu1X
Vn9kiXFWaGKbdu1GQgEQZWPVbVh71sfja2Ri/ZdZcm9F8YXZgKqYQ2OHNXrAYnbT1fxMkUgwJi2w
ew2suMzXIAVkiOw25+yWJeJL/cNdpIKvm6NXAPCDUuQbBlC3MuNVSOpI2SVpaZzlyCjOzUyTe9wM
1MCJhu6KElof+9i8ylkzNcc2NUsPnHuzesSaiJw5Y4SKtjJwGm+JY/mi1QeX8/I56nA2NCWhbklR
yQcOCwgINd0lRYzriV3bLjdwj/j8snjiSurM1olwUgWqx7IXlTBIXqa62ZrolggjKMkNNlivjjYr
QeYCzeKW+DbKssRIaWG0dYwotOhjf2jJviqGnalUvhPVI7Sk8uZMqNB7EvDkHTXp4yH1mzhycGqk
ybFq4chTW+lFGePQhntp4SKr2jDVhulL5NVlfT5vIJCM2LcKOZvgXmIo5KKzppu+aK7aoX8Y0slv
7L7x2NR6OIVfbKV8QCPLs6POi4fxzI4qZB4D+IslQMld1liuSMa7aWIABFvPTlr7RYHjMdLB6wKH
y4LjDOkAgtTEuR1Xxkoj7cQl3tE03KlnXCLVl/wBAjC0XlQaSl7t5CVa7kNYruOWJ0Fa+PzhvI+E
AgglwKUB/QzYHXzwljamFcFZDjQ4aE49NhHLus5GnWwm3O62k0FXSls/Luq/VsKPaDpoogbYiDoQ
HEvysjMmxtjPKHMrzmHgU0edT22OdKGiN31tRu6I1wfKDWYHMSdzuJMtVCBIle4blnBP5RDLiFgR
WpFpuL3SP8DlI3dl2l2JEfcEbsAolUmXRuJqqJwdmq1HnGgJmPngozUGnr+dMFirS3nJHMD9R4Pj
mo+rewMWWWaME1I8W4DpBTiIbVcbg0LbEfKvryACkO3UNqVLxrz0moEeCqGHasosn0T5PrOmL5SM
wE/laFCJaPCKaHTcvEFiMxGBVJNXZ2lpBoPT3U2WGoreoT4R45eywqbAHADbKqEfclN2PvC9xylv
vqSsPMfdBWX5Bii71o5iYGmmegZ4aG7L6LVmt0h8bNDgun2i5+cii1baLu8LL389L/SrdbhZf+R+
TyZRoqEEVUItv1vVs4C4lDLAEUxvYXokNwWoUf3t5wvy/Zb0MeSi/FlnDTGTGkukqwzoU9wAfuMh
iftbG9/HKIvqZ6WXhQ5sLthA2tFQvgsCIhmyo8+Hsmj5f4jyQzv5TV0T6UYdlVD0DYnOw1pIP2JQ
4CWelebhKB4Tdi3y/Zyt/A/jLkqbWglIeCrx2KYMhli4Fxml9KyGwN+3csc+dnv7kTr3SlKtjPjE
bgJKLqjuaIWiwrnk1ad6pjREAycJKKHUd/IpdDjQJI28S0i6ArefC5kf9pI3sebv8mZyYTlhsaQE
NW1KQWMsLk0k2nxWm8aWENd/z1/hx6MkoNKD0wv1Q/WDuG2Sg79vZ6CoKToMpZObCLmKoa4JY554
395FWWAKoNNUwkgdtJ9GiufYGW91i72OOXuZphE4wqS/gY/onmfOy+cr5sRLB8oCYFdwwwSOeEnH
aeJBd7DrQXlBybwhdvzWfMU17G+daj/n8E2UOU9488SQ0lht1gwgXhko8Ld3jU2Qc9Ue8tiVbs7J
8VjwcKRYg9RaCor0hlAgAEvAv+tYUFiJh/L/saZ/Cxb/czxvoixW4GTWlHOBsxOSTlv8/1YtyGXP
zc3nD2d+6IuFDtw9tBXAnoED9VJXBCL+XdInJpbeBA0ce/JNY+3JrIVYPJlUyQdAGTBfk0QF+ZsD
fMnnYzj1QIA90oDIAUQdecT7R19pLM0HC7qe06hB7WvaMxjmaDgYPw+z4ALhkcyGMRo1TCBw7dk7
5n2cBk6AZmnBNkbucTzvqx3fAfN3VYcwWDwYO3LOtzwYvHFD9zqYuMU+21dnsPu8/Px7fJjP+WvA
CdWm824B0573X4ONsLuzfvjddV+m6rvRrjSvPkzn4vMXh6RUh7Ka9BKyzbJ3zY65ERBWJRoXnw9j
LcxiNpOytGo5QDmXo/3hTEdeji6EN/9nUZanpNnyNtNTRLGMb3VuIWu6rds19sIC5/BzZfx6JEsJ
W9yC9JhkiMKCOhB+HziudoQsw6H0xNYKauAd0eH1zU3j6dvRdfw1ScbTawI6zir2WKiyz5P9ZvdL
s3GQqG1Crbe67JQnp/5n8/grwGI7Kkqk+omNEVLeeYa0YYaePjA9ilee1wKg8NdU/gq0WN1ZKiVn
FQSik6MNBnxyaW3KAOz7ZCMO0abZfk0eun0XkKA7s2O3GrxoZTdZ4Ax/fgMI6AF5BRkDulTUgdlf
bdQl3MoAHnGBvtMzBtYFLzaoJoQVOkNNa93lkDCD8WQQszXc/fx6vduR8fppeILoSEIE8oM5Vd8I
vaxVCLOBeeOmVXE22dCfb8ApqFTjwHj+KIe1p3ty1t8EXcLgRByxBv0HbG1eg+UbhWowgzOwgMMc
MBUtNB5fuhCtvy2KmwH1P98K5sXzyZA/+FjVkEHLZy9uJrlf6V/HFnVUsRmEvbK6FmCAP5+tBl67
ruKGCMrU4j3Rp6g2UYuD6h2qUKY7Heur4ibamZfRpt9UL9n1eOT76a69KK7W9EVODvJN6MUblMHI
pBqyAaL72Zbm18YALeC08KOiCT6fzVN7wdsxLt6gxKzrZmh6+KEi3xLOTab/3dRkXqFvRrI8IGjR
gT2JSYxjXH/hE9e2u2ha0+ddfVaLA6KO9ALULTjCj+HopecjKli7NrzNNs3BAEyOv4DDv79TD2uY
Q8AZTq1HAIwBabZt+sFtqh6cPOs41qOVl0NoWKPh1bIsz6Bh6WW99JOiunJMAjHaIbulmWG5EIEf
PJoPxO97uSsiZw/avhd3zbNOoI3UaNO3tK+ezboUXtraSlCqTeQamTwiZUf5GpZ47WWnx/uGAH8k
bJQNo6BSixfNHLey4qBsFZhrAtU3mQM5oBuc7M0KciXYmNyMq2EmKtSXiFS9VGhXQ9be8Zl2nQsA
eRWVeK3tXLY5/RZB6NRVaa8EhogH15aApY8JGrMQGa/2DOSO/SSUr2LQoj36I5PfontjO/G1aVpf
O7RMwcdB70pT95Mlb9rGuKbou7pxdXAKuD87FeSsotxXhuwOWO5w6gr4Cg6HaSaCmVnQMb6pNbT/
29gCnCN7Gutqp/Bkj1753EoCzQSEgn1mIO1IUk8plXOV6BuRQ+5ce6oc/aDm2ICSBCWVaodKRmCo
pas35YYkdBspqidQ5c6s8oC6vWdjhGYzbatcAX4ggf5oAT3RyadmdKAZ2GAszPuAQFFWpRJGocqm
E8oxT0fYE9aY/+ixJT0afsNjV+5K9b6dlECNM29sy3NIYfpVQh4YM55zBnkYzdqIJt9oreLpqCnH
puJ1JiQzcELQgWzb/HHIXxP044tLtXnUq/gxxQoeldKtFOAS6La0wChKMwgU9gcq+CPaRQ86OHmj
Me2ACjlGZnfvGPU1XKnPLAULoODml4FM15rZbx3yXY0T34xuaqcIC4GstHwt1ARMqPhcULGPqnuZ
m+5QwIDDGINMAXLZ1F2OfkuNrrDO5I60CXiLDppFsctb4QNgstEta2ZbQnutgfa8mfqGel6qpsv6
IkjQjBtT7hlxtjHyFzlemjWaINbsLJvuVXjfcdSXIYLgsSzaKJYViLTxGhL7QCmBRYrqOVV3EBTZ
i9QG7qLcjFl86KL80OSvEhnnJL/U6p2TH+0oDUbUZaV4aCXMn5xXAaBI17u0x0IBrcsmI+g49rGx
n9qxCi0d7J4s3WeT7ala4nJ1RMUuDeG+5lpoDKp9ETb6rezPB0hQdA+lheQTxbICHzH0jxUK+Hpq
oU2tuG3b+iMIkHQoXQsTpFeQSk8fElirTVEC6mHq5dZVD1Zm295GbNpMNrDT6FG1eQWi4ujGHEdq
iQ58XXmsn4DmN13BvjS6Dj4IOO9dt6E5DXpngkQldO3rfJOWwB1Q+wC7eL+Dmn88tC7qtn7WVQFo
xQBIpF6WoyUNMleJ76iCYtnBPiprW69ldZCgTV3mVzlRw0QFcRtghOlbN12gWeNnsDrTtLvCeW4I
8WnbYeCFG3foUrwMrPRirfOEVfs13A1Sg3o99gZF2hCcTFAxh9FbPsKjAA4udfzN1iUAZxpEyGAj
ThOvLvQdcxhgQATvXvkF+robgbYqwwUQ7WDL6zsr0ONhB7rhEfKxO2jP+5ojQ7t47R1xySuQU7vU
74yZyQtzEg8UOmxXurFBxQ5kvraRXjqJZ9LGW0nq3iNVdw9WyDUaRFAtGsanfoTHh9qzW5U7r1yX
ODoImdBZTCu4OFg7M6bHGP0Wv+ggqzoV+WsztpabcGxacYFxGW22YTYkgobCqYJYH/dKJ3c6q1//
T6wBA5POnsJGou6KIdsQke96ffCzLDkItP6L3AjiGTOEImaDJisftQ0Xw3kmi5u6hYZ/kei7XvY+
9AZDp0p3hV7BMIR7o0WCFlixBoTlLrddUKFT14xuZawekTbcAR5w5AxM1ASC4cjGUbPN5Hmrmd+K
pLmcamA7OPWgig6Ei+2zzPbgPPqkNPOzKANUugLdQpWnbhhcVqs4SPIBR8Lgl9LuN6mJbw3zCbds
zWEl5Tp5a9YMHXBf3FbVDx5uZdPotFGR96D2fgTnGhD3p+wR8wPl5kO+Z16IfQV7UurGOFADrXUF
2vxbHhbh9h8kRsZ8d54VPehSAKjplSzGm4IMbLqwU+ZRbU2e8NSdFqUu8Bi1WahjScMaOoNYRqMi
MyLjIVbb4yScq5GtoXhPZXhAYQIT6ahgrizRpfBQKioB4ko4RGe6fDKcFczsyc+H/AeZC1xw815k
yekAvoxsdeQ/xZEZlzZ2/8+fxEJX8M883HgTYZEMoyULONKACAQCbX2g+TMQffBe0wD7c9hcpf6a
Jeapa9XbiIus2G4BAmwJIk4VRJayKxtAvtq+N6ebLI4DbVorSi0oiB+HuMiSswEtOG1EwGqXXNr7
aJ8eoMR/R8CCZGAjZGAFQBbAM76OfnUNKIBLgT8EEQD53kFdabVgDZ5IaVG4ggYzWi2Y+MUjrVK8
+XFD8G3idM5o0J6M2kkAtyGKjRXd0wSgikzH+2mNlxYDpE8btrjwontmV8CYSGyuqg+h1O2gFSGk
i7ZGoR/7LH2OQXaGWTV4ylAJr4fqLKn7ACBlH72tnWqknipTPxNpEJfpxowMKEi8yh8ugbMn+xBU
WuqTnvjW0ILWneDG0no12pHVaF50aeUDY7EtEijvCLGvczXdGDOIi7XjpkqU0JDGoZT61miNjQJ1
u860A6ECWJeU+4Q7h1ZtqCegiu9WplN6Cq0A1HC+mxzd8ZICxOb0/jgIwCWQVE+ZDxLtrT2Jc93+
kgzGk1lZUMki4cDN41Da2K7lLWth+DLoOGV0Wng6PlrLcYL11kOsqYBitZU34OTirD0kZZV5ZQFE
TiW/D7Q1g4qpz93s0ou4U8Qct+KlT/QUaA9A0SY19k0FbRsAZIXd4ZxuYAEEuCYYKxkS9R4Wwpo1
XM/ej71w0JIAeZnqUK+/trokLBS6y2ztMJjdrp4qvwU0RieZFwn+rZ0M+PIATgDo26YeAJyh8szI
eiR93zIdd490r0eZK0YWDkKH9yHOKgEvoZHt0oHsm+Ep6p7Sorio0FISg4XvC/BB73zT7fgCdTy/
bPmVSNCdzEUKu6J+7e5+am99u4IXW4ZRAJDBgRKCyM3kKUwPSUr3drVKpT35pswvCTEdG4xAgjfp
TSnNypUGQEoDW5PZqPuG45oHIM7WqrMXqNljqaO3Fqf7pEJupCvyQlg9oARETCt75MnxWmDiOaYF
P9dlTbGab6eJdFBxM3Q3Alglz/lMcl0Jc6osAZbhv8PM0/FmuESJs1LnCKMBuWVzQJDA9s+P1FjZ
gk4PZ3b5Aj9Y1ZdWuxZvp0YFZio00uRKaRQIqGRnvbOmk35qOJSimaZB8B3V+sU23zVG5DAtlrDA
qaFtthkF2+V9jazaWZm4+ZOWRSsIsSMIzmEclItIETRB9CpDJOj6bfv0fKgj6MhcT+aXpluzpDp1
IMMcDZGAG4GW3GL3BlqYShMJHzocgBzF6SyM00p1ZUSnjsi3URZvGI/5zyiGuC4nwO4hW2fPThlE
94BJ9sbi8fM04PSwfoja2+CsLzV/xo4wtKSweeYWzDd6EBmK688jnHhI4HSgQgCpO0P7kMmg6wRj
gYLJMI5uEnFlaM1BJPP9PAlU+vx5rBOjsSwK9AnMpLHIP+BP4Outd0khQ5LdZQDlOslaSezEA3ob
YVmlpSypzFZDBCS3u2ZsXqXlXAhenhV9fxap5f00+9p/PqoT7+27mIt2/5AUNOYqlh5P5JmaN5u0
1iAqpKw03NfC6O+3oaFJnSgDSDVMS/lQTtTjbX+mJtVKb+vE9vBuNIvNHSozFhtGhGms0ucahFwu
jBTyRLjz/oNpM5Huz7bOzofdO85JgmSTIxCzNqQ3wtputgXRV3bVk+MxAeUCHwu8vuWu2vWcTWbU
ytDgDvBDxXRdWequBCYSGKmVIZ2MZaHwC/NibHvLDc+JuiIeFCHDgkYoYHBPcVgwiczl8fhPFt0M
UIPbrznbPb9fDb0OrYqyqCXcfnt0JAxk53aKe31f5eHnz+nUK4UnNKvtADz2YWe1GUsVJ5MypINz
z2WxH+z4CK4Z82xNQRkLaVBlrWmqkRNR7Zm8j241nDU/rI4U6ENekkiGDo2Zz8oUomaFBPWnb8DB
yjt53WbILcdKa7xEsW+E4Meqyg+2Oj6lqA5LFnlTpJzhkNununNlSAhAx8m5pqCEkGXsRW04NKzB
4nENQKmqiW9IWW6paQKz1gU9la+KXd/pU226kH66Jka5rzIN/SaDo+fL5ENlqgDrtvbKdJ/YI20o
uUNPDqhQ/cMaSkitKiJOOti/3gFrN2hr8KQT+8i7APPMv0lnVAJAGUQ6utBE8ooi6TnEhUOA5Fbe
u7VxLHoTkc0ylAoVVL/qBCFIANDgSogTR9fbkSy1MaFdpVRFihBST2903j+zTHuFClEfGEV3ZF21
Ams58Xq/i7fY6JEFjlYzIR4ugEYKc6Y834HL6DOr8T9/505Ong4JJhgO4a1bqsUMDaD3hEGusk5m
Kbv6rInGm89DnBwMPKwAPsWmiDzw/TJQLA3Qf8xTOOZdkGuAQcuEHYx0ulTyduVBnR7Or1iLoytP
7L4bRI5YApSLLKFfQdL9+y03G82of49nsSF2TZ0UvZl1YeZ01zxujjC8AjFCxNvP5+3kWNB1/mHE
O6OP3s8bt1p0j0zM24RyaUquozVR4JMP5lcAa6EB4Agr10VSYrK44/XW5YgWKK+2ZaSvnFYnNwJU
+QwD+uXQx5x//mYjwL0OXBkdIwEf1rUho0bTsz5Zs1g4NZxZ3BlHFPA4cCl8HyVJ2dA3KMaFRXrH
yMFAq8HSw4KsLLGFmMWPYhKA1L/izM/t7WggKdEzFfgO+6yYERH7adtsYSpwoW40j3ponGyhFL2y
I5yaQuzSqAFqUMbDP++D2hCLsBVeAwhB7CM8wlFgyTc0+SdPCgLLwEnPiRL+530Y4QBOGisIQ+iX
qIA4+p0mV7LLU71klHx/xVgcCxV3OLpmiEEv+nt+qx1V6ucHshXbJihvs0N7m8Vu/mge5KFcSTlP
dZPfxV68U0mlOCU4jiLsr5StdmGEdmjsNciCwD0awhez/MvhtXDDryH0L0K5+fpQ+wI4MjAt3Uuc
z9AoyLaQYURdUHtaSyBPvfC/JgZE+PeTr6U1lb2GiQFLEyzfHvX528+3FH0txGIZKRpT0Mdq5gbA
uNf3+TXZoJvlV5s06A7Gt87lAVoQt05ob4xttld2cguBQf/zb7H2JRab9Di2KSfwGQ/V8Y6bz1Jb
8949GWAG7BDVguLz8lAjYNfkbQ+0Qq5DE6DfpcAgfj6EUwnBD0jQzwjzXvRmDwDzOS3iGhGyuZFp
fBkq9Cwr5k51aGVrYOGTG9ub4SxeSpsyNvIBGI8JTaLM+p6K2scp3aBq/vmoTs0bBOMAQkVT0IR+
3PtRVYOpoNsIrAXP4AkA4p6lrSlpzS/YolIz24f9O8T8Fd5MXKXXikVajKUrVBcdO3i832b8waTf
khZc4RdTe/l8TKcmDx5CmoODRyMf1Phai5vFQOaWV1p7A21CmxztDqRRWuw+j7TwOvjzYHgTiize
XwkwSetwgH2U6MWoqZeQMrRj1F9NfoiSl25AhfubzuGAY0CigFhrG+vKUMni5TZpYmWVgviA6oE/
dYzC+jp1wZvdZffj5mm4n16KwP4HZ/usa41aiwZvo6XR0FhFQPtq6H/xuakLSEHcD5tYWfPGPLk0
34RZHBqFJkFBr9AvTJtiG6so7Ehy8/nzO3XEvh3J4mxIWzH2qoORAB4GWlCWn8mK7nIIGH8e5/RQ
TB03XPC4IeX9/hVghVnldo1mlKBovAJ2kmtfP48wT8aHlwwGXWBnQEPOtMj7CEUX6z1gsNgwMugK
FQ2ukpeEPFXixWqhF7iWEM3r6rNwi3e6rJqG84JiCcB57RKl3i8ktC+ir+oh2a8JV51c42+Gtpi8
lpWJqUfoCHS68KR1LhsY3XXAXnVPn8/hwg/h59v8JtL8Td7sVGDdm4NpIhKEzqXHXrRNdtm/QDPg
Id4ZPvOqzQ5EeSCJre/9Gkz/1CgpRPjRq0cFU10KvUNAeohSkBtCaxJeJ4VnATKDNMmgZ5+P8tR2
/DbQ4ihulbiNxnmQ4I6GmVS+quhIla2+iTnUNJUCIuHxdixWy9unzk/LgUmTrsI6CVbc7ycX9GMC
GK2Fd6C/qWBn15lbHeLorM68rOuDzwd5ajbfBlsMUiiU18qIdgccOf1GA4rQQT8vbaIbW23CfxIL
VazZjhuGnItNpLTVsrFNDMxiZzy6i+FoboUGhvV5mB8eI8t37kc98884S53ETIXwTsoxJu2CXvDb
4qm7pA/W+RQaN7Y7PEeK169cR09tKjYEKcEcIgR9rsWbZ7IktyKqIGvr42CIFYChNn2Oc8Z4ssbM
K+TK0pw/bznCt/EW759ldijblejpZHAkL1GLayHZPw4rh+ZalEVu1Yw0NnMFCjzFOB7b1tpbuQHl
3HRlWayFWRxfBpZL31gwD7D4U9xWKBrCKYCukR0/PiK4ns26oVDOAshnSSAiVJFONpbA6Jp8H3ex
L21A+4znHkr72ggabLKmqHwCoP8+5OLdoqmZNDQvxtC0uZfVs3CU47MGhUvUibkyfoMrRujkA0QC
lADKGSuL8uM+AhAFthBciB38d0k3MtoUtyZRjSEjKqzD1fNhyDdG8WxQuUUxeyU//sjzNGfMBlSH
AZe1UKVebFujrStRLsUYaiAHD5WNbj4JBAfoGF7tpQ7QyCDuaTVGuL7d/Hjj//Pr8F/xK7v8c+W3
//pv/Pkr42OTxolY/PFft6zEv/89/86//8773/hX+MrOX8rXdvmX3v0OPvdnXP9FvLz7Q1CJVIxX
Eki769dWFuLH5+Mbzn/z//eH//H641NuR/76x28v30ogQ5A9NelXgeXx58923/74DRA0Mvv0vdn6
5ig//8Y8jD9+O39p2xd5+rdeX1rxx2+Krf2O3Qh9A9DmHLixzsu+f/3zR/rvKlXRIXHQDHRQ4Ues
ijUi+eM3ov4OmTkcPnP/BHedmUfUMvnzR7BvIQRuQbDeRvPa+O2vWXj3nH49t/+oZHnJ0kq0f/yG
d/ndTkahAY61iX3awWhx91n2wYWROVWsd8U2kooEXmZiELS/KLJJ/0rLPIb8jNEFWd2YN9FQxWEx
6VBPiiDaM1gMOnFa8qomTqjTYZtR4yyOnR1ShwOkI78acX+WRu1Bo+rXUW2A30l8G0aHwtaeTOZ4
rQXmcdFtAF4AuDrZJW13ZWrsdhjYRZfnQVFWlwVrr0sZbw2HXU4oPHtqlcE2RW/P9NjeKHkNwDdE
h4APv++j5gigT2Bq0RF+R9eToh9xA0/dvqnvEqfZE5FA96PVSohs0f2U2AHRkvs4aQ7SnK6Z0cVB
r6HfMWUXRpXeUPgquE4kz2sNgFZWU2ip6fRA6XRVJFrq4u+Agzta5+OoRL6tda4VtWVQd4AAlx3U
zxJrP2pG7lk51FLGtP5qTQXZMKokviWLowQa2c2Akd+Ar/i9cYwLMVo8RL37gtujAopvVHl6ZQO2
DDV3j3PtLo4szAAgLS5n5r1g/UPBdOixxYBltxFA9Jqcqk0SRxClERPd1HxKQsdpwdOBtq6bDmMD
9D6fVfg4dj6rpAAfa+1eyZvzScXR6Vqlkz5wnTN/0EGIDUAhNK4HmR6UUU09+JUf+qHVAVU3o51F
Bby3VNkfCznyOzO1zU0MybfJ7BXoIsQXUY1PLMuG+m1hb42EAgBu6lfQNn40DHqMUtOC+pYCMBgH
0LTtQVqacPlto/KrzjWoNlnEK1l2HSlAE5e9obp5pZsuJDk0SBmIR3UCyjrt4N1jGq8RRIiiKofq
RiEeobFymc/qS6kRFVANgjYVU6AoHNlbu8qDusxqt4vIXcEbjN4xj9pg3let2gOwn+8hTnWTwc4N
aGRQ/p0U+u2CtbHX9bDRNHur8KYEuFkJ2uUG5n1hTZ2LosyLoDSBYh/SiuyAvQL6lseGBxeeXVFY
BM4e7Y0KnSo/a5MLU4eX7wA5OKZWzoGW7Mmq0oMZJWoogdf2Bx59g1BK7lZFbvkJbV8YI4Cm2bXE
nSkF5jmGGqOZFTBsLSfoWDmXmTntU5Ff8Z6NXtcAiM2dOFSspPF6A2JxWgdcvp4Vu8xJN1hXO5J3
t7QHXh4qSsdYSV/wQu/IBAedFNp/3LiC7MLGbPLrRo77ordib9BALtAS/UnE/GDS4h7I08uhtqGl
1vT3VFO5x42EwDKpA/w70iMQYAzN1xPnsafjS03A4Ejq87jLbqEtcgEt1kAbylAF0SnqUahm8k7v
7EfBOfHrnh4ry96yWTWl5RS4sQm6IP20R2nNHwECd2NGzzuzvG6goSljJjciiu7GBB5HWpNvCyae
ykJontrRo5iSLRCMQauD5xBXu5iPYApm8IjKDR0GQhUO5PyCFyQkJLtPu2TGu7+OXf9gWHzX9E0L
G0oYWplxdCn0atv14gESq5guFvQSuohwiHlyJMCpChD1bIAsloU0B4qy4EdIaC5WjyODC02R73Xh
nIsiei4IvzRt6U9Ot2uaAop2cOZJJXYWtRZ7wmsejGN3IdvmIjPpMys5jIchCtkUrxzij0BQP8Py
FSh9uH/y3qOps7OT1hNGHoBe9J1JdS8I3bFufFTrdksVddtA88gxldC0+nBUQaaI23NLluE4ghuk
QFgAeEQD3CDjLEW/t+n5peIk/hBZt5pTnbGsv26iaMdHqHFOafcKXRLmNbhLDBH24ai7McomgWBp
sc0UcWFN8fVUk0Ah4gXZ4BS0Wv+KlW54Ra9u6kS5ITG/HhxTbhRqXJalAkctKCkN1qs22pt8wAkx
yPOEj19GAwR6QoknOd+0JTsqDIp4prgfVL5tbHbV0ul+VGIHVI7hUo27O4Vat3AAg6tUuktFdhar
41HUchOZ2QVz8oPUSsDLc8jBBf+bCf2ZCSFx+M+/Mo0PmdBF/lIw1r6cyIXwe3/lQubvBM5Nhg2o
iw3C6myv91cuZP5uI4yFO6kOaT3bQJnmVy6EQgf8Zy36I0ma73a/ciEgz/GBOAAdYLasv5MK/bgj
/rrTIRMyUYJFZOBjHIDmjTlTelNTqcYcF8chMbZkKHP7RTD7GJUlN58oj2x6hha1OStnSa3fjKxV
6m8DlD63kwRAwhOazEpvymA1fhwzu67QOEAdVa2nIb4bSlLucrvCsVjilZnCDBYWJkyV4Ormmj3/
ViML8JJ4kJAO4wZcfcvB+Fk+/98Ufc6o/98L8/KlKP/DfX35mnxcmvNv/rU01d/nitZMlEBVC63M
N2k6cnH48wKLAlQ82N5zq/vn0tTN35E8z0hLtFwJTK/wo59LEz+CfyTkqAmxgLlCGenvrM0fkMA3
a3MWcJgdryEqgQYr8v9F9V5RWuiHaLiiq3XGfdk6+dYAsuQ+b3PyyMt6EDvko/+XvfNajhtJ2/St
7A1AAW9OYcqwSFYVvXiCIEUK3vu8+v9B92hGYmuk7dmT3Y0561CLSgLIzM+9xvisQwLzgRH1EHon
hbjU6xKxKLHUEDG9PAWLLsWookIqItPxxYTcpVFwISI6rdVBJJmDTIXc9Re4Um4NAtBTreRoCcdt
HgfqKnOnKBgQQuW1Gc833rRY5XU+ZoZ9nUDTEHjOTGq9czo7056jRU2+hI1SXFQWzlJ5HHoFbNqL
RchZvhMIBZDMW9Woji81KOb9ZESzvFcBKOZuXMoX6qRI4NZt86VcubNZUfyDQ//fU2H/8rq+fWlf
uqr/yXW9/ty3M7HWp1hsQoKCAs8O/u5MqJ8w4OSeNoAy0HBYp03fzoTFJc9FTZeRA6HRTvz+TDi6
gZYcZoGWoawgiG8B5X+jdNV+bA/jwKPoVMg4STkAxVF1+dCDKxdM7YbZ0bd6H25QW6lFUBphPj8l
jtF9WTD1E0GSjbB4xASf8QlcohHdaQImYRdRB94NuEynzbIvw2VSzrIuzKvW0qdLy2yoewcN+b1s
VBaYrlIISSvPN2aWil2V6TXSudP41Futvqnl6Gmuovk8RHaHL0ftZK+xAQ3XHeyFHE1TPidSjKIi
RKnkKlEnOwskY9Zv+lK2M88Z2qLcIRT6/t9E5I9EZO0m//v7/rb/X5fDl4SX9bGVs/7ct50tf1Jw
dLYJ+dzeqwXCtzRE/mTSD3F0YgFTZmBn3+9rPAZWRgJUjz82/b/2tfVJ5aSsylE0ccgr/s6uXm/y
H256xVZJO03smgkpzIY/ZCGhoi122S3bvFx0JHyTprmCWDT4LUUR58qVC/Uqt7rjOI5Uth0dvsHe
9apBHR01vSj32TxoWVCjBg+SPUVqEnLQhRN1x1np96Vu3jdaYx7y1mkGd2grxFEUebbD+8xIHfkm
ihMwpMqI7ONUhA6dQ3L++sZmjpbc/P0tepV8aauu+tp/7An+0Eb8eW/x/9624eqK9Ys9+k7Tscp/
skfXn/vXHiVNXtFiQAPYlGtu8W2X0lMkF5YxqQYf+2fa8e32tT/ZloPxHXm0Sj6zjma+ZST2J7IY
dNVsfo5EwlT/1j79a7rMbycDTFYsMu8Vo/njRi2EU1VzaVlbZ1qGs9As+SFTJUgn+k5JnxvILn4h
Sf11knstYtxu35iREhhL7HEHSkNg1TX6Sk5memODw5BRBaba+qGs+nolnxC32UUaPash+lLYL0pm
XuRh/uI4z0ZtbJvxqu5VT0sd5qsQlHO7D9Te9DEB8fM58uLubOCkPlvhXjFi5oc9NCwxuhVywqpd
7hr7UWZOj49PdYIFJLtoF9AlEbU30ZjM5cYvVN0VkrRJMxgGaPtoYfQ10uSN0Hu/sKb7MYYXOCFf
McBMLqwgkeaDvXL442ZnGTWtxcrPFNp2xd2C/kNKi0LF4KFBtaO10JftLyMVXRfTuFfax9Uuuu7b
YDYMtMKiTnLjHqHfTDZSX29KY7s0auOjsnUA8n1vDPJV2+vJZmiEq87Fc1zhy2Sn51K1gix/TTvp
VUGpolmNpZfGncckQJh7V7WFp0yz4Tpy8iwnaGmluDKU5uAZ6muR6Oe6qvy4QHYPSYsKleeEAb3d
FzROvsSxfilE5Au5v6+LYt/MuAIpYTBp2ZdCnzeViVaGvKDp3koPSQgo3hJ+qsxHPVTPVYyYBhIj
ZkesrQo3lFGSKKpNpjsZXWFoCHq3LZX8IOoxhVxZo7Nu1W4rMAFVnecZI0yY9UFsYgiqKm4Ba0pk
EY5gU3MGZuCZkrPRpWecWq8TvLgZEW70evZia3i37TlYcKBJZNtNovC6mArkd632XCPPVObaoYvf
QkQqBjX3qcyC3NE3paHdq3N0yqM8QF4AB4SXki9K4QdT3/a0TELqucND3Nx3CHZ3jd+qWEIJ/O0W
He+UTteXfZjTfqXP4Ti95s/adKU5xmuqxVu4ECcMBiCC2efaSHZm5wSpGP2wPfWm8jq22dNifp4T
3ZfNJ8YL+3mQPMZkdPY1T4/fDGBJ+awG5dBchSaW3aHAmtrZWpZ0Q0N1M5iaL4z2UKdISxvCTxBE
afLIM+reF+pOHQHCqG8Nkhqr4beNdbgkRfATo8tlVbGyn2Xaj6Kx3MJ8MOzQQ/4DfO/8XueHRtah
yV3ZOCnjkID9bzjfOVNyMJK3oVDp3ExoskDezx+sZEBmxXQ17SXCZoL+o7uUo9sXr31k7ZQKrbsm
3tLV28Et3zbaSXOGPfPac6jOV1nZWV4mF4+xbl3EKazjyXlqNecqrupLrVp2okXiR+kW+ow4I7cJ
7fBheKMlvrcH8zRG0ctiiE09jbVfD93eGK8EQjFVt++WeTPG8ymXYUk6EmIKVWy5RlxsjXgOlKW7
6jFg0UL1zsqcC5EXe11Ccy4FwsE1UiB5EQFqVavsIkcdveno5QrtpOscFi+S9fByQO59rK0LW5Lt
s1KN/0nE/Hks/CFc/r83Z3MoIH4RMIfppSzffxIw15/7FjDVT7BTSetIxf5I3ghI3wKm9kkF1aeR
o/2Z1/3QXQL4DQcPETeLKlsnAn8LmA6FP9gxmlVo1lF0/61JG0LmP2Z266TNsRVWAlIOusr5UK84
RamlZd2UO8SZDjOS8BhE1Hdto1WeuWSPWWOfhpHDHlXFEEwdUwdBx7VKNOYtWdzteiuaA22m8a13
0ovd2Qd1EI+WolBV6x3HaJSJJumi+Tg8GZ7SauMDLS2tfEG/enorJmLyti7Dk9aiCmJP2ktcNjgY
2cm1XBs3XTxG3qC3V05v36nOwv1aJk/90JBpQgsqrVXmpUYlJ3Yui0xWXQcyt6vmjNPh0vpxrZ54
hBvLTm8LbL4kKd3SzPChEF1pco+GRxn1m8YurzrDkfzF6r3YtHdNie5KztxAdU7mIM6lkh603LpR
UnVb2eVJX5WK9Xw+oHePjapsoT+S4cpYXiotl4G+RYopdqL7rhjf8WOCfNhcOzHz0NlmhLXsl5yr
TM67i7Svtq2EkHaeB4kNWT9DO8mGSW87L91Y4NuhWelVPFiuNtZHKVRtb14cohATqOu4izbtklzj
1c5wIZNvhVExBjWtnd0TFhg+3Ezj6gilYvoTomjMfZF+jlp0ne3ZfmmWVWBrrp9UMRA3HSS4o3xG
77u5KzuHNzqhr4D+VboM7/FcTt7g6I/maOYeHfqDboljrief7TF9LvX+swZTxu3qYr4kAas2MV8b
OeU+9vOhe06r4tiUdO+zFtuIeiBwzdO0nVEM99p4Qsdrrrpt1fUlsbRAS6lbiCMxuVEYDYvvKMVx
Goq32pnvLORr3cmuNyKrrzN1OBfJeAlb5nVskmMOtGHfiSR7XmKEzBaHb9jKebGb+uprl88SDlSF
dBJ9R6YTpgpaLdHsIqm9n5wYXxy1nq7KBaaevjSRP84DLp+dlWG1hcRLObYo65sldI8q+4xUwCHu
QlSmlkgg06so+9AWLVsHVSpkwhy3UcrubU4G1TOiSEHkqxyupUy2H2J5nr1ptb9a4h6RsMa8z9T8
kcwaz5/IqnZ6K83HciyRYVVjcCFZg4XWGOJt5IRvcYOe45wTivvceVJxJqHh8W4O6aoIY26bBsGi
UrJf+wVEKzo8O8PQCz+t1MQz4fpcRP107LrqpcJQZOoZMc/z179fQf3/GQ+oyf99PHio2MrJT7pX
q3frt3Agf7I4CUgWrziOP8ryf4YD5ZPJtW7RpOKLrNKd/6ryHeAacIAQ7tVgyjKI+Fc4WOsnFUCP
DPALbCXTi79R5/9JGP2u0AfGB7Bj5U+xjMJKBJ7vxw3RZGrlYOCcF6X5HQOBvL+zcznMdsOsohBQ
ZugzeXrXNjgugV3qfDS12vpOYDVzq2sRYh9hJ5m4ckwSTupDiMSi0WWJtTOj1DnJY8rwvTIWX4KS
LUXCiQEv5rq8yqJF76E2LBhgYQ7iUkfeQlPs12my4tmj1XOxDGrXek3VomUxR3YTXc11TEJ9l2Ja
15X6RdcuFynycaosbYDdkemF4QuaW5WXilYVV0OBXyo+VE13qiBo+4OFaH8di/e5K+y3EoXYXRHP
MsPCargrCoU5IkApr+9HpEP1XvOcXoaXapR41i0dbDZUS3xmLB7EVrQCZeMgDc2XfojQWUR/2yss
5UVLwFkggl168BHUYI5HNYjnLL3Im7LwUmBnGwQRnltbiJ0yhfrBrLAUmmdz2lQhuTATUhQghq2a
mG/olE3uJOjXJelroeTm7WyNXxJlkjxFlKlbICvhNjHc2cLQo00mRW/pnH9WJWAWvRYyb1ZLr2Bw
7hpytNX4eWRwvzajHYwNIl71JHJPEhMj/F4w550GhuupcYtF0OglY3uRcLXMenTOTJLZeqxdHXGb
oZoe1AhrLJwSE68Ua4jWkONBFPUerZMXR60e50h8WXo98uUm9zW7EV5eys9zD+kbP5lThxhgCwTJ
5a0Fs55dxaLA6A3BMG/Ol2OeLyAc7PgCxYXRj8GLdcBjxoWCuJ3sbUg5ojXK3pCcIyoWL6luUp9C
zAMoXvImEsmn8avu6i6cmMbXLTtwRHURiyU7MNCHdJkjBwVlV7WWX5RhrVNOu7o2iFfITso2grW5
LfaQf6lM2ZUUwva2E+pNTiHYUBBGEmaKSarAn1yrR3rMh2LuXmOo0L6u4btkjs3gy5LOAB7nK2Th
2kdbL3e6yS+jaPUxjke6DinaRs4gwqDlF0ZoU3oddczojPRxaafF1RWICuFiLVeRJOnbTpZTXzXK
/q0ecVejaJdIuoBKHnD5Kd3ashhjtPIJZx5978AFR37Ftr1xbSiIUQoDsTYbJq29H6ZJv5oHXDns
tW/RYho2DcYlk5rMk52cQ9hyEjVjuZgWwCVw9vf/jRh/toVJp/99xHh8ydA6+1nE4Me+RQz9Ex+b
gKAyT9DtP5q/3woInWBi/XD3f5t3ANXT0AgmnUdm3YDa+V3EcD7RtgNc50DuQVMEAOjfiBj8O983
hulV048G72cxmV5lfgha38cLPGXRzgJyvHPUrwLtHdz0vnsj/xiwfI8F/Et98mGBD/VJhVWvnhks
kHYXdUGbCDQgmC03b4WrRLX/69XWf+2H8PdhtfW3+W7aTmurk7JJ6ndFcYvKm1cwsjTndwk3ql8v
9Lv39jHO1qbQUQsddokE7gby5t8Tp1kRlDaDKJJuh7ksbft1TvXdk1SJPse2w5OEaX/OgSK6oRT+
Tnj7L6/rj0XgDDJuA6HwkW8t50s7dnASdgZtT7qdtgHuD6kdYT/8+nX9ZResC9FbBmPKiA+3nR+f
ZsLDVtgLtmaDc9uKyxSrMfu5VnD4K63g10v99JnYzsxgtJ/YJBTMjiURyv3ONGPJNZv0utOqx7A0
oMKhk/vrxZT1fPyw4f54sH+u9gd8+rvPFJlhRvdP9LuYniAKdtcDdqUK1p50uRElnZOLzLB8A/8j
gCYX6HTdooCxa6TwzgZ1RjOXNOvXv9LPfiM6AWtyqoAe0D4woSw5TnR7XPim4WumPpjGDlzWr5f4
y+bnob9fYv3/3z20I6yJiMNDy/VpnPEX78RvjtfPPiKUCwjBWExoiJT8uII0V+Pc0LLdkYZtWlSl
Yehf2qk4WyRq/8HDfLfU+qt89zBROytWWzb9birrQzeVwVxZv6Gu/Pxp2I8QFFRaOB8+iRLNFp3+
st859NDrB4HjpYk1RzT8Zp2fnbJVrubbOh++Cx0se6gyHqWlJE/QqUvIBTURKOarIn7Dzv/dM62/
y3evbcSouFdlnokZ0k2Xd/fLhJ/qrB6UJSVi/jOo/iSEfBjJ/3EV6hDD8Feh9mJL/LhUkyc07qN4
2PFoGcLCPaIz7U0R4gtd2htIVH7DEIKie/frdX+2zb9f98PrLMwin3KbK1iG8lDS8ZnF/X+yAgzM
VbgLuM+HS76vliifUofbIyuvnQKTBeFYv1M7/flj/HORj5oXlWQNiLmwSFG/Td0xG/5M/uj9/hu0
P6//4xWo83X+8RDWh89D+8RJIpt/38xR9eSK7drPv35NP98Aq5XfOpiE8vDjBqjDWosY6xALcVU2
8Umg7shsdESBfVYT84Ea2C1TrV+v+vP39s9VdZrC3+9wq7Y0/JlZ1VKzoz3WGs0s43e39Qd+zZ9x
Xmce8Y9n0z/cDXLcqVjqsMmabgHlvTd04anx6M/S13h8nDoZIepw2xXZb1hgP32nKnAEeG30jz/e
SRb5i1Kbdr+T0B430ZlqrHtDxw8XV+CE+ceeVtqv3+dPV4T3yEiJljpqgj++TzLpcG6NdZ/cVw9S
5CdIfaLlKcM9uED59f9osY9xWXR1JNl0tXdY1Do7rdwl+/KmUtyUIdDvLFtU42cxVwfBQbQlo/6L
BZSGsa9u5KzWyo6byKWXFKpf2DjURm5fS7s4p+3QfoUuMoyYx9hXRWYhJMtLp50Cufcm6os9nQRr
qn3So4VtlkbPU5aBwS+8sNTcAZ+LpcDJPexdO5O91HmQy9CNh5IWc3rVG8+MhQY+W9adtfQpKWoU
Z45d5exNla7k+NCpqWuao5+oVPy5t3I4RvqKKmAhI5Pg4mi4DJ8d+ZAk56E82dJRmcnSozujuhtw
oKj7bZV/MSKGsSrVPPwCMxIXPTLhFj6jskq7FdF5bKNnZqg2ZqYxVtZwAwwpPZYoA9jMjKMuc83h
tJTndDmOgMKjyXBlfOjNTricNn+hY6wzOsY90qsYzi4WIrNQJsrkVRYiqJe3NtZdqZG2zGq2CWbV
yIrjEp1vGjgaeUW79rWX5nt0Wv0sfJ6ayMtyfmPb8DqQAzLNdElj5j1ddxkoACbwPYNNC6+7UO8u
HLW5mPQ6QJ6RCbX5EKmVH/XRAYNSh1OpZW+leJ3jS6hFrgjfK96PBs11LIqtluF8iGh7OpwZErvy
0NNxOOrIoZWh8EJTcXOINKo6Xvbzvcbr0EbhCkbO8aRfAzlzVUypZSwHBu1Bx1MgQ123FcghI0qe
mzedPl3VNIg0eBax6trVjYZU7zKf7aWCBiMh4fsYpg+pk7qTrBAShZcmb5l81y21L9utb42VL/IZ
xV6EXEvZb413ETKGeTWLdlMXMFQqwyOx2LYKTfjIC+1rFevjrnLRX3SlevEXJkQyIi2xguFHxZ/N
qbcyZWq6c5k8XY14YKfo8oI98fgEm1Si56Sl/oitcKGNeBmfq8nwW6R6Iyve2NVto037ZgXCaZ+n
PHaNuvbp67tFUgRziZW6fh/qNjRY00tl5J1j07PVl6T8LDf3YrxRNSZW1VHlZEnKHfcsinTMjJgW
63MdlMmZVjsu65igILtcIFaVvidOHFStAo1FXp+repT6310FH8ih/7jOV6giUrPcBR+1y2NITkuN
nu3OiIKkYxLu0S48Cnk7B+ZT3XL5/CZKrWjynwTgVRUR2QNVsZg7/nixWmmm9+C/+p1Q1cmN5PI2
z845vaF8jrGUwDJeVfcgMbcG8r36PG7GqNrA7GMgXx5tPbpHK9B01+mIkQNl0SFiqFG5sSRln9Ri
O4IjcZxpg76HO0xM9uOJ0eCzWspe3jnoBb7l+Bsv9b6o7hN6bp36BEx3i3/7jrYZ/DCwOIXiL81h
6BBc08GLJGygNuwShnX63Ti+JaPlSXnNBZUcnIJ1pGraaOazjMt9Gr62aAHoubguQuJ9WF22SEGb
X21cVVZW+2zlbrZAkulScI8gEJBH1vR5PyfIgmSKjxY3U/PPTgo3A6EaGT/1MsW9i15ocYvA42ZO
brQl9Nr6ttUPrYzybPaW0Fk2VeQwavxP7pQEkqGjBq3ZXVoNCE3+csSrfI8c9A5pqyNQHuLTvRiG
V+FoUHXyXbjEQRK1Hq7o25nYPloJVBQzyMJqhVRgpFHv+5VqWFZflNY655glQIMLCiGeNXvchZ21
V5C+HaPxtWnifWdaRzNDccSUNM8QwwV6BTv2/NEc4pspixuX6SHnIz22ocl57h6X3nouNCBCaM9M
FNsusJmrOEqvjLWQKq3nqkPoWytVtqUk7aWhXJuDOGQg6Z1oL6p9kyOlHaooeSPHK9eRx+akkX61
TvxajFuEuQ25syT9KYkoAlVuxeuieillbNEWnOgbf6ozv+xnv6sqt9ReFuU562VXmmzfCI1zVGcV
XkJbU7yUxcusPGXaTRYd7K4PDPt1yc+zFPIHqad13U5RuAC4muLi3mhvzfK60w/0k3HmgDLxVKk9
pj6tp8VfjSg7VPZd0izQ+EBxxHKgRSdbCy/S9MKUhT+1i1uVK9cyRbj0KhQPzhS7k3KUYUlgjlTx
JE3K+TXkTT8XOxGjevlk2acQb58CYcy+ei9gtEvR4I7y51SfLoR9LIfZrYpAw7EwBghm3cm4u6De
bSE2vzYebP2zjnt7Ttt9cW4a/LcEsX2qv1Tdg+zM29GYfUTit4p4qNVLMzxnwxhUpuXFDqDf5Cpr
0d1gap8nXxda7bbUoYquw+Uc8W5/6Nq3sYh3Wvuu6tLBNqLtuGhBNh3tmTmO2MCq5P3gYiO2eXzs
BUxFvhJ0YWxAHpZpNxqMKsavKWN2q6V3vmeeDhkAzFR/m0VEY+UzlmGQvaHU549L+iS6F62fXDml
ypwf0FpE7lrD6ei8aA9Cu5eg4SdF60qm46VzSrq+nm5GLqstUnwMo8tJNvdOUmxGM0VEvoZGOZ/s
XvccuXUXroBa7f0qqfxhan0xFgcJdbAaENeoPwzyXTPvlWJnh7I7GCdzCpEXIOMxK0+3cXmNXyvp
c4q/eM4pz03ZbxpYitgPDem5HTRXWSpQVws5GbmK2R0Sm0tSc8CSZW47+rmBj2uWbjN6G21ceCZx
onFqr8yuUO6YM8eNDB5DHR6iSvVqu/AnSBFDu6E43/SduO974VbdvE2bFzWr/EW7SdOrcniPlOcl
AZet9cEKFkJV0a/jYzcHJMYcowr7UCfIkOjH02XIz4JXUwAosnRGCvWxpprvpWdVvc+s3je0bBvp
+wqbvirnut+bpeJl5j4rD4AvSPBOdQR6bTPFMv7bxabrAVEhi+80bxo4ttUJC/7bNPDGk9Qzeram
WfgZaEpFPy7dabG+WulrPvdunz5PpRzkJZexxVw6CszpmcGLK7VZYA/HitQyz16bVr3toRwOg+07
htiWsbhEOdIVreaZ2IdFnbqNlXbbk8bOhMJ8MXz8ZzZ6Wt9VPfL/xBIl38nRZi5f7OzWnhc/RXRD
j9hCVbeZepyGuukgJmMzh7Evr9DlcfBMq3KHYtqEzdtSqB7+SEO2eLXVYOYyeXp9p4EogU0Dvxh7
ojnc8YZ6+4p7bNHCTV6RSKWqV0zJ1hkCva/RG1T80bECQBobzIk2ldRu83A3jddDnyNL/lLUFzhI
bRYxBb107xRHoZxi+5zonTeA2MyH7Aq6IOAtsGFfrLb32uJFBWE3T+e5fyqnc875a5sXCTNLXLR9
o3gd1Ye+eDQxPY9rV3QYTI8To0lrI1e5axZvVe8cZsSGSs5qUV5MOI8hvLXHJww3hMJbxLVKClQw
gDJJqYy23fR5wRlH6C5RSfolFxmNTT8mG0WTwAGll6YJJWxePLV4JQIAb2D3teTXuYc92SYObywQ
kkZ8muvUH5JjOxUk3lhmERijEnSJ5OfJ5YQNMRToROfMQkseAXNKwAcXiWJZIjxX1VHW8nOIG4SS
jptWfxeCf4NTKZrI1cwXwzm1BpejjDSaeiwyPnkRB7FxQNmCsbGH9QYpZxN08lOavRiWctvrIIaw
8Unm5kuYtbdWcyVP+04dGPT52hjdpvaFmI1TjVsTXQEj0PT2JiTvTY0+iNLYbcYHvq7bh8d5ujTa
s0TFk3UvkX07zftxKAIdgSqbFIDgqLahl02lJ4WoBrZIpWiXA/cG+IzrVqA6o1wu3UMjHLbbvTIu
QVHdgvjZWeOFMzGNY1IXSqcysbgHX+3kq8Np60dSKkU+2JJxmhGTUYjWAmFlszh0ZDx1c22mC7fR
V1npNka06WPblcp4GzsPojmF86WR6NDHsSyKXrP5S5fK7si7TDiLaGxsGtVrjTGwkE9gQO031BZ5
Ebr0JW/VpKIyqRjMHrOWD8br7UPDR7LEhdGKs9yXGbO4UrntxOVAtWHEx4Z7kThRq5a7WF+6kZxJ
0vwCBKidnEcs7ZpCA4iJWqSu7TWguyl/exFPvX4Av6Nr9GXwBUz4Q9k6TdFTVnwZ6X6m6r6Yr1W2
eNxdtdNZyHFggeHF3R3fMuu+hfeY8js/GWV86EbHG7rKSzKctfEtwd7QHTlh2B3Df6ELvhFp4Yc2
Dym/MMwIZAHRiyKqElQT2lklacgTeM594VtL55ozBIjwUR8u9eI9KmAlHyvFckvAEFYR32dZfG1B
QUa6wXNG2TMAPMfleKWEEKkFDwKqyw4b3DPR5kFhhm/KXc8k1zZ9Uw7dtqv2E4dF2F/qRb/WSx/J
f361oAbPSQPYHpCevteFTvmEp2n6tYD9TTI+FI9AFvDN4m5eTr2DP2PNaZImL8vejHra9MSwicdS
7Br/rtgfsupghJi7Rc3GlO8VRSWvlfi6QaKG+6pFOtzEVRAe/ZDNTMt56iV2BzsJJK7JCsZctcwe
lJEtFNYNRo7XzA28dbzdrnaa0/Rkq+OjrtV7wR3Z2+9G9TWpzy1GQTryTtSoWmAwxRtlSldpCVAa
8Ssiiw2fXO6jy5HeVafMfjI7fmbwDQ19k4cpCdx7jMvfrCwbZqAemXwELrs0Puf6bdvcsp4zPls5
o/9U3ZgjifkyeE6HFexs3ybdbTk8JI31poHIz6rhMgT+LLLkvVA/F2nvZcaTgXb40Ov7htnKzN8a
6CJk5Ib6crfaqczLkVyuD0+NDWo8JXhYR4V0cAWRF6Zy6Js7PA24Jj3NGd3J0AJRVpdCyYO1UQAC
hWFE6osMuF31bhXClVULb0w4491d3WC7uexmOSLswaIJb5a6ukhssUubfGdlqUfIxgYiMOUSM57s
0BGf4ijaOiH2e9UjIhvbtsPfzXSd6CAL/UJv5msRnwmsHuCLzQrgHJW1P4E++7hsHEaoXfNqIo2Q
NdqG+0er6y12uhe6Cuh4KDcASPLoeirvF4sb8rMmzAtz7DfT9J4nMHjIx7rK9rJh5gMl7hirO2k+
YfHthtVbt9xIFTCcuN6NcRx0kDwLEgEzdDPEPGzQO7DPdlFu0bHRuCirPd6t21JAIR2tTTjRP2Fz
CFzdcko/g/92sivoJQBODX8w90kqexZIOGMEQHTdicWLBZAkLj4JyIpsR161GLsYDsZKse/Ubh+N
1bazYjCbqx9lUEl50JeWhzCpZ5vbimSrLU7RwuXR3hXaC0hHz1LTC8oCeXmt4+xilPYd2Z6OQMHg
PFk4GQ7VV8N5h9O1g1J0CkO8wLXAKS9X2Qc8HNVKutTxj0I2AufKXdW8TvRepvByzrBbVY6jLDyr
2AwWtAYTm+gZLcjyarZIF2EQJKuJOeSofvKs5d5WgGTWbzMeTXgKNuVVww/PTuv3ACnl7KGg/6Hh
gBo/mFrvhbh4DJ1vDBUtKcOX0VlJqC506yiTI3cUE70FLAkFDwcdEb0Xm0HE/mIoO5N2nDSd1NDy
s+RJUZ7aqt2DXQuavAviVvZCIDHgJ+9Eex/KC2lUfKode5eYHERQNaW4rbgC+vgSyMtDzpURd+LG
VK9xPXUB1FfAe1IAs5hmcPuHfp0YiHK8tPOj0K9jmn9RSm5Gm7IvTIiQzsYhR8m65BQvxlZLat8Z
Sq+kbkJjCHQONXHj6yaJGCe1s1RPwiNTqYgJMrQESsjYSQMn+WzW17oxXmjFWbejiwbop2NeG+Gl
RKava+92ROahmkDsUzciEY3DeuMgD2Nih2X09obh3MFosrul0zYS9potRhJJSo3Sge6kPRg5DUob
kTsQEMtaIrEyPmcU22F1h76kW3aKPwOpGup0k4wPDbaz83hb6LUVMtydLXKnch7Pkwjrz11RDMpF
FI7WnHtD0ksHoa/PMtSXcedctkCfoYJeyFl5V1oa4kbSZSqaHbWI2GmjlOzbWTto0ChySTqp1uTr
EoCoWO2uV/uwdgAhNer7ss8CE+SxXRabuWsC3cxe86ijrZBdO2rtV7K10wHNMhN8723jq2LORoB6
5qMVA1kQqlQGaUKNMafleQjLTeT8D3tn0tu2eoXhv3LRvQTOw6IFGk/yEMeO7TjJRmBsWaRIkRIH
Tb++zyeSsSTTaXI/LligXBTotXNMHZ15eE9+mi6Ni6ErCtAq+6/L4IppuPPMtgeMa13aC+Myn27O
rKl5Ns7cy9QtjsF0GziB/8OfZeC5BCeJRrS8yB9iwqHVeDlgZ+nUnCs3bsRMHuH7ZB2cutriRuuF
Z7aVnQGXdF1wfjJSnfiDPgXBuLA/A1B3kgyXd/ksOjfV4AfLseeKnwyKRXAJAuizvsjZ1IzuYzMk
Td9cp8H0O8nD+SLafJxE7sCkwuCGMdee2Lntmc/OAscTB8WFOplf9IaxdbRcmoOJrj4so/CByfdP
q2F2XPj+DfB4p7PAvu0V9i1AS9cpt+GC6ZBDBJvIOA3TmCa+e8+Kx/FwOLwLCnCWp3OWWVZDYJP0
JWuR6vrLekwltuAQMv3kr667ujMn88uZEt9qofEl8LMrNp1uwuXmy2TsfOql2YMxm+P1iWxtHRga
B3QdY2LNzrQp12ECn5GZcEOqjBm6sTLn3o8wcOD1MHedLtyP1kxPucdGLG4moDCp8/iHu1pOj/1e
RN+D6Iyyr/XobhZsUzH3vjENNDc0ggHV++R46roRlzfT1bGyiifn2E7SfE6MHRlmfhOsw2+Lefi5
sJLL2F+db5s0/9+Td+mG/+xwv4E1efSiPImZENtCxr3Cwol/VU+NmX0wQ2xVID2oIFDu7mmCAcEc
jcquJuMRzEbQma/2NJkac13mbARQnwscosB+q9ZO+JFmuZyz4n6XwbYxUCh/MDWmbqdI9pq+Fkst
hljiZ6CH52D+STcp0+uJow6STWwtL5Ug/LZkY/NiPSsACFtSxCB9XSeMVk6Mk4leXCVD82SuaV9W
vk0vyLxX3NmxHfnOsQ3Q3Vk6670YCT0uIwfKK86mg2lvsTxKlIU3tgNwWpfp9ZIKzDqaXRSu+8SO
CiWOns8aFgUHxflqrHSqChvcQjgNehRbp5OjICBKZQqTPHQ5vIymY0TYuChSHKblLq7mw5RBCf3c
jViwz+PwmvzlPNSXV5uez9jEavxizEXvCQf5IUjCEyDSHpZaLFpIwVUvng6Y4rWPx2b0ORmKVGqu
v9jL8NZd6i95HnvGFEwN1dzcTddcemaFNfGT08iZf3d8ruWm08/GknPJikk2Ot0MpoviMViMHznn
cTnV3YEyNH6Y8xVtMWU1mkbqRbTRL0k3LjLf+hr3WBZYDZ34iNTiW2+WDRKt931ozR/dMVUslviu
7XR9oxc4tmHOhUjDim7H6fiRibN74J6S4956yDn28HFNYkm3gt7fTD1T3HVA6UDnEG9AtXgRZ1Qv
EzYQXT9+1GfZCTeVLzmpAhxBnq/Xj5ue6Wen+RgpvdIXWko+TBmalT01sSh4TtSeSUnNCoa9SzAJ
F5NvWWyFZykVAMeb+bMoPZkFicNw7cZ0NwPWhhTluJeFm/mRBc69/X9jo5Yzqujer4xN5gcsQTUa
HP7lq8ERI10gXoB4td1seN1zM7EqzKYoBlOn/MobREm6XtgU8ktdzGm9GhzaYAZASpwGY9fc+SN7
IzYk9odMsDc2Ear4H2YiD6faZkZMfj7JtEFksB8dh7PoKE6MUzUpwHOZnkcuR61naQj83Lg4iQpu
rSZh/jBdb/xzmzNW4Kw5RM8BYJFqmKcf7N7ka5Q5n/SCS7GBvQnObbKZk8yKqffY5DVjqlK38cJg
gr+npNyN+pCNNae4XKZjbqgDbOuczRzfyb6pua5zOGO+5rC9v7LV7DycWOHxWl0uL+YgoD1k7uRa
GReEk2E+IRE27xKbMe65xmYrJRNr/FnJ2HNdJkvrOJqo1i0nXK2XVMuxLVZMyOGANbqeU8yKzeQm
7XG7Mp5SCVwEG40pQ1p6SwrRmbU88ZP12SKhbqY5vWdKGNx6H1LKpa8wG6oPm9T0QES87PnWqZlS
DlVj9cUqzHutGH5Bob87eXhpoOUrLXzU/SWtwpn97PR0eqXigI2+ovag5GDPzclXU4zHZOOwh4E1
Sdbq/XjMFV/MDKvjHKExGbWwMEH2JrmeTTYgXGGcjND9PgY0brVyviFRrDIIO5Zt9K+sOF+YQ/Uy
wtAtnGJE0rv5kM1ZIJ87gwkmUc/N22iVPBWYSmey/jIGwvPIwojaGFMzy78bRQzernYPlTtdWN6V
HXpsI77Eq+lthmlm7n9xZGiTz76w2hOgjsZGcJVoIZ0tffrgY+CnwtIbKZUn1kbAdedWrjNeXM1A
XgTe8mrI4Ai3edd0uRZfTBxIkQDhmS64KYJr8R2HfTJ8zWxDjSlLREIeD0HFnSjjCyAeSTGC3lc3
BVgGKI6jIrafVjizhA23EOeWFLZ1NsPdaYt0edQTHpCh0dtxbwwoEs4xnq+tM33Dkr+K4wwt+36N
I7VS5YuemSe9cX7l42j9KIhO6ZYfz3DB8zBn3W1WXORz7ROzJFHZef4fiN6qV2zE5y0BhJlcEz/d
AtTeJyeHCL+/9Ut1fNRMqIrefg/wlyXffRO9fbEt5PAv6UQe0MTFM6DAxG+qYwK+IW4LRQlnssv/
3nNMlgiYkWUDGMwiAVu0G4M3v/tbmOP3GNUiDwT62J6b+mMeaKzRsSLnKAB9bx8mDfdYoRLjGipj
EEaHWLEX56uKzhjhH7OBz/lTEjSnD1KQibeFoXsfX+uDWagzzqeX7GGUkL+0oyx/71v+HWn5pRQf
5jl/iwWwbYcHbt8C6ovrnAKoSzxvWMGlZ0Xlgnb5464qhYhj/lga9lghEjsx+sMAabNSaH0mIwBM
U1gMFU8ZLXZQKsrvqBw7/mm3/sRGohlUaVXHEctR2+dAKsBcZBfLNSpOiWi1mwpSvpgMK1gSI1wH
JhJcPPEcmkqkAjwnXbMrU9pZW3FYSflzr2H1VRaO2L+D1J69xKUytItX5fCfeLqqGaK4Im0k2Cyn
9iOgTLbPASvAmlOxprbRdXvZCisMkyoF2WqjZph9BeAW1IKahHg6ayTk4ymAZoEysIGjORAHYR2Y
02dTr+QB1qOThtKUdp8g6hI7G9Q8cKLiEc51N7xW+9hJQ7OcMm7rnt8UBz/lrAN+kwuhfNl25Tff
ioOIKtnDqqKtUgm7xwpRNZJkhd2nqC5Wq6ts6jCwVKnL4zVQmZ+GtJOaITZsJVlBCAH4qLo9FdPk
MwTeCfbBqrjeQXGQjx2AHdbJNFhbPjALWt/kujOAqohLZTa6KQel2ZIJJYmfDNaX1CqSfBNKqn0u
zdEBqqPqUgm7Jw6ibi2pEnafHS9ti99z4CRILLCRlT/q3mcXa4Vyn31bgHIA7lbezSjoyXDsqdSH
bcbRTY2QFwOqDzptVKS+/LCHyZVOxqEAikuJYvuUdqiDUiHvL6k+srvssEXazApyLJpAAgKxZEVX
QwexqCWnINo2h2KNt/rS39SkCB04GGwBElayoqs1KVtaQbAV3JdjdkGroqjDgFJATYsoqg6iylSm
gwoiHUHACsEFi9D6IIIgfCLhtijOdVscTPn8wu0zxAGEqthM3PObBiGmDupQ18sOoJrLWwfOVjgY
ylrmD1iBnDj018XFl+3T2ZRbOrFAJUyHs0YCnqf+qAdSQX0GLHpgj7ZPV92ngAGQ8xmCFSzuips+
B+KgUb8FR4BTPyUPulp9MOU1g2gKGDNOuLwjDtq2ak/nrKpOdFUcxK0CeXGgOQGCTxVDHPpNnRCC
UhRI1B33GdKsoNdLnMRtFHE6aM86mCDj0dtj6KjUjM4ayjLUlcm86fSaTGyaVVH+TUSp4TNs0GbN
qi7X1YiSE3qSmkGZ1sZ/ArX+NowCdIUKTZ14lpLXvVDSasNvgioB7rBZJRCHrDDFmSGBM1lZh66y
wizDfRnNsPsC+B6RKG1AQ01KzCTrjMxsJa+D4iAfVVOqpi7HGMi7MxD0uYggar/Z1dTbaqM2RRXC
pFT7TuPf7MMmhVCrq2GUK+0wCSXpWOITmQbbPtibPb+Js+Dyly0O5dU/72R9zmojqlY4zAH2ZRkl
vfGb1Oe4Tq9xdbNkRVf9poDSk44ogaKnt0m1snwOpELvMzCnAP9aVSFKXeygvZQuSokuJybAUihh
1wqwpyD0McBs4iJqJRVddR2ikiQnFWKEkAMBGIp3Ui61D8qUuH9c2ZKuRhJipEeSFRbZJx1drtuV
UoGHOJAKDsbblrgsWitQJ82mAHCUZIXLiDGpJy6kWUGYCgGunIWOylaUcthBWyGdeeFMgXRmdq5u
7x46U6OvEVhpxOOlUHS1JiEuTktKBZmXyvlyl/JkrQB7CkLcQS7OhmIpNEpnbYW82WT+3AAohTOu
7ykIDR4KVbWt6GxcIZ18CAUhu+KS5DsdHir7uA9hWktWdVUqxJUeSQUxRJWGUVusQaOCiPkIQ6cD
UrGqq2bTli/lkpbT0wNy510PwsQ+eTsGo2ZVJ52pIx1toiAWWMeaAgb/9jn0IDZjppzvYICofLrq
QWzpzJTGOLHT9hJiMyvYYKDMSYT1qkCdlAourUjaCqSC3SSLaPNVAfacqdVHQRiy2ekSdpIVVV1N
poRH24eTMxy5eYcVoj/OLofJHMH26ayCSEebYnKE6IpLP1XmeWgr2FsBPcxRaaFvn646U0c6riAz
FXfq2V15k4aBWmEiLF2tYrrykTbrSxS0XZ1qzPY5FAOxyaWYJnsaHRcD+UACMWBchGn8d1lBUkKp
U2zDdtNAyqfj1Pct0ktVxfLtOQlOEmMRTXunYd5NHrSRcRFOgnIhYtM9HlChUi2uEDONu326Kgdv
TlD/8f4aMQOfka6eW6VSh6xgVMSh52fjH7rNCnnvQH4BlggrS3XUfCAVDFEhKq8hRWcdpXzMIKrZ
CkVa5zVoPlAQ7kwxq21XxbqussKVNpQoCDaSE+xvdrf0PlpBZm50fJBMHBjGgstF0wruAFycqr13
aCSARsCI0Oap7GVXmxsVfIUEK4Q4UKU2FTDQyufASBg0N5gfYlC7DKO6mli8AZH7O66DMInkWsfe
7FkHsRMNdhsz2CUPutr2q3ay5cSBBVfkQdzv2uOB2Te3CehO1vW7YdRv9Dx+Qswc+UH0vEWgCUbZ
Fs6gBNT4r79QG4S3BHaRA7eIInu/KiBpSuIl8Ib4///ynqfARAVZngZPubYFBdn5aQ0Ssv1T1b+v
PuPbv773x+oPVv/HQTBKvfTJX29/sK7e9NqbgmHz78h78gtvDxBli2AmAEFe3+af/9h/2R3b+Cvq
H7xwlNZ0XkEVxeZeC7TXNZUdyrhUecqp9/ySpM81qR3ymOgWyI8WXiN1KpwtUOeiTCN1bKo09SMv
8pOiASdTWDN56r6XRkmej2paO5wnb5GnH+RpkdWEXomLdW154pHXIJBi51eedBJF6HBNaefF21DS
oyQqpj+CBhsgNhSlX/5j4IHueew9N3yrIJ7K/4Hj0V2SJzWhHea0oawg4QdNL96Gqh4XCy9qeO82
FPUke/Le+VLb0NTTyBtHjRLZhp6epl7MDcAGMyMWn6Ql8sx7zp5HTdTbUNazIHryU7x6/aavEikW
M+TfPkKVGoyY2HOWJ15ELzWZnfduQ00HmIFmjGWxsyP95gOc3qhBU8WGuTzxUfycNlh3MUTfAvE0
9uLnBgtmtqGqg2AMzH/83CQybSjrIIii7EeSJsXYr7nxKjpWGwo7SKJpk8iL+X1p9p/Hz4EX//U5
WDTZM7FlKP0nLrynkFumNaUd7rShsxejl5cRF2ya6LehuFfei7ceNUZlYi5YmjtXJAk1mR3WtKG3
V00WQQwoyr/0qJHfbSjs1WjRYGoE2rz8Wwc/RmneQF0cIJem/tF7DhrFUMxMt0A99vKm79NuQ0U/
emnQ9I2KEc4WXj3Nm6IZMcchTzyJ06RBgcQUlTTxay/LvKIm9KqdAo9Amvin0IuSJGtIPMRURwvk
R6MnP/nRKDNtKOonwtRxE+fbUNVP2dMoiRp4Ixr60ry58aLpXx9G1H5qYq/frZhPbeEPZE8NEY1Y
9pGnHcSjKPIaAhqnDW29SaKwfssdrrShqzcFRyamDcTb0NU7L869vz43KpQYnpPm+52XelmSN8lk
G/p6N6IcmkQNCuW0oa13+V8XiR83SU0b+gr5q+KpqVbgtqGwd8U0b4pPxYiL/BdbLL04brKTolUu
Tf7eW0dJWhN6VSnRZpQm/hA3+m2xvCdN+wuVsaypMCaag9LUH72wwIzVlHb40oay/vKg0RZ7vxkm
/2fP81d1/Ucv+/UBk1//gaY2xk9Q9LfNjRrsvOmf7TdvxG88RSMv/dd/AAAA//8=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title pos="t" align="ctr" overlay="0">
      <cx:tx>
        <cx:txData>
          <cx:v>Unemployment Rates in Florida, 2021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Rates in Florida, 2021</a:t>
          </a:r>
        </a:p>
      </cx:txPr>
    </cx:title>
    <cx:plotArea>
      <cx:plotAreaRegion>
        <cx:series layoutId="regionMap" uniqueId="{08E57509-A2C4-4508-8FDA-581A200119AC}" formatIdx="0">
          <cx:tx>
            <cx:txData>
              <cx:f>_xlchart.v5.10</cx:f>
              <cx:v>Unemployment Rate </cx:v>
            </cx:txData>
          </cx:tx>
          <cx:dataId val="0"/>
          <cx:layoutPr>
            <cx:geography cultureLanguage="en-US" cultureRegion="US" attribution="Powered by Bing">
              <cx:geoCache provider="{E9337A44-BEBE-4D9F-B70C-5C5E7DAFC167}">
                <cx:binary>3H1pb9vI0u5fCfL50sPemwdnXuCS1OLdjpdk8oVQvHDfm+uvvyVvkSjZVjQCLl4JGI9jqprFfti1
d/V/79r/3EUPs+JLG0dJ+Z+79u+vnlLZf/76q7zzHuJZeRD7d0Vapo/q4C6N/0ofH/27h7/ui1nj
J+5fWEf0rztvVqiH9uv//BdGcx/Sk/Rupvw0uaweiu7bQ1lFqvzg2tpLX2b3sZ/YfqkK/06hv7+O
o7Tw72dfly/gv7+ezcpyVn398pAoX3XXXfbw99clYvz1y1/De6zw8yUCllV1D8REP+DckAbBzHj6
yK9fojRxXy5rEh1QhiiR8vmyYbze/GwWA/0zQ1+stEpU93ppLV9PXM3u74uHsoTnevr/Cv3Ss8A8
nLw3BW93vJvfeT7zLoDw99ebxFcP91+u1Ew9lF+/+GX6xFrRWen8cW+unubnr2Xs/ue/gz/AjA3+
sgDvcHo/u7QM4kfomrOPp/CPoUWSYYTQEFN2IIguCTVeMOevwD1jCmy8Te8HL9p6QBeJN0Bz8ev7
BOXJQ5q8zura5fDHWFKqC6ozQ3/6oMEypQdYSIKFQZ7XqXi9+TOkc3a2x3SJegNQl76/T6heqYMv
R6mXgGT5YGH8GbTYOJAG13UiQHYPRC9BXCBE8Ztofr7rM6ZvzGwP7OoQG6C7SrRPEE9nxf3Dwy7x
FQeMAYSSrsArdUEoZuT1bs+4PnOwPagD+g0QHVDsE5z/N5rdeRVYUrtcr5whQzD+sizBIlpatvgA
jCkdGfJFFA+06wtH2+M7HGADgIck+4SwOQsfih3iCxYxlrrOCSfrVS0+QIhLLnS+Viw/8bM9usvk
G2C7TLBPyJ481Lu0h0HRUioxJgi9ByyfXyOwup8+g4U7Z2d7XJeoN4B16fv7hOpkdl/eP+zYOGZS
Ik4IrNv5Z9U4ZhJRMJ3Z8/WBcfzC0fbYDgfYAN4hyT4hfJjc+7Pkyze/3qlgxuKAQxxCEvYaixgo
Xv2ASEMXHP8W3Iv28iJb22O9dpQNAF9Lt0+oT/0oKn+lRVq53g7VMaBuUEExMd41tyiTApxfsVYd
L7K1PeprR9kA9bV0+4S6/XCVqnS3eGMkOKEvSngecFwyr9GBBDXNudTXaulnhrZHekC/AcYDin1C
1yxm949pcb9LfA1Yz4ZOCASznj5DZQ3mtQ6+ExYQE5l/Bt7xK0vbI7wywgYYr9DsE8rTh+S+2Kml
zQ9gBUvG5eripQTsa0FfwIWYyKKKfuZke2gH9BsAO6DYJ1iPHh4fH4py13FoRolODPIinoepBQLS
GYN3jNanFt542h7j1SE2gHmVaJ+QvpoVszJVO41yiQNCIM4lCMjfJf2LD9h8afPXTARErReX8Csv
2wO8MsIG+K7Q7BO8ZvFQQ1T6dZ53kE7C8oDrBpIQgH42ooZyWj+AS8yApf78Ya83f8kQPnO0PcYv
j/Q2wAYQD0n2CeGLWRR/MR8gVP06z7sAGbQwohRk9bv+ss6oQflLSlEfKOPfTL3B9EEQfX02eM0Y
G0C9hmqf0DaLtNnxeuYHCFMEmhdCW0vSWj+A4g0GZQAv3hLo60Vp/cLK9gAPB9gA3SHJPkF7Peug
dOd1jnewiCEbgRDkgJk+zA6TAyYk+FF0fVDzmZPtgR3Qb4DrgGKfYB1HMzfabTATkhGcU6njF09o
6AajA8wp0rmga8McLxxtj+9wgA0AHpLsE8LWLPKgkmy3K5dCZBJBwunZhhoizA50SueVH3itjfXC
0fYIDwfYAOEhyT4hPPGjO6+AGssdYgwpRY4IwDzPGM8/Q4zxkx0NOcUXO3uYeXrlaXuU3x7rbYgN
cF4l2iekLW9WRKlSO63i4QeGRFJIPIx4zOOVCErz8Msyhldg0cJ6Y+YNnz82oleH2ADiVaJ9gvg8
fHi489Jfu67UwuArSaa/o5PBK8aSS2S8mFwDh+k3U9tjvWaMDcBeQ7VPaJ/O7qGQe9fKmUsG5teL
eTUMgJADML509lbkM8hCvHC0Pc7DATYAeUiyTwhbviqq8lVy7sBvggiXJBKEsvidFl5yjKFKj2JJ
DbG+uPaZoe3xHdBvAO+AYq/QjXa6sQGsLkNKCHfAzpXnzyDogQ64BG3M5yW3S7oY+PgXkC5SbwLo
4vf3Cc7zcBalaTl7ndwdLFcIc4CjyyEx/I485gdQb8sZXqj9WUT2laXt0V0ZYQOEV2j2CWUrjSJ/
tzEPiFJCKQ9sJ3t2lla8JXQgDAY1mq9Zh+HyfeZoe4xfHultgA0gHpLsE8KTKnrc4Rqeb2TRDQal
mMMgNDsgOpTEQ7LhGfiBizTn4w2TP/aOlqg3QHTp+/sEJ7yqVfzL37FYhiQhiF393WIdTiDJ9OIv
PcU/FsXyK0vbo7sywgYIr9DsE8qn/iz2NXt2v9PoBuwIFQy2hLJ3cIYsBFRh6hi9qOdBGuk3U9sj
vWaMDbBeQ7VPaJ/4vx6KTzZW/9l2Q7C0KEFS5+ydDd/0APY2CY7m/u/8M1DCLxxtj/NwgA1AHpL8
L0D4YxaXnnm+Ixz2ub+r+P5wRz94vgy0MIKK6YFbhA+onG84fLWvBjGNt6YD73OyPsn/Rrj0WM9P
9fE8/O/ann+y22gjh9wBBYGqv1hFwwQvFDpjWIjidTsSwLmoW4Gbf7EIF4jXoLb0J2g7sXivfULU
9lt/p3oU8kGEQ0zxPT1KoE4DRKp8xXSQD3riZ3tUl8mXQFzfS2OZYK+QrepZ9LpgdhOgmLdI4RBO
HEhVCDYxDvoSvQSjBrsG7Tkj/wLSJfJNIF0i2CdIr6pmliQ7lcHzvb6GAYUWxouxM5TBGCKNnEKh
ze9y50UZ/MrS9viujLABxCs0+4VyrHYbdYJaV9jKbRBI5jx9IPowyATApl/GYEP/8/WBwXtVzRn6
Nwgv0W+E7xLFPqE7Ku9mu49RUAj1G3whNLyErziADWUgoqES9ukzENCvLG2P8MoIG2C8QrNPKI+L
WRJG/i4TthBcFKB/oQwSlucSvOCvStiNgt+B95WX7eFdGWEDeFdo9gneaRrF8+Zq7/qJoEX/tAkd
NK6CxgvspUp5aGOxAy4MyP/AHv6nz0BEPzO0PcID+g3wHVDsE7qTCGKLu0QXc0jFQ40clKE/K9ih
kYUOYMMnhV1jcGHRunrmZHtYB/QbwDqg2CdYpxA2jtSui2gYRBIJ1ocJHzCbwWiGTfm/QxuLwL7y
sj20KyNsAO4KzT7B+30WVlG069wPIMh08boTf0XxEsgZMNip/7ysB7GMF462x3g4wAYQD0n2CeFT
6Du7W5NKQFLHYNx48YtW0vHgHDOIGMMm0GetOwhAPjO0Pb4D+g3gHVDsE7rThyKZJfc77aQBiQDA
z2Avfs9KJw0ogYOCZsbYSwncwDF6ZWl7hFdG2ADjFZq9Qtl3vQhg3ql5JQ6gitGAhgvPYnhlGUMH
53lNDfQCXjavpq/M/AuAV4bYBOEVon2C+Gh2F+68VhmS8wy24/+Ww0seMDuAXJ8OptjAfn5hZXt4
hwNsAO6QZJ+gPZk9zrqH3e4rgQg0mFBIf41erAhpyBgJXWA83yg2/wyE9BtP26O8OsQGOK8S7RfS
4U7TglCMDuuT61BI9fQZhqCh8JFAX8q3jScDSX0CLU7/Db4L1BtBu/D9fUL1olLJLH5VgjtICs63
/1GBdYhuvFnIS5J5nhuEAjoGByw8fQYu0jND2yM7oN8A2wHFPqF7OkvgzIedLluwrODcCw7pg/XL
FlrhcGi5L6Cw9fnz+m49d0l54Wh7fIcDbADwkGSfEL6aJWr25dvOdx5wgqEqA72zTVvANm2CoBfS
C8aDNfybqe1xXjPGBlCvodontMHZhxNdXlfUbqQ1goNuIFr17nJGBCJe0L3sneU8Z2h7lJ8f6I1+
A4QHFPuE7nl595DuNF4JdY943syIDpNH4P/C7gPQ0YOi5RcW3gD5IJ21vu5xOMAGiA5J9gnS0zQp
0p3qXzoPYEGLG9Cxr/p1YF4JaFEGeeFX2fwqLV707xND2+P7/EBv9BvAO6DYJ3TPIafv7hRdCE8S
SUDrvtM7Ax0QAXuJGJxV9fQZJH2fGXpD589X79MDvdFvgO7gjvuE7sWsvNtx7Bk2fIG3i9/VtbBt
CI6/mZ9NtpgafGLkDZQ/BnWZfANMlwn2ClI/eYCM4I5DzQaHbAJ0JBvkAjHs3IRckljog7OE6gsv
/wLY4QibYDuk2St40yh8XTq7MI6hzb4O1TfitXHvqhUFO+7hHEj8u5nkEsLAzr9Ad5F6E2QXv79P
qM7PVjup7na7KQHCGBRaCIIqXW9GwbkZYET9DmINFO0bT9vjuzrEBiCvEu0V0g9w5Gsa7diiAlMK
bCb5rr2MwZgCtfvi4A6BfmHpX+A8HGETmIc0+4TyLezJLne6JRtizjpoWQMafz6bxavVdPMtDdC4
6CWrz161xLNT9MLR9hgPB9gA4iHJPiEMBw7vNEo1TwhCs15Yx+/EI6Fqg+hC4IUmGouK+Imf7dFd
Jt8A22WCfUL2+2z39ZLg9EBNFRn2EJy3b0ZP9tXzmibLa/aZk+1BHdBvgOqAYr9gLT04zX3npbDQ
GhKKqehQHLMD9pQiXOgpuLhcv89eufk38K6MsRHEK1T/P2B+/5z1t2Pr7ZmajZ4OvF84av3jq08B
W/chHZC+v2XhdcEd3v/9dX4GJMD4toVhPshSkOJtw/szkgs0D7NS/f1VkyDEIbTB52dJQooQVHDz
8HxhfoYd9LECHxrDMUdQQPv1S5IWyvv7K4EyeH3efpJjeFcYRLK/finTan4JQyAUEw5Nz6AfNGyD
MNjX1we8SKPOTZO32Xj595ekii9SP1HlnPrrl+z5a3NOIVnJoc8HlO1CTRH8qiN41uxu9g0WBXwb
/R+3afVeZmk1ZWGk7Dwu/HMtSIPjMsvPVVsjm0eeN/FjLTzxHR1ZFc5TK81DO8guaNZ7x7iqzjQV
lqbMisYSrEhOmMJWHrmeaVRJeahQfVqyXE4LPcknhldLe2G+1zwDzMXiI8y3AYEniqD0HLwajudN
WRcfIc/d3qj7Vk10aMdulZU/DrUYm5pTRWaCcW31OTYrQ9yLVIs+uTfS19183iYUur5CB28+uHlB
ghqhmKlJkXtjWaeTPCK9WXTeKMKoMSvHPc94pplhnlgO8Svr42dfe3+AzYCCMHjHKIGSoMWH71Eb
Zh2lahLL8oLQJrRRgxqrTLgZC1ezivAw9xtb9+NyJFnim5/cf/D+PE0+gaeH0Dy8ltDvafn+ba2q
MGIw+YwpzwqK+ptbJJ5JOoZMnXrSJES5tpD+XVHLyGq6jpoxnUh9lMSkNElWaJ9MyXqOCIUiSMyh
PetgRlTrOQ7JlJpoKeUmClpvlCCaQ9eNt0W+5qVDsDgHbx0U8CAQ85LCIZNSDG5TupKUde5Uk7ZH
qd3JNBgVLQ9uM6exQq7cI91NnLO+TC2JazStGq25EEXRWpHI8UlGqDeJWs6PA5/Kyce8zed8YU0D
JgwsCOhnShB4B5zOZ2hhTbO8xsRDqpqU+b1wXGJyzbuDojOz65xrH2xJiztB9smbsDrtDENl2rxK
fN4uhs8XysJNHS8MGknSahLA/lorcYzIynQjHX38aOtmHcMB6oYUOmwrIfPrC3fRZYkDFIbwaG4r
7V7CYxQpL82IoPyT92jdLC7eagAwp7qbuyyqJrLzDbOKatutgvssCDMTzrMrzY54tu91px8/IIHo
6Qp4UInNIR/CYTf6UCB3Xshl08CCBreuMj1NJVMj1o+VL+Jxn2Fq1sa5F3TVaZY110rQYNTl9RRE
g2FmmgjtOmJk1ATaRGs4noaRcIBvPK45yF1Z1Y3ZteFJzlrdrCujHjma/1i4pJ9oDj51ura2ksJ9
LBHvp114Uci0s9yQBSbqsH8izchVl6jSftKc+dNPnnw+oYPXFgISQkewe1fA/r7BaytLl2Po5K0m
EVbhGLX+JVEJMT0Xnkrz6kulF2be1NpI1MZ1GdHIDGh30SS1sNuW1SOeXEWlyk1dM5BZCWRmMm1s
0gWl7frETGp4WXBd62ZZ9LkVsfRMin6atZ6Z57qNekxOGKbBaVve+XGiWa5s9Knzo+NlYOKgOtFw
8P3jR0ZoVXcxooPumgsrBv8NnjkwIh72LFKTNBfxqKr64yYPHtq0S82yuemDNLT6SmpWw1g7TTqY
Do09dkZ5pit/nPWBduKm90kI/9f1f7DPU7vI0D+e06ORT1LfMhga84qlFlF87JJIXBuVMzX0X4Em
vZu4VbXZCNCTWl5hC4M0U3XcWdTRdVNX8XFslMqsNLhGg/iyreWlkWY3qjpBYWDSpMtNOIr1FCsd
HSbMou1x0LuGRTyBTb/Jj5qqvnSz5kbWx2FrFFYaV76d0itotnwjWXRVBIxNDa5lFk+qkaqlY6XJ
URQmnlVQTYx7kRE7xQ3oUerf+lYhUWZK1Y576d6QwL+oRH1e8MyM/DowZdfcdRnOLC1LuhFy8xjm
zoxEeITlhbA7HmvTOquuqc6U1Wjq3G3847Ck8bjNbnJf9GZHI2KmdXRE9VyZQa9Cs2MFNqNa+4ZS
YZipAccKsLtUFBeMXvO0ZGacs58Y8Wva0x8i9lxTM9rDGPrVmo4g3FQSBinq6oa7srYDVviTNM6I
CfLKN5NCnUde98lbtSq4YB8HWK0gisG8g+jAsoxsS5dVrIF1VFE1zuJ2IutQs5DfXjttIW3X0y0n
SpJP5P/au4J7w2Eb2LxEeXBXo4C3w+hDULv6bUmayyqNHquCn7W9dlPQ8Hto8B+frJ5V20syAZoA
GbB3iVM8UDmla9SJFlVge9FamUkYg2wLrgpNlaNixkTdjwz9WFdaZGasv/j45qsLFzqG47l5bswP
MOWDhetWrA6aOoXHFemPrMDjoMPaIe1DbZwpfKSrqdDutUbEn0wzAvd/ICXhxhT2x0LrLjg+c4hu
rDtarBqYZ1qJMwNW2IjEcW1Fbtcehgk0DASfwWK1Umbk9WclCE+TJNGM17cBq9Bn3KxqfeBGQj4B
ulMhKL4YoB76Wo94ZpSTtgUrCAIapu5m4chwS9+MZQcrsynRWSn02nRpeh46jh1FMhjFXnOdcpxM
WKTbHyOD10ED9jCC81agmh4yy8vvf56ntPdrUU4wwdKKIm2Uwek649qvbzO3e6zLhptlnjomnKHl
gt6Lvsck/dYJRz8pI/RP2CLXnJZUHXlS68ywQtQUPAtMwNVWunuNAnyqfF2cgSlST9rGdJQTn+a9
9+hRpx2xEIb++JGezJpl1Qh1w0LMPUJigK82sEVcqmma45FyImhvTBJbudUZEk48SuoKlDIKU6sO
/NyqCY3NIGrDaV/S3IzYfOHH4K2VOp/hHkwXXielFZZ2k2XK5kZpjPqY2KKJorHOEt0OXYccVlRe
6zgVI5d7vd3SDkSYcWK0Qk1ZCg/s0kOXgFpto2jqwhylvhd/Yn1RKINfec/n2WVIR82PtSLz6wuW
noMKI+5kU07qsLSU5009EZnC07ppn6OTWuWWyzx66DVaZFVJ0pqp9xhAs0zmgcFfV1SbgnnegRfY
chscwMaEuenNvu6w1QTpj7jNKzOYO7PK42MV/dJkc1N4kTyKElSOqmZu/3Bix1lBTMzq0GQ4Ixav
wyPpNu4oc8re9Pxu1pcxM6OQFlbklMTGennVpPz+4xfgyepbeQEWZmOwzhoVNdRNu3LiVii0uqgr
LNyjwkxF3NhZKOMRyIXMapzQ5KgOLAOX2IKdRDd1oM4/5oWtk/RggIOSBikEx3MPRJ/satp0rCon
RizqSUNld0xx+L1yjBHPUXfis1pYmV85ZuG6IBAidB63aXgujOzQoNG0B8ZPnFSHKc0MBa5qdyyM
mJhFr/VmPLdxgiS3Whr+YhgG8fN0plBVHxouzUwn59KGybiGYa8LWQV2L5zI8uo0MZEMk1Es/cco
UZ3lCHyuIuaMWcx/xBkrTGmoziS9005CLwL7XT/0MIgoODsgtqEhqjFujSo2ff07oc4MifSGVwHo
9swYCZV/r1RpkdzzT/ycWLRw7yUKoqNP5nb1pYetPXBQI9jAHKqQBzDD0UIidAIQp5KGM9dRqa31
umemPdj0H99pjZDk4CdSAxxlGFWfg7ywvMoo5FDBh8pJ5iaPQZZbscimIDovZOPFppd5ZhJTz6IJ
vf74xmtMXoiFQeUAFGhSDtuZBrIsd9wqEw4D8ZywUVUHpVnJlh6GqrzDRLRmLx1b4EqZPAm5yVzd
H8UdePIO2PVWGKV2JuQ9ZZU/6bOWW51XBKPUHzsceZ+I3TUvOtehFwWcewvGBTi2y3OkXD/HTqCX
k8RzDbPJj9MymNV6dNFqzIp9/7EU6WfBrCejZbDS53uD4IAhDKE5aLe8fFOj1srW92F1obo604lu
g+y3hfDtnosTVzrKwrzMxppBphBl+IYdeYjLpLYbI3RMktKLlhTK9jxVjwsHDM3e76591Bwr7TMT
aNVfAyAZqE6oF4AD3Ifml1+pmnk1yKRGpsrWM8FBDgrP5HroW8wLHj9+cda+seAiSTirFhoRDHUg
N4LQjau2nJDktFH4lFK4K074GQhnYkbw/lpG30a29tkLu+qRwxHWECWF1xUAofODJBaXSlAiN0U0
Kydxr743Hb1EArxDxxOh5bXFObgrFnLB/wxbT7O4qxwzYKXt1Rr44Y4bWzIuuUX0eqzL8KjvefaJ
qlwTigIGYdMYxOAopB2GUqPpKtZ7ZQgrSqMzkCo1ODIqGIdZeQp+44Png3VcUznmGPw10V1l1LUd
2mcjUeAeImTRI+lgCj+Ga15qPVTgoB84IAXerYRj0ZanTbm1g0miF5OucoOxHnfeoZaww6jsA7vt
wHgtlWFYge/qY7fWXRsMx8MMQxCxCmR80cWTBDP/irTtQxV4zVWF3EvPKcszNzk2NNIf59I760HS
nORGXtncYcnEB0PzLAG9YAToVEmUmL7hGad9BmoiqcGE8/WOjzxu1N/L/DTJwEPwW4jwHJZKzaKW
/eirKD3USCBuce7e97k/CmvkTZrEa08jBGqNFH12kmZ2mYMN8PGErZkv2F/EOQhjAbY0GshFT5N+
xxKeT2qXWaT3g1FF+3rUJJVnpRW79r3qkmvFY9B8GsReY2sZoHWEAf09dOjxPhB0foAg3F+IfMLb
SEwDvaJTX3OcCXZIaMmUo8OmKI7qOm6OIgfim4Tk7MjryJ/7VOBLQZU39KOGTcxDzZAlWa8ySfNJ
6HfnBY1rMw91feQ3SWoJD81amaCzLk1OAorLT17XNYF0aFBDIJoLToyAWP5glePecYO0gpsr0TGz
cr0JlumvIHPdk9jN8cjXjMRy+/4wqN1x5uXeJ6t4jZQxdAj5UY6gFTB0F11eLmApJcrwWD6Jqj62
MuOQOFYgy9L0gxjbhf7pE4MrtMaXBJtyXulnCGgKMPQlZUjTyu0R3LOOjV8pFoHVZIpftBC0GcMp
TVdRUkc2anPjWoOGTvAaOvdEeN6xaJ184raOcRFosyTQvVEVd67Z+L5nhQ1xLyqsTkqUU9NNK81S
wvPtSBDtRjqllXUFM8FODk+0sBW3JYSYSt3JrrAXfS+7urNEWQQz1Rpj0pXRZRnFDWQRUgYaUAe3
N2n9m0RlzcjPYnca45Z8Dyn9VXOPjRrcJrDSK3nqovlAFDmzUGiToLbmvXi/QTRHu6YOmJGiYbe+
EQaHEP5yTh0/cs00pdoF0+vissdOZFYNuYTERn6jHkkqK9Nva/5dktuqR8FDDXH9osFmUfnXAjyI
y7Rh2mlTOLWVxQn43NJzjG+BMDrTdbtjr/Iv+r5Dt2WCfA9MT+OHUwbJhIgUQkSY0vPEiG7BkqkO
i8Dtz1qsH7OsQkdKGT/BCQpPM9QGJ7KPdBM0ZHLbdsG1XriVHTe9MTaQ6v7xwG6LO9XOaMoikB04
tFWv+WaoR43VdVV6FfjiDntZf6eH6DKR0T8KThcYJ5j6p52o/NOqVfdZVzaWVzVRb8o4rUZx5vfg
70X1EZS+gAemor6w/bDozADFLR/5dWuJiJRHfZqBVV9F35UWVBM0/9fTn4TXS6t3aGxDJYt/Bprd
P1Npqo46CJM8/QnJjB0piSdR4jcnwfxHqtP6+benvzlha5d14Uz8Vo6DkLATCD3yk6fffv9oYrce
ZQ3E5CTL4nHnC1B7OPVPnabzT13aQqzT7fKR64TpsdfqWmoamkqPc1H8bHkK3kvvqCPfbaqjp9/6
OI5GUYR1M6zd/lxLi/68Ck2cOvn5018g89ed+1FAp7IPp2nBT1TisIvfP/KksnywVc5EXHo2K8N2
kkD4fVp2SQs2bkZv2pB4UyXiSaOq3lSNQx0zBJfqyKjz2w4QGHtCuKMIMeeKynSMugR917w0PS49
8GU0MJP1LNO+qQxp39o0v6wjoU7TINEuUAGxY8NXE6fViM1c5ly7XpgfeWXpWk//jMHEP+36yK7K
9rCotVgzWxE2F2AmFE0XaaYK/OqiDG2hB8e49JzLPDKYWWptdFhnuWOhnKfjQOfBJU3r4BICTPWo
7fze7jsO4Xdee8dE9+tjp88CS8G5qLdRF0STLM3ESCXYueVBqVkJVTHYVnJS8ra/7SiCEIZb96eJ
5vS3OIyPNIqMy1gvitv4ZzT/Iy296LCtElgMmZjk4L7cuI7RXXGVmIVA+U3eFbldhm4CMXISjHha
QYoOXOJzXvrk/Ok3MF0b8DVMIUt/jBoFNlLQkeJE5L0Yizz8SSLJjoRU/Cj2Ig7vNzWpctKzuo1d
C9JrxYQhz47hWW7mMUoTh1KYHnPrcZAQdKXHSWhq9UWVZuXI6OGxjdoxbmov4bbeSjEhIdy49qvI
blGTnWod7o/brByX+BgVTehC9ty5VHVd/XRb+qOummPUJ8k5bzA5S0t4T1IsW1srYnVaNqlJeebd
ezzuTExdBjEIPR+nLotHdVnChCYqvurj6rKTLf8nDmQyKuusPdRarfzB2ltoiRvfEp+OSKZB4DgJ
6okT5/KfyjvKccd/Qv63HbdFr6al5oY/GIdE+/zvnICVG2Wqt+oWxCqRaXnDqdZZuMDdtPJ8Myv6
4Dbp/J8gSKKfCXHg6+FVgNPiQqKQ33rBmLh+fNtWTXVJpH/qdbcZzdG1LIz0XMbtjVsVzg3z+/As
UNrd078i6vunSRklZuyk2G4SDdCA2OslKBlTuNy5MuY/OkVDiAv19DiCFKidBbiYkqRSdg/BpWmG
UXdjOJzavp8RyLel3U1EWTiKhP6rbdrYytOgvKpaD50a1P9WlHV5peY/UAvxgzaV2HLdUFlpzSDs
nBjNUZNgyFHN/xlUKrjyk8zmjf7TiIt6kstWTBtu/GhJEoK/xmEt4hDeESqmyA39X+UDAN1Ma62p
QPlIeuFwAf44s4uoZGeQlovNpA3lROYK0hRNkY9A4PETpslsxJTv2a3vdueuzLvzp99qDwyZNIws
1mvBuGsJ5PPaMrxo48w759GtkbvuOK6ZAaExFx/rNUHHGYaIjchFb3ON4yOOQPcaudFPjS4WxwTi
a2HmnYlOpMcuCrNjmsX6qCwDY9J0gVWFLBlDira8xL4e2qSl4jjHMjuOOYW3VPTe+ZOySylc9YIG
HH1H78+efjDIG6DQ0Cd6Wbgn1MhH0kX4kDrOrPfVMfdUPAryh1Sr77iDQOdAnA0e4Nioy8Mq8oox
eNSGnYp25FPlHiPddW2WoMBM0vgId/20ADfCZNQfabUxISS798PwWxg6BHK73djt/QetKyZF1ppM
a+goKSlwAXZf3ZajVMhpj3tIvjrBSemV31UemA4u7oP6hIIeBwfGahX9p/b5N13rIhvCX5dgzttJ
CyUpIsSg82vm2jnYkFpMT2SlvuNOXfTNPKucnUfCnWtdyCw5FCpJhMlE+F1iZ0p7doexN6GlP2nx
kVMbINa0x6T2zzos73vVtmZCUktzHTBahWysIkJWq6vMglSob2I3rUei6gtL6/IjcIaCI5T2t1XH
L3Je9zaKssOw6A9JF13WiUkrcJmirDlsA5qYQYvGJOknpa+NuhpPQpfbLIKUo+gewOO8zAjkVztR
UCvOKEQg447AtIHJyuCxsgRsZT08rlXdnPDsJgzz2uIB+xZQvbeqkuomqh2wChjEa51Yt0tf3kkU
5abvx575/7j6ruZGmTbKX0QVOdySlCzZnjxzQ02EzgFoGn79HvutrW9rbyhJY8sawtMnooMvr7Ia
PuT7YdrA79FppkAmQSjeRMai2aDGGVU+c7qW3XFsSyMrcVlmeRVJ7uBNBs/E+5/kyPtMHVEb2h3/
oST6IXX4gFTimrI8yTBuiwPcs5qPP9NGAph/8WVxOL+wJrnGBAevrbVlvwfmHrOQtkiEqMbo5CW0
QVLPGaeNi2jD42/xWj72GcEfl+FUZYLrLmZ07sxkHlsRyD70ke1hVbl6CBxrRxU/sgA8QlpN+tnF
1W3PMRLS4m+wON2qMvkXyCRsykwlNTuqB3PHazhXYMhRFtdDnndpHKiGyWU8s2EhNYT/sBknM9aO
BGu3FzAt8uNeTG69+mkizZGMJ7Oppzgin5fjWOpMZlcogf8kpORRinpexd+S0n/JrFi9HdLUK5BF
XTjbM4FjnLr5S+6SHybSCBhYW2cf0mcSwIweK4dZt/nWh5WtSRxgB+sQAYYsaDRdblXZKzbrNtxW
fnfD2B9x/hMpjrFeTMZ6m2djbVaHZTfK24huZW325SmhKW9p6L9lURCcim17ttolLYHzWUdmu60K
65J2xUXExJ4GyetkDI/LbNbfEgsg1Tt5XXb77Cif6pVMRSuN9je27f72/mgmYWvHar24GUuPt+lp
O0Z90z5RN1KA5kJnzCKtb7xMA0RBplsljapNWNiuIpVsVQjNuKSydWK0t3IdLVIG8+galUGCf39x
pYm56WV8SvxWnuDdmFsUWCiKOjRtWDFzi8FvdC02HZ/WcL0Xb3/QpLu+4SthMD0jn+EqLWvlLYRx
lZbN+2efhJd9UtDfsAbIjY6e3HJw91qSeW2ddTHG1Ri2PGTzLTM0RbzvLfZh/dE5Uj4UY+d4tEE3
D+KXG7XsipGZWrhV3da3ncAozIVKphlclGC9TVmxn9WenSaY7cLH20WUI7QcrJl1ABJ4LW0u6ySf
g7as1vOuERvZtiFsUDiab+8b+IJ9McfV2QZZ52dBLnbJUkTUBJcNn+D/G1vKG8mCrzYYtn5+e/b+
Eij4E5EF7Q4rbkQZeTvEJG+lP36UGcBSsiJYBiFKd2uem1oNx6Jq+raXzTyrNtKHvOHjycsx4Jpf
RHKhJRb+KeS3ZbT8xt4eRdt0OrJpOTO5fivdoHo8G67vG3UUS5/K6Ivko8A4yYr6/XXKK4zK94db
RjvIdMXZyH287YxNt/dH1XScA5KDBW1pP6fRdibanQprUoWjYb5Oevb9f0+DqeI3nFJrkybZgSQF
WF6JSERA6O19swcZuXn1latR/PdyuaRlLXNq2+3QXPZLmszgGgMCgOsaXK1hvyIQ0w5mRnlNVscx
x90jYZW/TsV8N+RUSlvCQws3OJ5Y16ICpw9fkuAc4YjXWhB2jsDgunhLi+bgQUvKsLxzKFZ37jWr
aRXq3gQ6xkXOENiYC9uP09+jjIYbRD7bcWZtY+WF5ibssyEDuU7K6x5UR7OxsqxTeA+BAVflLPy9
rcHWRAsG6x5Wf/Z46X05+Y4NBGfTIhtbRdPRzIGR11JA9QYfwcODpGq+4SKW1/z91WoMSla7/ZDX
91fXt5/KTES7ZIBUEexRd4ThdH5/PZlkhIvi7bfDfC0TBE7efvx98/7274/CLUkbWrHyv3/97+/8
t33/VRVEshFrYJv/Xnz/Jf3+cf/3dtoWeRtvlP8/n82/f/j3n/nvk2Q7/5rFR/HfR/rff2Iaprzz
Pv2qYkeAud8+MAuy85x5LNOjXq4y9sv1/RF/e/S/p++P3l/7/34OUQ7er6v8/P76+2YbbfyWnf2/
b1WMc9YbPz2/v3QQfnRWqF/zIkGVy0HVoirS9v3p/zYHBZFWh8HRfn+Imb5e08pnbcmTq4qAxScz
Z021maG1yjy5MEjvyFDmrT6yuWcLFScvoqHVvijr8M0L9HRPG4Tj/nkaLY0fo6whIv+NhUjXIYbz
idnpkgh5tMW4Ji/LHs09H6S/5yWYuIbJLQTEGTtX0SnVC683BKxitv3loQ9PxyRgn5YH9Ps2WOH2
kvBXCeryPEHqAM/+KIrvQGxTazHIayOOoplFQpFzxezJGf87++Vhs/gVgRXEPj3h7TANXxUU+zrI
j6APj+JHVbxkUdgrb34NfuTXYTdrV8QR2P+wfOYUlG61W01dTk5Ckctkj/yEr1r9KBeEi+RhzqBW
L8ee9KRyez2Pw1BvEE+SaHnili9NuYZ7UyHtl+SDq1nq62SDCUxU1VonbeMKYRvBzS/ycXPmlaRD
XOskAX4aXxLlX2Kq/i1p1gkRjDXWz7/ORcNpWkA8ymRp3Zxe6WHAKihcBI+EBYgdxCJoLFDELBDS
AlIauC5SqnwSif7u1+c1lB8GZraTHcuyhRhZvRRO/XKSTh0rzR89rp+CxezdGm66IdLfRjr9FLQP
hC1wZN9iiWvaxnaynTDrqVCyuo0W2QQCbBTJLTiv8d9cDtF5cp8nxLc+jBHgjCbDU4B8yi3aL7tT
SCMl4VNVLbpjFSUNWRVpQyNkuxISYXl+UP1HpaPvZlDgPsrGsWaZ4s1Borx2oStO1WjnWrCwfovi
N9FssNhbBlkrYo8gsON5Ho6/yDiyR5FqdU1teRPOE+TI3PaaIHhGhP4acD3finT18DpWoJ3UqDsn
+py5NLzsjJwhPX0J8BFuGaSPWg8ONuBQ+u5Iedqrgg7nOdY/wW5dCw9HncYids8kr8MVkE8GsOX1
uoyN9IVtHexNBNINHEVRgBAqcHdIYKKzUAfwD+QTCM1+IrCJagpf9ja4V+SYKiATYANEDW65zT+7
uJxrttd7wBFxCVu6iuByIFDfEC/Ti8ilfpJEYyUSGjiYQbIdkO8+oCQiFTV9L2iOFf5ISJtQa58W
6ENziWRWKkrb6GxEOn0rv/lI82v5i6nVPpvhRAdLmyOLH+sIhWH2ATmzUD3CCOkPl0UY/dPkG7o7
0efZXJ2Qfa3aiaU/Nh66Zk7zqZkI8P4KAxe0ojki8jXxCJcSuWYtVSBOkwJItaPkDTe8DwI+Q/0g
ui3UtkHGkvtJ6fUli7ntJrxJBZ3rsq5znYbzhrOGl90uFRhkGT94DFuYhSmgfZ5nzaAwmHn48y0D
pgMLMIK9A14HRZ8f/ySs5ECR74HS/9bNp9c1OoIaSD4/iRxxLXHofswqgcsIv1/5Je6CaPo9kaH3
MjMdILdqJ1IV92mbJuSfiamNRJwzs/Ckofs9IedUthqBbSyd6dCn1u9nq9Rxogth7RBvfwhR+ysm
IIIwbl1ra/x6JYyaft8ca+wh8ksANhch8X0T4O5jbtQtcgBg+IrnL2kghl6g13JR0ZoBAgXVeXfD
zax0a8eKTh8Xn/wZsrvSj5nCxwlclrwpwfTlUFF1n1TSiCMDNrMCl/bbVbQlZrsYHz0XowWJq5yA
R1mc8mRHLBNA+W7eNltDpxTSnFyK64KbAp0CY5/mSrP7f5sYs3FJqn+DmQCwYEJ0YbXB+qsjaKmn
wkxPSiKmkhHaFLADC1iAEAeNBG1l621GcP4GQunbuIR/IcbBKiToCMR1TKo3NBmfMjteKgtlJSYC
eYRAlvUybp0sinO+y6C3xFyWYbW1lz/TiEaNTjSBTT7F7ZfZybznCGFB2hqadSqnflR2RMwV0zrY
KYShajun4fpzl8d0KQaH9xJNMFRzh3Ul7vBqV2qiO73GY1POFWnCYuE3kjBVy4n0ORnn35twv+PQ
N4QB7MiQgMd6GQEn7n9VnFz2PDntbM+hhZa1t4F+Qsr55IBgX6J4rCm4TL0iulnHa4J0jT2+kXhM
e0rk12Oh92mAqTFugp7g5QQ43VD0EKs6j1C9eiSv7P5pHjBl+bRkHezm7xAbswbgFtmdWNaBP2K4
OZW9SXaqbHySS4wZteLKrPCeCcbjs8Hu26dnwNSt12s41mhD0UawqOhn+hmSN8pHVb/K5Lk6ygrJ
2oJDUie8KfT22EY1AzFUZbeJN45V8v1a8aApgtW/TPNt2atGxUv5zIAARx7YV5vo34RVOOlSx+6e
zd+YoeS0Q3zp1er6DKpZB5w8tkQhGGd3XfaGRfcpBQtRI2k2tbFbATO94xja7TimR79Zd3WTj7sd
Sn2TIf38PFdYXBL3ITpG5OeombDEAj04TaJu/45Kh/jgYCC1lMm0KaSUjYLk1asUAbZy6Z88MuIX
N7I/WzTqJonytMY1AYOHJ784r+JTulnMWGhd58geQ7cU21jDULtAl9kv2WrZbbZF4xY9XAJxHEhF
+V9BViU3s9DqyVfV2HNkKpHGimG2+UrVBXJ/D0gB4RPjponWgb6YFBx22OPnqFK+rINV0ZfXkPij
ZrBXz2NG3YRpGx51lvv4jOaWfUmGD84m4qPmY8vpGL8goyA/IhvP+lIuSxut3+066E8ZpevdT+Q7
LjfzaSlXwPpsknU1/IsdFd/I6swt1IFvwrenSMaJdsljdk2c8peJQ2Mwxdhvfov+BYTfSr10tvKt
M1nxTezz+BYChEpSgKvuyj+X6OSh3rCAE0BKygZKz3FstraItuM5wW6uM5qKC5eAkDve6FQFvN/N
9CPz7sJp6V51Po0PeKaPxWvxifD1DAkqQhyN/1uyxTXJasc+FeE/tjxThPifzPYLgsR8ZxQ1rYUj
WjnJ6krFmjbZmsQdJf4SRvOKqytEfSNY3Y3CzNqQgDkJhHrgbQF27ibkmJEbTBKQFzkO5JzoHKMd
MCXDiXsN49+kXLtsdwlSeGPUpWQAwR2WH3GiHnks1COLIBcOYvGXbD4uG5W9Jygrsf3oAz3lL45m
p3RP8gtM27Nbtg9Zmi2PndoQK0jkeq32uB4FVtchKy7I7k0nVNmrJ26AYTf5zcaTB0Ii8Pai6ix0
/KtYwuRS0eTuE8gIiU+6fFvtKdxXd+Xwm+pknkDiy/RJ+PEvqnUQRIti6xg98o7L7cRDlV8W1Hr7
kS8rIv752hRjigV32Dn0BJ+eE9UXbphq+Cj02WHqRiTKXgnJsjocRFELTdM+llBEAlhgCJrsXU7S
pAm3eT0flg8XRHkux8TjlpccsSpMis3mfQKpqs1UqC+WZXudD/uXyUTZLUFjoRYxosyTF1UvS8sb
PxP9MeKim3NIygrplpPOBa1hVJF6RN7xuYI8Xsdm3tsCxlsUzhdMJI/oR+4gfLjpQ5lOdYhY9ZxV
f6N0cBeXQBmek6xedgLQt1HdxmDZjU4J0EKJZTQUadDF6XqPWLD3YjVh/cY/bwfoLOKuA0yCjPyI
IbFe8G0RP8ZtcHebddFEp5fRoyzC1xI4KQ8FwEUBRUWD3YHR2nOIsHbijXza9iuC0yB+dGYI5Gb2
lBByQggTifPcXwZm0f6ci73fZMXajb1QaoqHNXmD8In/HM7NQG3wNfJwZQr7Sncz9EHif+/Aik9S
gXhCXHsq6XB0+JobdcKBGc42/TqobOgCMgQ/8u3PUMj8a0R/610MXZX5/SktXXmx8oAPNw5Y1Nl0
nyQaMFEqPwvp5/uwsOiD2z5pFqMAgVjCfaIle4gFkwRS/okhcPIqphXyECf53fFHVoLLjSVS06UY
ZyDbeXkdgGD+7dwWj4DsULAzhFfzBKnRMsD5qyEvuGywdSEOtIneNnM6Lr0tjqIGbKweVfgK2+tJ
7OF5tIqd7XF80tNCn2BR7B9sejTBEYBrrBT2U5Z+M/NRvr5vINudKYv/apXAvAt5gRBqQRpgd5SB
xv3TMVB/x3rgPqQuvE7x9GODTAzV2sGhmZBKK4Jqvh/rIMALAtsiDYTdmshXlbCoCYp1gzS8wmM/
eNIojuxzqbfyAsSgocoN9iU+2jXrK2QXu1Qme1fkoezXSdCnZJq7hZXHTUIo7kgcJrUPoXmGgYOd
k8FuNtl0ivZhe2XIjWwwKQ315RO6o/5ajQhvE739JWYz8IyOtDNa+msGwqoImVs3GdRqxRi16xSP
fVRCVoxujI/6o8wI9lKToLT0tHP0PxI59TbTQx2TDPh9mKpmCYbxiZTyhU0JOU8wGKCA7k2e6G8w
3zFFUkl6T6loc7Lsz4nalwb+CO1jPqydXKltph1mUJT9QhY1uGSTLk8+IlfkDeztfRPYrWq0x47R
iohXsasuR/Dmk8MVf6VuXtEiCN11J+V3OYx/A5Q3X3iSICop9QVhKlXvQ7IBMkrdHUyIdt+StVU2
hnNs8vEiltE3VpjxVByrOWd6I5D/odztu4f2Or15/ATec9YvdJhPywZ0aEj57ZiPO18VYu/JZm++
IBqmiPyGYuyCU6Ii3RREv/Y0BP7d+XZdwIlPNCpNS3PxGh+rfQhH/PMwqNu+R3G7iyTrJabQSW4s
bF1Oa6SHpq/7HEQYknzukgABvqGkgEJ0K2oNReI5G39W8T9TuORrpTbk+nL+XQXoh/rU0+/Q1XUz
4BTb0vwCYp1jeqPwt02JQWQgsf0ktk8iovauACkyQU5rvuR1iTl6QQUG6sCJLY6c0bH/JKdJt0MV
J81WbMAeS5n3hC3rhTKD6EoVmsd6C0Xxt1xjhDfNkLVxtn9Kc5Fe1mWty3BGWCFGCFlIiSO6LOAd
JXICKwJviNosWU2CfIRde/zJU6RwFcxxsEetsMbt5qSCpYE/geA7yiDLqHQ/UG5RWCgQWQcrYgtD
KAchPOhaR4yjP5g6satsGYl+mqGboxhIP4Dtt+jqxHXs66FSZ53uCkGDaW00cqYnPhxnJ7VuvUbo
nel2K0e4n/qUpyr9t4UX9EdqBqU/G0jyEkSRuw4mOKuQd4xDuIo99J98WO9WBN+98L/HGFqIWMe1
kcfua32k0UUF+/PhiuquA2afIrWULdJUAoYmTFQTRb1MYtJhvX+7dGXDvLB94r9RFQOmFFezCMz7
1LQ2NwZLfTHWaUX1OQGcIvvWqU3685KgIZ8PMSKXkGSAJZCv01uzKLi5QtGyZnT6ZtYASi00fpBU
5Hn0Dirnywe3x37VITuxYS9uY9ZH0YzseDDLtpAQv/D9ocs5qEhc4+YfyWmwg4AbwperypY/0MPD
U5mYuUZReus2mGycqZ+wyfLTPiaQtQJUa4CCujGekprk4U1kTNY+WYcPBuLS7uHXrmgv3AK3TKB5
ywfDJtxlgI2IQ6xB+hHfPoDb9vArYrCuXsQetWbS2Xl94/UBhDW3kOS8o97bBASthQxSODq3FDK6
AXIUxdcpqErIi1qeTDj51uiDIezgix7T8IaD5dFrsOAmoUmenYyuqN/xGq7qBiyLkLiNS2g9KCU2
0zQnTylSORexiZeqWNSTlBTKz2ztoyiAOfPFP2EIH7UfWPXMCXQQAm2NUJPVfl4+AUFZnKwJwjLT
fMFtAWmbossP83PsxsVWpyMUiFP4ujSqaANh7GMtjk8RnLI3Raq4RjEXbbqqHZwaO27TO+h/HgyQ
PKNPhh3LFRPumu45Q+lm+7lucdRQqoJmTiDvTV06VFMXG8C3UUW/Jr5wuBz4ZiWQ9pPXcmgC9Vey
eXpCxK7si4z+2fAVzwjIjPxMUbnPyk21MVqEfVoOv+JYPg/0XbeFkL3H8MnmCeXfFWd1FYT5JZJT
1vgK/otQfG7GRQe3OaMAsqgWNscoU8xZ8Rc+L0iWAHwZDop120EsKgMKYUH7e7L8gIbRUACRr8V2
2RdbXFm0RE2UURyd0sAVnYTpUOC/Vkfy0xY07Ek4savX+YIgf9TFxK0XI+kKgo5RAhz5Kod/UWHV
a5hmO9IQpe2kpvSUj7gyi8rX0BwrEGoEVCvURsbkbWEV1YXx7fvCLbmNy/6qZdGM1ugnjmZBQ3MF
h/AAHy5nxLC2LME+Bh4gHGLQztLfQwSJJmULjvKWnVWxuTrPPK+Zq5JrVga/OIrEITqtPSRHrAdu
L28+wX8v9WWO/ohZWjGkth1hOT5X+3ROCkS6oNCObWqG5FTAbGFTfh1Fqeptj9SlDHJ+opD9epd+
D/egvBm/VCiwbuRSpA8FkSUJMHGC4HWMMtxTIq5wBsQzLmRuvybFsF1R7FMnfYR5o2A/+TSHoZ8Y
jRSJxtxPl+r2vuFb9kdDW4P2R0wP8YJc4Be9DKVOnyab/AKmDH9zm75mQzg9pt2UfTSRe+E2ivXV
RR0kIdfLAfwHjTMc4Hng4Jr5GXoL+Uor9Ti21dccIhjVb/bYMn5aEGcFYOL0GktxMWzm1zEc7UX6
7DWRhT/FBkPrYAb2XoMlYxpdzZHz+L0Arq22/DpwC3C+JezkWcoaUQUeOCD5TAt5Fuv8M1Yz+6Qh
CZ1glyHh4RLzEKv9BFC1X3woECWQ/IsERtqnJbm4yi41iuDdUDDQND3NmEhb2jgGwXQvUbA3w15P
SzxdbYhVdPUDuKHJUDCfGajAgRZGNNKrwQ0NnhCZ69+C7J30Y/k6T8o1gddhv+/VjwLBtSbMRxTH
PboHqG6tDVfL2cQqufl9zOoKXGyhkN8YbosAoWGLepuA0xwqvFdHhHWw0CcxwovZWUBrSGPFPa/Y
aVYVqA765TjGw4cHH3je02qNu9TgKp91DIVmksNdhP4c+rS6cmDpi+Nomed6Rt4p5o/J8eDsxx6f
A7w8oB92VUjkbfbpUaEyOFH0J+Ix4icBnxIWlJ8vh05BlYM7VXPSZGFK2yQ69GWRy9aXqHi1ZTjU
qIM4SJr5N45r5UVEuwVUmC4SCapnoYOH2K27rDmbH9U44tYHeuL3DdfllPjomgmFsIkfcCMEZOEm
9piWdG1mnpEnNmgcHrfEJys5ppUMafM++EsHNlkEmtdqieML1o4H2QEVQ6Nf1Eifkxii75G6lgfU
3XAwC5xCCwa51uFZs/UOVd401tj845DDnJhs/FFJYJRhQ/jIMThDjkS/JNXyhRRz55RJv5cQWhpU
gfCR0O/opBHJl9CdF/d30Uv6ySTh8lLS5ZOckZ8CH44bloz8S8anvyrP3V+loO9le1UfFnnYLAAV
Jsf+5II8ucyxZ/cyTk9H5fV3LIMSGcSYdixX03VNLNTxdS8eE0OmZBiVaLxb2zEy/BLASh9I/Gkm
1YdJHDiJQrDzXSW6QUF6R2RRJI/FYv0Y6JI9O324ZsKNCBSkvGfzttlDwdGWtf4l9VsMfSBMPx9I
jdfT9gU9ueqN4+K2Ght/2XXiz7PX/4RmpilpYXKQfgSK0t2/bFU0PmwYCtgNH+QA5gvpprhl0Dnb
EmUGyPcTbeJQTl0wrkULap1dzGwJSgDoth0auN8iS0sBapGDU7iHwgJSF28Berwj+xFl0TPaycEJ
tc2pjy1Cbhj3P4royIDI1XIhahvbhVjWHTHL0aCa5nOKrtNHJo5/Guc3KZ38lFZrcjbg0TXDtXyE
LnzePMYPLRgyq8eG/iNh6i7sW7AlLVdYq8dwE1bDZTnIEwqN7BFHT6OFua2WRCBAUr0ufFTPW67s
lTmcdWgMzbcyH8K7S+X8iGd+CY36mGQB5Gc0cy6ltQA0S9bEBRBXVI3JZ79XHyD2L1dXTm2KikC9
q3H4iIzwl3Qrtzpkht1MPvDXeMYFr5KKtEVCoJBBzbtXVEH8i1HQ9VMsnuDRgmNpdxZVtPcrXeJX
5d9LwVlrVp4/+XycH2sY3iPMjHZeVdzxt1Uk4JBu85EgeYds0wYDK+OHgi64Lh/GQIWv1XSd8xPK
Vvw3gzzV5D6cX2b3ohbOnzjKBSCeLPqGYCIK3JFd0AU7tq/gi267Dzotvyd0UXB/sChGkH+ADgu4
S+PYQLNcf0pPEV3MdXoV0fwDjCC8xRZrQkWSLkQdvNh2dVuQJ8dRwXBi3E0vm08+qRJYL40mKCRv
mxIGFW65sb5SrN8vqEG8Rgmpc9wj5JrSGSkiGpGb26uiWQz6RnO21aCsG85abMYFfDs4tu3M1/Xk
HIsupsrohwHBuDw0XYG52IjEHbccAsZ5z8cNkoy4bgFqgbpKxi+WQHYdxTw84ahLNBgNBOiUyR98
ABDBzTrIq5BrfJrhjn6Bt42Y3iuUvTxlz7FA4E4sV10W+otY39gz7i5g3TlAbeiejuHnAYbmP5UY
LIFF9pKvUPrcHOJdhzJ5wBV6ZRvAULkMe7fjLlGtWsVDHY4AP4GiK6bDewitvx7Z+nFBQBn7VZKv
k4G8Y0r0xbbd9mm0J2C0UZMBhDrh9F0zbluBVCZ8qApDmGbDixX5z3LM1WnK3cc4GJ/thMDtyqQ/
DfkM0jbgz9iUv2Z7Wd7g0ys4wRuFTsKHs+S48Y9Ld/e6oV2yoXfwLbcQPhkjrxHahjBK4rzGNYmW
x3BB+6/P5zj/s6KnkA8dU9Cm3jcUX+b7SMc0vONuTO3YBvCDvvHU2FvOccJHTIbfFutWhNSm8pZs
iPf9H/bOczdubU3TtzI3QIM5AIMGmpWTSqUs/SFkWWLOmVc/D2VrSyrLUnt6fkwDG2fjHPhslaki
F9f6wvs+X116xiISmniX+QHabU2rLz0WN8Xe8AoxVbCgfEhKNbjGKitdybZaK/ve0yLqfUncegHo
g4wptGtZGWoSOR19Z0mrXomVBxOp0GVJCYdoQMsnDN8p0FS03Vnf6+lGqJzHjnLQme8EwzxLECpY
z/WqBI1pknkKvRvKV3pRxluzfzIMoeumioKyE6iMNIFwVy/yanQd+IFyqQ2tN/HlRlmXTqNc5pL4
6496xnkHLa6fF1FTL8UUWXiUdPGqb3vMArF719eKfxllZ1ZmpVeN7LhnrdKiuQiCg9V6wh7wwSLz
nAuqOv22VCwPeZ5lHMLE8a6k515E3WXrxkkmFr7PCy8athWwfMopYX8RplTaMJltiggRBmmOsmkN
LFGuVeQ3g0MLC3NBtsab2SyKgpqDhZoNsEBtzcOaFFpDhJ2M8vJBK7pFGbcm/pIoOdF6fJCJQie3
R2o+awALzunuoqjUyvRETuMnSg3mImd6+8KSW2VFRM4rQbBhdzENfqcX2GaIdCdi1Q3z2iKXJbbu
dzoB/yRL24b4TpCWlqRW+2Yg5c1CV77q6T1UtVmf8Ys99UVhTQfkIbM69NplggzNLqrQ2SL7rmZ0
NWmwOoW+D1EUm+Gkampn07gEvHFZP/E4KRC6ZclCqpV5EofjUSwpp2S66ilpZY3lR9vEgtbNqi4N
Z+p1r8XhRe4KxQXxm2uLQuQttIz4qE3IsduhGk60jkJZ1RvXtSLWl0hsSXGNuD/Q2pFOBied1qER
7LBwaHQg+7tCr6Td838JjUSzBw8k9Qv+P9pkyyK3moXpDxueVbRGrSedOdrar+vwkJWOsnHijj1N
Iq3RDeVikM4rS5CvpYeorE/MznKvPEF29xBFrjvdyqaRZqT427x2Xxdlu4/NYYsD1rHWIG8C1R6o
G8yTnhB1wPhKmzgR52VelM9Eg40YDpzKSllNtMyXT2s1ug8stJddkCnX6KQ8RHbnVUNGEuiSO0+V
pth5ZbI31EbYkzAgAvIaajxDUGwkV1iXGU8eaMq1Pkj1Um0MEIpGc0tmIa0wjikbSnbusuukeG51
eGaKaEhmFjpQCiehqnekqp4xk10nn6Z453CbFVceVfEJze77SJW9y6E+1SsvnmH8b2dDWT82WXXW
Z5I57dS03UGqWDepogGPcy9dKxc3dVypttYLw5Rzwly0str8NFz+Yoie/vTU/2RhPqS0p5g0XB39
8T8u0ph//vf4mX9+5pmm+fqnHWTCtETy9OlPLR7TEaldHv/Qu7+Zq//67UaK6Ls/zI6Rpi9Mz/En
/6v/8s9EU7zXj89XeMaTiphspc+ppv8Z3T949f3HH3sBm8pMw7P4Rxn9svSEsay+oE1lhl1CBsLH
qoJyg8r5D9oUZvkI7jMQnjAtU0Y88oo2tb6NMAEVK7IM30jW9b9Cm2pHllrVGiFJqmxo9DnAYRmj
4/oN4yII/CYy/cpfZp7KxhI39HkrQlytUNwJ5KS5EFEZ9OrbrklOKeFLJPBKN+0D/6olJ7ctsV24
YrqVTAckiHlZCQh/hlJa6w5xu4fPvxTvZKFGzunT023wbRm7OhmobnQ1PTDh3hHMK0TH6zw0OTV9
eZU61CFj/HS26ejI/p2uSUXsE7IRUQH3TZpjeXyOo+fU9WG8OJQll1HanHl4B7aUNh5CRXTYkAm5
++iHgiNVJWRh109uoRSC9QH4E6v1lhMqs73QQvuhS5HtSQY/pHJZ9CuToMLko0sdWgwFOliWXGlp
4Np09ueGIZ/nowhRsZK5bPb1Ii5Qt7CiQtsp/GArSPkdehV/FlhkuVmfI8+2Vmmq7VrJxOovbxVE
5DM11mA/1dG9ITQtknWPbgHLYtG1nkY0av0wDH7tUiI29Sqa4B4ynYml9HtTys+rQaOBo0iImYJB
tAM4FqgU2K5Vp70SaUO5sjzJmgfgISe5l16XGNz6e9GTNFvPqlXgBjse21zuSQHqyJ34Rr8QdOp3
Op3BPk1zOxSsmafxKBKK4lIGGi+O15UfT5zxHC2VSz/xn4jb4lXdGVOkRSv8dPOY47oMXNVucQQi
BK4Ac+jaPmnCawwsSzHSl0XL7zo0AtZMGh1+fyBRWKtCAR5MwqNnFLfwnTayONyALtMnEu1d20nT
szyINn1Sp1REqK1lkS/ZFM5XTlpe6H30nffsjEbzKu0wFJehsU4L5zZQvTNK9aeccoQ9OXCUotuq
CkwXr+o3TsYjRensTytkJ2GFF8zxhtERIdqm1JxxU68j0UGqVVI4j5Tu0gsQ2Tm+ySkvPgoZh3xc
yUukuDiIrPLBGvKnShYPQAe7aUiEPZH1/r6JrE1QBso+1BtDu5UKj1ZVUhvAsIy4jrFdW/eDK9Er
DXtjyCZRpT0VRHdo6RTkauzxubDRPEJsusiBXVXxyiVglMNulyF41NOQil6H61teOoCIC9egyJtM
VFeQbZK/elKL+sxELCoQro0g3kmO3VkYrDWOvxOjzteClW3lqrlCq0c5DQdbQ9GAxDI662nuz8qE
v8AYyqtSK+mkp2lAgYz+QyhBhCi1GUrobREifoQdsEuCbi4GuE078xQz0ZUrkL6G2rVbRsusD+ZZ
UZ9RYwh+wgn+Xx9V/wMPISgL/1B3x6PuHVrbvu8/OID4yMsBpH1TTE4LNH6qoqBR4ih5OYC0b4yg
ghTDkJPxpDFBXrywtUUm9YKPsbBi6DpFCY6t8hdbm7OJ40ex+Ft1Tg8A7i/n8Lt4Apj4rz+/ZWv/
dvzocGpFDcSmBdUBDMr74ydK5cTqR9WlJ6KBQNPSK6usBsCqOOeIDRZvbs0HVwMSxd/3M8r5B+Ut
6hIeF6ArQBjNo+u1MGxKyTDghOISKG2DxrotptFdPSjZTDKxtt06suXdpWmf+QdZ8BX3HHs18oYU
noVlh6lv1Ng6CwXVSNqoUYqNpkoOkDqhOqC8wLoYekgPUD9qqAFJes290Hs3mZEhb/VxQ7sSSZ2Z
ACarO5T4eFEvKczGkyDWq1kKi5oqeTyPTYGgGzWhMJpTlYJur2b4wRoNr2hi0G10dd5FiMqWnVNJ
l31iJntJEQDtDSDv8NmtOCXQFqr0TEmqglBSbvTMQSUZ5wGSRbf3NxxdFf51Y1gVpRefpbnTzrRC
zB6G2A1XEgEsIuh+JykUoEX3sVactSdiBU6UGP8icnC79fsTXMB2aTUHx9MeavZj0gKTEh0Nu1Kv
DdvK1MdBRzWXeTM/D5SNZdBfMOCcz2JRP4mSyyJPEVoa+aOoucoixY6sd401z0t5aQZAveKOtL2r
qnARR02zqnT1UQzilVCpi6YmO1P95nuMWEPW0KeFeZXOmsT87imZnXmCM8vrUB4VQSchqjo7N2CY
ZhmOtgazo1N3qI1IlG2PRHhFc1Gy84J6Zq4qu7Lz5oY47NsQbl3a72oVaVGDApMHb0ypL9xGCCHQ
1enS0vDMk64aGUZdieEv7chH6vSidwOauc1QrLAhn6ERrH3bKBwfi2MSH6Su8daKk/Q4OdGdBnoi
2D5A1TXSf7L7cqfWEk3h53fg333S+nSffB678vtOOX7oZaeUv0nKOFqTGeag8t8OIWBuOUIdCeAc
1CHgVnzodaOUCBekEUXGD4BZfbdRjsxVSwPVDGjzr/ZJxfht52JGFX+NwnwElf9oR4F6TVHaCtM+
WvaikUxb0Z0LRb5Th+gea99DOCp7gry11QA7d5M4mJk1A+a3X6w1P/lewGPwPWtd9PqkydJtgMsO
2ekUnfwEvDLu8I64Artwi2XPb200eks3OJTKBRk5cVK2MpPswnOjhSOZm76sJ6LY251aLvS2m3Xy
MIcbNJdLE6iKyLZQbUR9VQqAkdMVLX7Ue9q0HLvtyUYT6rXoRRdZJfACBvI6Vq1921C7q9E5wuHM
oMSo1PKwm0/qBryUWM48uAG5NPOMipe0mFTEGnVu6QDnLsUCz7o/mp+j9qaupKVmwhjwFq5jXAgO
IBYJLk36I3MONW+a70SbSOpoPjXoY9JJG0NF0K+M1tsgYWV7EJDEoM5uY5otxbmQ5XMYs7bYy8gI
y1VrklXIkk10P3Vyg5ss21KmbhKc0G39HV0Ygd11XNXzTuxkm5Fmk1ZKMWS2oGb9KwnGRzlY+7TD
DNU4U+xEgUnM7QCiLBcYwZZh2Z6YlIkR588VTyjnCqKduRE0/RSY1LSMgTJq2iwanSbQUGSnHA0v
thh8Hzdbtb+tDQzFfbiIaLilwejAl6dq1i/chLEHzQn9C5Qkid004qYT7lDfYSwfJnKLJ0ZNUKfy
v7TEh1YIxi+3JPo+oTo5yRwdg/e5Q1YoafRWI+88jNRJ4tUzKQQpgnpqhTuEwDAVDpYLvbaqz4JO
wxcgBuZNFKQDyZZhxie0u9UZHb9QxnSfXtWjyddI/XDG1PmB4DXC9cdUY1s2vEXqwZiWLPGRUty0
Dhz0vRH6LzLnmTI4Z0h5bafLZqnXLdm77yKtf6haRbIRtaQkRoWtKgS6Pn1Tp6+XnlOslE7fZXhD
HAjPkKF9W1BQlrsXAUY3mUQHh/vMizcyvki9C3ZSIWDxRhFaZY9JRyceMRyVfDu0LqMqnA5dvm/b
EmGNSzxN8a4CCONW64rkJU+iedKq+IXECUiEqZoGUwpavGbRWYoX3xGqXVWjUBT9NSW7fRery7ZM
9ynO08IhpA8xjCbmSut20GNmUexuW9ZJH3jz2OIMK+MFHe5bhJhzxnjMRIr9rXJCh2fpFGdhkswG
5TQvWJaUskwETGVOWRVpZoyyKXswINAQVVDiVRZmddm7d2KbP2piepEBfc1zhGUE9oIloEmR90YV
3Ggymlqs9F6CkBEha6ogMlRrZCakMDIJowOtSoncrSaOzibvrihJ82ic5JQUBRGArnwut5dQSJE5
nXocqiXSrt49DEa61aCHlRpWWQUOxoF+I05vVHJdkcy88jICW6UnoGgk1IxowpoHrJU8LnkD1IK1
WyOKkvah8n3UySVVMW8zXEDpzGIHbMp1nOUTTL0LRa6nmiUiUqW0gUu28/EqkpCirjd8cW42/QUF
uInTLykL7htFgPyfo7d4KrSIwkKyy1AOIQFB7W+daL6/wkM+p457j7Zz4tPvYNTBpNYYHRHm086F
Xa59LxHFWjnUae9S0a/bstjTI1tSLbn691h/rsGZHHR/Tn/Oq/+1RpdQ/n6yj597OdmlbzI5NABy
wI7jDJg3OZD0TTctQ6aToiC5fT71X492fBhMb5XAl8vjNNC3RzszdCjAmZYqMmmD0UN/kwONR/e7
pIQCHHsNfEqV5rOmHWGctR5PuiXK7tKKELHe0g9rTrMYxJPUyv2iSesTDRDJFBqgMsHHsjdK/Cra
2GQSOBtcyduVgb5y5OzQhsZt3hhLiPDb6Nlyqror4Bqnep4wZKi/p3K2hVBzERoKflUBl4vjVOQr
aeiM3q6BkL4vd0laxnMj5nCgzweFjrMW+5BTuQhBIikNz7K4SU+UpJ/6bjKpKeJP2rzXz60wSS0U
eMAq0IOiJY+hImTlNq5bxxpNC+0iM1ol22hmEGkLIdFjfC1eueu66KADKcbR4emcGB4uV4TyO5Bz
zUPYluWZ6IjKohLUYt0Fbs/bJ6NwRuZ/Fg6pu0JPmvxoLQ9uqJMm4ga8W0lbQhwWSq6q98Rvyvci
S8sOZVqekA5IyXczSNNLpQeVbIhxukcIyvyKv38p/2u18Y+L7GNQ/0+V/f+vyjiJ/J/fSubJtPfF
j99fynGSy8tLycgvQwUWKxrUysapX6+FCfEbvHxZJnCmYDG+d79eSVn/pmga3EtCAV5M6umvryTF
jLFkYfIKgYYERf03r+RYFXn7SmoU3RkdRmivUoTn1eSXe1sWdw03D61YqhYDjBt9mlAYmHallAa7
Ps3MH5YaNCdandJW9iSihjxS1xToHoneF1In6Wg7yqjXQKBldYw3JHW2iuMfTIfgfoKuuZ8Gsn8q
ZBAPE9Gw0WDfK60kQC8Zwqi0O83txFVUwHYaSxLNPRb5Ev13hYEP0gb4vjVl5aK6UYCizHzIpCu9
cTuYg6maXSSaFa4lqSjks0wPhHbz94v64+X6drX+x//AQhuL4M9renIfeWmdfLCm+djLmla/sTQ1
aeS+Kzh1xuzytdg2TiaAkEy2SKvlfQ6pi6bIsUQXRqa9/M+iZrYpGSTM1Z/HFm/CXxwz0vgXvV3U
HDEKRxzlPsTt46iE8d+/6fVUXe+BvrHQYCVyPhEzaV5zIlE/GdadG46FlHZhhXi5+rqfi7oJZF53
NpWVtTajsrGgIwdEBiPT9060Te36D3GQneHcB6NiYqGNxAR0cfnDMskoJMydk7xJI3KWGDNRAvuM
IT4NKBLAhGEmMcKIVFHEpEBA1u4zizjZC8Baxb6+UCzwbZ0DSrJFDjkpJYmIykhmYzkbaYU4zAcS
DUSB4tIMy55AMcDpHub5fJAogmnAv0ggICcIcHTtzsLLhifjVIg9DrbB2yKQOhlMAEw5gjLeuuo6
G2Au9ypKbYJ55QeS/u2QyKeuFZVwusBXYVY5hxK5p4jXrTBwn1vgBpUCnZ7kjgYwJTbWTDETF7oM
KqZD+TaR8OuTRyodNKlcdYkLEwwUTXQBpzPEqYzhKBmSE0/wb1LFvY7T1p+6phgCr8oTddfKsWfN
StXYIrW6NGvzPuy1EzYS3Hamh8JLVy+DtFkphWROFD0I6++h6ZopWgCaeuc9sNxLPbXQIOGoq4f5
v/vAz64vReE/7wP2ffhYfLAL8KGXXeC558vAQWjRqi6+K7nL32hD4W0m2GSTOC65EwfqJlV3SuEE
nu+2AYJXerUUqOjVGsrf7AMWtfv32wCVJEmkJUAN3yTqPAo3Hcf3Aikf4uUgmMNCLRjXNmvIwmGz
GzkwO9Jz4NJ6cqtirRZmid6m1jrJwaZInXCDAG8yqPWqwouDwcYApAdfQpOalSol0kTOZN+GV05S
VWz1oLpmlAR2Fpw8Uhws8WrslUa6E7CfTKIgW3mWPNd8qiFD0tY2dlp3WluVD7ZmeMgL1njU98uy
guTJeRpOFCvf8eMnclveiuOwk0yrr5g5edBKby76/g9TcFHU5mvX7Bd6A2QwiIZ9JbYr3ynWvlLc
1bV7muAxROK51RVtNgRUgOmBn1a83mlZX0doYKMawX08MCgk8pMrPXRO/MJdp3qyrLXqGsNxN1FT
EYNV2h1McElr5MAblyllW6fiNZdaBs7kbuZOuwL8ZpZEtc19SXBXxczJqeR85suRbvsJhBOa2mGr
AU5lv62KO8WPqmInlY/EDAPE1jZqzhEQaJe15Bjd5N9X+OcrTMz4yStc3P94Sj+MT/nc27eYc9lC
baGMIxV4TV7Oct5i8kEmLGDk/LAeTI0YbYZKaY5PvTbOSD11emYWXSaDH/ibt1h9nljwPmsUFdaE
obMzyAq14fenudtKhVSHabAMQ/OaNjqd/yI7UNxFgKG4Jmbk3l/WHWPURC3uKJkqujQTNK3D7htG
i8Rl8pmGgJ9CF376HsWBd2FUZnuakY09EdfSkhAwHpD8lWdA7GaInjeqfw0J2lXKO4GDBzEcMMHU
mWGwAk0nnKVBPaUBRVHt4OrCPCw5CLXhZKAqq5SQ04tRYMAGUeTxCuISzilQtDGKuvgy6u4Kg5Y8
tcm0qVZic9KJ+BqKc8Ji5BrSNKGYqXHauhQ3kRLYSn/rY+IbAtyZEXStYmbiN88ypk7KKuytCEuI
PA1KqsR5Jp9LoFVnRaOW8641oUxls7KrT/AfLjOk4xTWQgqxnrz3WwsDH8QIydjDaab3JlwKjIto
xWSWUM6FQCXDoKlxU1wHlHtV4R47BvueugkiiJMNfhrwV/5YJA6hT1A0NlFgWhSRg4iKnpSdm5DT
iRmWBcVmqWbqoiOspeoqdfhFKEmXUWN3DXB5OBT1gC/eOejqg+7VtkM5GzUGbE55A/869oh+lOoG
VfBCbJgl3OSXcsM96bgJqOEnUlmu3FScycVa7KFCNd7MNb0JsISFJFi7npEPZYEFJG4WtW7sMVyv
o9SkI2r4Fzpl+tRZFxTtTYr3scnYzHQFggBPyaqjwM/UF1J6c8aZBRu6nxs0AnoaAhKNgX6oJrFn
bCo1WBg0DrCiU59wN2Z+4QWHKKaLQZOhZwBgTdNBxnDZlQGAJHUMmaYK9AZjiLeNooGxsYBWCLZO
EyNDNIoXr7QDU2NQYtjT6ZDHI4LehytYTzTzro0h3XU0R8ooOtehXcvATkxGaBAeMqGOSvOZS9+v
QD1cG3OzBVJBNQBSVxfCarnL81sztGwLqIuI4gVGfq4ysZe+XBbeeW2CPojqZRIsFf9UiVENsvKy
+AyxBisqnCb6xcCwpBymiiffhOm6ti454U4Sp5/SDGVNQQsTrqpy2+H296/64jRBwpeFPk2Pm4Rm
YtueINK0HXWj5JdV8RTm30WKPYl/6YH/8IKTIN9nAt3SdQRZwHRukY9PnOa0EhkS1XTTSnga2k2G
gl7oZwrCKprc4yXq8iaCehl240Cv5GBF2zoGe5U2GHsecmvFwWyLeTHNu2QdhN1E52VtnHalEsVi
J9lKlTUF1tJVt0no2UKZMv4oJm5e9eo29aHPAsZyu2wKHYZXYcZoR4Tf9SrqhFOMjPjqkSyZSJfi
yj8Nq2yRAs2GD2OjjAeqNEqckEnBtUD1xIDO09KPT9zsijqwLSrfM6OZVrEB+GzbWteOcFtpwqr3
80Mn/7BqccIEJ5BdPwSLXlftTUPRWGJd2xQGw85OhRJvJGSYPJKgfJy2JQVepdxQZxMElGqdhdLH
48SfdUmyqZsrT5S2lGnZxrpVh1TLaNGM0zFPkG9lyLjM0gBNWl0l2FJbWbiE+zfx2oieeXUXaPIs
09IzZu4eNM9a0b14HEZZWOvxlHD82FFhLoo4dme6MZeRjwFcQ0cmi+ewW+d0CODQIDWD890tmMMy
xQu+FBgv2/otWvIS38CwcIRuK4GutQO1J2fTq31q3FjEQumoZ2tQkflGNokdhrPGw7JC1d1A/bCB
HB305KaLddtSrlUL4mCXXQF+XrDg5hU6dT1EgW2gmme5K4UBDU/9ISOnww7bki1i1FJ8XDBhce02
+Y/cgivSZCtMdrTYvDlkOnwdya6j4qhExb+RCiE4ElP100hl+nieVunv2cb4qZc4RUKqw3Cp5zrV
c5H6NUoRcfCqADgYI0YFm4TipY5mfFMoXFNa+PUxShgvUYrxjRqBQXrAPC8yDeoUf1NzOCo5gPQj
19EJlTRL1qmljXW2NyWHAJxYNIyexTSA0lPlIizE3CmFEnIHeATbGxrnxoTqNbS5eFD7SgfOWrQa
JikrN3WYifKANXA8KXQnwfcHZktDSaPrefmAUjuu/l1oPxeaQhr4WUj82HxcseVjLytN/DaO90LF
i4zvqI0ifmMtaYzmMQiKEXTyqZe1Zn6jwCsz/d3k+bPmX/Na2fiG+hgdFoUyhsixRv9qrWm8BG8T
WxYbAjKNZo1FBs2velTfYo5VUESI9rGFtGdaXrQbXRXKBZjf/NFIOnoKWG6Mg4cvquD8khBSCQXg
Dsw9TdjSf/aZkQfLBmGTpHoQg0WA0A+ip4QzcOoXLY0KFatdg4dmWWAxAQDhG6fYfmUC4OqWAw/W
VBlqOzNrGEkQqr755GMw3Fsph0EQ6aY5KTSjBVZnuEwBkAdYihyXcd+tyzKzmEgqBFF1UeuJv2lV
C0dI2M71pDuN3HymJalkY64ImfbNQMDWjw4dIxOcuDjx0MSixU71A8gQ5n8rk8Lw9gpcK3dw7yMs
E1DNtcUAAbuMyxs9ES9MTOrLokD3HTpTPXUWlc9InVw7iFa+7TpCnSYpT5n8sGWE8I1rJPeVS686
LFcOrMcidHFrQ2cM0n3nUMETtfzaIv+w26pFD0wIEw/dQoe/66UGg3fNC2aiYiUqzqPQvRE7+E6W
SyKgGMzG0HoDPH314MNeAKDRkI9bJx4UF7sVpGuhIDAHZH2jVOGEPlY26WHsM3X+AakDQoj2NGJ4
BWCVTap1d6LjnKcmY42YQFVVojkvO4Z2uM114oL00FP1gvFmB1cLGRfgLOXUu++MdD2UzRIMyyoL
srnmpcjBvPoHaoZdWuZXad7OCkVfqKHMFCHYGpYaI/tSzYVkSnunxBysVieGK+2w3nAiUzWxTdL9
GZZhx8amhLF1kDNM/klR1096mt/ikEzzWeNVrXcBBY+iAOe4MctjC3vKv4KvXzsaO8mfd7SJd19g
ja8efz89xy3oZU97Pj1RuDKkFdoHbai3WT4qLJ0mk4RHw+BUfN3TxkMSvQNC2HF8Hx99PT/1b4Zu
EadqikoJkD3xb/Y0eTwf3yT54/nJZahg8btRrdNGVdib89OvRRPWXyIv5EattEu5M5szht35w61h
JcV1wwwCK5vUz+dq4SjBVDDhTMAjFMxDA4p0mGUeyQyczThZIlsUTbsPNGtbZe7Cr2LMc4aCaTpR
UwacheZGNOVTwWPsca1isc0BWCduEQ6UCExvL4dyoZNiJ6Yo/xxr968qcZys/ckiZUBcXf6+QsdP
vaxQZIm6hdSAaqQ8jvx7t0INdIn4TQwOUYrJLMOXU9f6JvLjujl2WFE4jAHjS4RnfgOtq1P8Jbyj
8U1g8BcRHld/u0BH/xCEe8JYStbQK0bV5NsFWpqME9HMMGCYdrWSS2sXxIwGoLGjwmp5c2tOf676
t1rx58L0m5fh57VMCfE2VxuH476/llg7Avs/7Ekn9WmwyhM5uCrUH2CFrYH+0YEpDBMpOjfV6GdQ
SL/yY5X62Ff+/Vu+Xlnh8bz9lp5bMeZL8oMl9Ndl0BzEZpvDCZSBuYionNz2omgvTXdAPbGXml1u
nrnKL+HuH3+Jr36Ho3pfKgFMgVkcLGtFP2v67Cx15C9GKx9F68c3+HhIamE5bZ4JbkBlivlk7VMI
XKuUTwTsMEp89vnTPArWfruW8v6WZiLDJ+Lcoyfg92dh2azdrLtPfPPnxvKXd42Xh/ASWsPxYFoa
nC19Q76So5uUbGpQIPLPhvgfL/GHdfl6jaN3QGOyYCMkoEXp9qE2FEFMZXZZXMTmlYwXCScqmhjd
7rMrUbv7/C5+vCheLz2+nm/Oh7gEI++VML9NI79hl1/1cvz4+SW+/HpHYXXH3JUmM7iFwAn2XoLI
L6bW6MCZ0FvjUhDE75wuEi4ynUKItdBHk/7nv8JH6xKcjc73pKkmq0drpcLLV2W46pdJbz62yCTE
ItyhfXDRwuZ3YaB+cVc/2tQMvJWc/9TpxedE481dzfFbCSrjwpYG1nA7BJyY5YI9cpBDX//+99/t
7bWOnmCblGpRG7W/ZJLiCaTadaQaqxD9NiTCVdebX0ym/+hWvr3c0cNMg9yJDMDoS89qLxTEKxR1
TJdZasYU5MyS4Uezz7/fV/fyqALQOEKsiQ7frwTibiXAe33w0D9kkvjPLySNm/Dx8fDmq+nHm7TI
LGW1BXPYgfA0n+TkCTmdHcf9IqPHrxbCRNQ9qlv/vQeoH+3LQhuFoAS4o0r3VFOUDduDEoHODm9d
2fjiO360ab79ivL7112AK0ImwVfUxOtGw9Hp7JvW+eJt++oixzFn7qrszjwxzLf0Yhi0K96XWb34
/HF9dZXjdZ/nGSRJrhJB0EdoOLgropwv7teHe9fbG3a03EPNp+WkcxWlMJfOkM6riCkbdJlFayCZ
85Yj+7+SKyZ+JGBzjN3nX/KLxY9O9N32LMYDDrzxSypmNM8M4SxCx+Lp6aMm5eYXj00ad8FP1r9x
tP4lL8pMCT7b0h+BxWn+XU4UhsFpZ2Zu7YrSuOs7/w6gfGjjqrjIhhQkT7HysmL++Zf+6qYfdybD
0JWE3OdbqwImATB44U3S3ZrSuo3RTqPJJiZdCl4xhRD+xU04ypeeo4o3z3tMzN6eh9Da2c8FLi37
j1QIFY/grL4otOsmf+LA+OJqX2ym6DLeXQ3zWc/E15Y2a/hkmDqNjPuiZfC5P2OQyxdL+Yv3xTx6
uoY54LQtuJY3lIsWqCcH5T6pSvmL64xJw2fLaOx7v72FhlaYWeixjBL6dW4x9YQQx7MHtf58HEaS
VXeSfoNBu5dhkf9y8f4xlvri+WGaenfxxgikwu24uIPUzENzVurCKjQgrGrThl622/2U6P7xgvIX
p8axI9TBAs1WxBXTWDt0MBmBWjL7ZBzOiGqEomHOlNEsDQ6pOjaQYugdAQNlsINIjKZIPMBRYjQR
B4beOcFebdSdapTp7PNX6ouFdhzF6q4oFFXKvh9AR4KEgPMfyp8S7oxUXRZa/UVEO25Lv+8kZJZE
zSZja49OgF5QwMrk4wtsNjsLzpheDGt4ywyXAl41UGe1u7ZZZWF5+/n3/Hi/fL3w0Xbd1ZGitQUP
w0x/pL24aKNt26FeEx8+v87HL5NFrVp9VvYfvbi92si+bJT+UlAY67tX1HneP31+iY9X8uslju6h
BS9FqsaV3MoXkh4v8CvN1eYE+i0Pr7KzevX59b76SuO/fxOzBirIZ8XkemLpA7kqaDSf13k8/e9d
ZXyAb67CkJBEVlKuYoXl1MiZ60t7FSjC/90m9Hr3jhZC5ucA8hTK05pJ67I5G8RLYTjNavrswin8
bCYwbkKlwG2z7cGjff4lx0fz+/J/vfhRyFp7cCeSiC+pDeJaM+p9kKenn1/iD2fk6zWOIoM6kmMj
ghayTK1TSX+0YgG21KmXbnR5I5gnQtwse+gY3RcbyRer5DhGbsySiRE1C9+omNMTjuMINlr9Rfr0
h0j8ny93HBK7uWy5mcpVpLrTbVkz9x7+TrB6KwM2hTcOTHEjkg0n2SBF/OJQ/ngPeb340RFiaKHJ
pD6enszUTrDvcod1pb3TCu2/eaGjTUSDTh8o7hhrMF1MyK9ja8eku5kqfvHMPtz8kaCh/sRMrI7C
0LfvnKJmcgAgn3cudTagzJaOWE/g3Hx3neSiF9r550vzi8vRlHt3OTnMJWAI3D/mYE2kIj1nbObK
wUjoM9NDaMMvQuSPL/d/SDuP5diNLt0+ESLgzRSuvKEnzwRBC+89nv6u0u1uUfzZZIR6JOkopCwA
mTu3XR+trVw2igK565/LRVAcE+nioc9d/ih16glQBUIVIXnmYNkq4vL+8+N9uz1Ifv73el8O94TG
M5JpPN6MVFDUMnIUDjurR6BEta5/Xuq3R/vy4Wilwtk1Lm9SoF/WPMnaeehA0jNjPbcP/6e1vh7s
WC4rPbyYf1m6CqtnK3wZu6ekZAC7+WWlby+2v1/g18NNxmSoIvmvF1h7C0S1fjjJEBIbhsJTlSmA
tL36+dm+tcefVvyyI4dy6RfUlPB+otxBsdG9qIf8vMT3wRNNlppC9wOtm1+u69mQU6OtsceDfB3S
AqeUm7T86On1641dHMHjOffLKqWVSTLoVpiefl7/20f8tPzFbn+6V3tVUMdEv1wHvXUVyvJ5quZf
krvqxXH/j2vt0xpf7m7JiBGW1FgD5igsf9/QV8hq25K+neNDieDQcELu2CnnewXhHFSA1RcDcazY
bYfDwjQ/Exs6KNd6DeG57B+j/ijSxASsfPKX8X5utyPNZskCkzWHYugB1ctogtSZsWYK3AjX8Pls
a75l6Pu3j/fbk32xIVT6cRMiLKRu9SD5hV2DTLqwGZsXEVBvHgl2LkSrbL5G4vSXtb81J59e6hdz
0gWQoWZw5OtM3vfjdY0ckiZBo/81K/Ptsfu00BdjomvBHEgArdc0K9hj+K6bKzFbC+FT3yBEVt79
vB+/NV1/r/Z1JFVMFvICFm9ULJfDJFd7pW88jaO3wCwFiP2bO3S5K3/Ym9qXIy42/TQY+sVjKERH
TNJVKZuuOpabCWVXyrN2LYibXBheg6o5ZaKwQ4AUlez+8efHvhyzn37Glys9q+fJzBO+5kSJRUfv
MjiWEK9+XuSXLfO1pkvqJzWrgEU0+TLiLnT7gXGqjNByLOebn9f6Ppr/9CG/HHqthRjedRz6PkLq
BtUBmknp4dWh3sVhbRvZodNFF+nitBMcCa2Rn9f//oVeKpBIR8B5+vJCk0Kjr0VkeQD1zEG+t4xM
yYb/8yKXVqZvPtvfq3wx3sgcjJOesXtaLz0yRu1nfnsQ7Jfr171sP9GU45SOYIf2no5Khwe3JTvc
Wk7sIDbqIGe9ZuqMkgZ5cGv980/77fkv//6TXQ8tCgmhwfMb4PI12diPRrSnfeD+52W+fQG0UHF5
mUy5A4X8xzItMzw5Xk28bsw3o30OxtsYuK94aY74n+L0+f8fhH9UYC+f6z/Ox6d1vhjaJQS4RNsu
54PJWPW57ER7MZHF/SjHxkE/zZatxh4Mk0m/ABFiuqzE39Kc396Un37CF4M7WMCKzUvons85XYN/
dOXu54f81vR9WuCroZ2FGS4IxxMwhy8lp1G+l8O3EmRfSx/sz2t9uz3+XutryhakpZimKWvVzNHT
2vgEXXmbVtEvV/9vy3xJ6Y2NKglTxzJWE+z6ST1JBhhLxpV+fppLR+lP2+Nr9hVdA5qTQfKvozR0
lACMIHIylUAHsjZvoi49ZwOYwiFw0PH1sgqUJPk1cySD0EouKsqwZ8J8RyexI6to91Sz+/MP/OWY
/MVY+nQawRO3RSiyfUuLXmrxzgpQRtZFxxzaX+zeb2/i8kU+rTSZQFGSnjdRCvB+Wz+otiCJYkA5
UqDSoF2SZox/+crf+7CfdtMXKzBFizZ3E4suw80YbQ31WqE5e0p7d47x6d5Qx/Hm4UZRmPWT9+F0
/Pnt/nJwvo4Xj0ufRWNKYDCJpWsYzE1oj4OwzpaNKRr/ty/5NRs+hGHPaBKPWqcxcz4TjLXrirG8
uv9XFYW/X+rXdHisS7GC3gJ3Sx4fhSZESkGird7SNkOS+IBfHUVR3v7Nm1Rop5XoTMOq/3P3BIuM
1kN+2T3pTZ+twMGnTFtEzUusK/9qo/691MXcftqoXVGWAezAeN0Ft/Q6FtKTYP5BOMyR6lutva/M
j58f7fuD8fd6X/boEjZIf9G/s85yMPEPcMtsHSkMob1JymobdtfSf5Fx/tcM/7eOM9mT/36ZX+4s
o0mrsRwwflmdO2r0rkqtL0I76ehBzzrowr/VMH55xL/isE+vtEa4GUAaCyIpvTKSfjPJmjtNyW6R
5ttRmom9Cod5w9986O+t2/88KGDOf3xKPbQiETwurl4FKU3p/dLqt4soe10yvCrZfNF2OwVp6C7a
kjGSK1Dd1ZO1mVjbWdUe0etcF0iM/JsNRteuQW/hpT/78rY+vY1eVXEw9Sxeh93rcpksmXYKbfzp
i4pHKJXmth9/2WLfvoe/V7z00n1ecUESrI2BEwMaRj0hI2pd8HkZEdNWP+/l3xb6cq1KCAVq4cgL
H4LFKWPTY65hNSqtb6b51c9LfduBBkL8v1/j1xYYqVOMLhpzvJK0sZXxypx2TVIxtqYxtHhThcdp
fpQKWoBUTw2PfbHv9P+Cwf+vB+lbL+LTT7i8jk9fkvPSqYbCl5zH1pujd9ro0S3/LWK4GJz/cDE/
rfLluMq91eoa0mCEtsXdLAkHVDN+uah+e5AvLiSTA0KENBPB5lBcW330kBcaI1XhL/fxb0/yZefn
6pBVZc0yKdhz9BYOqfqbY/etbfv7ZWlftrolSj3jlbysy+iBAHvponqq5FuBFvawfNLNX7bhb+t9
MTGRlU1LUbALpTi4R31ysa1Seiwp4xtxhmSSiZhd+kvH0velkk8P+eWKAnGIphSipusWHaM02Vgp
pfw72k0ZhEy1N1N5DrpnU/Z+OXGXZ/lhI35tAiusLCRa5nQb5jpvj5H0OiJTCSMK7T9fr24tnLki
fNSadSSK618Wv5iOHxbXv3gAaiqK9SCydwZhWyb35nKOZxQELyOfiLEImRsrm7G/0X4rwH7rw/39
rvUv7zqmXSsbFzZUGVoYl9mvVIChukwBp16Hpvzbt/3ljOhf/ORKRvpKVXnJ0SLRFkLrZDqhe9w+
QRF3QhkK4DT4TWm6IeO45lTDmLFQuTGdbiyvf3nn3wa3n579i30rWvJ4jO+wz5q3aaSN+KiFhwwk
mjH/UQwgxjR1BjtIT0lPBtj4zfB9XzX7tP4Xy9dQqp60nn1eNYck2STjsUpLu0gem5K2ufzFRCBK
Kp5/furfPsAXW6hFMkQ5i0VL60GSjki//BLi/tWV/dNW/mIGl1IwSn3ktYICYgY1rj7i8KaLPQ1Y
bXqD8kHUns1gm0l+mm7myA8A3kvFplBuCRSLdsXIEejnQfdF9dST4JmcvltVsHqCu3R8//ltfG9r
TInZSJGhScDo/7zjSsUQ62W5/NhBdqa6vpcUhsKFdT0bTpK9IcrmpIa8Vpd5lea/FRS//RafFv9y
+KDr6Z2Wc/gSkptF1DkTXJ+fH/BbA/5piS/nbdIFrQWxyh6b0v0Uyx6dtQjppFsUhi8IvHUWl//G
S/q05JdjNZoIEwFyohEizVeGiuF+zOXRLtV/UdtmWse64N1Fko1fvx2OsQbsgMyQmT7gAtoTc9rt
LwYLSMd/GGadaRxiOumi3fI1NIsrYWaGPcQw++Wz9Bjt+221yU6Wr+27Tbez/qg31XpZLR/1TX0y
/eZu/qU3hz34jd+JmIwOdvIyFSL9lQf45IjFiUauXCjDdRyR1VkbdGYBvALz0AuDWw7j6GeZ/BiP
CD6W0xG8ummPwFhXddcwq240L1Yh1BtTz25R8N7rmXWTi5AdpdCCr9uor3KavkULuqm0Jd8nJUnh
NOzuhbIX7ExuhV1vhehCzKFPe2MAJx7Gjc7IoF3A+GKkLn5T6joCgKPlntlU2UqmuAUGN74ehuJk
asp+EXrDlsRw/nORqtwWfbxS+4uIXxSTPlQ7+Qx0r0ekWYQ0GSLDHDGMJFeBsJ9U6WpE1TPVQtNB
ptlYA8g/hxelsCDR24s+NJOFYnZf5/3kwvbdg0jpXNp9TmqH7l5Gv4hMN3DDEEeAylsY6gzVo5OI
howSmGdyzFRyZp6ibRzNsJ7or38cg8DPjfpcDgly7VN5oGl0nbU5PHv9zuwyTzcZHYxS1UUx3Adh
iSgLOQIdOC7p0fSF0b6TYlk3Qz2ezAkxld68r4NwdvK42dfokQ+xIdqVOt0lBeP50oAGTBpt+iL0
Yj16YraACXvjOUvkM8Pe60iRV1kD5aNob3pSOhLlkHo2t1mc+GUonPuB8RhBqmYYTACci/Cj0OLE
Sa22trVKDjdDAxO6W5g0lMUGxYKh+cgJC9Vs2M4mjLV5Rky83CA9fCwhquWquIok0Q3CVzGGylb3
Z6N70xRxM9JDWshwIITZJtONmCfAEBgp+lBv+nheSUi1D2UH4EN3AtoxIBitkKVB/9g2I+VG1soH
E59RnoMtuooQ1gCiaDpC0mazVcBmZyPSnk3tWmrpNHPojou2HuOzVLhSglh1r7kaDG59nJGvGa61
AnzIpHlWm+wN2qykXLatIeXn6fXBVNoHWa2fxqUDYhNvrGl0pewhmQJ/bMLGtswyojHrHl0/pxBF
BwyWl5cfWdjZghqRLKjtXD+U6HEb/BHg6bXEh0f91bWi5k0AZh1XkuK0yaWi8yentNpew3WyB+B4
4wJRy5gvQHGPnina2UwS9YKntAksivhV7IB3oE3TS9CipcZuYX2zD9IeBZ8I7msZOcplcA9dhX7a
TcnsVNNp7pmCLxGv5Zyi4WBXMpoM8bBNpG0yqKuMdUq5dcsc/dNEsdXacBEDRlCx9gQ61C9QaG2w
xRioc3XKg7sGOR2pimxrek1N1ZmrTQ6yJgBuKWvPtSnYAmpryswrL1DRK9yifpcYwjDnrVQ8zAXa
NofBKtdJmTid9jKMm3EoVgkCUGhlirLuDl3tzgBYEQq3c1jkqvyciczXNrbQ3Etz7aUzMO/5ImD0
Oun0yiHObckrqzUZr1ou/G6nhWuRKMI61Wt7gf5xOUXPS/RmhLe98iGPjyoHWtqr8U0Z0IegXWvG
QVIP7dLwv3jqytiJaF8s5/dADN2ktrwZcqAhgLju1tSPndqCspU5egA3Hgh5aNlZmO8n9HAO9INm
ovaGCjkceFVsD3rl5qFlrYIEdk2B8PUwT3dIF5+XzIh22TgTjpHOHk6SOpLxlQLz2FWkX/jPMiR0
qmOmxE7WvgBPgMeD2p8V+UPBeD3v615c9Is0OfnwVmbSRnpJgbXkya3ZkXic0LhQ1/X4JCMaMk23
ItszS++VTts202DLKK8OebMbNb+HgbQ0sK4x0IocOlAQ2aCvRfUqUve30nPQho4MXEdNwStYME6S
u5hM4ICK7uAaXKGi+EbrhRPpx6VMmE5RvQx8t5LddRLC8/lZid4GOlEb8OTZVhxew8FEL5BvPhy0
5LnXT5Zw7sg8FcK8DayPRB623dC4DUB2Q8/caEAmuk8g9FR236OoDPa9m2975GTr9AVSsI1Yix21
KHm0kt1dyEzgqnr+OpW0QPEqtOhYiqeZWyiV3R46gAfB25elY0FPohwogzM3rkp8ioKWLfOtRG0D
p8A2LV+XUWGxg4duoR4CGGaBcY9EIsjJOp7sCsVeK3tJjV2Ye+0FObSqddPmvutaFckQV52eNK4s
ul3s4i2KTuJykISTNR5M9bG7HPzU6+BRcSrH0JuMbdMiI+4Q1USRWxHYAKyLjDVCXVrumMumi1cV
5ktdtxI6kN4oHvr0NIkbPbxfJARiN/2wG4NDa97n8VtTulyrgnaew7s4JSC0nAww0ag0dhlvpPEw
I5ANBGmM4URHz1G0Gwc2dOJV467QHsTgLKDrhTpVEqzG2Wvrpxbd2FI8is3jhHR04da5F6gPAr8L
f6Y5x/K9VbxYoenqceUVr5LmGZKnQg8MD1N8DoY7CwsP3Kn+yOuUhs37FsV0q8jtuDsjRGxPupcO
TwDbqwVdTIEhJ1qII5CdpiMFfoFrUCCgOmwkRo05pvofeXFUpIfLvTV7HNox9/TFQ6te7e38T7vg
KvhD8pHV9O7WNv9sodADaEDZI7IoJTtmqYD6YVqcGeWcYh/Szw3oqaDUw24/ZOYeYBKY3C5ZWdNV
wi4aM9A7flQHmOxNVeENHAv9CgLVpD+kWrOSyrtc2yWFm/Ai4o+8v86Af8X0zwTXhaW5qEX3Q2G3
3JBzfh+PV424F0w/BtBteUnq0gKWd5NtDFdIbw+dH9bsXuSKx3k/fsjVtV54SIXa4kWQFJ4pRuBy
IZXXwZ8yuI2196Qg9DyVHGVVwkCEdmjGTGlzOYqrC/u3HfEceAsxylpYmKXdq2JtxypsVv0kSysT
V0BxunnV1bsRmJuy1SrKbG4nTQ73XaFA4ranG0ldic2R5HHLFHmJYGV5asPrtqqdgt3KIVnguJbD
nTGsS+kpE66r+ay0h4vqvZIeR8NraqdqZlefnUZBu3SNXhqvQQw2uemDraJB0gh5ROusUAyXoHIN
p7jY0oCg6B7VqiZzQVEl1V0k7yMAEIWHZAgkOh0RNtUXtVUDiDm/H4TzcMGOwe52lPooTeuGXZtZ
OHav7N0YGARUKgVRIAX5VvlGV9fGsJODnUAgpySPLVikwLhfmjdDOVBi6dLbUbuFQdYJmynclISn
0j3QDrn+0ALXnB4pmNXdCfxSqe+LyhXoccpGFBdwjuvocmKKl9B8rgZXFrZLuB5KT5A8PViZ481S
Ila7moRTXXzoil/lox3H90axUY03paDVZLLNZCNZ72W6S6rJbcSrXL70OttautHlu6DeRveWsAsN
D1Rera/mzOkx3I2np24+IC+q+3V6o+b0xd2OwwEpXFeqwHFwLtachd48WomvG+48PsXCs9ZkNgqP
dqLdasmR/r1Y3wnDVYmicLWyRndA4kM2t1TXUG44IDOF1QQVvMgH09xUhjfEB51LVvjQlD+59JgY
tx1fBW1oLI/V25F2rRto0p2GelUNz3BV5te53Az6GgouDohZb5TyveTgGOYxSzEZTmI4se5YxVmc
d6qCcNxWkF/UjtfHXUQDmkPxa4g2yMXMnc83jo2TqTym0s64CFAO21HetijMWodpBmKwKQe200Gu
9xn0uwmDknliAwXGk0e/MB5FOp9nddOW9BKdBWsrclcn4jYs8Ww9HFghR9vpXOaPuf4ohDtJu27U
dWGuZd1ppu2i07p8pU1+Hl5JxmHId5q+zScvle9mwVvGbVE+i52X8bb5zkLnytqug8sA75hJlosA
CTT9t4wwIWVWeHF09F4HL6xvM8XvFCfkokAypripQd1NN5l6FOcNOit1urKIBgakYI9qcNUWa3W8
R1Ia2Z45eeyHMz6jPO6M5mYMX2sZ0b3TlFFwugqlM6zCWUhtqd1lr1LpN5DauEVH3uzMnJJbd9fG
uOLZ+9nOabhqecVIoa0a9UzTrzHtY3FNUpfgfWCkOTlK4x9Z+qjxNHWUfvLrsLo8xCQg4bxXk+tR
2SvacSRDCZ8mdS/OALfAwI5EeOhaTA/DguaY0+DulltwK2nkCzVBKLevq3frKcOarhM5RbLLW4Z1
ZB0uUiaTlyW7yDxXqtu0f+IMH3pbi4ep8WbZI5pp5rWGhyh3f1p9XckHBG+qYgVk7iJJUwTHSTjO
0bbINoVqy7lXhHjpXpGANdtW/T6FQbg4xWs9+nJ6lY0ndEdQ+toAQctQeGu1KzyIIVlludPhTiE/
YJ5zZqFE9Z53EMBj066jxJWmpzrjZl4noF5qP85dPT2oyanHW0hf23LXUHKL0rPxjm1AQ/Ki7olG
JnGg7C7qY908p8F7LTEpnqxqa9+XuOsocUduvayzxA0QJO3xYIihjesiO+eolIYrpsFiY93oKwGZ
7+4oh3vFfOTF1ZHf3CoCOvUfSH+m+qlXNql8DJo19lUS3vTIMwjB0nXWn2oimbtRvkvTQz2+W8jz
TKgxIQTpmDmsxzXl4MHAs9ylC5YPLjdmlv7OTSSvKx0Hb5OaNKOv45Fp4ilCmsJmnl+fcOtPekJr
PEquQAwXy5nLA6TbbrhWW7IVwAw3y90lS0Bj2kVIz417tCbvKtEt8hW+KcPIQfKql5umXMXjW7rU
fMsdlFC9+WNelGnWSuKDES2RGqq9IsIr8BjUnttVka1TY51aGz31yVrn5p1gPDTaG9evZJ2S8SAZ
a7HBfd4o9Z/mNZru6TcERRTiNHWkKf+09Q1eaGB8BOzJnBvgOEZvmbgSCHGUE9DMSPX1QSPsta1m
w2Ra3e+EZCMM98myTwrHqCtbMHAnvbS5suY1CJcy21myO4bbUSIJgWvrBKZjmUxDX4xCKxNduUtA
a60rzz7UUrppp0m0tfxoCPfGHURQNSQReQjL/WBdqR2CBL6l3ogDfvuDRkalxByOnSfFFCvWlXpS
uFVyv6nOaveUNeu+B6dqy+pGFzf055QLBWrXyAEKrkbrZPabPrApLhJ/z7E74L8ZoS/2j0kq87lP
Mxir6tAqPocdEFKzrOtkhYx8nG8t0R9Uhyprk+0YGpzOACcvQ3REVLGjTvtcd5NppeF2y+lZTEnt
rimSxqmjSnZQ+aL5UkxXdbcSC9/STmni4vbkLbQuL+cmxUkzd1XlkfivIiCXR6EmirkLu8OSY/7R
GU9WnYHI6UzahdEn1dOoS0XBigA5Sh1B/VCSnbp8dOGbuuzT5WDRH5jcZWwmLXQxiHOBH+VPzaGX
10JwiAe/Ht0gRmfbxSnD4oBykvVzor5LM4yqPWMRDZE+qTSkbjmcll/mbjZup9QLB0SNXG1yo/B9
bPyg3zeXjMY5TreDuV6K9SC6eP1VS7zn0RY0DW+FqjpRsNNC7unbJd6TGe8CJ0fGTFsNwwph4cI6
Dn+CcbcUroAK7ej3VJtbZyHTAQKlv+LK1+N9qLipsE9Kh1arQvcJdxpC6+lKNTfdeHFldLBmdfZA
bGNZx1R3wrG2B2lbohClbuTXTidRkq5zYyPyFk29duVsa8aQNRcvkQi4NoruKvWK/vhI89l98x+A
/TKhQrKv48McrtvnutyGCXvSi9PzmK6V6L6fNm3YOaayC+dVC1F15NwTVNBsGV88pN50U64nhYnW
tcVAexYe9XArh24X+0ZSoO/mGvdTipr09aSvuuVQmgFCvFcKbsWjOqxDg320C9WrJj0x3G+Jhzkh
RjkwSd7UXps/lCUllGoVtOuLWHpFb4vqN4RspS+BqyhWMlTL5FhUu6w4B1PhFMX1VPn455KB4Fti
N8M6z05a8pKTVDOiszZtx+JoqWcL8al0k3OLjr4SHsAqL9Kqp58tjZ5T5sq5MarOaeCZq/jknT2P
XiYe2ZARroG6N3pfZhp6VK5yaz8r285S8HEYVHJybG/kgetNYr9X33XB0YJ3QVwb4Y3Sv+RUBnoa
dX0wCm3GkXsjWgBOVs036XRb1rh6tzgfpMWM/AbrMYWHQVmHuT+9EGvJJyQHQnBj/Xu9tG6YrgzR
7XTurI0Y73trJQgXhChif5tYdvOSA4xJWFUkiyRPSbY1asM9YNAVMU2ZmjaqdKUAwc4edeilx4YA
2aBmh/EiJ9mKL2l1cTCB7RrCW6j4aIJm0WvF/WBwuSegn2nyO8jVm4pmZ3JfRC/IwM2kFRIi/Uf0
FCRlJyUrrgHtfi42pmmDoc25hCm+RXQyg3dbhHsTpa0peDDa15rLSTFdvBvSOGl+a4Yr4h+dzwDL
NVxL+kuBrZtdGM3Kci5MT6v3PdJewj4L3LG561JUTAFNu+NNEt8mxP7a2rIOUvw267CxWfpjKPwm
vu7ew84baGwss0fRumrKfZR4QXkE/MvWKNu1STCDHZlu6tSXSz+v/WDchtkrGtq2QZkzV9w63UKx
zrLjWLqiDMT2QeENaR+L6JfKnaY+DaPbSKUTExFW8nF5RKU7ULZ9vJOrK5L/onggpDK7/USNjIlc
0pLMSk7iilUj4ZFDmiP51mt+keDmVqQPN8bwHkgMSHgjZwH6Hv4/m72PPTUhuD31Yu2C71OK1zm4
JT0TEJxormAwsYTAqTeYq7z2puAtbL044BY5m73bj7dUJzvhIYmeivpEfmQJ5ZXSrhIBRfc38MFq
uMX9i6WThQUXhpVeoNIqcouTqiGVdz2VXtpvrXEThFzhVz3DgUu/6hR0Bfd9fMwX8GSO9W5kbi37
C6FOC6Vk004ETlcaiES8BsB+2YorwCz2WGzTuCri53nah+m66tZokcwPKLMylF1KOGL7qTg28rZZ
rpOCEMNv34KBB/AKKIZPuoGYt9eUW/E+GZ0RD974QxEWlyl7DCUbi0NflwEYvb0pQ2+sVxHaienJ
yB9V3Qtmh6pBwsh8QVUE7AGsZbfoTrPhZvofwpq5W5EVH3X2IG7fti64SHyrfdFeVLJ1BkXeg6m9
ydpePNf0LCH5LpJ5JlXpmcVdq7+FcNlaulZcK3mX9CuJDJpJRHCo60M13uYVmoPHpMHlJKu3svI3
sXmYW9fKEUtcZeiWJ6vUcCB5WHhQ/eUyKXO/Jjtqla6pqAzJrNLyJHVHXT52/Z9G8svYHekkkd1Y
W+vC3uyvmYZFo8jO+91IURrIsnAklZMgJFjt+JtxwsHxTGE7ywdLhN5NZ2ZBDLQaqrMyEQHYZn5T
tI+xtAlfFuDhyUZrXxONk03akry3gXQDbHoAxH6iIQF6o1gAnTdBfDdIh05yUoVw16uahyzbV6FX
dTu5WLXSiyFdFf1VRRRTUqyA+uhS6kRd0G/066KA/OKbqm9ELoFzpvmLeIxNHCxfCW5NZB4g40/j
PrTctvJkhQv2ZOKbTIYz3ykhB+Z2bPdN66bD1Zz6i3KnyO9tesKCLZlvNCtyuBSXpNCzSPpFHgeV
NBKtmp10qBJEih1doW5xm8w7ybzq+y3anglIZijcweWUc3itZNsXrmJQKnGIcDWBXAvJJINE/Uki
K6vuUtNrtMdZOc4NKA0SoruMkgxiPeF4KMdtPhItoZJMhhSm35rNK80rsCowQ6duawQRd/A6V24j
0yeJI0aanZWPSf0SFCcI4gk+quTJwVZ/Tpd1NdDcsgLRqWOtJMFrkLmSzkngmSUh5XHU/liVK731
lCjUh7Rxk8GhjFYmVHU6t5ncpXLp7Y4RyVAcIPEDqeHUngEpEZvjdA63Bg7GsDaMY4XTONOxVlHk
AASzazTERtdjjmdSO8zZhb07EZ2rB316x8Ftcjfg5rvuNUeZPdIGDRsCt9DcTKMPqYnrr5NLnpwE
7Um4Txpv6fdy7yMo1D71uqMJx3F+m4ZNLt8Q8wgoaFY+8T6+XMftLsnktN1IJTe7n1V3lqiUIXK/
WszXurtTDU99viTFhmsRi9OEdhPiz+xCGRqbp3WQVLw8zVxg+4vmmN2um/1o8frHqtyYzSmadwOf
904sdql6he4B1H1b0nZNei4at0MOqDliCkJS9uNt2NIDsEniU09LRG4Hgk0+j64XlFo0+smmvdb5
pXbM6JaoSX1uG+bGx5VG2GASraJPudPkczYdl36rFvtgylxl+pPnx3nxIunZpGI6b8dwVSn8lvdR
eoYskT1qC1lor1Rdq1jlo8Bw7IbgXKypmFwb5SNxkYYKA4TzZqOmWBsRvZaUneski6NUXKE28+QR
rgwht0i8NMkIEdzXvO3aH4ic5lda3i1tZaGXFlzhtrDvZ+VuIXWI2RTyyS0k8iXVla7UdkSQTjap
FcFq7PQJWZoHon5c9UL1ivZOrvBvXnqm31R/qbeC4hjRWg0wBk/DzJT51ayupXAbYEnk0jMIGSg7
yB3hL41+51HubDG8CziV1aYoJhJMXqOepmo1yiR2/M68TTUFv8uRI098g4/eFKccpZrowULCoSFq
srXaZTTNEh7r+CKyiw/nRrIjSvejsQ/KQ4dvyK8eNIcwJKiPRYQQjMq5WE+JQ5RZWTdRgiL86KEf
YFj3PXFYs+qrewt0A+o1JOvIkrYu+snZeCuSyEAUB5ZOo15JracUe4WIq1rF2S4X9u0EddaHFxxZ
CC7C7BOpn9zKyw6MvDJvuBJIdYzxHWH0lN4sps/Is9bv0coJ5FtRvFuau0Z5LduNpS78JBvB1py9
qntWshHrDcOetfBULZcIOxn8pL3V45tmuPsLzfKaJqeuJae/oynCyNDEVa6SClNAiqP3Tapb9TkP
XCH1rWkral6bHk2kapV5PeBVKje1sVZKICrzOqA4VnamO2TILSwPBnFAvjOFu0neGPL2ougVVHeW
eBsjYzEo7KSHUrhR0w+1eyn/H3vnsRw3sq3rV7lx5lAACSTM4EzKF8mi9xMEKVFAwnv39OeD1Noi
KRe6e9oRGnQ0WcyCyVzuN/m6yVFmWUrvNqHujLLTXmBifdEEd6j7D95TwpkWbFM6EwJJh3LBmz2A
JLLOjerONK69YWVZV0288/CkLTnLne00u/TQZu/WtQNv7nzMtrm7wZozSjaiWfnaRuIgQW+nzw4T
+5xGQLH3MiRaEDiiY90Eay27CPzDxJEYBo+OcZMGn0sPQ7BWLvr+asQzsLrGMAZjkI/IULUt4ZNz
hYd1lU1HYH/K8JY5v13p5E3JVqdNlcfPqsabKD5notJXrCIxyebUqejs58lN4a5zHX8VRiZ15Jx3
mIDDxQ0/air0yREk1bw8Kjo4cH4xbhBpOOmwZ1hVXXCa5b221Two1j4eSPRWc31lpP7BDdvzrPP6
7ThMTCebrNuHdpzuKz9fBwIWne4wbwFK5EpSKr1Y2aG3TMfxPpul19LR1FdVWZqLvrXv42YyNn7S
6qjpGVNgEM9EdRG6RhAvvgCd/hWUnekE/+HsrZ6ap//3gphFM54+pS//+z/L5Gn8iZwsn/kmJ4vg
MXQbF432mREBV/C14DG4NwuJduFJvApnDvw/crJfjAhNYbkO/2anAbCJ3+RkvQ+zrRFYKMsRNlYE
f2VSaL0FqLkztArTJIFTADaKFlLKbwF4TeQqqxToyUYe/pnMKarLISicj8HU2E991qVHetDmZ7qt
1Tu7jb1LHDWpk1Kj2KRhqz7XDhM3UPEZ+Gdh7kp7TB2GoM2I4zYWCeZzhB7hU21jDStnk1httotN
47p21kUR9DvE2PUltkTyslGSvKwvx9NWw3bWC5MShGKh31ehKK7oxNa05BkwFpAmjidlbUtXfDQA
o2z8WpAbY7RIQVYwAWqaECkeaC/HyVQU4a3VtUOxF5lfZPQBSAzHNnW/Ioj/ff9nVf9fv/8nLyA+
v26I/af//Z+vQuHzR169/rYwbLS57Zkoy9v6ytVLOLNrlyVsgdCKyab5pqaMqPds9azz96Cx6JjL
/uf1x5LWwH/DtXTT/OIg/Tdqyu6Mv3wFlkXvG0CfZBNg+unNCuJvX//enYStZULfDsmQjOf4ZGn4
PHa6fRUFoTj2OjeQm7Faehq82ygfsf4ZGxVPe5lP+cg4Ae3ufAnuaxbqdmbR7vyrfveYPE+T9O7z
eE7ahhDVfTB1zSCXsgMBY3tAsBvAZLAWj9HPZwSrCcagA0luuPZweu4Kw12bpIbKGp41R34MAnJn
iU1M2tJRTEDqQXPCBYRmTyusm1xHA6KwmHBXfZ1sks4/MLF+jBQQCKWcmtrW/JQPAc0wwDBaqp1Z
wwSYq62Qz6y1JfYktNF1iLGrQfTMlA1JU92ToCOENi2UaYybRq/Mkx5IDOL9fbaXY+Gs2mYM6Yzl
OA6aDmNYK8k2wxRXkpxinvGbdg40x2pIJvMsPEsHnW9YqnGDh1+7w2jbYcKeyG6D7eFRrmvRiRlM
0ZkTN/I0U2W9/jdOfTG2mSUjfr1Pt0+f6k8vP3HTnT/2ba9aHwSC4gBdPYdthzn79736E6Pd76HK
wWHXdE2c+b7Km3/bq0QxqOEOfs7EqpmKZvzNXhX6HItebVb8dIXr4LxD0ESWmGPg7WbFDSmNx8nq
d5nCXCrvm5OyNi5rrcdVy3OXAdAVOc/D9LAot0FKdzTr48cyxw7XjkIswer0rIqzXeCn6Xkf1Mxf
2wl0jljVfneiqWAlBRCarMw+DrQYfSVXVhTTJ/bSHSrIx1bdR5u4Rc3F8u186QflSmnBYzTJQwPw
cTG09I8MEJ8APKjAQ5Xc2/hqWugdLkYH2dVCbvSiOyaixuArrVknazr28dlZWS4T41JnAO9EIBKQ
igGmsG1EpTCgAzM6hPTMYmC7TIZUTsPVsqyLQOngxLo1SfzG1ONN6eRr4eS7IBz3fqKfT1q6AYh0
iJS1dhJtHzjOygOX7A76tIojKuYi2qU2ow8RnUFMPTPcYjV1MQeduWs5KzDcTE+iNpoWWjIxQRLG
5RQO3bL1gxUuwJTocm8ArHLDcdvm5rWsNBpolEkSKoHbBXtJ4ZTk2VPnGldlSaJQ1ieyi06x6KBf
E+8UMIukLhgrSe3cbrBMaIIjTRL4p3gDPB7b7lsji7aZld1UkwMktto5erfyPXFwzBRiXgn8lKF8
TC9tipx1LcNdWrpH8BH3rhlcFnVCe8a6zOi+p0FwVDnaqjScU621T7XG2WIduir86H5Uaj152olJ
RydM9PXQgTyBDuTIgv8Wp7lvnHWMIFIBkAL7gALwdYtLW3UTBpTfXh/u8s47tMFwkQzq0OgDd90N
uFPdFe4ABycJd11GD0Nvk3PqAeYt0aEPtQOSiadNhMAeIo2nxpTvIw/1DIeApPyNB49bpunOkFk6
bVxPVS7A1sDUG+xetKo+iMlxN5EDdjgZopPBT2h06amAxaTfh06XbLxI17eK1HITDszKW1HamKcy
CDdrE+MXvzKrXRJirLlIUhs72SYLinXfGSE2MEJGyywcMCTUdEcDexUJHCHzUL9toh7Ajp1n6ybt
/2F5/ptJzQThX5/QjC4S9VL9mE3NH/t2QusfOAA5mW1SIOOt07HxAVkekhhjLg4Q3v5eTAj7g8Rh
DLcjG1EY+cYRSn7AO8SlvphV3knT/uqEdn7IpgRZngeF3rD4Cp4+//wVUcIBlBvXRjAAT5rmke/Q
q2rnR25ef26iNu3vcgHWRTZVYV0nfqHLpTfZmDos09j0wmVa5E20LxOtuQ5kYNV7wYesw5SYTPbz
2BRAOOtgEbYVCIGhR69UBnAdQNgE5E5tad6WX/M3x6jM8w5GycoEcA1KrkrhP2hZaaKlJMYHEpf8
LEwY7HmlT+8mxLV8KQJ77AE4ZPGREevVPiKhAknArgmLiN/GM7Gzaa252DYsvaYYlmSHDRNs3Thu
mrFUq0oBULU0UMB+PB1PnWuuIi/rjivfAFfXjNFN6RtPulWeWLV245IaggxyXkqOblNkyVGXh/VC
6y2OLLw3llGTAzkbtG04ONNR1XXmQsvCkumwbq6ko9EQTeDW1woPAAXYwHHqU+TMVLP6N2X6kjLN
xfCvN+S6/viUPqunn+xIPvdtR9ofPIP6nArGgqdkmfzomx+g8wEXDFxkYKeI+VdIZ77nTFimIc9k
OzS5LV1Ae/unvCdnohif97FJvgTX6K+8xzGEeZ8zSQeNPSkpldjl4r0hoC9twxnixsUANjbxAHe0
Il9UMRqhyyChSKYRSHxtW4biNAutWgzrqBmTtTn6+YNIcTBad4nZPLYOog6fnNYGoVBoTb5RzgCq
qwtoUJ3psYP8kTCFeLQBRi+tqaxOcLGtD2YBdAvyQ4gyOjyZF8tqw420+vim4k+B6HLr8WNn1+Ii
5w6DUUxt6yWzSgPmDI140L3wAKvYx5EtUCvdYZ4v2uI89kHjjRpwReS/2ch79tBT4CZnrqFd6fQ6
1mnBb5UWfS87GfEaDhGatj0se8MWs+PGCKnd8tNWOp+1xjv2bPcmdcJ2IfX+qLKZhISi2rpZui96
fH3jWgAQq4+suLvvZHVe5/Ha9eptWTbn1jDclq19XUoDigodZ3M6jL62HscMvo+nrjO8e6cuuU7z
dF0yEdObiDQlPR4jtW11DzSddyQtzkxnInEcp27ZherOH/VVqaGfL0yqUHC7zUBqqpXjOUYSe9+K
jhJpbH2ZUkc5Z9Pk4UE9bHOpX2ejus6Zsw0uUE+fUaVS8iq0jRdd8+tFl/eLSWu2/UC7tAIa4Rd7
PQy3A+Zpixj6/MLyB1rgpAkK2m3nJA9mzZMgn+yWyMwDLavVlZb6xxlS/ywankVheNn3+sawKsYp
YlWa+rXpeNtJRda2KlG4yGvzkKTmi2UnZ5OPQKEV5QfVRP4u10ecXSU2dGArBqeGAmIaSz3JrwCI
X1ee9WCq6YA9LegMpsN+bgzgnpkVuG54bhbA9bI0eOx6o16IarzwU3+vWT56OzLejHXyGBfZo28Z
0UJo9bnpNxyjKDg4pfHUd5OOCFlHa7zVN00hjqvCu/c7eKjNEH4SbXgx4ZG78l1a87GP8bDhp7e2
NSkmGCN1+mSpZaUZTGF0knSRtge/MzwDmTfTWuuayx0yhpHK3ggmoOtRK61lMvXAUZPxBUdliFBC
S9a5MMYjgr7aR3JSl+aQIPJcgheCFi5gYnXRDk0cau8sPBD6YY9mBtA14aqFqgJ/ZWrQMywfQC8m
e7CFVJOfVEgemfj2ucDAKkvDHDtbJoljY1mbXcap9+C3KDCZQ7Si35euJsO7LMy5ZaySs8FC4Uc2
tNYlFIka9reXNSsL6azFoOoTPffvXKO86yxQXCn4StuMThqX7V02jw1ewTbRsfX8g/TdRWu6V1ab
JYsomNZxUu4LMZ37TX/WhNN9aXsPpijQozHEozWW3qIuu3Vs++uwMD95dceQwgrbpcX8x0vGL/Qq
3t/U3Ed2C+CwKde9556EDdVdTFukVOdplpGh9pg1e+lq1IsHPayfhwA6Fo7Bn0e/3pvAGhwjOcmL
9tEuGMBpEgxO/KSX4V4VYJLr1r4zs2mF8s+qNtS+7iWDDQ1V5WLp1vBQTGZbfY1EgSr3HqcOMNiV
26obBb7Q5eXRtWaNrjrAruixEkAee+9+hK0TVd6udQUIFOh3C6+JbxF6PyuL9JPF8NxLKFKjsTPo
08fburR39YTnMqe0MNJbi6myb2o4ImIIVDE3CacnDxxYhEV0M7psWfOyoGrNQ8gtpdHIjazMW1ye
AQ70yUNX2ScqtB6lX7L5ew8uIawJw2iMrWySGDPEkTlyDbU1bsSwcn0wdWaTgp1FS+8Yhk69qTSe
zZABy4riipl/eypK8IW4lViMvC1v2cAtWulp5Z/JNGv2pQ83LM318IUc5bFLAIs4wWwdjS3oakqL
bpm7nMvVOGB2EGr9Fj9O+GqQO9E4SbSvyiD/lhSzbuevMximkR/DStXNjynM/MFvKYz48GWMgM2b
Z+LZNfdhv6Uw4gN+hDr/z8JSloLjVVHhffBMidOwxTsr8bzjR98nFPNYQri2oRO8/tJmVjis/7bt
QwNY4nvn8UVwv7PnFOdVVZFpRjyUFVtKcyOVwzPUMaHXxgZA4kRZnbnEx3XZ46BLlwNkTus0FwLU
Gbti0RoKqG9RnVSxYiBprEr3OZfyTnOIdL2pYOf4WGpr66jsl7EQJ5aVbKT5ZAmNLMlYpIoIUxZA
XOyzuHDBSDZrxvtEsVmb29i4fnaAq3sSJZLwCXW2ch/U6D53gflopeU2jZvtmKqHEawNfqaHpmph
1dZsIwR+QV55UKR05raO722HoT23NCQwHLKyqTvNRnjekMgGXUecwsNlt1vbdsVsPN/Umr6y0AXO
qvEkKNrFZMuLCXzkwHftY+PcjfOlkwBQMbNzXAk3hnvZFJB8/YhGA8j5SiztsTweHH81NOachuGk
S7+nMD/qAecAeHyUM/ejwXR2Ks7o068kI+UW+/ZCL0+CmiDelM4hNkeIStAL+hJrH2ClE/oGoac+
TpVxYQBBEBiZLZxmOOl4aE077lFwvxxqV4Hv909c07uVRXqWyOioZnA/Vv0ZdSxPwz0f8HA3Bhif
DIV7v9hmJH8L32nhBfHYKmDvGrSrrkA5DRqKpR5St/mse92dUY2X+Yi+qBd5AshHwTUTasF3obY8
OtF57tL+8rp1qGi6pSHtIxNeguPlDNzlHbL5UDvEzrOayyhS2qJpJqKJSSYXRUeGPRznTrFCUm09
2eBqU/gEyrEBSuWkCKUzrd1i4F50WLRH4lj61nlQwkTpwmMcZOBbNsGqioe9IavFFOO7Ozi0vtV1
4PW7vpWMr7Jjd5g0tNJabZmDhINevKjAKHtdtxEz6o7eYw2ozhjVJoOv2QzJbTnYtwNYCfRMFiah
ubSsteGFOxdTZjcFUYcNWLSwQPZ6ELP97nOGawXO3keh530KeZFRDeEaxYk9OdvSabfRYKLmD3XY
5cVWlkPDCmxHBGelF9Y2CKqnHGQIOxNCiHyo2nypi+fOoGWEJfLJhBFxFyBwm+QPHrRwR2n1yp7k
HhTpymigCliZ+VKUPRwXgAy0IlOESSTdfs+l8Td4Z1MLN4SiwgF63tkZFKIpO6JaB4llqhenUA+1
F51IF7FZ0N2pCO/1rjxLdciNfrHWlFiaiblIrAQwmDeDkgM7a07Itz+LOLHvgqKBqzNEcqf3zCv1
tk82Ru1XnCPF87/l89fymar118GHflb7i/KZz32PPXSKpCUNLIGNL8PsV7GHc5+Yg+QG4nzz4PB7
9Sw9Cue58Jb6PMF+HXpcYesM02mF6Vige381cRA/Kn/wFQzT1QmCuLe+N+gsK8ca7CBOd66m0awS
HSJJ9gi9tmk+A7t4zhHpWGeN2AUlLVzPTzMUnuNdqff0SxEE0wxQcrbKQd25ql5avXHWSyB6Wjht
kmaUsLDBnA2JWmlFBIU+1I+JzzVyE3CcErZ8qhsA9ozzzI4ucyd4pJl31EfhtCgMOQcQeGVTfutZ
zpkoU+QLZHRAAnjYhLkfLYuJE7KKKZEdTcIE7M1k6zbGcOyo9jCaJHjKLjhDbeip3myXHXSnhp3C
WclayHJZ0XAQi9PQQ0uBOuSTVgZnpqTvnZmtOocyz2c1c1q6JcrDRZ3FFDkDYK26p03dFBAAMUs/
aA44mtifuJyqz5uHsTBwd9LkyN7t9BdLJQ14KTPIzr109LqTWHeh5OiWfRUY5pOy/YuJ12PVOOqs
DMR9oo8hBLhGroupXfulsa1hZMc1ktL8EYhqQl1GXXOb9nDOKvUwlWIbuoSOSelwCXN7kzP8Wra2
BMQV5k8DpEmGG7QRENEF6GMTT9x6G8zG73FjXoJ0QGnFM580VADyPqpX5QgJW9Mfi1CBHabZLkA2
haqUq8SdLp2paQlT6V2T23vTU+bGj6hkK/OqcEFEa9Zj33TnRpoepqzflHzb0R3CdWZPZ0msw5nO
023iZy9FCMAcHZgaKYbotDVI2XwsSDIDbq7ff5y88ODHWruIa49rC7UAxnPMdRX+5yrIq2U2161+
MNwRbI+ryqvWnUSbw8q6adkkzmkwhpgzJhZIj9ZDXkuZSxW5w7r13atptDcDhqPbXgHWMzooco1j
tEc5dCFE0mANABbro5GCBD6W0zbHKqrPxrKYFrGJtFRf6ji0kI+4McMzr7sNfabJUq/NFW0RCbXK
6LZpjbGXUMOdPRj3E+y0nulxr7pLe+oOuc8OihklFxjMLXqAuXWdwEZDhHbBwf7R9qKPjt6fVAas
iyG+LSb+zjQwZHZLsKKxR7+37C86Uq3Ag8RnxpS3JgkZeqgV1AMUzoYR/Zpiyl7o+8CKTKAYgS7J
vXST1Wa+mlqGY6jdXhu+MW1sXqHFv3Hha1ygFPh1XDiop1Rpq6dPLz9WJfPQ4ltk0D8YiG8ysHAd
jmBO++9VyZcpCL6CDmPnLxiQ/4QGISlY0BHDKN7C6ZHPfQ8N8gNCVZbjOdQQOj8WfxMa3gUGSgxj
nnc7LnohJsMW1nldk6jeC8ZE2eXWE7REppM+ym/auDx1pvjy1d05/zrefq0BL95hVCiw0KkHpIXk
DKgXy/4yFn9V/1QkxW1vhDW9NJJrlyoMamhRr0Gtbsu+fdFT5S2NyjjWRP6Qx+Edej8ByGShyFLz
hzRLbqitFlFBmWQ1vloCyXAAzctTgZzH6NsZwkhyNynzIu7d69YUl71yHlrV46shiWs6QrfLrIi7
lZ47KAiYydFUM7SmXD9xHRRb7PiTkpyXqFzchRMmOEZKly3ytf6oTLvLwlYzQRGCvJisY602X0xk
CBeirrDOgbKtS434kdireoAelifIA/Wp7W2C2rirHQGtvV+lVgHETA/VMvDFjZ1KYpp1OzT0shr6
kZPisBzEw+T1wao256MvLj4OuXoMZDluTJVyjg7VUW5mW6aq+H9R8cjEvjIUHtIFDMnBsI4BpJ2V
srjRU/sRU0EaYiEdriRXT3bUHDJXv5ZGgpqXvHVVfOVPMPBGlI2Ry0q4qd3Wb0D1T2Z+WQ36kSEA
WgfJtLPCDoZO2RkrDEObJWCbs7LKn6sOXXBLcGapqjrLDYQTmlm4K+ZrYmh7JrQBaQHrnHB+zLzq
opI4wTSyXFemOhKDc9PqzKJL1UHb9IJkbeVwhp24A0LQnovCQfOYmyNktglN+ypzTGDTgOvz0N+7
iPovcjneVUZ7NVhwz6V/q9UQM+LJOzLKU1SCxsDdZElwoef1YYTGTww+wqP5Ltd11G2A8zYVIj0d
tD038s+sFpZAnbZLAskNFp0UxvK+IsuGuaPnCzIWbamJFvnB7NoR9VNgBbzFMritXGufCDBU7TQd
aX1wjBTQxk3tpyK09n0lbqo0uCVOY+gXDc3CHkdaobZtrpUTgkB3LP3C8ekz08UHgCG0k76U8ICi
wU0OihRlFcVBD9RXv9KaEdmn3MkXPmO8ZwOLmqU7xhXkw1weujp78kxkGkrfPtErHcpYmpdHtqhI
pmKqsAwysNk65vFY5zOrZjzkpXcRiSSGsD+aJ6WtkB0osbCj75mFkIqBRq7chPmiD9oAPqKd3iO1
e8nc3lu0Yf4SGuaZZaD5mQ92hdBKQjWWwEHXp/q01hDptp3qAJBSPo4oZiFgn6cPQ1e5XBdYbGXk
Wwf9AwlzI7OK5rLMEF+x4VDzN0u0r6TzqTG9NDqkaCuucKKLgmdhVJW4jKqUfmScW8W1M0uZZJ1v
x1d6gx/MASdsK1kGlkjthynMm8c8nurlgEYjSHU7nEdIZgdqrQD1PJW5c2KXXoekG86HnYizVW63
xVKL1HDoIGZgoBrSHwTiVfnyrkuSu6yVp/4QbDRhhptYw7G9F8M2VLVY2QbOp2OISFjIvLdse3oP
iXODXDmSFSGSW1lcgN4Ytau+b9AeQHDk34j8JSI7vx10nsUvLx/D/PlnUM75k98jMuNKhpK6BLRJ
GCJYf+sTGh8Y+TO3NMArk5m7fOoblJMpqIXTL5gyCzUtQNDfIzKzU3DPhkcFaHyZnv5NRBbWO3iY
1A3X0Nnw/MSiN/lFSvJVnAycCqCAHKZtN0q0Yyfaep8731PuRehYdOydroFT6jPE0h+sOuyOwlA1
xYnX9wyAYE3juRvmNS0hL80ZmhhBYzEI9HJ1XJeQzKauQkhjuvZGnc7IzMHvaqSmM7n0M3FKc2rl
wYWFSku7ChsOK0Gyxhz6cyOMC3gE4qUdUdkAC3baB+Y9cM+jHOgAkiW4njTxJrT7i0wvzhEm26cR
iLACKoJTWM+lYsaXwd8d8kMvoGkpc4ub5dFoz1I48M7dGAwoB/CF5Wj3Tgk7LKb7mHvTPoRegsHr
iQXGa4qwI9GvmfZuPNoiW3pyuKCYK0wVb6UT3zUch8is3qeIObZedV04KDs0urZvK3HRuN6jsrMV
aE4UZ/Tx3JrStRyK+jyNLbSjBlzpMjY18YKs6DYs3EWcmMeNVaJGpR80AZdrNMgLNP2gwzJhmCw2
EY1RuonqxRbTxgoRnarlTW8267YLb9pyOm4kkanv9xLOW5CXzMHazaSCrSPCYzsItj11+0KPMmS5
NFITcR7U2t7UCAQawj2E7nPha0s6D5/SFokkTWs/52HULWrAghJ8yjSNnCxDu47A4dGWDT67ZU1r
uRmXjdV5KyZUN7JUaycezooWjk08jnvaGKuksx9IpwBsNJi7xc/9WCRLxOTgZogbKx32ow7lJhrq
fWsho5J6zE+DvFiJYtphkX6MqPTWGu0tYJlVlGDZo8XtpzxDbtMwn1292miDuPbwTMmyYl1PCJYk
lB+5W30Gz7wNE/XQQQ0rNfmxVvXeCvVVbhJG0nzgDldMuvPmvu/QOap9l8jSeJssd21yherBj4CX
KV7nOv5cQdbmvh43MMuH0bhpCoRNWmhUQ4kcHeoBjJcvNb1aJYP/ONpwmF1MqAVW4ydVVxTLDD0O
3HtOG62Cr5tFF6EX3tqROEnr5NJLk1031nTWO+Mi8ZxhIYLqEIM01BJIq07xVNEAqJr4svT8c8OJ
rzRXMLRLL1vV7Iw4v5ni7nQSJDbA5fwq2kRteUqq9eyFLuYcYxfB1SXiiElsqxAubNcNF1rtPvb0
wCer8NZZBXc+UOEqzxJUHqWxL7PsXAXVJQDHUVsxPQjRKlUj0jL/RpKvtR3H969ru5Ua1M/KOj70
LYgwUQKAZoNSA232lg9gfrCo0GjrUfb9E1++BRHvwwxMngkqDJT4Ihz934dNwgVbQ58OxwudYPI3
QcSY8f5vIMa0DD3Ldmxmlg6hbI4xr2JIVsgyLaMh3/lODRcYprlTXg6NjTxSJNeJFh5MPd1EaGBY
aBW8ulc/qfRmdNwPa0uMZ6knpeV8qQNfrW2EiZGGlB27konFaJ5LHQT/5v9jDYCCoIKY2fDv7fV1
o6UNedZD/qXrPbbd1vVpFdGI+e+WmUd6ry6FTkyGCijL9LK5FLa6pU+0bCr9D1czV9k/3LFXVyPe
LmN1XQtwoENKuL4fAPeUzrDUNIFynYe4rfZ1U//Sj+NPq9F2fn1RInW9oClYLSRAxMzWk3EkrT8v
Jgbc//DpfrnYT1+GV5dGsvV6McKbFcdmm+9cN4E0nG70JH3W8Dv5/YNiJ/72Ds5f49WDonyNcd/m
mpzJAEBPaIt3vX6JVNh/t867fkmfKX3QTdaZek5ghSYmkS6cpfH6qvmTYvdPLwqu3Yx2dWy0w99e
VB2UoVFLNhKa4Z+bTb12t8bGWspdsOgW6uAt7VWweA6XL3D/T5OnaIEo2cV4/Kev8eNZwqlEKwoa
n41yuPtuE7TKBxrYFWyCI38r1t1zcIPP7CWuIfV9tUamZfHZ2w3FIjy4pISL/uL3t/xdOsz5xfK2
ozOeZ0QPAPHtXTCNgiIzzXMUVeh8LqFxHyOeMZ4Uj9nN71f6UaT97VLvWVRj5dRmU7GUhdLGQj9y
D+KiXjsLaxmvmYEvodgek5F3y+hS2+YP3UW4+JMvLBXGuxf5zdXOIIbXLzJc5obdyVcQ2YuqX1R8
Ct7Mtx+b/HP2J6OZH/fm27XeHTt5R6Ca5rUaQEKxTa4EdRJbweXvb+u8xd+ebm+Xefca+5XbFapg
GV+Wi3a6itzb3y9g/PSmOXDfZoSqAw/h7U0zBVGgR3h0l6/bJao1+AWfmneBthgu1fVw2ty4l9Um
3Htn9hr81e8X/+lNfLX2vIlfnTyUHKIGppXvDHJ02DV7fEu3OhKLv19G/PQuAmuhe+oIeLjv7iII
pjRvRpXvjquTmaMmFiBCxBqZjsVLft9umrX7kXx2oT6OC0gr68/ZWi7/+vTjSb76Du8Oc0356QgC
jVMW+CLpzKJQ16ZAh/mPdgnz1fzwzrxa6d0TxY5Qr5wkynfjRcn1bJmqrNF+WJwtghOUS5GZXRlH
KLGvxWIXb7JtspWr39/wnz1Xg9Ob2kvQCviSYb16rrEB1jceNXj5kwF5Ze7+FkepHfzB+/LHM94j
ffm+zLv9HkQe/co8yHcK2Yk6QVcXmiXOIev0T/ZmP3uBXq/0brdHRaIXlhHmu7RvFnAMIBf//o6J
+bu+f2ivV3j/evgt+uUpt+z+LFpxWq7rpbc5DCvwvotg8THdbsfN0/RYLBEa+v3SP7k2b+a+mmTP
5lcK7utN6EutGJw2yXaGiZiGkm2+dpNB/u1Wd3W4Jy7UEPzUvub8r1cRfTFWuu9kO9s/MRXwUGMC
X7j5y0t5t8i78yQvurajaEdCS1yO3cVYxn+4V8YPb/a7Fd7lMMruMoeygRVA3BahTktDLH39ftLw
ngDsHaLoVw/IaodyDczMYubsodBip4jBpen6v7vc+Wh/tc2qrMjDHmjuri3PG+wFYUv/4an9sMPm
y53LBIibICreW0lD2U0NlfHUEnRxveuqhkKcbGtsC35/JT+k1V/WkZR3pm3RQHq3kws85Olq2Cjs
MspNonUW3zPHEkGA71bzp2f4Q072ZTEX+IhpuhRB75Kiqc9TmZcCDmj+Ce7FAnAuIK7TJh5OO30C
TIF6uZ7uZDD+4Sp/+vJQXP6z8PsUiZTB6KKQhUeMIgZzpYJsQafl97fyx4D+9vLeZ0HD5AaZC+Zv
VzBF0bvrrkL/0CqO+0acKgWMUFmg27tVWZ3GOmJ1jMlz/EKSWNtCa9/0QXfpCgBYafMHH58fDpr5
i5FnMMu0dUKx+fZ1tVjBam0uX4JFq/uUhn75hzv85eLeHKPzGh6aAoYwTY+09+0aresOXVCO2Q75
3VM1rLSrgU7d4vH6ZTQX8pSR4M7cdkv7LFp8AuuIgPLm0w2CcfXC/Xh3evUnfzHxsxd7pvFgj+Rw
9L2f2xbj0PZW36LvzzTt6F4cDSuxlsfx0f+xdx7LkSPZgv0itEELs7FZQIQOar2BkcwktNb4+jnI
ft3FjOQwrKu3b1fCMj0AuLjufu856WVy9O+qJ20NZN0R7cmubZLHbWvNDZAdreSL5kwA8sXrtzTe
O9MwqUx0/d9fjTbKolyN1NeWZFNY+l0UnlE8Lhfrv69hpvi5hVMJqNVThmbUtJDZ5OM7sZusSS21
rWjlu1fgXe1kBXcXepf7fZf/sl2TPGSu/U1LW8rZP8+DWRjHQ+5H+cYkC5VqC6fidm4uI3tAGUTx
xfetfTEncmXxV2vy761FSjVKuR/mmzzIr4X5dYrfhcxaR6DH/7uGTsaLImtGHftxvhFJUhmnwW4K
EuNFajDCq+9bkr+YEn97pqXvfFpJIEGkk9LRVH7IvPQ2vdOdCPLl4Ahes8q2Mh1mW+0pINmEL9xH
vp/zTX7ZNyEO8CMMAkb15AtqRSF1ekL7pfgRaVyIVOeecHlZJxODRfDBLRNpFCLD8fcnLOWRTM9q
zDbgSgP4kWSzDS7UQ9d3/VVy8BbJgm12drTlxmXtv+uryb4mTDm3+PyxI2eMfP4dJx9VzMYq6bsp
24B0DnS73Db2ZXINiLHdAE61Ye95cYNxE0kKp9n3/3Gwd9L8yYe25FLVAVVlG7iI0H3YhJzbbH0h
pP/9CZfR+qkvpX0YB0bLEzZee1BWjbOFdWWuVPfwGnq+12ys7bQpVlwqnXm3v+aX777xyQzHZsRk
E0nLERgvr9lR8sUlj43VvnNABTrz/s16n3t78Ey2Q4G91V3qdLwQiYgdXNHJkYQ4EAWlNdaDFbQS
cQUtjqkZCMuZsf2FN563xBEzBZG6aRBg/f6W2rLtqeAZMsxnhxcQzpxKieganNHLPdGOXP1MrPjV
HPm5vZPQmEt7TrwT2hNLisTI5ua20GHZwyT2/Vzy1fT4uaGTjzD2UzS3LQ01HThBeNiS+dhR09QL
P79vaPmL/vjan97gSRiHVkr3x6bNNlO6BYVGCdk+q6+Fbq/qG135G7Hb5+91uqUVrYm88rHPNkFa
XjWgeGWcLlaU3nz/UF9OD389lHQyPjMzmsZIpZloaNddftO0oUuEz23ysaCIoqAUIdAi9/tGz/SN
X5ueTyNWCQtYDkqXbfyymex5AtOPFiWvk4s+zW+pjdh+397St//4ciYpAZKE8vOfjJdP7UVVPAth
3WQbQ/khaQeDIg8Ouf+rNk6/1ySEVjGPtBEr0mMrTe9U0KzKOlh/38zCw/niWUhQN5a7LOyEv4/j
odYLOUhATD4UD7NLnpVbe4NLqrIT2mc+01cjywKvs+Q2kOegnYysTpjLRtdpShe164oc26EPjkMu
eRIUle8f66ux9bmpk6eahDGkSqNmEzTcDoh/lXsp2/vGCnA32Xnft/VVb/jU1uner/JDyqb95bHq
d4XSWA1nfXxm+V+GzWmP+9zGyapLPn6tCX2VberwLU6OFh7c7x9iqdb/toWTgVuNZs51DS3Qlz2L
w8XqGhtiazf3JKY7xhq/jw3b0XmENWPfowxQqbQ6M8efe5PL//80rspO0ZSi5k2mFAbP7GzNZiOo
5+71znRD/WQlMQtgQAOMpE0nd17WNJ5Gols1BhcJXJnv3+qXscTn73YSS5DTAYQp4omEDVXA84rz
B+2xqWxYu+vZI5Vzq68kz1qr78Bbbfn4ffN/HsoRLX1u/nTE5QGF1uXSbVbaYpRpHgCo7/ydsY9X
0THfgO93BzIbb8hPcfqLeiecGfLn+u3JOCR5EdKhuIwNnD4tKrMUhsH3D/nVlvnzQ54ejkt6Q7Ht
QBt7+AQXk0OwtBSd25Y9fUQX+jV2lHvVa9bhpf6jkF3vWrvS99NhulWx7TjNtv+A7nbmw595buNk
NFl1CPFu+U0DBVykg8QU/3//2Oe+rXEyWHpR9MNsGSzyMeBzqtv8Mr4cDZD+a+i919fH3lXX2L+p
PJyvun24i1bf/4Jf5x1/Tkpc9gP6IGPtV+HRp+FaZLGktSoDabqOD8MujGx0957ovcx24axb+xGb
nxNyGHzz83DBBaV9aO3WLvfRGoz6KnoKz72Sr3aBVE39+wedjLYoCSZBTwvmj4Mk23lnd2Q62PBs
gp/1Pt94KNId82Z6TFbsr8f7sXCmc/elX0+jf/2EkxHXm3qUjBnvRLOLV7+25V3rKndPGPjmt1Jb
i4PzntoXybNst0c2ooUDBD+x6zOr+vLtv/kypwd1ZVVyf7Es6lP7FiPFqO7E8ef3X/+rsjKG3b+f
9PSYLmhHo6S6l2nUS/bCZbYbt8FN+B7ZN16A8PajWwVr/GWHYHfjNb5NRcoxeQT/kz59/0O+MFsv
k9xfP2SJcD51Qz0YxbgUIIy17nE17q2LaBde1htWqId5y4780d/mt9N9sn7mtNLtrurXxSK0GQ7a
0V/pKzICqUDSb9KfoPkfrL81Af71404W7kAxJopjeUupeaNYe7Jy/t7C/VcLJ1ONKkahIv76Dizc
UOXWLwjaHfN5+965POLrzncGrul7DzHs/tyKfbYXnAy5WK+h3UF1IU2hVZz0KpVstD07iuU80E5e
690Pj/Ex9qqVurow1l1kN4fn185++L4TfHl097kTnIy7KACVWwf8juJVBtVxGVyDPt+Nnrihlu+Z
ssd1+Jh6YCL+0yu8XyssB3fkC5PtdHrBYCrdYOYVnS+IrPd+JMMfDWY357WdS9Smff+UX0cufzV2
8ql7X6oKzu7YExj6ldKqjiwj0qF+W+jFM00tf9WfM8hfTZ2sLnnaDVaHIn0TgiymKA6LTHdm/fi1
F/yujeVxPw9cXNVWJ9NGvbKWVSx09sZm3PS+q5LhbOvv84N2Jo7+cmIkm4WTFPBzbIh/bzKzUh2C
VAyNML9UgquwpAq9//j+K/3amv3xXJ8aOemLk1hPScht2WYq5x+DbK5KWbkmRQir4SwflArqtALm
Ab1sURp/Z+b/1PZJwFVPqp73Au+0pVhyVpBFwcyMS+nvxDd/NXN6GjmWnSRIFu+RCtm70e8rCqrO
ZeR8dVcJYezfH+sXU+NT/yATJp7TfumDySR5wdhvDQ0/TjnElAeVx6q3tkKsKA65xKsp4Lh8Cq1V
n/pPYHS2jdk/AFnyvv+2X47ATz/pZK0plCop++W5k1mEcNf0W7GsAVEK0UbTu3Md6ctg4lNrJ4vH
wP0shVjLyrbq8AbZxZEppXxT3d4DfZQ7iGeU7fcP+OcAIZ+SNA9o6tTqkd/6+wBpJcmfyKZngMTg
TQdj2Db4OaPRcv67dk4GYjKrAkXGIdEDpsAEuNHAiV4+Nv9lMydDsYoNhpocZdB2VXxf2wZhIXa8
759l+a2/j/ff39nJmMtmXaJimEaAUVOqYFBMLUAcmvA4T45Eyd9/1dyvu5BPwyKKhyDXW+r5C0oP
muxWQjNudR1ouIlt1t33jS0v6Jtn+7UL+dSY1SWgcIEwbYDOHlPZAplETrqAAUvnhFSvtpPun9m1
ftmkJFMzylUKp1InrzOVjAEmAF1DUkOUr2gEwcP28dqw8Ifia9XFt++f8Ysb5yWP+N8tns5mlaBo
tW/QYjDcg/uut6lrwml7Tm2gtJv0xn8XV+KhgkSz67bhmceVYBR99ZI/tX96exSGhSWNtG/qEA6E
8KI3++eQ2haKRKCUc+Y9DAfRD66pDgWZXiSuNOdeJMU7mB+7AlRQI4MFi7kOGBZduG7hBmLaVJaa
dly8zbAeJFg7cnCfmHAcOtlAFq7d51rsFQjWqnAx4aVo0XyC+VR4iYf6kEntj2YeOzJqDc/IQRGD
HS4V8WrQLFcwpbVQU4VSDGvBmD7EqkExmm6MoskWkYjXSLqbDyO2czHbtSLAPskMLiUZuLQiAZmp
G+1BFrSjZr1HqHjzASCZlvwcYEWnc+xBAp5tqTD2OeIYKhPtQLCoahweikWOYxZInVMoZShZRAMt
j9J4PfTBVCu46DOztRCDQu0VEuJy9mCRkj5NrXyji2jwxFF1qMB6SxvF6fvSq5P2tQKo5hvKOp+6
i7mZr6dsesNC5JcHLTZ2kRqD3qvKvazXe8GadyXgRZjhm3KQnBw6WDoHmd0OPYzIZDtkkldTKOIH
1i4GtMDl+k7Le2TFUN1Itw+nSbLD3FiHSbWnrASGdB+qbjGiGlP6SsY+pUEgaLPCHTI0tUECqWjo
KYpJqbTMdRxkfurpcnLoY5FC4ylFOWcYj7HEKzRySn2BzGZ2GWYrHRSNKAWRYw0ymttGknbBGNVo
hFrBFtvxua2QSWdaVzkKWZpu1VUBKecVGsy+7VHAk+IgicFPudauU5PzPsNE+2UtJJ5mFj9mwXgd
1aKhWHOAi1NtOqW9DKrmTaIyCIh/dq3V/QEaUYbSzsLXBDBIUxGQQaUo3bjM0zWwWNzOBefNQ07S
gFU52Ty7QGcfxrwz7XkkFsymhHLhVK7eBcCBpY8LuJlVMAhOY6gFWzoVwlCLTUxWVxXu7aCmi8Wq
q/T3ovTO6ZAzdzdS0ZAkMjlDaW4Alm7MFmuBrEMO0p4WsmLnY+8N0G5V3R2kw5UyBk8pLuZEbvdp
+07hp50mOKGos7JiECVKekf13UYbBzR5qPISZTV0octJ4qprrRd56o7UkVOTHR5VLGtqWRwyIRnc
QsRZ3jFv+4QnVVvamhqSUUbhFnYgK6Nyd85+1nSdAnmwpQJETDvztpKkByltL0bJfLCCBLGwddH4
2UWQ4+BrH+c63M4KITTnicOLynl3IVPz58P5o+ZXmlKsfYkziK0DXgXFdmGXgb4txcRrkD+2mOnn
EC0naj+hMp1J6Z05z5AMgxctr7RmcMumpB8+dO17DsRzYIOVtjFS2TtJRjccJh4YT3h6aMIp0xOf
FLVxOkCXJsYsrf5RUOSkorrkeLyk9lWdZeCgV7O6vFJukd9w92kN/mQELcEt05FdZh9ztRihyT3j
aG7uVWy0wR7BizNn3UoQNqJ6UyG99y1EEuBAdMmF00r9GMknRgNa5CCpvSNUFHSpbyLVfi3nYIUq
Amd8Tc23KnmIGzD0E1OKehTSWxFiefVgdQ9dxowy7xPtR6ZcBFay1sd3OWeMhBcWoqMgwvcc63bT
YEeVPno47SXgsTjBqa5U7qIxqznlFd8SLDBFcCjgTZK6C6NqdDtJ85QItKrFJW1Hmbc1cYS+z1SQ
HQCpRB9fe4QhT9ZWLYlbdStRVXA7KA8+hNm2NZjk7nPBhEpAuUFzN8bFRd6EONQQEeavVY2lEg2n
JpWbEC+SGKGwvAnSxs602Q00PPI7tTLsdNyozc7MJERdkBAIXefpMksXOMzk5lO6rnIMpAzPtEHf
mW46+KC9JnpBdrASRqj/NqeGLZiB7Ut0HfNJpFBR7PZt9lpGkRPleyl4S0Pwiw4Z+zGstwpRsYv/
ctbW0SLFrI4WxGqqSnFsG3t8V426yWr+4cMs3weqQqdryseb+b2rGeF0Ny0m3bjb+LXbT8ic3SZY
Td0qBVnXrSRjOwkX0bDNtY3yolaeEnI5/EiIYgZeYrqU0zQJ5UE2YnKcKAFaQhSArKOWXZtu12/Q
k8fSuuzeu/RoDU+TgF57U6vTaixDe4o8eb6hvM4uVTvFyOg31wEuAPWOK7mhTFfV5A6sNMOMmTg5
RtThNRyhBz/1NFmP4SbqNi3ZlfhFQsrLB+FGFfey8NIJuj0W+M3WWODcNpSP1fSAzdSvXH3i/j6+
lQk1ch+owTFj6WmZ/DNUgxYu9JYq9GGKnbC4GtN1pGP1JWautK067xfMnp7kdlIep9ptuMBD/Be+
S+pjrXSuND1HM6cSyq5p1pK/qcaXQqAo51jDxp+sS6R2MTYGbVMrd43JNTTytxaiwM0YX8iZI1c4
mXez4KmKZ5hXvbyfQmSbbEfySyiZfvw8+Z2dlmuQPK5ZbpXi0CiXVvrcDPfh8BSnTlitgKjb4/wi
V0+1LkLkIH/NvJgjclE3+shBKMZXY3Yl80LnhWcD5RYgOwoWW/HFoAhDTp26eaGu/lpsIm+M+82M
89i4UgH9jfJVJT+F9VaJHrTmR0ctSsikHYo6+ETHUlZqtc0a38mppBzKO6nw/B6eGhWuEnQjKeZk
msOi6ohIOQgvJIDNaCjqTdAdU4R9liv2N1W7y3XVpZDPqxei4FGEHTwtPJGNiRy9Ia7yfScoFa+b
XLzesWxX0o3c/5StG6TRRokf3sOfAJBjO4Y32byTdU/vuIy/aoSVX982qlcYRzO4SZDyxZPdCRMP
sBYtl+ocNhb0SPE6n65ntKiwm6fZkRQO95nGGusqR7o7PCZPU/6sVi/ZODkyk3sDjhlj5UTQZ1EB
3Ry65BC2N8x+o3Y055VRPgT+u6y/sfSO85Oqik41QkQmq0ZkGOY6k1S7HfMbbVDcPriaZFKTXSkH
LykDMt6aqP2orwaOvK5gMUuA825D8T4biC1MD4MOP489kXnVZdemcAymj6nedhBcQU/58WHqPZ9r
g0qDH2kT09i5WfFBfujGSlDfpeBdNZ+pIHMDLH+isBCQMqcQ1y3Y+KpyJu1O6Y5k6JdYBXeUoS8k
WfzMRGoEuzAds41VX+Yd9qEXdHyD6ECQWXpDeGjndYRcEeiNkD+0ykbK1o284iqMOg5GtNBdkvGR
m4eyfms7utISl1fP+vRuYg/5GAFaReptU+7hBff+JSVnYEfM8oNa75DioHKld9CfXlMkwQnI/Wr4
YY6VbXIfw6BVKCt3IhYlLigk/R65dVq/NMQm8aFTbmv+90uLTIRSbVm8ELKbcThG1JdlqnqUsoJb
7OLCD2RuLxc3MXNTFazmHOhw3lx2froJxHJjddou6x9nqT/0HVgXQDd2ORW33ThcsMZdDHN2NxYl
vBJE4dSFhvX0NBG++/F8CHppTxB4a2DwpYZ/LSfzKkyDTaiGT3pTv0W1cWPG5HlB95dNapXSpWjB
YpUp81uW/K1WSvfxTHGYUG6GhP0TGTt689EIxUOUgLwA6qyV1AHMOCiTml0eCWu95bUwAzS/cQKm
OVxQW9XsHXVapjSL2HUkKtDtXCCFTyD611oH58tqNoJjrQaX6ZA+6GHrTcroWRBSKgJZEWKMbQlt
QGLcsEoHOinYoELTryI0ymNkbAR9pCPOqVeXkSPJmZsLodsKJZnFltsP3HaLg6t12jHIEeX6zIZl
5xm1uPGHl6QTvdTgowXTjQrcJhLNfTgEm4CVz1A0F5fOax32KynU74vo6A8/rBmz4k0ers2KsywM
pMkWJzQvAtPPRpbm/dgpKxFFihXvx/Feb9a5RCUF9M9setcEVC5Zv50t1RG0jqzr6yJ68qW7iXkC
JhLZ2OTtV+Bb5YvQvzSK1wHpi0gZvV9eRcPFKKyEwbD1itmnbtFC4GwFTLm87zncVoK+ITXEGcwn
Tb+nRNlThAZGAxKVYV/PkGKGi4R6gR5gKe9SMj+isvZSdjSVv+u0Q5skXg4mDWq3qS3a2LdszBy9
uKjgAenx7ejDDtQXu/pzBuOoTkhlNl4L60VqDhDl7TH7EKqLiABtQEekWusYvKvSg+0mgsCZZ5eE
gYrB+amuOIoxkoy8qvVLjDLALgo7qTJblnasgmBHExWbtvZe+ZmrsUSKTGwTxxQNa1LX5E5oCqte
ePfLGhmntK6yW8wCTun/BPeCmFna4HlzNJkobtwA/rOjOHZ6VqOFfCjGlZMMiRPUj0H4krQfWIB4
ZsmuK5kIdx03mJOS2akRJwd16IEWd7o4Jvp+7zomr6G0S/B8VeUm01tiPPTBSu5+qKpPEe5dTjlG
cVTrQ+c/9e3ryIaFBDFb9vsLTVDvsTJdyiS+z2a10sTHvrqxWM0V+UoxHotsj4dsrWqD2893QMJ1
pqyo9poRlcZTl+3L4Sb0b0z/ufZf5+y6DR8EbQDW8zayTKq1Yfcl2c7zI85eqxRsZTYdqTXtSX2v
zJtxPjIdlgnpu1O8ktU3Q3gVx0urrR3OfZ1imdgIIMc0eCwlCwduvS0Iis0os6283GkUTwfBRZY8
ZTPntQFWRE0dQWuA4boSwrE5xO2ogilnuwcUfCR46y5lsnXKMdlIvXplsE7n/b1QvJmThrL0WUkv
WfrN7s0PLnWiDSEJ3Hjck0lHzjQW84iD4Ayyn2834laPUehmP1oSZgLtJWbe0vx7vwJlb9TOIK9b
6TB2K7zamnnsLEQoj/BDCDiYOpQHa7ygutDu1Y/AQniepN4cHSiewfCAIVZ3x5EOJfiuxLOWYcO0
FDlqjhc6J3V7gQbNt5xE7Lu89jT2tUabrlVm7XZksUO8FOHWJRDt90YGRSgg8qMR+FCtnqGCvorH
I8kwMF83fVO79fDRpfDSLBD7bA0QQ4uLoBwHuCkPtjVto7zfzT5Z6iFJDRZbLubVuXgbWMHmSynl
XGDYJvWxyp4lfAELCj9LDn6g7OIWS4M2bGciLYtFkFzwqaPDjeiOZyAWByNwS1C50jMBs6TdsJmp
eyLD2LHYkenUKnTyWu2i1fIXFNNFLIiO6e/G/qMaIVlnP+fqlksJbBQxOx8uAk1CB2HfDsztReYW
oHiVmDtwv4JMzTG67AzWZYhPq7AQ84WOVXzE0Y3WuQDoZ3Vdig/NgnKTVlax2GPQ8+mMHq+C559m
dkYabE7UEDPYUqYrQ7d7kzE8p67IxjVp1rJyMM3SFtQ3IVrFymXS/JyV26bdGAHSAGqgpLHn1xyT
/HZgZsG16XKhR1E5a0+zjqGxDQTjsDFl1Q6yS62704QHZea8inMhP7y1gptaYZtL+rPwDorKLfxu
LfXskkcvgHQn3MUFsuvK3GbGgE0hxVyyggfNTPlk1Mkq02tXQTyQibVXx5VXcSaWJaVnqDdyTmKe
dK/OHIuIxo7aRXtkSW2m0VFaikAp2uoFeHSSo2Yf8CohmRlOD1W0VDcSXUbGK7aq4t3cPen8+oqd
/yTYPYMDuSMb+ue+eujkGzW6SwqWxPKoDoRU0RIg+Gir32Be8sNbqHhY4+TKm/irzQ4lxrAGt+pI
+YsufEzmXp+fl9B35nNEO5VyapMjvNkk1nzMhofMuADBMkX7vNpF7LMqJJTDsBKHfcg8z4iUtXUx
aLaYIlWCiRKrz0F4b0G/HpW93xAJMoF+VM2NMF4TNG4r82GIaycMnmuhRP+66dAYyApyCK6bu6hw
yiqFjVRg7LhOyy2pBHaTg9weufb3Qy8qAicncSYvjxr7gIKYv5l+mqN2CfVopeN7aV5Fcrao/KJ4
LNnkEGh96blHDtsTwQ8hT/jhs5KKbcmHApXWksyrNXYamba47NFV9gPVlegrq0l5qwC3Gs2PuiKc
qXZ1cqsqBCt4/jK6HeoaJ1Jux05aW5ALyxnnmd+vqbtdKfPamrA9S70bx4TEE8SxkQ0Np+IlFbli
EVPH91bEpJOxYvukt/i6oxNOjgbTidltI/QfwbAX58iutWIlT0dj3pYj8RFadQqovdBAH9HYYv+g
KfvRGld+F6yFCHTIpTZVgM9jWzJIp0SbJjVOTUCgdbmjm1BRWdVLwWILYXHLQimCMbhVrtoaIMOh
vxvrgIsK2ROh6wqj5A5m5wzhOiE1aahiTtDS7eC/NVPiUA/oasWrOjZeob+IhLYdkEVzOdFsML/n
qD0a6g6aaAV4ENGMT7pTAtwVlFK3ksflXIOatE48FBLbyZSDwH3R3cnJe2COdlc/VYEJWAqTYUYN
ceDzrh9nLWXCxmXYyQ7/iV1/BlSEfh718KCuzeFRAXhcLzM3XfimHC4JCxog6L3A2nkUoSnxeIP1
OIQH7rPtxmzdwYrdqZnctvkxNAOHOQ9gQG0xuQrGB7ZjbYAeY+CMOEucEcARtYn6jSCQ0t7sFkK9
ZPY7QbjATefkSuZa1kfI6MoHC5nFey3dxME+pEPmw0++mp/RenQ3LDuRdc5hBfROiQ5SVDMRSw2W
rrzmENYDTETQC+HcLqUWZc591IF1po5EVK7g2C3j2iHNa9n71NmuZ1skxA6nUFl0aPpjYgy2hpuy
nt4HvUIcwwyk32fJfSzcoxUYOOwcxo0M3bGsZrcUICeMuasMhpOG11pT7lJhBXdM0io31x6D5Loo
0kOUHpLiWa0ff93n/K8pYyG0fgMu6oA8f8Gj5Q/9C1wk4TIVqaEz0ARrix31L/qd/I9vPN6Ui8Es
UtDrqeJi5/ofbhGeL0lU4IIsfg2qQP4zbNEX12D4kPGGUU6C6gtwOtdkn+4ah0KIUWRM0UZsBT10
K2NQyr0/Jf1aTkPDArRtwWTryiJ/w2Im3VW63mzLVGs2QaLfc5zLRsGU69tsqJgXsqoClxVw9WWK
yV2URz9j8mdsoY5nxy9qksLzCs1oFoWOULbqGsrJstaMU20LBkGtbzUDO8M5hIg6a6vUlPKtSCCw
bOmeSvYwWyNmqwqilm28wMVT6LMfrNj8yhHnR12oLedLfs7shMsGMNodi6Cwbiz1Um76+27qq3Xd
TA0+guJYDZHmwM3EDdiStxFV72bicyoycVs1WtJqKrVNFAp4E3zmP0nf9VPO5kvzcSRpF1oecZQ2
EL40psLGUN0X5YLpUxnWZdJeGKn4M07LO9BCV0Vc/yihkXmAZ24GsdnXaPyExPJSUd9ljUQQHS93
Zla9G+vqvrE4mREF+RDW2c3km4fZsjyuEg5+AXIvW24ykmqVx8MqUlFhLDUeuDsnpxCyq4rCliJL
L7U8vRrYIoKGutSk4i6t2+uUQzCLU4VCML1hKG79KXfaQnyMa+naalOPXvwe+ySsVfkF8O+3oMu3
RivtRDM5UAC2pSOtW8v/wSSF9hl4ITJRjM+ZCFKvDwUNEJvae20tC0+oUeX33BdD+bLuhI7rKG4V
kh/1aBBvD2QIVCspMQjZzX7sw9vE4LsMaFe0ssmccQBKR696zxuCksXaPkqATqOqJC0qLtQLc+oO
kRzB2y3V5iYq+v69TfXxKIvh5Il9qtvabPhbluh9ulyCZXVz9HM9W6HBkp7+d+L7RWxbcgD+/xPf
4Wc//TnvLX/mX/Oe/A9mFlFfhITikqRHysG/qJ/KPySdmkoT2LYOtUQk4eUvYJvGH5D5BRiCJKDb
/574ZPMfJCZhaCBRRkTxDsvt//6f37BYzcm/f6Zj/5lU9M/0A0AF6GXAx/0+742NkCehHJDJLerr
lLi1mMsV0PxXnZP/Ty/m6p+JG5+b+jK9R4JhSkPLRHuSUaSbbAp8QUg3pa5dKH27yyx9ZwXz7X/X
zEmiosn5Y+d3NDOaya5D/Ia88VKH8HvmcZY3c5qdIukiikpJ5+Wdlt5IchkYY82hZ/k84zWynP4h
a/YIy/7zx/nczJK/8WlhkslwbWXfRN5EVF8md1ovkzYYnXmYP1Mu4ad8epiTbxNM3VT6Fq0E2fDC
tPIRUuT+/YN8memy1HkZooR+XDlFRzTVpLECc7H3tAqdaJdwWg4v+0jszM3MvfDMHdeLftMsSes/
vm/6q573qeXTlHRx0k3BH2h5MqhtZ38s/hyEM4/3dRuGJoJmRLR+6gk1O9mMk9FKN+18gZ0R6WbM
Pd851oe0pOP82ev+1QzAxt+7QwpVvCwmmnmI89VqHWyVXfZekN9+rnrmy+cxyMYjGjJN8RRthXCm
hCivphvck+wm2a6G4FTbM1/mi9IvOt6nZk5y/tCD+UOc0QzQgx1lI+ZasLXVeEeW4056XIfulWrP
Dvfe3V2909/qIxT2v9E5Pv2CkxmwstKZ7C5+QYd3htvngFNdq83ODOOvP9ynZpbMs0/jOMvIKMvg
Bm+Ch+5C2iRrROwehW2uuBfOJBqrX/WRT02dJLEVabUoB2kqVuIVGEkvO8vy+WrZgFXN4gSOiGLU
k/nCD8JGnXOaCBUAu5Vgx1y1+WQ3Qsw7832WX/tHjweOz9aBgP+PlDyr5l6uzeeU4sBiV1+KV8UT
297H/tx8/uVb+6ud00S82ErTwRqldJOqPzk1D/uX7/vZFynFdPVPDZxm2hVlZDVLV1ePGHhEZvMN
katDoschHyimJ99qZSk25/rfN/zVg8maThjBFsqQT0dyP5k1AsuJDp4bF7U2bSXDfPy+ia8mC7g0
sgE93NRYEn/v3MGkmh2msHRTV9cVCX6myKGQeq6M/IukfYSIn5pZfsanMURSTizX/cCc5Am3+np0
SahwA8/fiO/WWnMoFPC+f64vSkx+b/FkehqyWU0ErjE3ymW9rS9J77jGC+gl6+BwBQvS5Rj5kUOS
dWm3Tu48HOcVjvGV8TcG9OfnPhnQviYJ7Bp4biG+z+FAjtHDmef8apB9akE9ebOC1UizmfGcZOC8
dq/c3kvvOarIQ+cxtl3TVW1ph1CKu6YnbUcKjG1uR4eUDp66WCmOuD9XvHSmS6knb14V2xYaxciw
XzR4bJRzBL/9mfzXP8GbEO8/P/fJ5F8rsyjkBm9Wg7WZu/NW3wUX0iVJRzanVgdl7duesBsOuJ1c
wZ0237/2Xxntp3Pb5+ZPFgW/x/UnF7x22SH9kNmNWwp7TYLsrrY90SbVCWfTOYzJFzUiy0NDioZj
hDxdPJmIuiIoR1TOrA+V7yDwWLIRyTYLSMASSSWQcir2KNm0wPWZwK2+f+avv+vCeVO4TuEA5/cx
DIxd1/y0Jl13ejS5qQWeZy8OmO9b+So4l8EK/E8rp5M5Jy6CGuY84qJil8lIbNnjh1JxPUukhPg/
vm9Nlb9Yoz41hzXvt4lplpAWtBEPNTn6Ot7Gjhu4H5PTb18K+8n0uFNZFbtqzc1P8NLue/s53Mf2
/cbYyvvEvSX7zX7Hd+c2/ANXRw7Xned62pnXbp3EjTVeNkFO6Gmzz5Xv/yPtO5YbB5IovwgR8OYK
D9CTEmUuCEndgvceX78P2tkWhWajYmdCoRMPicrKyspK8143AKYwMye0BXHvDZr8+vLaJxs+RM/g
aDcAHymEyiyHY0WxBkFXc2jwt83/2RplYX1dAaaHosbW9Eb8GtsAGKMxJg0gtXjL66NZv0R7lH/c
INKy98GOtXRX7oR3ZYOu4N46qwKSZeAfVwG53z6he7a0aWs81zZ3wWi14R8aNJsSjOkfB+b7k+ft
v7l3wE9HlyzQVoHNVR1iC6k6dd9ovsmRELLvhVU3drSc6GMS1uP9+WQy0rmTDwV9lur3RCLc1neQ
AWYH8L2exXUNuqCaBpNgYm9aLXhBSdKN942ePDRHZYMqnhFsUC1AIwxox9XitL7/M+/k6v7Pv98o
MxWDNKpjCGd3g0mZCaCM5LOMkpiOdknPNIzohI6yU6NNGlWraEDfsgBBSvbE8dHZ0NYMcXHDeBMQ
PUFjjmjiWh2VA2CCNV5GX77K2KqV7NGOfupc8Pw9lL6FLu0NRYo47+Cf/NyHxe0Dxq8+jSbYFW/t
Hrp3dIj5yBvr3Y6ttfGJhOrCzmf8rwXLIJPBWJfAA8nrp+ZHufb6ASQvtqAk5gDiZLZuPkK0NHPo
SQhj5HPZbB+g4t6HkymUueahDjdRaGYLBzUOW41CRhnAMGjdEXTWR0d5khG8w32V3Hzj4mHRjCMM
RIFKIv6zHh5KNOlKFXrCjuBfR3b4IFUonqG2HgXPvdL8f08WYj9uhC/ceJqgyZmLIDxED2Img6KA
tOXzhb6yBV9bdGP8kjCCoriF8XNhdKxp7gFcno9lDFpRb3CUVDD9iSGc9q+32JrMhcNNfYVCRzVW
VRpI5pcqUtWlFdroysDkis4dM43fi5W6e8DN5FYb+WFyuX2JoyicaBMdxo3KNhgpgScIAOq27g3u
h/TfKl9yDhU+LiaJw8d1OuuirjidUzfclZiYnozkNbywuS4Rxqbv74EkIfWKROpfqEMdE014H5eJ
LQOsE4zWYKNW25RGZThB9wYGrdL39UXeDUbkPwLlxblDNSDGuYNAprWCiNmiDZVhfYAtIpouCbt9
97F3I2ux2T4DRIJCLmDCvYiGAFTdpYCwZ//wI9/rWVwfFMcWDFdjPd4JDOyYielsYEUeZBc0u9vY
FR+iPbMLP2A4uV47sk2Itv5hM9/yFzdIHQb0ELFYYyxr4ZuC0rmZn/LfAMBttXibOvQBdSOfAMB6
92pWGHbm0uSQFlsI9cdoGEBch1d0fmUA2qAohR5nYBsE6sC6udxf342oxcXElEOFYRiIkivMbSg8
mAVjFz1rFpPQBpou9QSjL0IOU80zdJYoXv0y5Kjc5+Nj2QbO+tfcNV4wuuC5wIsKKgQ/Lw3U0grK
52K8PTcVBp1e+yMqU0lOsCmSlIVJpUzbtVGTzH4RbT1RpsxDD/GoSmDXC+T+MVTk3+vrun/T3Cxs
saHgo+YTNssQhyqRVvfvEvo8ePZ5TM8pfez6HS1uh+q1qBONEQRrXThpufPvN9fAIAIEMArQ9Kyg
7yHAQKKGXrP4WZYIpnT/qN4scvHArCNliqISei0NoJPu09fiBZPskipvS7zfxSPQOvf1pj5yWrML
M5UEeXA3vct+y1/edzKXgTyxBZNV5IhaB4fwuzqAt0QLX3ur3akqOgBVzPaMaFZ6iIxLY/UbhgQX
ec8lokdgBvVHEoxfXjH5FIQ0uhjhfjHnVEwJJswIDv5uau9WxMKW4mxIpL6CR/QjlILA2lHu+nSP
mQrKdyXumYvQwJLvC9akudd42rPSVmTO6ybF3rvWbr5hWcmLBr+ORmaO7tTXyU5MZDNwpTLPotW6
tIZGgz13lg/9dtTF52qvuGg809BtpHGqopMQ3e6+MG4/ZmF3scd36OfBx7TuaAmAw3ovNUpD91mp
t3qlPgbqtVV1NHERvNVXEWkZ7NwKXoRwYBUqRw7EsQDkmfTB4Q3fTpxwL1s8aAEAFAvSc20CyCA4
vFXKkLQREU6M13oPPZQbySFp4m4G8eaD+MXl33CALWcZfFCuMqqO2VcgsYFtFSnMZ+B6qqIeWiAN
tRIVzEsurVcaBp2xM6Tv4AnmwS8CgzroAUXgz6fABBzZJTWGrWDSbmPmhgAuH71RkUh1GZ1F/qJw
YujqY9qjI6PVc+AxKkcKShJNajddacDstnqwR9ekiayndQEFnNlq3JGEB8HNx2ZlM7/SLjdukus5
PpF7fDP6hc/hOXmIHsZP4YIP3PKnShctSX3NTM+ZLP6gFJrqXQSXNf1j9BZvE5U1WT02gdh6IGbQ
7gUDt5u6vBT57j/KRLrM6o33mQzl/BvhI9I3vgZCMO20frrvYAyh+PHtxGai7x83RlH1YjPBjCp9
dwDYGZKyKMfpOaiYJItBJjZwo98koSSbWbi1tphqTBBDqOgWaNHGWoetZKa7CjkC5QQ4Cx0YfmA5
NoSX9eXe33lWEOa2CcQdX0mEm50fQETBJCIuZ6TTVROTpEZ3GDZo4zmWvNq44pE7p9sJ0JBzIo1V
fb1VJf0UWb4emmAzU9GHq46bYpdp9vqX3a3jgTQdr2g0c4Bxgf25EeDFAmgpXmy2t0N37Qbzrp45
VSqadHbMMSdd4HdPwI20haFlGRqLeCZEMwOGE/1iW2HyliIFnF/177/O2Y2UxT5XdSfnQgQp19fU
CNX3mUTliCzb3vuFzKmqiqpxwZgxnFIF4/6EeqHtaIfkESEuunOu5igTVSQ8zRBoL5yUgP6nJMkj
eG+EteifjvQCDJuFvr6Hd5T6Q8pCqdPEoLWthZQMg+LgFkcDeKkL3X+B//JDzOLItiz4wPsMsVeN
B2alhEaZYsDNJ4R484W22LsfUhaPBWDZ+KOvBCigc5gciE0KYZw///tOG7x50aanCC8hdjbxFZHy
Qn9VX1QV7UN/o1UnaupiwA/oGbgoTtQTr9NbgIIFO8pUjqODJO1LrqMXPdiRYO/vxba3K5cX+m14
sY7bAifxNQc1hRO7+a5+BfrattxWe9+Uz9QvZoe7/ZCc/AvBDdxBwJz90h9LXXJNDkqKcXsRR2Zz
yHTBYDaYUntjgX13TFTDHp+UT0wpWvmhQIBNuheJG7DYcyFOZEHIIbw/oTEd5K96tZWt1tdQpzPL
Q37knwG34ZTbcaudhEPtRo/rJ+heTunH8hcPGLQnlkLmQ/eILa0apewXTHCdSqs9JWa7jyN9slJH
2ON2wMuD+xB032xO1blC/LNhjMBtAWIvgzqsufrm+qfdS9YzPLjYGDBqi+DVWyinLEa+8GkfrQlH
aVPuoBJUFcA0YTekwvqdV9wPSQsllGIVgeIHRw+g47Y8JhrY2jEC4vqRJeQJoVR512l9L2uZvGUl
phAL+eucA1+k/Oilax4T06/z0f3raN9IWdxunjBh1Gi+b9CbF6lp0Rs9ACLSsb+EgMnguGBHc/V7
yCmPYogwOgoMKvOcMKW19V28b+I3H7KI43saB1tisIsjbwofYN4+zMiS4SNvshtW51wQDey5U/FE
GZM1h0DhYehJ30BQ+fLxyozAL844fMMuOg4Pc/xzbd6rY7EFjryRXDHiwSMADs3aDV4FLdszbrFP
DN8kXFckXSxxsFo/jgd53hTugoB9K6jlFSg4n6kqXEKbO7MP3KkxklIDQM54RC8Yr3JHmsBPMzME
r1nG10feRGRTqchTW8L+IP4TYNIu2gPqq//WfbRGhUdEtKNfW9SqUdXdY2bxmtvFdnBSC5UD0Kwn
mrgF0vRDuJNeZV/ngb9uDprrkiJWwpH8ykfcfKWg5BUX89iyZju8S2Z+9SzqENvCeXCTs/RGm4NV
WL9IYct80/x1ahQ0LyI7KIAHcnEhJlLZe0B6g1QK06815e8pBrXe9SNxJxify9l/hCz8mpwIVYN5
c6RywCuQjmjeD3sMGLZNqTMVRgomirqODUVIlt9rUWAE9BkDDZGTZiJWrP1GozIgv1pQrce2l+Uv
cdW7SdTvWAzBNtFwECRvl+fRmZkCU5xhdkrOEHyA9zB9/pJK0nGQMWDWyaR+lXsnU6AlgUMIjk7S
5ckc5oyTIFKxzVcmH/3y8peJf/r/V/etiEUoOvlcF/kJ1J1OILapjzyGKOVphnXxH0soXw5IjW73
nhZQ9feqFs63H7iQ4+aYYrTozxy1mdJNwbC7wUTJeAkJURxBhfM4zu2+8rkwIN8KYSKvfICm4hJM
DQB7gGS5rkf23pG8WRW3WNXIJPIk+PPFdcKAueWrg10chsukTtvMFDsje/qNHla9f683ww5I8FcW
XVVAmAOyLLEz8p4Tu/2WWSk3xswArwvY6Fg0D9yZvf/qcK8fGIwQSHX8u0HIraDFYZVoP2XEHoIA
fhbbzS/ZadDRg+maVyIP7L1ywa3ZLLnJ6Nb3abrDYcA4MXgg1EnnADsN+KtAM5J9rme7/n19T+/l
O29FLpNaSupL1FBieTtMlntquC8OGADXPBPzMJhrOYi5HjwSrsF7TvZGpcuGMAHjk1zXQqYcNpqU
f+Y+oUHz7j17K2ERz7Vp34LJEUcefL0aKJAxFa9nvCOD6qgyMPG6C17zTWpq/pHfZFb6hHT9cFzX
LPEbFu42QUCL7AK+Ae2NrI564S/4ebfYyAdM/x8KO7UAOCa/A8plz1xGzKCDZJj0vrh309zoQVro
wY9bsNoAT9BOGeRT0p0C1CyxwQyvlYrvTfD8vy1Zmj/n5lB6qUg3Yw4HAWxGN4zipw74i0Imoq9Y
cBmuMDGtDyhD2hkatKewvtVK3TaN02sArIuoYi0RIG1pmlm4KLQizs2waK2m7StVCDue4M7mg7u8
6m91s9ifdGK4sBE8kLzLtDZOx1Ip9S4fNJ96XFcL6Vgvq8aBzwP6Ooa9Bw8MCtSud6qc4FLYwgns
GRsAlIUHUhxDcNXy4k7IakB9pQl2QlE+GsEdyu0ENKAstGWGWJQhHOd5svN21+OcLvJJhpEhHW50
G9Sl9O6Fu4Bn3mBsTCOrx+7T36F4XRiwei1+Ba3Be/4Y7yQQjOUH5jF7ZDcXcG3MKcDd8DyY0nbu
J4rANUE6EPdGV2793TLjwXb1VFJzkoWyYVbpNURj0hkclBcRM4iHWmcdILZs2+dGG1G0JbxDCJfW
Ms+B0dhcQJsqTG6y8xIJFwznU/WOzgBC43h8rUocqS3jbnrjxsyX6Y0iB4RoOV/aeN+fgFikx3sa
7y90dh9Sh9pRSDvzemYDbwYtwPmG1KJxL//7Q+GL+3NU/KzJZkvcPJcqjVCo0dFJGZ57UMhgGFNN
1YNzfPr4PanHF8otHQNzPVry5oEmiFUvV8JRJMRK8sIh0jmQPDoaCa+IHfY9JkxZ3AaxgbFZvqHN
vKN0SUB1hKIBCwKYj5QykN+0mDJAP3z0v37Mwl3yVT0ovogbonbR3kGjzTR8qh79PXBtvIe6tQZt
2udbyiHogHApLFtcu9ZrBlGG2MjZPQSHdm7d/EgfAXnp4S/xtWiXX6hjeSBSvRA8xbJ1VRKpfELx
Ci1Cz4z+nhT6GKmhIb8xm+ogPUl2acVOhi5tfiPa0pusDu/AInaDMzJj5xIdm1bxaIv7/t0/cA/r
SrmXOL8102Uvq0xLXdbI+LReMw/wUInzOm2UM0BxAHKnBbZ9CXa/UOhMQf/5VqK/9yUyqK2ik8gZ
7vCQMD8+ZOFNxYJDOJ/iQ9oZQrq2BjsDCUnneCfU2o3mEF1QCQVvLlCeRK3f54+YOwFMqxujeeaY
vALGxe7Q06cD8xKcjptUr5+ILcjzK3jl6lw2t3IxUHKLOaVDVfWDzCROESmq1It7CZ2VQ4QSJON6
oaAH/qB27BM6GPVqsNZ3jGDFymxrN7FGRU9RlgrQU+2mn7SbP6LznH/OCFLu9Zb82I7FO2PqOrGi
50iS8RwZLlsS3KzbCBHAUMTAksoXlgYoaH1EDtsRYKP/2yIXzpP1qp4JaCySYq+D7gM6BSBkU3zl
4qeMxBpPClPmQeVbjYL0KKyL+UnFHeRPyW4202bcA94QaLGl2p3yX/RG0NfXR3p+LGctPU4Sc3HE
jdhqvBtu0tigRTV9BDjzFk2b7+NW3ACEqrXXxd7rLfixq4vYj/Mnn68rLPWZ1mq1fs2t0GI2vEG/
xTte0MZ+g/ahbfvkaRTosARTuSBsAsxSayePNYCoN6xN+CSC9rnlOKgkFoKPu3qukNOJ+tpOanlC
KWTrqTygaB4KVdyUJJmzL/nrHDO0IjGyLDDCMjaoyhzQzRW0L+7qz34/Pqa70Ko++y0YY58yQhh8
98DeCFuYV1M1PujyICy+8pkuAoFP08ZLTppKuG9SN3Lm77hxDB1Vsl0DQGHbe60/ww0gfTfMU44y
CsoY2vgum7FOKmDdjSpuRC7MqawUKucziGzADyEBHywTNznzsW609xoHGOFbyvL2lHORK/1ahhQT
GEImo4M64eS/Fk/0pTOA4meklxSmsgkI9Yr7KZAbwYvHhFRwaeL3eCmVV6B6B2a16QyeVSs3eyS9
W+772xtZC7c+enTiYyQ7trtt9RCffIN3hlNlsFt6I6eqRLj27wbkN9IWGzcNZcfnIaTRp2IbD1po
CS7A0DHO8z/tnbg83QHQPviigIW0LhryP3IVwc4jfxjN3JGsl9AqHcphjsTulnln/n3AQYj68yx4
Mp0LNYud8wotro6+K/6q7Fq2h2v/BMRJUjFx3pw1cYsjXkslCnY5Vin1F8YX9AlgueuKvJ9V+bNj
aCr5uSKJbeOCZyCCBpe1h9p0uI9RJUGd+gBUGavV6whxD87CgfkVvKIhYAsA6DPhI+ZOr5V1fh2Y
GxfDMcGkUAM+YjpQB/8cmOk2eQddmeUbqYPBLLypGgAwGvwWYfQ7Qxq8I3gCcdnJy3QYdMx5yOcL
gMepKIfisTIcG6e0mk17Gs7sga6NfluAqM4RCfWjdT8ufl1kN4sv6KgZqQI2lSXMjgK7AS2JFvIo
v1p6OgCFDmjHBSGXtu5fxS+XfyMSJpzn5Th7PkA65s8SMLH76H9yBeJX4uBGRkdR3sDMTg4Ep0lp
tGazB3t2pFJO+rRuPutOR/zquLyRNAgoOgQFVjNdAPj5kB2SJ/m5sf6rZMP3SVlWVhLAT3VBCTEo
BIgaoyIWlx86Nz0E/10U9y1qmbeO/B4IAxLssTK904BHfWN2W944iz0IAymXStTgTIzMCWr8KnPe
qLFt5P9cumj3HNV3Ztsb6VP4Rn8KtmAATelB1oGLKgNigNXXN5BwIQIIZeGEQBRbRgxsBfiCe6oC
zYHFOnQGchqdfmisdWkE41+2e4pRBGJaDsptMcEWVEAWbHUJzSLrUu724HxHF+KyQ1MGQpUnzjGM
ZDaH8MTrpcVtaU0wHzA/3TojelAaS9CTnf/cvazL/vJXK/6Un9+bN1sZgFRDgqvHiQCQ7Za10g2z
pUA2qclmnmrBtboWBKWSXOiyC7NKR7FlOmyh+IoKUn6VAfAKdOhtbYKoo9gDw11w5zFewe0dUpBz
P9nwfV6WEyiNAkqCksXRzK+tlVqyzh5TqzAmLdsACrlWY3sA4WlV4SbrXOArVmiUUGxggqNhwezt
WPfO1HEQCHfrF7bD2jYsXpvMQA1U3M2WBrztvXIpnH4Hpg9OE4zG9o6V7enBe2d7TunmmG40RR0A
n/bw6Z0rk33CyK5ZnAur4nXKZs/BfzFYchP+ijOK4a2RMBnm7ToAtwF0I3/rDoBsfxsJdwDpqC2e
DlLeSW3dQATFbXkGqO7yRhieCcZO8Fv8/PuNsfuxkvDsBC135mRG6By/pODSHvHSnOx0i5z4mdkB
jd0tD62TEUL5eyO7t0oUFp6Lyoc+CHuskDukJ16TgUEKPsB06x36Y661CGX6o7ADHvlvjAlyarYF
io7eWc3uv8tCfp8BYfGooOWcZykeB1DCTEFkYhJJjTUR88HnUncD1zdPkk7vf60r/342/Ebq/CK+
UX4yAaVsmL2caAWO/w6q223zHItqvAFfl8loLdBaTfkynXhO5RFRcgaXmevf8FUmXzlmwsLbDREw
iVIOKx8+pudwnyBC659YGxW6cg/Chy3tCAjjFC27SEjUCxtRex90ADtPuvxS7Gl0857iB1Ywenv9
wwiGKfA/dTMIaV1xGb4rjEDIc82zg5DuBe93MP6mq61IKtLO5/VvNfBw7bIgK4q4MMUE+Vbeh8Ox
+0ixOokx0PICQFng4Fes27Wjsb66+evXxC1W10X1xHFz+kGpTiO3b0dCNp+0nIV7YjMMwncTtKeA
yizUBFodC7VL3XrS1xfyj9vjj+KWiBjA8qpp1O3nWXMQo71kDvcwfCj29V1B5oxFyqj5VDTvhboi
GnHoY2aHSKr7QGXfKr+iXXpRCNf3/QfB9/csNBsrTMXn3ryRE621MVAVRoCL9o0eANw9iYpTl9ME
Hcw30cpmSoubqlK6eggbKHsKdMxBTydJ1kpS1zdpXQtH3Tds2LAVhFAHwVOjJ+VUbwXwURDWcm+u
CD75j/6W5eGsa6d+nOsxgFtE1Xvbyy8pKLGKF8//zVcNJidfIhqEbLsmeWQTg5Hd2rPBZ8tPz0p3
7vwz2Mu0qbID8UkC5BSAt3n0WQ4MwW/9I7H2/Z0LpdcJOIK8OVsI1l4AF4UaO72BywwcM47UnscY
2OyB3aFPsD8JzEsaA04fIxXe+7r53++tulHXvG03LnxMkmpi5733EKBGgGP/LZyZRPc/slOyI6ZI
Z2f8L0tTALCzkIZhQDkFEiwaD7sSXQgyyMROUbvBABagsZ5k7lfdH7kWs3fMc8e+DBxp2usfger/
1fr8AQsrLABmH6VfKZxTcVTOHhhA7PlgTwAW4ji12Clb3kbp0pQJ4eA/XgR/JC8fkHwD3BFMzmC/
Ne5ZwGSYv8/xxJr04Dm32ENyBiit5Vv9R7slwSkRZS+igyBFspOVsckx+DtVyQTvaJDucicAA5VT
XwMn2s3NZaUduMWpP9TbnODUVs0Mel92yTYUCBPC2atlcn4QgOZfDfmuorwdm0vW1GRGOnBaTGVW
pnTgjhlP62b+NeS5YnjL/tdclvhBCaGBAvVyxmQ/0UiI7kUVjBR1qEXHqMWzIEKq2fAvIwatgUAn
GdGFdZRdZ6FG4euJqzg0hjRrk3bQrwZ6SfWxIBjJ6mU0q2nh/CcJnLPd/GZ4rV9Zowox3hdBH5ti
i4ZmW3ZivGvAtHKJrooF6C00dFQm+gzAoqGHqK2azTmx7HXVfb2I11Q3h/k3HiLPAz6ektl4PnvM
c/AP6S7eJGhLYS6eNW3xkWylxior6f0bbqkXxQTIp55vZ4sSNPm5Qjv4RcZMZOwIu/ahduhLsQeP
EP9OnI5bu2Nm9S18agtXBrxwfCp1aa+Dw5kJyFK3aFAfTPp1+ogeGH0et22AjJc67JE2JzAb7MYH
tEYdBytFPsd7AL1tpp6NwQDzUfGovPCEdOf9kvR/PO78kYvQBuNPopf5+Ei8kGlL3KMM4Ov1tXES
M3+cnND1T50W7T0gYPmad2C3McpV9bOojwL4tTTG/o08twkmk1DPgIi+B5EXISc5O8G1HV946VRM
PNDaoMkE16eIOU5UKssTL4H5U27RPQluOJ/omAk3wxIEt6+bepDngC9XO2DHq45qGVvQkHvPLGZk
1k36fu/29xZ8HcMbk/ZFWeTbr3RF/U5h+Lw7TyDEQC8xiGsGBbN80oMgCppCnUKwKFXRFoRPJehD
veRx/Uv+8YL6cyssu41DCb1l9Zwn3RzoXb6btoB7MWTH0kRbmI3gUqDrAEpvVZAVOuvCCdu8bECW
sNqY6eFsFI879NlolTn4MMR4EwTtuc35y5h4mgeqvnWx/8j3fa95NoUb7SfUBJaLHBEa1Qf6xF/6
cluHBxoEscVTlJ+HEByNfUnIyBGlLlxrW3gTmpBwA9W5ooUw5JL6rAEtSJ9K3q6DNz45tyFpNoF0
8371c92slZLzMSzn4QQPXK5Fes5AddZmOguWFTZ/zPtPIAGqPJggaTCc0MKRn5BgdrL6Iad+D/wl
696DDORfcUVSx7zclTP+5aVuPiyn2jxJ57pDsa3xLS6oG0OXMrI3DkwomNfOAXRGPHf3M0LfO79w
fR1F154/ZymKLdoET/6OemtBMep6Ru+2RipgTAZsA4QsDUnowpuJhVjl1Fze8ZtJRZoQbFR2iQ7h
dauer5a/9QlMek5GKAVKjp9GDdrzCHDNAm7JgrHibtuC1bkBczt40QlBAkkSu5A0xFxcUkg6Bcgj
BHVuBwllpFLlohnvbX1R/wjbvle1OKoiH/YMP0pzfTB5iEs1QXL+AsCzAJzrVwyWbQjyZgNY0+Li
kLJiz8f+XGUp0a5vRgeAqdr1o+/yFIbbJ01GIg8sPs0jYA0JzvAf77HvpS7CHFCAUAVfQTS7C37h
yOExrMZ7TNZvwC1qeaHaWbHp64QFz5H32oIXEQsv8W3VBZDaA2owALGPNbjyQXA5Q3lRSCNLJGGL
k1BSmcBEoBa1k5w2FNAZKU9xugcVERUAUDV88plJK4EtWCcZwWb/4X3/aHeZn8zTNAeQNNYJsujk
6G/wANiIBwF042BipQlnkShtcUQ8LpYGHzeZPfGZU/mZMxTVtc6QZi8G3g4671eZ0x/92JlZqtiE
LZ1P+sqWLhN/UoOGC2Bz46JhJCPNAeET9DkIbxgn5eRz1jRmSwGAJQNGA3Bf1oUTzo+wcLBhUQhx
RuG88pXqtXoUaG8BWr6sdSn3747vzVzYkQIOuRHOBqnNgDGzMAaNN8FUCT5OmEOXm9upLThGTilI
8ENtHED8Z2SxmjMEbf2jUvZnIcuk6UBzPRC1oK7iGQyQIcrHucvYwwbDBKNWYXp7FxCQFO/HXN8S
5yN6s7BURt+RMneu0B2oc71QdNhu3JYdu4+G0qIFzhKr6iMAMdr6lpHc21/wHJwvVul8AANnMtHc
qocGZciY3xGQ+agA9QP2TYJ6CWaynP6cCpSxvQRrzeLXGli6afpMWBTBoYmL6wJUKhzbiti/wAmA
GegW5vD+IZyCc7VPCWOB/2iV+d65xf0gJEAryqb5WBsbcGlaPCaNhmfFBsZCIqvAyXBZnbL4D96J
9gAbMLMT8LsI6+XWXYu4uC38MvQb0Pnh4KV2C5wwf4dcrb8bt4M1J+u83zlp4IEUAYhLj9L1fV+H
UHEJe01Ayl29CACxH+SnEUyS/ZjrYqIgA5CbaUEKUgneTFz4GZClDSPFwQv0pab0ZjCqA+ZL8Bgm
OQKCu1nO8nZTPolpg0XWvllztJHKB8AdmhRNcGuEBS1hXIpMoQR0kiA/sWHARmvJzvgxxAQruR/v
/jFUaXH5FTkAAoIBQjjRf+FG6jlKaWdkeXPdGAmne8laJFByxwndbBhz/5Afm03A6+siSCtZHO9S
CsH9OEeffqnxvxPg6sYEF0Vyi2DL++GPQyXx6mTuHqoN2coe0AgCTjc112IAsomH7tqDZFmtSWEu
IURYFly4nvJpr8TCEnrPF08KevyFDuS7VsK6BRCuPU+LQJG6rs1/5Bq+DWNxlCUPg2VRjLWiAqNL
h9fOwQhnslGA9lbZiU7tx+f+AdOCjq9XO+9tXTrJ9Bc3Oqhjg0aYXfXUOP48JJ/oOQ2WUOZQVpd1
UYQ7djmUNqRS03RzVb5G+0esZpvkDdh+pn8h5ckIR2A5gBaxAAAFDx5yVuVe6jwwBEyEPbuLJyOA
d+Q/z8plT3msgMM5njNVkloC7AvTfkYAEKrJfmDsuUGyUT9afdQfKw0TqI+BEQOy8IRXp3ZCOlj/
JPkWkmoXFxDbdEITSNjF2kgRuOMC4lGW3YesQQIsJLjk5WiZEgbDxDGQlGOEiQXsvgpsfok4j86t
3qj8EhTHy+Ix7DyICQAURGvpRjmio9gGswcokLf0M8E0/5EP+n/7iWr9T3+TDd2UthFMhrUyhzXA
T71Pf5e7FK3ZhY3ZQTwzfwuI0KYjRjWOpMCdKH5xozZxMDTh3PXTGwl46zfIOx2np4pWAQ0MuDpQ
Qc6uwfE0zqgf+neKcGcQXBDAM34uPygiqgjn+gZwUY7SBbkwF7eHrCl6tK01kVM9O9iLeqmDIIyy
ojPpHXoP7RHV4T/6/3o53sTfHJ31Sc9DAVGoxm5lT5tjqA12aAEsylZMEM+bCPvN+JHDRHmjlodp
1zzKNnMFuLtRW/mjfBTOk4uC4VNBqwzSxUBKo1TwLbSMNrzEh17LHGVbWWj4Ie3eP9LW3x+/eDxw
U+YN6OTC/DnGl16pc6qB84ZnQZAhqzOkI0Ze0bxcG+3TukMlvKf5rzGDG61JHYfpHg6CWSt5yE8Y
ozkCr9TxNsKvdUnrNz7/9WC7EVQjOuL5r4aqyFT481gqejN2JKc6R0D/fqGD/umnFcqM4jFdACvs
tc4cDcFk1MAMzEYFe48KmnY11XzXBwQpOvWMWbUsSmueNjPwNbqgonFQA7Ai6asIrugrVLlZ+wBU
DEWcSwHJdjIH84Bin3RqTc/0fW2eqHIAPDXDBAPW080f6E17jHF8wAtnYqYr2nFH4KMqvyhSrLJ+
cYPT8aeyajFiYn+OjUPgtbV2eE5BaKbzxxIjZZyWOqHW2aPJ2iRWBpLchaekFCAYyB1OKlKB/sZz
fIxXl4RH3X3DZhlWUsDXJorL4V2FyeOcKmEJ0iHgtfFNMYGooMkYFn5TjuumfX8W51vWcuBoEse4
jOdxjufySpmsC7KGptb8X8PuMXq1CcLuHqQbYQtXwSTUEAshhAmHqVMDzT+15x7uVS8uyZXfcrw6
2nBaESlAuJ9SuRG8eH3EXjpQ9BxkTjrIa1THY4FBT/mqDwYwjU927Yaw1LshyY3A+VjdHJtmHOJU
bL62sN2nO6RrXd4eNyXhHJDELB4KeRBmhTJn9TyUQT/6WsUoJ8/pVGqUZuITskRELS4OXdI2ExtP
OHSC1BmY8X6n/eDUy92W5WRD9hkVfTS/s7zbhPmwDZlYq1veGgXGWTcjkhUtziAdTMzQMlj0OO2m
DMTLxaj29NO6kPs9OTc7uAgKPL9LMcWOHRxdlE/Ogt4+bXboHt8MT+Nu/FViHluXN8Nvgti70TvL
g9ccZI0CvcyVlpEcwsNwGIOhKDNAgl9KMd7NZjbVWGG/q4TQZmN2Iw+DKsQFwOj9zEb8tuHz+GX9
U+5/iTwHJgKoCL/ajG9MuAWWPlfnqB1l05VvbRZDSOsC7vpS9lvAwpzoUoj5IeFjIMk8YBQ2emfH
I/cGJKl1MXP0+Ne9eiNmYS45reSyMiFfIz2zV2SHGDf/NW5IUED3jfJ7McsYlqvpKfSgrT7AnJqY
4V9nMZu1vpb7mYGbxSysMpDlwVMy6IzddaZgtv+HvS9rkhRXsv4r1/qdHpAAwWfT94Et9sg1sjLr
BcutELvYEb/+O9F3qUwqJpnpeR2zrjbLLYSEy+Vy93PObXVjPvGX18rLnwRU75LvbMEMFt7SL10J
klM10rB81eT0k1eBs+UY6Zt0KS978TVRQyWUqSDmM2dnA616NU4YdjUDIS1Dxrk65lB3yrN7GoEv
u1lCQlyOWz8MODsTSsn1ooqwwVsz3Wut8PTJ2k1GfCxkAkZ3y9plufT0OgIo3F419rCONXPb2smd
VnCoEmfNLkubv9LkQi3dsE0GrPY8l5rQPOTdedNNbbizdH6l2XxbcfNBKbvbJFXduiSukesLrv0y
7duHcWebJBoGXR85XLtNW92pdX7D6tEteXOfCvKkDioSIuomC8NrQljmEqVZM437dV+tZUz9VMu2
JK6fLD3aQffzPhE9d9Qkv0miYgraCpVSOkELrgSfPi00x0hs7hSsXrjJXbahn6s32x0juspLUmN3
cBZ/kyFfl3q+pkN8rdQSShXGdaMjUfv1lrzoJnWDQuuWUAN6VJ9P+im1RoOrGsyo7FrHVKJgHP4S
rP7DGDNPOeVDGxk1wVlkA7GVhhuzXKX5O4uf2mj0U9tacDMXnJl9rlIYjIDUlcwvxHqM6bYaDqGk
MZzJeDCHrWUv+bJfFw4frFrUVNGa8Ktkta5Yg1KpGCQaniWaHDM4zq9fzXlZPnv+zyPMlg1yKman
CIygJ+2KKb1Dm9oNkbGJSLywYktDzfYPT/SwSwmGAt/oNkv1oG4hrQTA2TAuRSa/vpzPs5qdNKrZ
x7ZawuCksYs0QKSTTRUteeNfvT4GAaP/mdqd2fYcVC5ERztr7OD1TdWppyxopw2dak/S93gJlbs0
1uw1mQNrervBWEUOoQopnTR51+pnu+9cWZgLF9oLySbMzKT0TEaKyc2ROYyrIg7BV7yWN/z+0O6H
B/ot/T6uJ3AQpS4qdfaq24jTsMEtxFi4bf3qn85jm+zMxaHD7GdnnEYHe5rS8tyO031DrXXXTnZA
MxV0TEPy3Nr2QQq+EFFeKBF+HnR2zjVhFYtcwaCdHx+HzBHEMwLuThryteUhe9AgCXwqvg9X7TG+
1nEfQqPxwqJf3OoIZxHUsjMn7uw2xPsiMzUIia7DChGrfrDCaWGrXwBYYJYWtc/RKhZ2XtZN8B2V
yPjcsli99y/g81UHh/nQagqf6itkM93qIIL6TvXDJ37kmY+qjTiZdN1qAbJi2mJO75LvQakX4m6E
qca8c1SZAEPLWiVZiy5fT5U4oIF6oW53YVU1VbVUlaLmqDI68zmaFFZfplayNjO563t+tFCJ/Qvr
im2iW8zAygLgfX6ID7eArCCQUtN1tJ5vlfVDsR+fYgn8brWqDuBNuxKwHogOAqsAHi10oic79aV4
JwARy/USpPbC/RMqmB+e5ewZPzzLlJQkNgczWec/yOB1vnrQ4JzW0cZegXfxtnnTF67XFwh7Po84
c00EEKw8LjD7DC3HLrurILozHASSwtcAsWW3KYjs3pOlrtAL4lCfh525eFNXppATmqx3+lY/GS/R
qlyZmxJCi2A6XVUn49v4VrnkvjhOgBCujA17Ghq3BKUc0BJm66y/PkcvJMjxPBZToaRnopFwLkFd
SnBCR42RrDtVcLcX5ZbkIfR0yy2++ygIzTwrVk8jo4cyln6UWl4SJbustfesheigmSKxzSi/qsoC
ssrTWg2zIEScZutL9CQXTkdAP1XdNG1ophrzojk3k4aXMUlQ/RK7oax3BaSR4za+/XpJFoaZ4/M6
IgbQXcMwxkS7LyQFRqOu/ESL/sdtolj5n9OZ1+Yh2cp4kcASpMg39Qgcdjvu9GxYMPSl6czOCMie
4H5TYzptpzlSPkrzlRSbr5fsQlrz81xmp4Cm1rY1VBiEOkPu6xNae6PO7SD++NSv5ILNXp4RgljL
snAuzAMYXtoIYRSZrK1I15xpCp1JBbqrsLMFL7w00NxFWEaFvtsxWSu4EtfZjVJKR7Kl+9mF+PKM
aP73dGa+ntYsTKpkOjsi64af0h+idEjltPejpxqO8OhVyx0LvXyucmOcKY8dwdAtbb1SRDP1zRK5
2sWj58PjzBxUVwhJoxKrmxIAPUjlUuXH19aytKyzq9ykab2hpBr2sYEuX+0aRZiAiIVlvTQNXNtM
QqhNGJmz4Vkmi028PgwyHugZDi8XAp8L+RqkEKlFNGpBH4nOIx9LGXpIUmChKh+4LmNPdxX6lXcj
utsesq3wwmOxLVbly9eLdyka+jTs7NRmRp8kpn5+P8fvg+mWx/K78BXDoTemNzwaxwmqveKhvkWs
HYTvSB5nG3K0NxQEQ/HCs1yI7j89yvlFfzi0NSiSnRtfkzUHZkzvQLFHVYcbAK+BHxZ4oa9nftHJ
fFzw2XZkXT10CsdGYfnJzBXHbgH4jyBG3ZxUG3o26fNkgbYpXcjbXDLXj8PO9mc0VVYGbiSckOCm
yuXjWO6sbilhumhNs21XWF2qp+r5teqA5MKTCusmo/sofCfk0ETvJbLSoXXT1qmjtneiuy5wyRHN
whovzXW2NQ1EikI2arI2rGQnet0lUu45iRaW9NLmJFABtQxm6qCsPrcrfTCcUk8IHXIYjg2MF0CS
riWX1A4uzuTDELP7WJ3VFVXNs+/uqZcj89yWr8i9LziBS77740TI54loskIqpcAoWaS6ISHeOIGy
MNtWiyfs0pLNTtjGbOI6tDtY4Q/Vp1COfEmulCOQpD+Um6lxhl2y2Krya9MYHNyHJZx5mpEnaSxb
TK7JX3vxZE8QVYwNZ6huWvDqcn0XRwdCTl/v8gsUJ59HPb/YD7bRF2aRxHRIwOnX+eQwONmj0fjT
vtlmrvDEW7uGvlNynMAzol+DGr12tS24kH1xWCLU+BP8OksyfVqA2c5PWFi2SoQF6IP2nsVOca3c
0lX2rG/eu9GZjsoq7BzhGveKV2xDt/bIcRddlcXCpjxv/V8fwzII9K6BE5wfZQnEYMrWbHFPI6U/
MjQKMTakTt0JzcGxFBhafhV3tb/wIpaGnXkkKyMJNeDzANRX1u3T4DN0KQGyvwm3yq3tp5vp2K5X
Y+Sk9+aegHG9dtmTstY26V1+RRY8xuXt/HMNZo6pz1IxZDHWIKs2uu1ORuHQ4vnrGV8oG8D0DMsi
SOSgTDG/Cw0NaLWoXSFm8A3udP6wqlbDKb1JV8CNgGLHQ8vSQ+sO0vt64It728RNH2MyC4HgZ5Of
rLyxCo69rVfVugQ2vVxyuJcyRRr5MMRs/SazbOzexvqRg74C9M4+65MYG31V78+0gxPEkjpXO+pX
xm3ub1bxfctctpAiu/gOfz7DHLE2MWHHmcQ0oZ7uyHTVtshYxQtx3wXBY7zED6PMXHJWdllla5gp
GjE3AHcGRDqmrx+MPUOcdNB+pNedV+2TIzDYd0tT/HMOv+zVD6PPvFdCYk1UWY88BgrXuZdarnoc
tiWE9hiU0shjGgCBvbIgWOrF37Uj2iP8QTgx9pIFieTpZe+IG+2ketF1F7ymLnr8HeWaeUsGd9G1
f3jMWSgFgXdCQMKCKMObrvjevqs97Vq7yh3zEN6E2+iZviWr6c6Uvv3aPSCik6Diu8qgEi6f5Kv+
CFaCzNWvMgZV4nzzGoH3CkrSMTJDX++MixGmCXVXVMw0E8m2zztD5qHJbQs7Mm1Cr5h251hBFcIh
0HxqrKevB7vo8D4MNlsU00iaLjYw2GTse+VNh4gxgti2i10w3zvtxIKvx7u87X9Obna82LgCgWW1
xj2WDdcxL96MolzIMVyOmT/MaeZaegsNRzIs8aJBY2pFmzDiLquJ03W6A+5cR2f3XMZepN5+Pbf/
wuH8nNzM4UD6W6IGhMkpOwjoXLWb/EGBPIh5gvVv5cFYD4WrQ6y3XQ9PU+30D1HiLHVALSzwn4vz
MZSo2imvY1h5HaHbvHkfqgWLuezR/j3JP7EsHwZgtsb1PIfFGMZL07za+jYCm+3XK3kxxPz5Buet
kF1ojkOaYhK63risuuLJ3gbDeIHq4P9uoFmEqeH+kZEGb8xWhR9LcCe2tdtB4qToFrrglpbt/N4+
LJvSs8gqBUbSx1NJj1l035AFx7H06md7qwyRI7IEVi2CkVsZD/om875erwtaNOeT5ufbn+2tgfc1
V3ucNLVXHtECv5Xrao39NTigSEem1DE3IwsA/Aej0zpc2GBLazjfX1FexGwSGFy/7bLjhFRlthBz
XaqnfZzgnz//8J4M1L9HImHepump0ifbF1DorCsgaacburJX5t6h3/ltFbSr7GS/fb28CxOcF9SI
UHJNQrVlnYffZLpLWuYMdMEQF6xkzn5DC5425BzwjXwvNHC/N/nCBXFpFueff1hCnecybhlGIP1J
5YNT8CQg0cNfWCowrKo2ilFUn1PMGkpNUW2HLRSEO41+H0rNJf1C9HaxcoGegX+PMgus0rhIuZkW
8A+Fgwiy2ENOg4D4svZM7qorNCrvJy/bBBsNV4K9vIcwlv6Wj068j6GHDVLtlwZXqNPXU794Zn94
qJnTarUxDSXFQ0EV6MB14mfUDHIg3pxao2vB+EYM2urrMS9azYcxzz//8E4BEav5SHIsd0+eUYbe
NlV/8/UQF83mwxAzs2lITnh8XusqFA7j+IfUswCV6/9umHnEo0a9ApApwqsycjjR3Q4d/WVv+V8P
s/SSZr4qtltosBQYxkxCnxvfybhOOd5QAZ1WrjsRKG++HvCCQAhc88/1m/Ok5kbbJqGCsGeXbVKf
7sU+uiURUGflhlzpHjuWnWc+hQF0d751ELeM3AHwyA0kQliBEnm2aq7+yoH04Ylm+ajYpCHtIjxR
TQdX61JPk0s3n4tB/YchZnshnXpC+IRlZrqf98xBi0pzMHwdctiJ6SS41P6V8OfDgDMr7Sabdhpq
F+s2bJ16xBYHZRFf9KEL+82YWWkaDSwGowHicoiV1qbDx37BXi6Ajj/byyxcKLjVZ3WLpeNp4fQp
GJGY4dYdcVXGvZQpbt+jkSC87qt9Vy6hjhc2uzGLI2Q0cvVMV4G2O7St8xuudN5ULMQLF4B9n6Y4
76LIBa94E2OU5F5pkcs5k3+9SnDSrcw364765ab1+be4ckaXbjUgHwAtWuNK+CzuwfqygcIZu0cX
XOxlEf739X79k5Xol2vzT0ua4+o7Ae7MkOPhzpzl5a4PdBeSg/6ZGKH3w315ym+GW3CzOBI9PLXr
yR17kGu5Ac3woQeQLnqJg+SkLmJCLmAoPq/azMTBJj1yLvFg0QR12h6iLfyes8ZNs9e62Te4LI+P
rEq9TkN3fjMu2OWC5c9bRqWJrghxtnySf+u1e2J+/3rdL94tLBOwxj/TvHMic2tkPNY0nGR5AqUv
FWSNWhh0snBA1rQwlc9GbunIqlm6iYYZRgwwFs2L9zqovmwhsMMgcBzZ3dYeesfql+Cr5336045+
GWVeu2+qDkR3Q4YDrdZ6N9bUYIj7tZrbJ0qrGDwzbKG6rqFBe2HMmWc3zarliYUxqwxkWlrWgOTT
RM6ANt9iewTrOug33FSWp8aCaP0kHq0E9FumVXO3KPir2YGPL5UGaGPInR0mzO0Kfp0O/ctYQMeu
BiEJraoNldA2zavmrhPocOJmjpgAPZ6eLki0aTLQl9VWDjarIvoBEME66Ue5zltwJZbwKCE4P5Rd
avfTY5EDU7trTGLww5hpMt9VRq2bPp/Ij0ziRuGiJRx9QFXaHqcEaDhmdAr4UKTPtJr/iOukuqGT
ORUr0oS1r3VDFjQg2XIMcWbV7FX7h0Tdx/I00u5lb0ZO2ZX7sgBO0BK89GRnQHC6hovVqaYHElrC
Hp3AjhWl1S4CR00kpeZUMb3SxnbPU7LtZImKYqr6iUw2XGTVmvXk3gbZRWhPWyjz7Dpa7KIxerWs
6tBZ3zXyMObypa/Hm3FMULQwy10bW0ehim2UFOAxrHpjw2n2GPW8D2oBInUrX6VGSZypH1Ypqf1M
ZWcRbrbqqtIpesMV4fCghLaD1kqHWeKeq8au6kzNaaXlDT33RiN9Z1S4FdWQqSJPZif3iQp+P5Gg
Jc6IlKPIEOhMagLQNDG8Sh99ZGVzp7QRSQ7V5KpKt5r0DmU+bVUwEIQWMT1yoQ4e5xP6hBS984sm
9WseAgtqozsr8TWDnGKedS7keE8RnTw1wwTbpNkpVJy6oR0dPYGcDWk2MlHQ3iW071mepJ7Vqrcq
er7jGvmtrInxjlPQquu6bzKxydIa6w5GYAlZA2pBHKNbVbyPHa4+VjBPy7S8XH9vIuqWkbyy8vTa
Tk8ZgRizaW3i5IeNhCEa3AJ2bsm1GzeLaycLi5UdaStwUnhDB1qYRFtPqX2glnBHs/dqWYPTwVyF
ZX7QJOoJFEUWzh9MMPU1XRGgiW0HUr2gKZXvDNRKIw4rVe9Pdtt74ChzdTCgheJH1MS+IbO9sABf
zNughhAD+p6QcIJAVA+FrUbxhHmIp9hn/DiCuKhBIYUUqm9S6Skiv9NMuYLovJtyHDbsXHOwAL0C
VZXarVGn9VKz3VUThO5G7BM1XJvdsDHjMhhhoLHBfbsu7zLYZyX1laDRSoIJx8GFweGi+DbikmLi
tMindG0Vxi7rJnQp4gV2pjvJQ5Zx4ORogBMR7dkn0VXOYFOAF/Dx+qGq2Q0SzP4UWk7a6q6aqL5E
YNu2jXALknhQaENbRf9egeegDvPG6bj1g0p1ywrhNgn0Y0p1wwRxEO/4U1EFU9b6EE3YCjt00kZC
0tn2hqrxm1G+0Np2MnP4LiPm0RicoaUeqLJe5XocwAttsyz8LhUCRkuIfUydo1qm27XCR//WIRlV
H04xaPAZBY2OESt2yjS6oToGWdzcqZ3yok7sNuPKRm/yx7aofUp6T9HEqiPV+kwTyXLz2rRUt58a
r+8tV2RlUKBDb0isIK/zdaHYm1gtPK3fp3ni1VbppJlx28B5KLmxK1J9ReCTNPrYaizQe+rClSBN
zapTBLI1lZEtrm8HS3/sexABp4kXaUjbQ0GwKjCjrt+0BW4EVb7pUObCxzFHTmJP69b26m7ywKTp
yibbFAZsYXoo0sZT8+FgyNQBmMdrsVw9kukl88KYu3oVe6UJRlqqOzG2edVxt0RbtCGMYNSIm+Zn
7nwr4Dz2poi5bZa4hpEcINh02+RDQNvRy0LuU3miOgDzCT/0Zf5SdlZgF8ZGy+2nwQKalEAIQgdV
q5o76O3bqmGzn0zi5Ghkq41xExeZpyn6W9xq677u1lQbA97bt1WRQcy9dwgoqqOO+KwLAy2ytyYH
Qa1irVCf2rRWviYCQHMbOPQEzBARuroT8EvnqZvnjTe2WSBG4iZA2VTZvuGdy7LsW8bvw2b0ZKp6
AvIsVW+fcvZuF+FbCEspKxUIuCuF1LdJIx0lfu1yXENNpqPx7jG366Bj5h7WflOWuZfFg5clzVWK
i4AlKi+KBr+KEaiTHxbjTk/7M823l9Shm2u1nyYDktsvDeQ2VYWvGtDapyN2l8m8SZnAiJu7FJk6
DWk7vS7ghsAE0LCtTOMtlwcGvL1d/4i5sc/zq7TTXTuKvaH4lqZ3bdVv1Sr0qqx0myx1k4Y6JHvs
4LftMFpNhthUPPRIIZxs6I9Z8qOvXnq1WZcR5KKt70gdur3eBMwuDpOWexHOg7iO1lFWu239GFdP
htZ5Yc22hcVXia66CtrW0+jZ6LOg6lSnLFXHzkxf42yvRxCY5JmHvuSAgf9YdJlrpdMRJChuoryF
2rUF/p+0nYIuhsx3VLs0tL2iLJ22hxtCNZkkIEEnPxoaOi0FxBri2eMw4h9ka2McklN40kHCq+bJ
NbqxA2KMHg2htoc6nsWBJElPlTCdGpMKJ1E4daVs4qz3qYbQZYw3QsG2zltXb+xVripBPmouBVNd
mqvrCtceRbAT4myX85vaaq5YifLkhI72LuscC8V2iGAH3L6W4tQwyGpIUbnYN9tsfAViayWLPMj1
2k3S5tugyT0b6TYVkwdafncA7wQpJy9uFD8Z42AQANEWltunnQPN1HUKwWjDbJ7RyhToctgaMlzF
EslceBWSAnivlnte6e+51vs8Bpqs85tU8Wrd8htEKl1/VYAKrBQdEFN0Q7HwXURAhQSyBjK5OX3o
MiDqW+mG2eSwhB7Uvg9KnMulEjtjdOpKbVX3pj/0oBtSTKcyOghohyMIqM7CeKnXIJjKQf4d17mn
V60DwgK0ITUe1RVfk5PP8sGxICEATIyXmy8VVGzt+iXPiAMYplNalacWlSdosgrFWxLyLU58f8xh
piPw+2kWJDGqldU3WpDAJJM/cRB86bnTmYVXsQyHFEThFcvPJHHMwvIjhbu5DTHHHltBm4JKeW6G
Yd3Wcou2jV2YDJu4hF6h0a5F9pa0LzR8mapoXdjFOmssx0SbXFO3AeXDNtbo1ajLA7hw1f5Y6mwF
GVW3jlvHKCGh3E4Or9B7rpneZICmHt5Yq6ZNadB9OtSrUkJdwdb3JaqW4LeNCxxB7ZkeA4uTMl9m
5I6pe7NCxyS9rgnSQFUM2wH3xlBstKzddv2PjjxNaex0KZDx1XOtXYW83lAkS7ISkiaUeQ3vN6oB
zAFAz13eQUiYe4luOlGhewmckUzIbWxNzkjQwE3qR1nxe1P/phs3Jsq8bZf4SfU9tTBV/aDVsOY2
dkOg/apz104YryILtkcA/yWvZjU6zRCD4Mx0iyF5UdrvBCPFuE0QMbm6mWGO5E0SyGwJ6Y2kCVJV
dZIMOtFRFpjTU6hIt1GmZxqjdmygGTEkG1M0K04PdvMk4syNtB+GEt4iLjUjNTiHVW2TrPqw27F+
uOf5GNQs3Q0UUUj5mHRshxYQICVbx8IBHZcPk9YerPwHONq8vqWr0YTykSHcloEVpOGBrCIXkgf+
MLUJaA3IU5/ZIG/I7JsO+7IohiuqsGDKo2NFlB3NiBsnzSY2wZOuqHeGoBb4vsldm8QHvWmfQssK
jFZc63y8o6xfj113p3CRulBCgq6AgDJsBK2dcz1dfx8IQHoAynf6bmq7Yx8n+I13mGNS7Uf6QyaH
Nqp8BoxiO6BPkYLADwGP2kEcJIcia33dnNUwrMYjXRXE+c1EE5eH3R7AezBJ+aCkcFOtc8pq8kbc
a7ruNFhvtLkac+LAQXGPV28lv6boAmsYAgPtrqXmOqfgeUxK0GcY2XVt0GvFNp0ijNeVkd8pPbh7
Se3F8N+ssDZaYgf6VG8qmVyhzu1ZMGNVB/cHEu7I3yDqKU4y1L1yJ90h56u87TZ6nm4UQtbxmCLy
hjQviXGeGdeK2ayrrvYUGyme2A5UY7qirNxOaXEdK+WTJhKfDfy6VPPr0c5PBbjpIVlwA87qu7BJ
T42t4shQlZUa4Z4Rsa2Vm0Hfdas+RnYGQZHQyPF8xo59uREGIAsFAdQPwuJOjzAFccKhKajPG3Wd
iNLv4vDGzsNrOxye4hD92p1dXElh7BStug7z/FnWxUoNI18T00YPWSDDwZcx6EbiCbRaWhy6Q58f
xpJsmsm463Qbuu6K7fUDGnxNdaNj+qmoEUeMx9qw92k6uaVSu7KFEhic4qNRFG5WDv6gJn6tZH5r
6T6hoZdWEDnMW09oxm3JI1wOeOMNkRHEokboDhJgSCn1uKa7bUFQNa9NXwKbEdpg5pH4SVF/ayry
iIvoU1LbR5x6O6VQgrIv1raWps4Q27qT4jsqr9Au1uo70lG/HrVVKCOsOAPwOL7ppvHGShEbWwKR
qP2tGjSQPDbNJh8B52oFe2nD3EJON0lwjiNsKSa+H6Nob43NrV4ANBLVp7DCH4VpHuhVaDixSnCQ
gzbPKUfjKpbm3SSte2kMGwPXBujK+h1uYkglXAFGf8U1bQtG6XOLa4Yzv81cBM3rMcofdb3f6Hq8
pcJ8iETudgZexdSs+hQeQbUDYlbP0wRHpPTdTtLyYGi4DDADvbgkv7Fxt8nhWlTcKty2h1hWTu/U
yXwdk0RCYYljpZogA7+rR0ZEuMx+NhhC2LLyBqX2a6ruaRRCLUdeZY26gYINIoOMbFiOOLobeeWY
/fiGBtLOQ5UcfSk9XGl1K6LQb0oG2cwkiPXRVTVoF1ggO5BDtc21CE4j3Eml+JZH/UoVNU7KpPCt
GFQeCW5sTARsgJFOQxz0VR6UWuEPPPJsG5xMsjqOBXOYXpwSBYGmTU2v7LTWiRLojpZ8U0v9akrU
23II3SoJcZjpV2mL0zhPrWMzdfdlVAvEPOa1pqW3Y3peX+pHiGRqo3PJqIKffgh0guRFrIfHqTRv
RW3jJpgKvLPG1dCCRkjliyTHE8XbpCkOmWhXYyG9KEuuLV4HFeF7BUBpp830/ZhDWWjUGoBAigAS
v/6UKke1RaAGlDGOOw7Os6oRq6SUOEYExSeHo6NNygoPKXAt6bZVWW8ihj5dsyvf8t7eFq0NGF40
YXel4bayzkkF6LJ6cdttgf39xnEWGYUsgxopG9ob6Fkw+sK182plTeVWiMhys4Ii3y60myirHuIp
2mgKrJNF3pTWL7xTAwhX4NpcD7s+D/cm4oMJzcg6gygwV78NWfMWZ+qt0EqIHGbTzZiZR6Uo94WJ
qx4nrm2hG3cAqW5nrsFReZ9mCiiEwYJWtX5mq9fhCHBbJXfNqLy3QMI2qtyUnbxXbFDVDuG90NTv
ZSlP0AT3kqkPeInshDqscwOc3Wxyh8L0kxSA+hDIfd69hLhvVam60lLjVSDss2wFt/bsLu2t21a3
dnZq3Fpl2rkpGgMYaQ6I0jahUSzUZWbN5P9MgzLwTNlIbEAVdJa1rtoh5eo514/EEHLWQAy4QJEI
xz6uitxvoQTSMCd7OEVB6f+ZUf6P1/H/ocf8+h+51ubv/4mvX0sh6zji7ezLv9+XOf77z/Pf/Pt3
Pv/F31fv5fE5f2/mv/Tpb/C5/xzXe26fP33hF23cypvuvZa3702XtX9+Pp7w/Jv/3R/+7f3PT7mX
4v2P357fgPbDJQAp0deW/PbPn23e/vgNQEwKeCty5//xcZR//sZ5Gn/8tn6u397fL//V+3PT/vGb
Ymm/GybVmWkgt/rb34b3f3yX/K4agM5ahkp1jdnnvHhR1i3/4zfCfjeBdUNFn1Id+no2qgMNiAb+
8SNK0Q5nA3Ku2SYBjdS/Hu3TK/r5yv5WdPl1GRdtgwmdC4M/s+aGAeClSgwdmxOJWWLPAa1TE01W
NFj6ysq0jZbWEcLZUtqwmj7m1bYfpnG4o1TAo/ck4kg1mZEx0b0Br1+hqyotc98IC54dxChN8x+V
g/8zqbN06H9tUkH2HGXv9a82df6znzalgVHF0oh9rq+gefmnYcHcAPI3LPANmbArC1XFfxmW/Tts
B9+BbWmwOxsVi38Zlv07MTWV2Qyfd8YfW/8TwzJ/rUjDPIHSI9CHBO3RvOhj6olm55kRrsaGQwav
jHq0lA2arbf7xmgU3Mub1gHk+87SbTQBEgGGgIi2ZnyFrs8IKkq816kDWHheBGkSRU4IcSg/ywvm
NhCxWemxct9p6R53i2cGzEXNq2u1Vtai7yeH5mxf92zdp2hL///sXcly5Diy/CKUkQRIkFcymXum
UvtyoalKKnBfQXD5+udUtbpSKbVkNe9ah2kbm54UuADBCA93D6M8r2Nr1TlkGxj6PE2I7tpNB9ZD
0Z4FUGB7eqirGZfN3ugMTKbJdDQdLKUOYeA43T2w5jCbk5DIK4Y2dFL0IZqRjd7/6Bitt2ldm7Oe
B9a8LrrztEPJnsc9Ch8YOrhDpZG1KCWGSfDhoYAN2wiLwU7YldgFlZB/z8s/IRjb65PzUj/mSRrl
7w/MxP54PTDs22QPgY2tcw3i0Wlu9GskNr8ZBsMkUxwK/AOx8N8DQ7VvGgR+2MoUzg6GMfVhfx8Y
E1pCisAJcQCMvfQ/OTBv25cmovzE3qKI6qYOQe10nI+ZRU7el5aRAziRiXXfWL02LysbeLpFgDGj
m9I3Y/cFa2T6k0ex/9eSOOpsstbh+Jy8XVIvAj22zVEuDYKCvdwOfe7p5ldEow9vbOr9anCgRa95
anQfUabGtu5j2nXQ7ph3vbhnTefXBVuV1ixO8+9Hr/2fz9ubz9mLieLpPTmObiD50eGxeNo2j7LA
RiMzVMg6NVgyg23TWi4N0L2pcpN0XgpvvQLjLwGoelxU1qUzcoYOZJM0Aii1qUngvCaCQ06n1kY4
WgLAEyvuymQ0vQbYPjhZ7UMWNmgY8hz1tkmTdJfCnHxmhkWzbI0BgGFWaQJHXTRnSkEU1Jf0MUag
CVRwwaNcnxW8vCdRZT0kvd2vILwFdTQT/VNdBgPAa3jQ9zqJ5g3D1SsSYFxTHVwk0kYTVQt3omtG
QKjkZxXwZVHIGQvMA81sP6OlXzow9s2A4gNIXKI5PeuJPQ+MeAdnLEy9itZpnm3Kwn5OWRQD4myW
TjlqLjOjhTLqfZ7fMDt7qvMEfn+544WdvIWZzLYOlY9z5Uu4dGxVa9zowjjX9MYd44k61WXrUug9
emn2sBgqpt3HgQOXcZneDSVlEBQa4VwwOixIHBRwaNT0bVLHwGbjwdmHAyolvc9jTKOq+xlOIeDf
MSpmodZFS81kQHcGWJhM+EtW989R2AAUJWm+1Eo2/ZIW7pBhhFk69OtIaDVgUOXsksjsXWlHl7VV
35XpeG1ztYEuH3bgyro2h6aYp4E0FpoDBNzMIHJLpRL2VT0MFVfuUNSPvQ2Ep0nsbVZgdhvpLbeN
i6usKKcP0Co14x9WaOTzXOWtZ4V5iXGX8juL+xvsmQpiTiv0y6qiGMsC079OZPdUdzY6viN+UAx3
+QgiiWjv9NS8TMLskUgIHAo0vPeGFRee7UTXHTaeN3K99MZ2SOadWdSzcWBYMtcObVI0nk3MEf7m
XeJrHR1WqQC6VRVqO3DlLJlMz/QG40Uoa+gstZwRHeKwmTPuJH4+khQ1YhrRQ1ek2o0Ih/3QVN/r
roFbumnpPxo7g92WigXaW8ZozxIWlV6oALw1eY0CQwlryTHp46wXpYHG31f2ue9YKhY14SzDbBP6
KIO9MJuOgodBIpIxq2yXbJqc2YbzegjmmjO4nFx8Hjre8W1OVjoJUwSmVWmeYqU4aD0NNPgaKMTn
S7xXZGANkyHM6/B+gCH1CdVM1E5HSUIkVB9IfqAGQ1OdBgvNsM2zJIHRhGEBwwkJxn0QS5sV+VeG
A++vAIbOJsPXTKf43mhTPnkcjJ0q0LuuHyQQeaDAOERo05ZlDGEnFG7wNkyKzlXTEDjEuc9v/t1n
4GVlVBmwVJuyzJOPDWyfDF1htDSm7Nwl6sbSSxdwjDvqPk3/MYb9WzaYKN/+Ow2C/PTpufkgCcKv
XpMg7dtk+OJg0JCJ/YeC9HcSNBWpcM+aCoZpNMVrxcC/IR2xYBZm6wzJgoPc6DUBsr5xCwbWSJk0
y2ST0cIflKLWSTqCUhRVjI2CVGcUSdCpC7+ZxUGWU2NcKMvKm4tmlNr3zhIZfURb0RxXKqMjgQNN
fVH29ZZ1+qbM09qNRYSuTNGdERU7fl+Vi5GbD2MHnUII1+HMgVdGk+QzCYoGDpeduUQXP+hY7Ekd
z4VGPKIjdCZqbyTFdWDAp13LLjins55Gl5UjzmXQbEYg7zLVwPmWMxHqGxgrniexEZxHsi+cBwq6
OXhdeu3MWF7DLEDFIQeLw2kwSKbDH//OgxCfdl2aP40eemJDC93OQu+hq3ojejIxl0lrhptUL4r4
vtMD43oy0mmAYrULR48Tn9Oo2wZwVvUtMEEMeLfa8sbA5XXzlz3z9/BMw9E+OTxt+vODo4PfvB4d
E5UAty2NodY+OTrmtxcA5/jcoHBADopvFxJrDcIJjoD4em5QhJvYDDbFaYIdH/+jShun430eD3tO
sGE4UnrmnLqRaKQsVaCGbqnZgZegGWVWKvGKRtWboBQUKSPYb6bVBlsmhe1XZlqfiaxoFxRJgzfi
gw/UZ9/JQbvpxyShh2zKC3Brid9MuUIvQw1kp97x26x7oMgoSAv+Vl2oc2WKfTmKXWSlfGanyppZ
XRwuAx5KfL60gzZlKgWR9UybsheSWOB7TRkN2HHXdMpxyinb4VoDqgQSIA2JkC27uwKJEXL8O6Ac
vW8gZSpUcS+mHKqasqlSicg3pgyLItXqi+47/JTKuROJbG6lofSbtEfJneuGaxgAP8PSgaVYwC8a
YvxIUwNdPJZdFFl1GfMhB1TNYfJjN5eNVvwMQ+W1lXPeltGO1O08yoO1LrMzK8iWorGuE14/jyKG
izPFH1bA0LsE1qkcfgVNjy6HAdB6aK1V0MPJJ7NyMLS0rPE7Cc1MKzFlOJJm7LEeOVnQQYJQNcGc
WdqcQevqarox00WBqsIgmpuR5LwN2BnVo6nsCKU7tup8NAD9I0U9mCGJvLbWQD82x2ppD5gPYcLm
qasQUHqCJilXV11rwywvqKr5YJe4Fp6YqzZVVZuhSADp4V7SQSzHIn0gJjr7MKq1GlcrUutSlla+
ravcOXRjpFYJTxyQqHKKhjQ8YgEO5zOHpPZyUKq81DOjq2e1DtKyh43aX7e6cVYFTr8ZjLD/lUj9
DVGTEdh/h6jd41PUFB+gHNPPXqMU/QZ4Y4LcAA6asBTAv3pFOeg3OBYBEqQg4cKv8fc3HrFqQh0A
GKJixnwCBJh/QtUUxRC+EKc4M+Bd/Ieh6mWC25vyHB4HoGwgBwa3foIv3+afwgkqW1ZJvdRDsHZX
eU5gPzDUkiUu7H2U21fg8aJ1aENBP+a+ZqhmQfoReBsdEk+amD1XEYylRxN3qRnoyKvGfohYddvk
IZzHItj3ocgs5rat+q0FI2e34JD3lIrc1RUU7Ty+M+IUzb+Iz1oWlqtWcOlZcXgGA1awQfNxa4zG
PK+GezscqRdzy9MGbYWWE1r7ykD3sjkwp7xSLS6802GYmMEAqRjLn2Oan/O8WocJnEFwYNl6FMmD
FGxuRmBWwXLx0JXhHSg7qddX0Q00qtQDyhm5pHG2ZExAt0BlTJtq3Tjx9ZiGt3bbuhghs4en/A+W
AGas9FjzjIjtkzS7GxmfcVVd10H90xxQvBpJ77hJgfb/YK0JDCojytIFNN4wcGysxBeVfW6WOgrD
COZbvNw0VoubcNCgbPX7fIjmGeTiQCdBNw+FGuuJrEhz0JsFaDt90T8AI7N8GpB1JxOQUrkD58QA
hb0mKdoAqiE3qtc13wh5cDWwYfDBI8OU+a5x5qRmqDVH9cDLYpc5zrAIdOnMRY9wYwdD5uaslV6W
sHKfYOanSzKxHQpyrhnFGTxnQO1rUgN8AzNxe0AfAGi1dTJCLZPJpRlmW1sntttWYlF3AIDRIYZT
gJ5i6n3l7IcArPbBGu6F3m5kPA5uHOVrCkjaN6xhxZvwgLQYnElYyPqdkYMAJRmIbTZFmW81E8YR
rNokI7PMSdamFtcuqN4l6BbBIey6eR3Se5XQ634iu6YDlEPASgbN8ht00TBrTUVw2+Z626Pmmh7S
34Ttpe82AZL/HQ2XmBn+UbUz/eo1GCIvc2wUzRAEoup+mbj1GgytbxrlNkyQMe3spTP3b8WDmIee
xYQFoxACjMiN43AIG3sH9TiDaaZmG/+fggfJmo7RsiiHYVXnMOh33wbDoCDUjmkCs9ooFPOqa84j
g1+ZIftp1abtjgWfF7nYYGTYI+r2awsUdQfZgOI1Ohw2eRqRDIJ0PZReR7G1lKWEn7XgAJI8sz3o
ly7HqqldLcjzWTG2bN4Yks+iurF+JnDWPe9oBXJdkxnzWihxURpt3606PXS81ATLJpHxLBE4ag1N
91FdZVdDJvKNoexsHwTogQTTMBtLYohzMEa6i2RA+cAUu3mMv3SHHky1dOrgZ5UhA+kETMzMuN1l
Rb+SBdr8BG1TX8XEF5mBOA7kGjTWsbltTNBtaBeSrgMjK1agI46dqG0XGGs2buMgFmqOSTpRdPX3
HP3qX+NL/8k5esyiVH6UVpj43etJMtCQBnQFk2tO2Uvu8HqQ6DccBYZuI7p8aBxSHL9/oIMprZia
GmgwcPNFBXZ8kKA8Q6dlGoeCJt6f5RUodk5LICQtuDwDtRmQNbi7vT1KaPo1MnW6YllWpuWyAVMO
Mqvs52ajr1kINgcQAJ90SF67DvIUyq0fBOo+NwydvbDGEdk/oj4EC7Uvw2ATNONtrNfcQy0Pb/k4
RIdAgbiZE0zPbKSA+h2j/Nxcj3c9wfgmxB5XBsF3AFzPPMeIhxD4md7E0BEF+bPeQRuTaAa48/3Z
CFWhXxsRhnP3c2g/p6rhkBP2IJ3Sb2p6GTjRlQljgkUcgbwXskuk5AVwwlFfdGBJgWzPllUYPekd
DBj66jyxRxvjF8xl4dBHHFq4pkkKNttE7K7sBowyy5MZ7iAbm3Lm8P6RhsVjWzu9W2oYCg5iy1yL
NAzctcFYy0N9wcLokmUw3THVTdvb5wCUMJe0wFgamYQzI9QW1dj6oitgHlVKEL6FcdfT5IxUEKXF
VoC2QHWbE+3KijPzonSEDf6VBc52L8FuRoZRG/E8YRrmA1R7TYe+IkEyAlRE8xjSEwL7w2jKVxwp
NdAubZAIk3TJhbnWiuRO1aBqVrp205Zj5pcEsgfTPmQ0vy2n7IhOeRJq5R+savccCRQobbc1EioD
iRWbMqw4jDcCHsZ6DFMCOWVhaShurCkvY3ZwmyBRSxM4yzZI3VQXPmhTLiemrM5CegdT3fMc6d7A
CKIWEsD2JROk+dWI1FBWYLJOuaIWj6sBqhNWlByWZdq9jrSyRno5TnmmRaIzQxLpySkHdfiQombX
L0IV3uVF7xdIV/Mpb+04B+VPZA9joq6NwTnDuz6gYm0wqiO9lKLBULmqf85VuoidXGF8ObkAd21v
oTMOnj12etyXd5FAisp7+7EDSL8ti+zeISC2giJo+wr2ahgNXl1wCY9gEE/Qpis6r0Jr3E7KwquG
aO+ocF5BpLzH0SndGIfZY6o8c2IbaTmPd7XKEpcq8R1mdcjguk2UOYsgTf2KFIscop4xbdZ9WkGW
jjkzLRnndgjGSoiXH48LgGhPnHU3GhEHXRoKGgTbL8FmRlU7bKiDvk9u5wctNhZGyi8yPd5EnX5e
GM6hckqvzgcvslCFaq0H7idSNK1bpwGokmVmrYgDnM3QZOMps92lHKB63fsQMW0sOwbSEFzgkRwq
Fsz0tAZ9vIe9TjodVZsF2woFLwfRDET/sZyHdQN/v+gugDkumNz2lWT1Dl0x4QGdvOjsaI9WUu6a
aTVHM2VfFtZVKbTYTVvcU8SgALAgdbFauWFJKDwVD4sIgsD1mEffGaFnDRLEXw3ev3WyCTDtky/a
c/5UD/h2vXC8jnhc+NXr92zCwac5fMCZ0ZIBIeZ3mTzh4BZ1UAlrFlqLx7Qs6xtiCcgAoNfoDPal
QAdfMT3rG8TNaKiAzcUseDX+ERZOkWIet+ZNlMYg9mBtk+Oba522scEuKR1ZlcMii9sg9IyGhuvE
ZoUAqxUNZDUr0zDwcl55pNKzdU+4tklJotkPwaDMYk0Ug6YEqt9QnCetKewHpgIKp7/ckqDNOnZm
209kQpPtCVe2J4RZvoDNQ4yhkDnJwc8VjYJmzBYG9LdoZ7O4pOGcRsAQ3bbIC7ZTQeqkK1B+q5u0
LDCx5G9C9pKQTVOi/3v7HqL8OU0fm/cbePrd6wY2vmGKy0TbA+SLic0TmvOakRnf0C7F4AiA1ICE
gY7+m5EZNtAhCkoWt+Gjj4wNydrrBgblEJgRdhyzwCfB/+FPahusfrx/p6oLtBgNBlnUYQydzLf5
2GhofcOcRCz5AM/S0aoWha5fdsGfz2fDOjgnkLsDo3rnB2/YEUjzhUMgml5xa8Gbapv1/M+94N8s
cgJasXgklVEFZNFQ7WBm6rtK5CzOrS+Wmf7MG2xsema/7+XFqOSo1x3meSNbk5AFcHFgDxGkwveh
tk1VORPBytTC5dGuOvz6y8dkmZN3hH4bnhlYgGgHg8DBrCkGHa1HZNtkDmgmi6gRfjjk66SVq6Zl
v07xG1bw8TInqTmWAd6I8nsiJBoU+fnbZdrACWRNDMxag90kchVtQaHQQy/u87tB6D1+eu+Wwc4+
vhuz7BDteiwjeAlh+o+y/uL1nDSw3y1wsqWjtIiBKmEBZAOQTq5bbWNQ4va9PavVF+Yc71/N22c2
3ezRqzHzjI8qnZ4Z2OcJiPwBdJCa/dUY4K+e2XQZR8tkIUQzEnjHQmsKLw5BG/nSi/tkU58+tak6
PF4irRojHxjFa9EamEpYG7uLVykpylloQ1UHLRcmbiblxf+wGcBxMDhQFVD9TlbNHIJsSmrOwuDN
2jDJz5TQp8+XOKVS/LqzozVOjg83WMwxusZZOPFDa4uZgJUBiTZNeInUHWL8fB6Mz2b+xS78cGcc
rXqyCwfhRAFmJ8CcIEvvDUjM+8patYZ4/PzuPjy0R8ucbECal6wrMWdrkZU3WQDTEWG5SfdTRzL+
+UJf3c/JFhxFgErPGp1FKAEvabOwWHCq5p8vAoIJttlRbH15WcDrMMgTc25Q/eGTeLwNNcVT3mNW
04L3IWwAVK8GFLNCzlPZPymZQG3dWilceMGb2A1DWl7kqVODcxAoMRc6W5fZqM+1ErqWPoMXm0Rv
YQavFDhCsEZv9lUhjBurbsx1Wec2AD3SP1hRiP5+UgRy3KCS1VAuCtrYu9EpbnLa7ixtwLRpDE90
015cojBo4DRhRa5jhDeaVYGfF1/jkn+gRLu3icD8LsJWok7ZjITmwWyZ8JIKYpd29FUPBw60YiNJ
dplwrDXN7XKqtBrfVjGUVdBvz2En6plVe8ZCwOvjWAEZ1IpLaRHY/ZrobgzMcZFHxg8w6dD9iGXh
OYPzgpP10B7znZahkTqE/Icdtlv0heeDyUBkoKmFwjDF/5mOQBsGPNV92w3kCY4kInf1sM+gt4Wa
CHYv5gxM6GHuWJXz3DB4c4RGZy8rjvleBBrtHcFk3pnRQEce2WsZJI8NSJDQiZdyXmJmoddJvDYM
fbUhykxvZQDuGdc9sK33SZ7v9cK6blm6ZY7yzdFGxQ1JmgnzgUwFQDJJvRC0W7zsrL8V1jQR7L9T
1N1jLT+iW0+/ek1QQZy2AbGbaEVO5dCUhb4mqCi+MAR1Yvb9IlIgdB6xjSyKmS3ws2Qotd5WWA4K
M90BWo4sFZnEnySop27diAgOyNb4O5jJCn7hlFofRwQUWEWRG3oHc4vBdB1Rh36hpwJWKqZS163T
ZvdaUpSGVxYswJg5tI5uqN31h6DAoUM0mLyEmp2ICjgpl3m7ihR38L9jXuS8xSen8cs6s5fQqgPt
gwySN2djZuyoxt0KNgSZQdsZzkq1a1oMWngKGJyFLsKEQECNyFPbsH/q8vEANohduXGZQ4on7LTY
8zKpMC8qAxS3zuhgtJNUNDBvS1P7ZSD9d29PDZ3P9nb+KD8SdE0/e93ck3SLYesgIL8qxF43twFS
HLhy6LH/24D/vbmh6gLvE7oYpmEQ63HxZWhQgk02aWDJg83zJ3v7Jak6+dqBlIdtDeQAf+6USTf1
PYc2T81FGatkXIvIbjSAcZD+Xo5W30rYOgOPflRNMDL4LKm01/1Wg5oariRm3i+ZrqU+D6LNKHqO
EfTAMweCn8VVDfP1amjbnYwNSIG5KXrXMXX9qpFhH0FITyl8rEZrlwUDQLqoGtDssWfWIIzkCh3y
hTFSuEunFRVXQ5e16u5vPP7Vw0Fi/d97dvlc54/5U/EeMpgcJd9sWkRVoAagYGhTwfd706LXycCx
nrAm6EaRD75uWvvbFB9BAJ3eI3/RxrxCBvY3MLKRbKLF+s+v/oD/OelvjnO0l04tADcdahoAbO8w
gwAqWifVVIhBcrDEch++p7PQE37vrnR3GuVa32YLe9W4C+WGZ5NoxU2uL7bXbJNdwrlTYPDnc+ot
MS/NBbVy82QsMhfTYnbV8ujJflA2n+aS/1wn4EED+ByUJifFhQVbwZEmbbhU8IAyekjdMcm8VPuY
XWUVmSkHzFHnhoxXn687pahHh/rdsnh7xx8so0eHIDewbGw27hCBOZcfMphyB2DCSQUPmbXlfOFw
eFIFvFvy5BuJefcqNyMsWRLnivSmn7NsEYLOpffNF3UNtuWnd3dSB/RJI0dJZbgU5aHNhFfS1Cvq
XaxtmnZvmv+D7ypSCdsBYcXRQIg6WS4IzUFPYiynW+lcxZDV1Cu9/P4/vLGjRabHe1ReV6qTOqT/
4bINsnnM121Yu0zcNg1YOiZMRPSfhpRf1FMfDbKxoC6A+gnAH7RdJ5XOoOd2L9m0qG1CZ6483mIm
lUp2ZmNjSkFxl9kY60XHTQurNMxu3Cpa76ALQBsvre4SGMYkDf9iFMVHJ/vomsyTE1NXrI87hqfN
YAdo5fAYlX8GmLzs1OMVTg6H05Gm78s6XOYtPa/scENjsa3T8otd+tEZPF7m5ED0FLTvkOLhjjB1
UtljVO1taoK38ICmuSut3huyr8bGnlTI725terhHu4j3nWREw61haEsF0VO2HHh1PmLu+ee79aPD
fnxvJ0dCwgmiMTnWUbXuNrL3MCdmzaPe14j9hfDwI2vd4006tXOO78lKYO0BmwesZUlfCdCOL5Jh
zvTvZjW4PZz+7PsQfBFoImdmXM4+v9GPQg2GhCMJg0IQw2VOblS0EW/AsguXIazxzIC7Gbex+e/g
mz0TxYNVWv7nC54gh7/e4NGCJ3GANWZfpiUW7NFrZiAbxNEFnH72BKxeE7ZQn6/24X45Wu3k2ToZ
clM0XsMln7Rkwz01W7+EpOfzVV7Q6NPP0fFTnJ7y0bbsA4dXwPHCZdWOrujg3YOkj/sWuYcFBbqs
fhP+qBPpltXz5yt/dX8nAS7mEfjjThkuh7rwktrxK/g52ujbfr7Mf9zgC6cEuZL2kgYc3SCxsjTi
Ld6assWZk+RbZU4MKjZ5muxhtnRro+cAEvh+kjJm5B8Zxn/C5sYUS94/4N/rG28fcCEKfNqnkEaI
QTHwsj1vhVqiZ+fBW9PtDHUWa+auAL8yHYu54nTBM+jLZd+tY4eAyRFU88qq9m2pfIdAbZlW5x1Q
yVDPPEzh8pv2K6//DyOI/vuKTyKVwuCCwVF4YmhEzpmK57FjzhwZLTmMcr54OyeA3q8zBQ4xzDHg
MQBLg7dPZ5S6HToCu0AU0nVgS1GAkGYWK1r1s2ags7z3k+pyAGz++cIffsqO1j05XdC4pqKKsS4J
YK8F60gdlIPPl/hwgx8tcXKyWozwgNYqx8br5Z0ouiXsZi4xI+4LiFf/cIMdrXNykOw40LViwDqG
HnttcMnkeoRoYAifW7UnziaHadYAwzIJkbNMIzhdWl+9xS8u4fSMoTcEj0yFIAIR84FiZC8QUAke
rjle9Yl5rhVyZ6X90rHCjWSwncttct0VFLPVMv/zh/7hR+H3wzhtvlVl6iS0xpVYKSZXJwB3oBiJ
FIwynSvbummHH5+v9+E3Yeq8AYaa+nAnL9kc08AyighRWi4U2O8DhmKQag/Y2CyGLzbUhxULOGj/
Lnb6pgOpV3UCXc5ErOZlOE/rW3P0oeuBwUY9Az0aBtS3HYbk/X9u0tFO8j4MMzC0GqYXywJWT3Qa
ifSzNWAXK55D6yul8McPFH1rOvWuwet4GxDgCWxAFiHCZabw0RnZKszUrI3OCnFjY+jZ5zf2wW4B
D3jquqOAwD+nI3z0bWBt2qRj6oilU2RLPWrmelAv7TRZJPqwQyb1XJD0/PMlPzqub9Y8jTxtpbTC
wpp1XEaYeFz4qrTXwClvS9pt8yLbtm0671OwD5mz0AVxM9iXBlU6//xCPsiBQfjDcFS4+evgupxE
3qg1evhkcLHs0Jg2UHbb0bYsVyy9HtIMIfhCVv/DaOI3S57cOooTk1TMFksdHQXgcpBdpYChvkju
P4i7b1Y5OSWQJFDe1LgxEVluOVlABLFH1PLzx/fRZFksY+PgQ4YNV4yTjdpZpJdZhpuB59Ki3/ZX
dDkuHX84sFW0MH37svdhOb/WlhiP8wQvvW3r4p9fhIQPPtUcRSJ68mDhwoTq5CIAOUHqkZlimRE4
3bG6PMsSum+LknjOqP8P1fab1U5SGcxgGyW8GPBkeQdOYwNlxjoVl58/2A++zG8Wmb41R2eyx6Qt
zmssQjo4t2LMgqMFXzy1D3fI0VM7OfaQUA4Jhf8n3AjgD/wEAZKn7JvPb+Oj0XJv7uPkfOkyLJHT
vCzyPQggg/brYN06mPQsvPhl2M5jx+ex9XNs73m2E+A0K5CUTUh5ePUkYJ30xQVNb+ckEX1zQSfn
wjQlTVAaiuVg8JsxTv2eYTBLVBzKsvdRi84IjddwaHoOh97jMS/c0qnvP7+ID4MOeE4Gn2Rj7/Ca
ZtSCAmZoYgkmH75gD0TsU+DNjnEjYdQZJNtcDF/c98sElJP7BmEFrjVICyYJ3EnUGRIyVKmAOLLI
NnRZefEs8ha3WeS621XlZYuLRe4uVqvsHNRqT7nKFQ+9+2zNiLfAv7mNPH/tmQcj8GAruiu9y9j/
/Jl8sOHfXN9JCoE4EsoCreMlgEHI5bSZKb6YkffBfj9awdFOqDsBJyxMmlEsqy6b5n/PnOqJyK+m
XMJ37IOP95uFTgKEsqsKdiagIsF+BZpYp6VwQU6kAnUMYhAtr2e0ghbkzk4G9N1gYGLMBVQtLjHQ
EBuy3JekBLmbn2Wg/bRhhBMaCn0epAonVC8xm6Sv1EIHvRv+v/hKqcasvKDhs7xKfoxkuGplfgFx
b+/WJtu3gbZr4Kzm62M9j2CWTuCAG8JMH+2REIyfobqTwLQ80wIrAvJiOauiEka9iQHHz0cWJ4fG
hr8pizBJBzrjVaJZ16oKzgioy7yAw7aUt5WlXdC2caBHUM9MC+6iiQqs25dOFd0VmtjDiyeE0YuO
pngEU/eE+WXfYl5mfB7W0dyGf1F8NlKjPretNNDughHmCLgvOPNVYp44xcPYBqAXpPk1Z/FqcL6H
OiTLJhx9uxRKwBxEUYw3ibofSXFns3tLHRL6gLIwY/sUEGy/YuOmQuOzj/ecXRFjT7orWHtspTJB
joZNCe/mEalcCj/lvo09HMUySuYghM5pd8t0X1KQVP2ggj2qcB3oHCIo8hgslaIW9rICT3rw0AmD
AfND10auCi9E+1TBBjuzIzhCr3ttAB97lmJmzNDf5vBUSEjvp0zOMqAZFexE5QCEoYHzKl3kHXcL
56qXN5wA/deQZOrw1IezU5xyz2kv8bhjdmE2K5vCw305RhzGTT/YZB1Ob2uMPYow9qFTXmbuaoHj
PEkhgl2YLZU88OYy6W7TYE9r2MPP2+EJs4JnAYRJVgYoV4HN8ZCRiyLdlLXypdwk8QNNlqxeGPS5
GBY92fbsfsQQDfjvO9CPbHN9N8Ivqtxa8VU/gNt+qJ0zGK0y1SJrg4ezfRPyeR7fmpNR1sY013X6
s451aEowi2uav4w+Q/0Q5p5o9mgKEyhhR2cfl8h+l8zYWi2O6pVp7rryPqDLJlhY5DmOoD13GkRn
5eE/ro0JP3AFV+q5gX91cjZCm5/AclWDgWl5WYaXrZP5ChKMIsbIx2YanFKKhWrOggQu6DdEPAJh
g8ZkrwLovG4mnygDTt0/8jjzWLesYaWL2T5OfNsMm0GjGPk0FzWuaB7Ffmf+kMmi7dt5Bxo/BsQ4
3RIkETfq4VQKDJB3vl4/xNVPNShgHaCqtBgUzA5ZBxFMsxL9T8Ns1pTdgrNT5zsjhEkXaCGVttXJ
dhwvKp7gv+15tiF8DUKNa/Y/9WJcNuHoZsWyyrYgOHgG7KALvrSghUChCSEqDambkkcG9jNNH0cM
8YbufbiUI2z6/Tza5dEmqheUHAww+C345uQD+p+4HYj+TeO8xgwLlRykfh9EB7SHvVq/hizJHfRt
7UCywZaaXMKdxCvVbGS3fRICy/EhoXC7dp/oC93+HnX38NcSahPSq1BliHXGVIB7Rb8pLBC38wUv
MMa5d+0IQh94BORVPZPWbQnLQlp57Rh6TvEMRgb0tMSNGWzoiQU3duGWYhOgZRunjaehrJ38d/hl
XsWH1hpngUVdop1n+t6uzjSgJjFGJ1g4KuYzb2OMPoFg4f/YO4/lyq0si34ROuDNFO55Pno3QZBM
Et57fH0vpErVFMXK7Oqe1kARJamUeAAurjln77UzdsVguqbRs/L1avMmsq618rjkL/wxrhXd5xDY
SdNj53WwwCoo/S6sHoNEs0n0qYa7iXepsvur5XUA7QgBDtQbWHAIJC5TJis1ui+t1A47Qh1o7imF
Y+RvnDew7l4lVct3b0e6hWXbJY6DSCEv0gbmeH+E+i0xdvonvB39dIyN88KC1UmQfA23hvMuEXsC
AJyMLP1BEguMIu6YXJf9pbwY9hJfDM2dEl9Lipcbhj21mmsu+X6UtkD/napi9OX3YXoZqU5S32nG
Qy++xONHGgOQjwC13QdMb2HqMxzH6qYv3sP5etL4fPcKUYz9sA8zYq2K+yw9KsPslaPsjERjy7ti
PIGHob+m6beNPqB06r2OsSfq13r+Ipm9Zy6Pg+Ereu+J81uVPHd9c1ApB/YcTzoWspHxR2ABbOi6
3ncoOOfFVTumFs1Pav6ueWLC6pL7mGy39CYuM7cTNmpxSqobIoI4rYE/R7m4ydQXVXiZEnATfjzd
NMVth+KfEG+7b15yYWtSplZmmOkX6XCpVYfMsigdqLbGN5sjEVBYBOehd+NFc8v0YhB3k3VQynd1
uE+i90l51PXo2BXkJ83XKSmCIU4ZYXhMsOkk1qPeONV8C4JqDo6g3MtpKy7PhnTXio6heLOwtZT3
pbxOxPvKvNNUojWsR4u7F+QrnoPe7bhMWzHgykPZndeSVfjD5JdVLWz11M7bTZs8T+3LyBqVNoRs
+esGvv9RqPtW2Q7jq9x+REpvJ62fV7tI3rAOQgMfqfe2bqh9TKPpWqkrC2SWrUzwhQju90LxB0R5
Ub43Wt4JNbKUUeyEnaPNlSuSiZD5YUFa4N6qrvqSOz9PFslD1qWaoB88WO27GfI9Bp6ubWLpVlOJ
IPro4KsbWzl9yrItDBWVg7VYO0v2MA0qa+6NmZl0YS/UmCygcxHfWj3hAp5i3gzpBnFm3tl08jj8
FK8LmT7wIzUvyuwSJ//b/Na3zEgbufcjk03tLiodqIVTslGWjTy72XyYKr8hvCW6UIbTvOxa029H
Vwn9CZXruDeT50E5a+lmjO/mzkXNUXd8UW5de6G8GUWkkY4qemnnwCAJHJqeGalJ6P2ix7C+qqND
lXOWcVV2TmrhiuhAhGPUHCfhUkBb1R2HmXr+s2VywHgwgtnF5pJbpjvlWz04NGAUO+WHbvS7aKRu
NY1k410F824p70LLb+rbSnL7JibxO7Bn7ZZxrjTv0vo1xYwU7RCmd3r4ZnQXkGpq/oSoe55VR513
Wv5ivYN9SiSPCk7cXyYxXxuHC3JozAEYCsFQYv3WAx4AsQ4ipXmtpo3+0GjA/s6mQJ5XBHqPgy2d
wHT2+uyshSdr2hM2Nv4ggrXLSf3wNMuFGhircGgSvvlTS95eMEnERiWoCCqqYo+NfJ7SW1gNm6F7
mbGQpsVZJNeOav4Y+DObjdF6SkLDTvu7FPkkD0AQdlhSc9kjgGoWD2mw0dK9WLG5eWLELhM76gez
cofAWxnyi+rk5pvWKzYRNrNxUMWT/l6JKbh9ttnRvu3ulA736kUpKY5S3MfmgG7opJWurno1BjlC
aohqiJGHZk6teqlw3VtermG2dYT0nIrgLmUeeGlb66hZngijm6H1JR0JmqxB0gyZ5yi1oHccMb0m
jWTTTLk/qs+9fNcNV7h1s3HLQtw298ALrXh2ZAD8vRMtLiM9TvdC4ZTE17BNaY0ngnZ6a6daV2Lu
aNZFRmodezdD3QjSNZLPOfEK86aSHDP0LOs2wzAlncxMdHoz88Xp0JeCa1H6HBPycDYJi1revk7a
0ZInOzJfe9aUPt9U4Q250hhzB9JGFQyO0puCTLCBBlo72bBrX1BPEV83976gOlHMB+gVkm9JbjQ8
Zeq1WW/C4aJnCUp3JEXyyxPNDwGcFE6gAwi+Vfhe8rsg/NFxAe3ZTLbjvNj9yQq8MrCHbqf8aE2v
H91GcDGKRvPekphjbsD6N1fLFVbnIrzOc98AinGP4XCOriR4nolj3MuZt/RnkU3AjTYDlnRi/mRB
IC6OKKxdFV1mhAcFBTFZfjQTW09jyCVYR269UvfWnJhko6dHesGCuNXnCyHdSPx20dcQZ/QXY7ur
lq3Yu3wkbFtUeyJ+COxS62gfw+i0RGYtGPvdTNpQyyKhTVfckag96TCHzrRQFSa0BFjBtpFv8+yU
mBu6eeL4oyPYTrc1lul0JxeEWV3Mj515VHO/1s5B/yi10NDcOTxpIoBXnuJV07sZ7CvCSgaTGL/N
z0wZdsi+kT2A2m8x1LC0cqMCajjJNYTLQN2W3V6fXVNmN7415Ksl3zbWzTBSYWyfR33fFX6d7ILs
Qep4iuEFOX5FzYLs5blblzA+SF7azKVbr4lXDgDpTnzstYFzskeGXbH8GFQv6V1Z2rV8HAQMGLY6
bKbyJdEYrC+JsBu10yL4hnmspn1A8O88v3I79PDkfmckt6rszMVmjm6a1i0/mFUNwVeVQz2f1fQ0
mnfWROqjQwREYV2X9YPZOWW3E82dSJISFvHgFDa3tfmiVZ5GuC4F03ojkBdokc3e7MbCN1V3wS+Y
vMXRSRnpILIU31g8QNh1G1OfEamwXKk/WuZBhQC6MSAb7aIqZjiuhAimoLRJqZLIGeBEg5uVxa/Q
/aTIdMaQ2xLOpppvWaXYkC21Ec/4thGFc5Rusgg0lLHtQblUi+kv/eiYnb+M/L/2uroPiJeX3bj2
rbd5vrbq80ABxbjq5m0mbq0aSYDsQx/1hN6r849hzXx3dY5TA0fH+mkgCoJtgehb6k3KFsiQb5Vs
J+rPUn7PmmGY56a5wHasKYwEgpWWH2t8INuINBUJMn2PtKvEuB2050jdLKBWxfnYXs2F3zT3i3HR
jUd9ORg63D7zvJSXiBP4WPKS2DaOHVsJrW7HATRUX+Y1pVM5zjUrBAdlt5jvEnEXC6BaR6esb5eY
BvZuyC5L6QPJvJRvmu4StD5BHliQgc7m0XngtJY2i5uSGSmMnpIvdgx7oDMfkLbn5Vlrbmr5YUze
0gk0mVfR/ky3YzkhzRcclX8yLpcj6B39LpmfyHbieBXYBOmlxa5MzwRiWAJ+7pzEvIdOe2rJlizI
XW3A8V5F2UDo9YeZ3tbafgyO4/Qimg+VsE/Z9enpvmd2QAgNoMQ1hWM6bPNs15Qk0jzjTWmbzVDe
LEg7mK31nWxsw/TAk2jqm6Vqge/Q7xJviuwV+gdooKQ7BwAdCVGRCS4s4/dQ8KaMosq2fRumQxhu
E9JRpYNBihvZLDWIW2KV8NhX+wXcgclPMGJCOHay+MDcKk1HTXOH8qVOCTZjWTslA6Qyf+x2zNSq
ca7YcuWQh44cj8ADXEz5i0JyoSjcmcmVwgpdKNem8jb1GWHIOyu/FEy3UiM4eMzy6t1Am7IUvEU6
KRythedKz21OIUVFmUZ7GIlp07o11tM15G1TgFreZDlbKW8NuDLFV6t+78NTYt3H5apb8LrF69q7
Jv8Qg5GT2WlZzmPgCt0jE73OT1gSnueeg4hVyW5Ndow8Mjg0wPeuwvwqaFQNziMFld5ixjQBRBQ8
+NVWxQslLWijlFfqci0vw7ZQn+LqcbRkMBDp4qfpFDIUVXUnmW3eXP4sT/5HPq5TiP3XUtz9+8fH
e/Mtpm39D//U4ir/tYIkof/8I6OBgvefWlz1v1DhwgRCoaQra7LDP7W4K1AFaAo4yX+YKvhX/9Di
8q/AEcGwx27Jv1xJlP+GFvdv7SFgvTCC8UnhRNcJ1/1rL8UaqMOXhdpuK3ZOXekHDK+hIeq82H16
Npd/VNM/m0P/VmH+eSFNVvEKAZj5mSLxqWmTk7Cot5XWbvOoc2K2cfIQQ/CqnF9fBv/I1ybGlwt9
aXilQ7AIQqS026nrYMRBzCRygp1kusY0p1O14IGsmBrqgA+sLu9LZWi3qUWqmUz3EWlfG5MWlt0q
yNpRxjWWPyW1CVixvF/tYSFZpzZIFeQTYzN7gVU+UK67LTiSKZQNCGDdCJzl+qVsyPJbj4Xa1NrZ
wpG6sV6lTnfiifUryaWnUKwJn5Xy99hKgLpUemfXoeYuiXzBosySmdOejPkj1HFwFbOj7zB0b0Vf
bCDqbaYpwR5msOGX3lQzg5veVPugUdZov9em0+5mE7dvpUAvs6y8oXyd73uzjp0xBj8ZQkPBZwr2
bFgBaKMGTGpcoWiTQOdVoFikwEtLBLHj+EmOkyQT2ir2B44GT9MKWWtz4SI3sMToK4CtSBassjDZ
zDmxUEnmx2IGsA21rUeIZFQSwD8cXHbXDrmvpSIVkKU+k6J4nZjRUdRktlwrEC7JFrD8KyQuWnFx
OWurX6wIuboDN9lhKThBtV52ta7OXi4Xwu1insogKzx1ALfWFhQyrZVTh6WuoaQJu66ZokOpzRlV
jJaN/7wi7mKDpcSivN4B1w/nkibPIliN0xv9W6OH+1qOb9V6eLMC4scCSL2uUKLFVgst4ewdWrvG
mDejoTpNQvJjuZyqdPDyplucQdSuxoF7z2uNYuYCFZRFYUpjRwoVIhR1uQvOuRWKxnWgilpw0AWV
xK/1oAzC3TjPinilxTHbmMRZWE51yOFBFm3iqXtv686fs31OyX0o8ps2gj8yajxY2ZOH/DioEnEo
z0ugu4hI7ThIPHCErkUYFBgU8HmTLZgR6cIDp7Szllt3liBvFqJsE/ojMFOvgpHsH4WyXRa6WUiB
emydEvaJUenHiQI6EWUUN+h3GJFdigSUjh9qDcG0v50N6TgRqJjSNKzAgyqltsNhabfVD0t8GXmf
IxuSKfuxLBURaPswetORDBL7KenUlAhlm2LNC5FoCg0EIShCfTxS9v9YbdgShJg5Db2+F1zaRgAN
oYzNt5pCyAMTyVguNGhqot0oy3ZenT6mieF2YORbJLo93HyxubZQSYTdZTVcF7PoF+mwr+tLuEoQ
5Ww9fqiyFP8k+Z7iq6bex9E5Jz2X8GOf7bC9zlIiFZZsDok1pw6oUKEexS1+CV8zlTuwbwD/ybLP
B3A6sitMxl4q5WvIl3zeZDbycKqqpkpBRW5RLqakcxKT4goBZdB9DkkNXGosB0fVOA2NXctPNc13
jD17pTS3xlC+LXL7mw63tM6Df2l6fpkn16bjpwkZaU0kooAlqtieX+Jt93DpNdeaE11lf0zJ/9ke
aCzl/3p7sCU1LcOq035j1eE//HN7AIIQ0enqdjQNWtArg+bP7cGKp2EOgFDzT/DHn1adP1LDgDnA
f8X4jgLiH7sD8sRIr8H6LMpQXpV/M9uJ1Ju/jhLMk8TorMxCFElEmqlfWs9VI1tVNouc66WCJmMT
dvYcqh+FQtnOmVbcufiTfN40UErY0Zt07/RUbimUGHFjPetdOZ5G1bhpFO1CixuRJkixg5B8DS/r
wuKAExXR1cTfsKLkl3NH9QmaMwWvuD/GUrxfGsoN+RQ8ByIyTC2/1lud+MXRbXtibCsZHtQs3U29
QchTfVBYMfM2/ajiyJNL06mn7qksTUBxYuB3AXnXY0jmYWbUj7LQCA5mtYmpaSKnWHRTsd41gvaG
68+Ns/jJbLRN2hgPlTpRkcxH2hKcsOXOCWf51hzgLEvKK4Lro2GMP9JM5HK4SIsh3mbzsmlzvAlU
TYQQBIJVsarGNJWytNlFKQhXMaKymDd7kQZjXqXQufX0NSG9BiPtMZOqe5BGFGrnXd1Xs01o6Dlr
Eo/YyvteRazYiGRH1y3L6hJ+pMHI0XHq0YnRRNez5K6xTNI74ZaF4fBR9M3sclM/ej2kGKuc8wD+
mrA2YMxwn07dmTAfL42rywmfr81pZWPK0WEwAsQnvQ/ra4uO31XISO41c0NV/DAM0V2J3HyUjLvS
mByM+H4txu+NQLboFCYSerGYXly+nPDfcNwTLE+xONGmzP9Zphwy2jFsb+7DPLySORwqC8+4l/Tn
OmtqFzfxoQOXZUv14Oi9ss3qzrXE8dKkQWLXVu72pvU8NPJVLwosIb1gB0l/W4jZ/RhJj3poOIEm
32djc9uARReicRtkEHLrWCfYNHSJfyYOXNqO8XwntO2WrAxavpzsNNBqmiE8an1/ZaRcS88oE006
uO283JuxQoWPWPWqPoVly9mScJZAf1WqhrTfFRjYJDtjbi4zY76Su9RP5oQeOX1zSzT2Y689oga9
rEcSP8MheJ9qErSlPr4yKiApoxn47Fxpl8fUy/vCKxvlBJvAcEY2qCIpa34wi15VS7fhQr9QHtmL
BMYePcVoOSH+zal2xmQhKEHRCJ1deeD6JhwHncx6AjjEq7YZ7AxG4qM6H4efYQQ/57f/TPTrYeVX
E32Wta9lg7oh+vtcv/63f871v/ESk83IVMtmF/Amq/Gfc/1PkhP4WHyIfyT5fZ7smZfZGYpsMf5Y
PP6No+DPufzTjoC5HrGnJKE5h6v5jV4RgkKNWwUUiBlFi4/fvyB5OS5nyVvKQcFAXI1qE54EneYs
KO05UvZx1ZK8aolV9ySHfTbuja6FmoeEk7a6SkqYdKUVkardtVkZPbQ/4RhxPpvjHuo3aqZ25WeU
K0lD+8nUWOkaBtzDXdiXluh24dDvhRKGd7liOQRR3RP6FcJX7ImIr3VEqIo4aad+VtDNLJlAwjPt
vggaBFXyhq1q2HTvvZ7CTGs25OPSKeE2XZmymmaNk2InDc65dp2S6kBM/xBu/eeLWHcc//qLuH2Z
s7L5+7ew/ld/fgvAZBnSGvZfNjkqkIf/2fcoUJllMNwwmXEJ/9wS/eNboPbBMMdoqcOfhe6isF35
c+ND1IaOLIlKyk/Hvaj8O2WRdfP76VNQwaZp/CawzRaKSMIp/7o5toJlzqZOabZ1Kb6XY+b24/j2
6ZH87woiXAIBFUk8GLW+OuNGOROqZpy5xEQ+lyVtBPwQyzL/xpH5Td0F7CEsDZ4amZtf0wbhqKbI
5bgMafA/wljai2l/k9Xm5v9wN58u80XLWmRCLIvq0CD0MOngZlBfmyMns//nZb5sR5upGIYR0sZW
qFQ0SgEomuTByKzfFKu+7Hr/eP2f7oZN+eezkdwVQVcbU0PGX++QpuEPinhSV1Si0Ea/s2Ouv/lv
Y+1/LqasBa1PB7GmjQgLj5eG3renkDXo5u+3U7JbJufXr+jv5pB1UH+60BftZViqmTG2PDx1Aybc
uVTtC3RNzmj/+jrfjjgNZ8CaPfZ32DnpEmk1Sj02iVi80dXpLWqLGwLxrv5fl/n62LoqgCOccplZ
R2v5uGigk8fffDzfTgOapuuQblfu4Jfq6GC2nRRYNYoBcXClwJPi37mRfneFLwM6MxLZWIyGmIwU
xJI4J9s+7m5+/aTWX/l1gOkw8VegN06ONVrs8wBTrb4l7IcpYK7fjHB0rUzwYXiQy/7aRk//h2ux
jQDTiDH9bwlFXUq+zCiVzXbKHMjK6LhHmvipa6jury/03YPTsRZz+pVx9n8Fv4WpIYRJnvDVKOJO
FVpX7pv7X1/iu4FMqjLgl59Rej9l458+zE6fByshUGdr9MKVXjS0UYZLIFz+ry/zczH52/thTQPM
wR3JX438GgxzTYqtelu58cVyBEGEUcMrT5low+RvvPTS2i8ePaTsZFz2+y3+m/A33+w3T5PzpKEA
XKISwVP96xDJ9HzK5WrmVoHNwvlyCuU3hImVAvV1FK50dJnVfjXZruENn0chZHFRaael2kalLe/F
C05gvuVnfr6nq7dLHqRnBDGH4YJj9fZ3vuxvbu8v1/4y86FD0yLO5NU2GK+z5EGMqt88v2+Gyl8u
8OX5Ub+PUmOQK5QOp7lGUSzDispvfz1Qvr2IAsEKQ5olKl+Dtqlfq6qgD9VWo1yPFSRG3drcAp97
+PV1vpkvVsw/qRUieX/a154QgZRk5aRNhQXjgsCtgdZkb97D8szCH7++0nfvRaf6RbFRBR369Y6s
JI11fUqrrYFuY4wwp5rFb97Mdzfz6RLGl9VV7UpJCxIukfSK0zapzX0V6LHb8FkjauLX9/PdG/p8
sS9jXJfakBMW4uxBT3fV/ANx8sYcfsNU+GZzwhfKBhk4GjOTtN7xp2lJjWFSNZZVbiNR8OGq2wKH
r0Kvr9RI9X59P99tGf5yrS/LkzTVtdwWQrlFJ/RBrHGKtG2TnY3MpSa/TL/Zdn03HD7f2Zdtl07L
TSiyqNoqXYgcjHki+M0n9M1e6/P9fEXUNpU1hW3LFaIj+7j2pbiRQ2+4rja/fm7fDTomURYOsFyM
7vUVfnpFsik35ERSN1MUx8z3SeCgI1E630x+s6f7bu1Yp+t/XunLCwJXzDFW4kqTW/h4INa/eEXy
JWatTe3nbuRZbu8B4ndCP3B+h6BYD1x/m9VBI6msHpQgtK8HpTBsx5nAgXKr2dUx2dVetFkUu3Et
+6wcCh8fw/GcHiJf36Ub8Uy7cHJEP2Pf+RLYsJTs+djYdx+mo7m/+2nfDibsqRwyFbCEXw8+A18I
u1CJoZtWFJxNV1Rff/2Wv/vaV0YhPW36+H/b6xDzabbWImIysLLNqFxVknCIrd+M2N9dZL3NT0NJ
nKIgyYWl3JrIxinHI4wvbQ2j0K/v5dsP49O9rD/j02XoMktyX3Iv7pjumyercI3ZlsLfDFesr/J3
Awb2HeVVkumIo//rhUDPEUuht+WWhCLCU/vwUFPn0VUoH0iU8mK+n1pcz+VgOHKJUHwUqqNKUkZd
RKepqp6DQHjOisEn+tBVU8VfxMLTcSqUCj0sq7gdK7RsaYWDwXwzq+GgBTmV62i0F3VEOTc+9oP0
rOEtyxrzsS/NfTowaGNlO8rWdlb1TVoR7S29LeadmqhcHjjAHKMpti4DjD2CdJM3akRMe15Rryas
qRg0pJViWV3LBHlsYOpI87bRyy5+6jqre87MOL7IpXTON0MY0oeOhDmXn6haEWO+NPm+nOLONsrl
LaCbP69d/THc1KBdtQoXJmZwW6P/XyOknYNhtBWBDu1QsoFCKxBa8tqQMdXtZCXvY0t6oyLPT8TR
Q5FGa5Ar+muO9qDte+xTopk7kZ6fpyF4HCI65SYCNAQLjakiv8fTJq9h2PzC+LbHvQFl5FDG9C0l
zYtlnih6SBG7zTzIfk7EQDzlF5FA/Eg4OHSj0Fon12uFLkeAR+ALwVRTT9yGSDSIMPixiRpaLSju
DxYZHeJOM4rYlbOUmQP2tVaEt2VUtlsJTYbWkluz6IiyA/0czvRoxRmBQawt52Dpt3EtbmgvnIFL
I35KBmcajb0o6NtKsQin1991RfJVTut5zkNv++0gIQwfuo1C218Om7taQ1Vq9ZthFjFVLLu+QrU5
GewPVshhfaEOuLum7m3q1G0nIKAmTyeNc3dUc6cP7yWE2VGGsUOLXUtqvLluEfZSuW/bo9AsWMlr
dI4H2TA21EXuakPBOiHYo6zsciMhCwh1bDQ8TPxiMV+2QaRsE2xqnV5utPbc4nCrSSRaGLk5cvu8
v+8h5Wba7BmF7KEnckY18HodhZxi+HHP1Ca/JMZAfx5vYjluxDHwBhyHYiEgarMuK7oJef5QG70t
TKFXK/K+CfoPNVauOdo4htXZY1k8FqLsL/F86NsCqsBNIgUPAa2wxTQOWTx4ci/zJTWhXeqhiool
dHNU21MZef3M6ThejlEae6oCwibB+GHmDYLBnH5I6tQjQTNFtAcb4ygDDDZa26kOV7lfHoku2k+S
dsqb1okiFZID3fWpcRJJR5Uc+4H2WMfqnWgM2JLRgyqnChBXhXhPqt+7rvbBnznES9rlWLnjNGJk
KP0uTmmeKfZkZm44mk5EdylKWorOIY8+chvUxqQkkSdTbKeRlBfh3Il3Og2mGg+TVvjE3j7pZugY
heBOCH9pw3oGSsmuUE9SMrpyMp9Ii0Kmnbqz2VPwzq67hDNvL20VFBay+Z43Fxk9GvKZPIQ2aE5Q
X2PhkgoL7v/l6oEDWiH3a2gPX0C6nczRafjfafUathF+BQMDUUCiLckAMfnpmBlTxXD5aL1BRqff
vNBiRQoU+AIetcbEf0ma5oLzVdEXL8jHrTrcUMnfy1OP5v2JsE1MIgwcQtomRJWgfPf1HLiVeRuj
4I6IlMy02l9KkkekuzDsD0H90JAD1Fnvmd5tjEhBsz3vJFDnCs99gmdda6+FTLa83jomjz9kBEuI
z8e88TQt9EJ+r14BjhCvqnkXFR32Ikh87bSv9NojXcXT8K2VrW4bZnKRQ7qQZDJQ+N7HWLNjk6bw
bOwq61IQArebaa4qFsLs+KJOcfRWixMltwMzT9iQ6R1GxzmJAXnDz05HR6fMj2hrp0u4bBLTWwTp
RAHZt8TSyRYZv2rkl9bsLGmx4Rv3l/zdbG8FrBdWjA2q7z2DzzochWMg1868qJtZbDcVyKtErbEw
4vNpbmj6Ob1yHZOM1y/Ztur4p+qmnNiNhSp1D52/hMPEB0a/gnO9yXdcs44J9ixrjwJG2UaQtqyC
eAZUz0wfMsHADTSg0w9R4F/L4V0pSj41DmZbeV9jYBToHibJvlTodCfWdVeq7hDKpzoObnIxx7ba
nwX0WRm3V4ymPRHmxbYa3jnTpKT4xpQfW308CfOwBr00noQVKEnFHTlMe3KYQ1nyJIKR9QWXgyS5
UMgRFxtOVzDkMrjHUXEwjHKr5jgSOxRQ1UcsIM3n8BbIk2eopiNM6SGU9iVaJUHidctYZ9P5bkgR
NBfSRmFSlioGL+3j4b3ojftYnV57rXhUjd5v+sQD/WJH9eQsk44pL3FibE7a1HhlyCvt+G0w+SpF
PmJ49ANlcppcI7rUPAZpZQ+5xQ/geRtMjxN9YR1TpJYiXJ5cpUsuhPKlm250KT4FBUk4oez08m3G
F1wPLIJMolXeOZOKcG0qWCeWg6DW3mhNuzIfvKiZj3N2WL2gQ/ERzniLuITBq10ACYlYg5KJrm/w
LgnyZQmK1+wwP4g4iTHDhjNt5QcUYZgl9pMuQGJCiTWG7iIzVeMbgryKqyr1lvmH0td2GIe7ZjjU
COXksTymjfCkoDUO9NYfzauBmbnQ+o2xoHEySseSPgTtdtJZSXPS7Pr3qGovtRr61zI6y0DAmf7R
j8NukXMnLeXdoC5XkjSdZdCmoZLjQsXOE+qw48390GCvyTJ3iPBHyaKbKwPK8XEb4n2YzOK0tHT4
usVXWtTx5eJV5FWI4pOIA4oKtBdkwsVEVJ1V/ehx+QZTeS4Mtgj5mk2WHE3dAiFHoRPNXF1LW7HN
qWictVbZJ5q+lUXhKmwx4RLxptaSS8HsOu6ic4PyKsQJEESpN5cSDX4N8zZySRXJGa9SwTA0zoz9
cN9QcGx6zVYx9VXdB/E6u8WK8GiUTtRXjpLrbqPmJ1UNNy0LQxL0zjJH+OMUTyG2Gx2oz1bSmVYX
DMIy5nSblZfFQz9bzJJKx2klfheJ6AukS5mgOkwvaQFChsAlTZ43em2OuKfincV611c3kdHZJeli
qhbb2Rg+Rw3bzQ4Ve9djSyBxr0uORjrxoSapIxN+2yAyiaBDhYPgoTl8aFUBTlXSH+aozd1qSLa5
WR1idqpqUfGBmWeDNHi+MhykWrwPhgwef6LtUo3UurJ0JiTw5ljvagH9jpAMl60l7LOi27S6mbJw
Gic9z49xm/PeMYik+ZTYSlqhTaefmld3Vaxv81QG7xZ5Y3IWrNFrtAbhWnwUWcfigdVX7BxZ/9F1
iOiy6IL0LEfiA8IR002pM+DE0LKbUZ4vFdz0q1KyJlkd3jqqUcOZI7KDYMexbsuOFBxDo2EuzTwt
wlvaG7jv5Ad11ZoWklvWkRPLBa58LEcED4Pysasqv1RGZu42tEWW+T5ON0bBbh2zKr1Gr9Pu8+hp
SQ0nKtimLeaZ7F9vSCcn0ZDMdySvss83ALxlReDn1q5gW900A5uUhT1P5YsYJWKWhDIIXpTwScqf
43xXZutSw+ZNnmvsHx3pDpEfWNUxTQ7kstpKdVoR3OvE2galnQ+ZJ2mjzcSb2LVSeBpllDquXW1k
KtbnxZOXxpYVwlA1k8QZdZdaqlN3ApvvaEOUA0MDsNeQuMoCfqH60FMuZ1S7MCFUg9h3cRTcMBTc
JBztgqiwdnbLLAWx2WBqS1wirw9NOL+2MYYWtXXb9CWtVolUeARt4ffZOuWArcSHXoIZHqTOjdPK
mVrSYkI23Rjb4ViyDyZSj+fM4dcV43tNR0lrJrvCyFFPqszHNdSIFBSGdgvj+ZTp0ChGzF95565b
erU0/5u9M1tuG9m27a+cDzhwoG9eCbYiRVG97BeErAZI9ECi//o7oCqVbbma8D2v3g9VEdtFwiSB
zJVrzTkm1vmWioQdoyLXMcZPPVgTrgrjesBTq8roUAmVTIsXtFpAoPZj4h6aSR7I5CCuGQuGeehx
KZlFiuc22lTadO3pn3tRn5tDC66vWHS6vcwaaihb1qhr+6vc1ZcOYdcE8l0Z+inoKPlglyPM/2wp
01U/A70mPienJEUnbDt8zHUFmCJ7YKf72RhDMn+qWJS14a4GcQYHgxhDFMalxg5MzAjePCPhBsyv
wZqcRYNcKWPsp61YGYYk6KTA43o5CHVT2mKTQDWBSHBswuI2KvFthGhrA0ShavNYor3VAuJ1qVBL
BMNN8Dok0K0HrFV6Cx6kus6QtmrtlzSQm6hUlio2LI8dqRKCculK8ChZ02d7XiiMdFmM+LQ5DTqw
DBBNbaOgBQqXL3t3egxc9UYBNKBTTnoIwOspXjYm1ug4hl/AY1l6BKg7PjnEqz7PE2J9Ty2+3lmg
17sUQorkL/I5Me+c0rsYIjDwbHAZt3vp8lVMC712FrqIfMOwdr2hUqcF694R561tv5gd8SbjfTI6
azdXT532WU+OxJj6PepfR3C6wPMSttaZocdLN32eP2pX6uvEus1iPlf5pXFOYwYOo372JKBsxV4G
yrTtrdYfusd+eGmb0g+9LcHzm1jFC8fURAPqA+lwVVndRY5uuMX9mNFJUDtz5/bmQZs6PwxSTEtP
asBIngewjc87cRc2+aY2WcJVik8wKXpYLWt2ZlN7VJN6Y4JGFTnlq/Js9M6qsyI/Dsej03QnN7UW
Vh1tBvtQEJ1SCD8P4AlYd4XW+JpeLrUCkn4qDkVTYbC1Vi2HT51tqa/xb00T/iYdTuGXMWW4Plt7
OKAH2XPBxy2dbBlQeJTViOyQQs9wJacQbK/6Ix4Mv3KNO9QN942an5tViv+1X4l6WHb61zjp1lOO
2c24IlZUIy3awe0ZKy9NPq3UkqyA9oliYg2ObRmwlnMG2ouiXQdBx8EdhPbELtxlr2Vac5sY/GCz
BE9ZulTXhpGQof4caBqIE7oW1t4q2p0c9eXkpKs6bn1dw8WFcTxvlGVBB8EdLsbsZphTA6x5yeB8
xxZOX/NOTZtjqWl31hRcuybyvcKYjkVUb/83r6OgbGocmEOmsYOYywYrc5Jqy7fO2G8Nz5wK8M8a
nl3+LB7z/7kS3Uv9s5Jnfu27kgdNDtwsxO5A5v6Urr0rmOf4FyIG8CpR1DGBpnv8rmpzPrlMSgxi
L3WNfI0ZrPiu5HE+walj6TWQvDm/anB6y1b/brqKqo24DfjPHjMz1yLR88eGo5d1dUObDNsPlAqX
USD8E9jpr60TjePStIMUSm6Hs8b36qJ66XU7ZShZJhiG67p6sdkqN0BR+31XtFc1OXoxh4zekM5K
N832bApxazRB1l4y88tfCeT4EoF+ElQRBSFXWWEpy0glsHhRFQFmiYBOGXWEi+/kNlGsaPijX/z7
dp2HKP98u14/5s3j/1wV8vHnm3V+5fvNan9CBIMQCjXULDqbpwLvN6uDIg14OxO1v+7jb7IzQjFU
8oPwKEGumgnO39x4bF4eWpe/xGq/IMFEAfexPT5rQB3cgCrvR4/8wzwHnj97Z5U52zx3oicJaI+d
RA5dfjH2BZ2VQsGk18ehK9c5sv3nCF+Y31tWm9w3bjotRxN8xpdeJSjoQCxRknEyrQZOI30R8/LE
jKB8jEReT6bAP0rZMBq12JHQB3kizaNFlgg2fMIMEFRQMQzRc+ZUui9L70FK9dixBGc91A+nUxd2
pT12emhxYmrOgrA+tRZC5rTMQbCkX1wVLjRzE0q/YGfU4+WUjhJTcvjF6TmiVkkChYwiySu0AeSM
5C+JvGZy1PPKMz8XVXzDw3TdjmxNfWBysBcQnRTrFFb9nWgdb2vExTltFpLJ7PRiaBDq4dSVFUel
zgCSrTvepgr0GyXRl7RUXmx7uncSXGuihswwuntHimsVq9tiDiPxdYlLyZHxZwdb3iIKzDOl1lYu
SJxmGq96ryFT11bWU1DuJmnTaYTRoDQcr/qFVDmDhLb2gmzxOovluUd8Nr2q4CYbxU0RGpQLw6aD
mJDm9kUQ5qSpq2ugwGe1ke2mMTmV1ow3G8FXRULfl0qxzgp95drTrVHnw4Lbj05z1xPSp5yRdsgu
Hm8aK9snbbIqHUxdRbYytPwmE7Sd4xTUWF4uhkBZIcYhD8Jaikbdlq19YwzD3VjXJ8eTm7pIVr1V
n4yke6hwHqMP3hSyTVDzN/tQB39Vm3CcSNnWW3CUru3eBo23zxTztQZF5vb0P9rYDM9ivPX4+BQ/
KTnwxhU8Kr3KTxOHwJWjKdeKk16kdnedGuZedvQJYSJv46AHI8V/5UQJNLJQLEWdBKdaGI5vlvwW
Gad/3IW2+ZIjKmHaYkv9Ejfr8FQg9B2xvVsJQXFFBH1cyV/qaQCSoJdExDuKJc8Ncu8OLWP0xe96
4C14yP3XeuD0KJ/+JnVoftH72vombyewjYYeWcA/SHrnoGLd0NiIVZUcBo8p5nshQLQQM1qdZGN2
anR2aCbeC4FZ+a6p1Agubzn/N78i6Z33+e/qgJkj7+pzHcAtgnb4YzAkw8iIHgkQTacbL5ui2eLP
XOJXfPlu2zn98Ybf+5x/GojPl8HijP7RYrr5cSA+hk4IcrCHpLlqV+NzuHT/Y4b6XxfgB/hhUqsP
hV4zfdl26smWIBBTfZkFyaIZL//9k/ws/pg/imWaqIZxkzGz/fFKiloM7gA5YJvleF3o/aYeoUBp
t9UHl5Eb4q3Auw7aSvUFtM4/HrN/TkX4SS/24eof6rY+cFpzGPki8WQful24T0/ZI6SOteoby2nx
5F7IpeNvvCM20oN+kS/0dX2VrpKlt8NwY/1xCvjHv87ffesGfjv+p1oaO/OP30VP1A5db/425K3R
tAXylqxD56UK/2tE/ncXQhduImoEDIAk78cLDXlVFVNUwDXF/2aEtEP6FcUy5tP/4qj/3QPx/ZU+
/Lxlok1uOlbQfmGQqLjiIqCGFZ/t32+jn7Qw/I7fX+bD7zjZMqk7g8tozlc70eg3XWad2NUaRcef
VtN//JV+qp7ma9mYaCzMlKScfRB7lXVdJ8UYhVsp7sNq74zaunQezOayH5fo3//jk/3X1T48iUoV
Fm3HHbAN8nBdWHiX5Q5nOT3FieMzuEGMvP8f36WDv4HAd04zc2H7/bNvmElppYKbo42bbaFUgExj
xC1jT/yp/jgOlvUfF/zbu/G7C37QmtVRnmR6whdq9cUyjIVvB+Dv6uc0/frvn2y+2T6uztZ3F/og
C6mawXWUmEj0vL4oy2Pp/jry3f3u/b0Pyrywk6ldDry/hpM0g49T3LrOL4touP1QYhkE6KlvCpcf
f57ElGNiGVnIoOTGHJnLxetS7meEvVIgPOSyv/6lcURwuBjidEzEP15PakYRlGXN9cra1w3X1/P/
SNv6u9//+yt8+P11LRCJk3PDDUm77C30Wom1qtV8EajR6t8/zN+tE45m0iawPfoCH8OaBJwavUtY
JwrF2MT2V22kf5sqO8uTAOmu//1ib0K/j/cbnQekebMe2dE+fHVB05bY+bixPW1hnsfKwts+7HWf
JEJ31zgL7Zg90DF40Pzb/GX7f7z2hy+1nHTFMG3uxey1XylPwxP/XNA09qNlcksbPTxv11W0sl4t
/xaNhPMfX/TPSmyXMB3NwtvEWXf++D/eNhbYfzQP3KZEMW9M0MJ6QrhnamZfLTnzSbLkxcUsq+Xg
rCzlltPV3ob5mE/OI+zks9EIIBV0Z0xW18NgZAu3hGH6H9+R/ePuhC3KpV7UUBVSLlLev/35d4I0
y+lbI0qqYKOkAeMFxUqJd9ZTOQeOClD5mAchSDsFY4tDwl3lLJkzMjCc4eGyqpCYANM03TZaDPpo
0+ERkYDiJ5EBLIpcrkPPW0eQS2yAqa4+nHfwIJRM0JeXa9tMCdVjQCurnVqbe5PaSiTKKihhuqrp
0s7NV72ud2MuXpVG3mlVs1NssWO0sQww4xqhsS4JiFSdEGWKTc6aeuaagy+ddBtO5FgP9d6qxReh
pUBV2xIIh7qfvcm1sHemrEjsG5dVQxa2hO6KaKvtEoAiDjPpamn23KwOR9q0PaSDhfLDrrZVol9H
WsrJ2V5PDYMVYZ9sQUKAhtRpUYflXVB7sZ9Vw5o45FXEcL9VzZVh9pd5hXahau/i9FmBIF2NWrT2
av0LvjimUiFfUdmPd2NEstPoaTgTxPiCUAzQXUSDWfe7uNw0qILyzn3mCQRsxWWHYLqJC8lJudtM
ub0oovGUK+M6Ls2FMrl72UAMziMAcbaGcmIYV4lr3jYuhEQJOzsVJZI5/DYZskAPCO5oXeSudp4b
8/AaxKmpbqrIvm/lcGQXPrZVfdlKBC9GcxwDD/ELA1kgtZ7QHzQBO1t4zC2hkDOwLmNvmcicIXGz
DvkevEnuiVI8FwyxLU6zi4bxrzJBhxUw3uDOnyUyWNA2hyN7z/+/sorgKNvJd4pkrTZyg+h7XxXy
opyJM3UPUK09WRp/5tWrycrPs6Fam4Qn1DY6vDzZjgiCwro4GWPqSyQTQgXh7jlfoy5cNlZJVnqW
vA4V1g+3CVaqCYKt6PZ90+8HSHulqP1IKrvcBh2Wz6M5Y+WV8TKrWDVHF4FNdRcXydLtQZhV3B0q
YYxoOOzI2LmZtdHteqOCw2zn0e5kL4WGaMFzTmpLljz3d9Mpm1QaV4Fge+QOelSgs0VzvluiRae8
gHEJSdPKeZZ6sRpqADmVjqF2gG9sBFQIWRIw2MmAD7pJD/PMZEQfuLu8hbzZG815nNmLrkp2SNt8
Q9FvnNjclJl+rU20iozEWNhDfMYQ6TqW05mVtzdpJNdich+ySHHpW8lloNWHRJ0QMBlnE4O4UlfP
ZBot3biGGNTtCule5aI7r1ABZRU9FTerL7M4uKi8pCqv6LF1BMm9LVi/264Oldg/t10v6kcAyD+3
XOdXvbcFGALgXKdGIZUJO9Vs8nhvuWqf7LkbwGZv4Et702h/awvMjVosd3hwLd0yeNW3tgDbo0tD
1kDcjojyl5y+pNb9VHoa89jircOLaVHTf9wOvakYqqQV7iYKGylXeo9nfGkMsotJ41FVrYME6+Wo
uUo0A6FEDJizG0Eznc5zszkGiJQi27hoTXdDUgA7gDb2kFKMdR65m7zqV25Y3OlTcO4Z/bMdFUQa
ADfMaliVEk2jU0D5iR4tGWzNEGUUCHSnMG/qWqv9SQ73iVPcCQTDpp2/WK559KYI6hgoziS6Ka3h
S2Q1+zFT9l7jXDSOusI4/zSENqDMuvSBUPjdFD+EEsawWZv3AkExyYHywggs+Iw9yMOif7LRGpqO
YqyCELx1MtmCPnD4kCSkAwz9dsiDG1E4vihHqMLjphsUmJDusItmbotmVfdjwKh+yrOLpIwfFQlF
sugvS6EcTXX8WofeQ6S7hz6Xp1SHfaJ51SGVziWu16OY8CkkrGVavPWcvts6uXrTZPJBLcReNUg2
dwSWNBOQVK2vKrz+RQb3abyS2uuI7M410mOe1KvIVmclJQ3mluizvkVokYUVC65yX+nIVE2vWU2q
SGGU92lQ7Ty90y9Nm91rH7SGDhqzgy1NO9G3E+/MSa0bpGyInF0RTrtRUdc0f/XreM7PPZamOUEc
KwukvAM0O4Vtha3pQlGy68iznmi83pI2Y7unmmA03wtn5JRSA2bVS9iwCVEQaenl6zRV03DfpgDY
fq9Gbz1Km3bIP69GZ49Pyd/zGHnZ+3Jk0op0iXKbxzhzrtu31cj6xFLEwZpFhTbC99HohvYJFCMr
BE4PqANv/ctvAyAABrPDxMXCpquADH5hAPTmKP7hXGLj7fN0y5oNNeCd5rL4u7JXb+QoEF1PZIpo
rm/o/W6MnVvTxa3kuFmAqN85jtI59DZc/cZ0Dp2eRR4RLBRRa8l0E4t61NRk6mQlS1MVgJVFNVmy
MmzyrjF2aqkaEHOAsfaTHR9YXXZWE1u3RMrpaAyluZJd2CB9iZ+a2nrIepGhbYsE+m0bYXCUOUtB
PtNe9TBRZoN4pkEYbIOmPAi9zNAjaRdVb9z3/Xib2cw7qXTgFtr8A4cG8EGnNlfqqKJLTIpNog7S
z92ouW2R8G/VJGpWfZcW60mOl2kVVmdum+ZLjtTox3uNAs6lSiuqkMC/qMro6WgEnTTIE8sWG/dD
ZY5NcZHGIsN8QEXvj1oq750cZKNp0rhzwBAFiqsh5NRB3BXDrqkhCo4oE4VtkPrTKCjZJwPSVBAO
D5aorH2RCYmwLM/OG08aftAG/aLMu/MOU4MPdUeTuzpn/bWEaaCaMQyAUmPfBaexSLynrnbczQSy
3K05e/zZgfpddcyn/39+zk+END1mP1cd86veH3PtEw8lrFEPU/OfbNX3qmOeU9BaVR1SjT9UHd4n
ujc0PBjUuRQeTBz+qjo8ZA4mh2UV9y0+ZrQMv/Ccw/f4qerQTdxploH3lQ7OG3jtuwc9qUml79uE
5npQduO50STmdK5OI+J0U3+uWza9SbhnOszJ8zZvdGRKiMhgTl60jedssrpG82wawKilNjxxK5OK
y7Z0HQqlucE7QVicV4yVuHRV+NHmaBNsERfFrciUDW0YuOx2bMQObg4JX0tTAE8nCRQvvQii13oq
3VXEA7+0O9O9knS2CE3oxE1qExuCCNJ6LIJW8xU0YdoQXepGDGReq+srI20tX+m96mikbLs2G57E
NUptyDFSjzxGhKkS+7YF00oGdXLemegPYx3xIVjuQxvHqDZHjWWrSqtdP9rE9HjmrJMsL1U5AF7O
MAIVGaeX2GhRtiWrTsB2NOPpQkH674dJdjUV2hkxr0vbSPeTHtyNne17Tb7yxl74Y1HeKkF7lvIj
+4Mb7EtShzelWfmFSI9TWBH7YfjClKeYvJ/UCJX7OFBt3bdLfSDPIy/du5r57qVmKeVVHSttvmwr
w96g1LyuNAVRmdEnOJ2cFzvzlno9bMwSbbJl9FA3AnLKHJn92Xn8vRA4NKf+eSE4iK8vdTP+vBLM
L3tfCcxPlmnQSfrref9+x9cQf2sm44K3coCjwTfJxyxP4pSBr5Pe6gzLej9/eJ88h+aZN0OykD3h
j/+FlQAM9MeVANeJxlGHoxFUBNX8cP4AHBh6OEb6rUBbv47a7Imn8ywnQkQvq5tYpNOiHptdM6tg
xwpATFE/TsEwaPdlwa26ciK6eRdd5hqnUYYw4MvnQNSQer2HevBObUh8YhF4X4os3chEPupxcZnJ
6XIKvXiB96w4pgIRZqM0q3ogfy0z15PbfqXtfzMVqOJ75wbB6Fk5pebaMAlq63AxTZp5BDJ8qYXW
pRwt/FLKxRjIpVlFJ9OLbhNDuyXHcRsqOQF/KuKC0T6TOqhARbGeLRF+jjDNNj29mNTb1uTwMQ3a
gRr+IoLh6FjoBKf8xuyaF8Zkz7ob7lU923IM2GHd+Ipfb1cG/fVYhOu0da7MDHvSoBS+a8tNm2eb
QO9OuR6vc0nXRPY30hnPM63cNnLYFiQzDUZ3W6JwGHoguaU8S/T4a2yhunG6ZSRRvfb2RmYT5n0T
2aPcM/zbZmOFRlQciKZeK55VL2RvnpmGXHc0jNI4vQRmgPqld5NlSe6W1SVfKc3u0YNWSyQkwI8t
smZY7lalislHrZZtkhxRiO8s0I8jDHcHn0DXErXQVwsw0ytnlsCjTDWQZ3aR96oRHiZDvuXOowkZ
ezsSAZ/NTsFoYMtp2xFNnHTR+VRZOy3Jb5x2OBfkqQjpHegyHnLPxIon2/FCawgyMPIpXbnt9CLR
gnZWjFdMlMs6Fhu9iV+6dLpM9HKvxtVB67x9oPabJJn2ekMIlbQua4dEdtCdVeXtE1Y2rGmf7Xo6
BMFIDI3cWq2872LSfFzxWo7uM+faY9GEOylFvcxSBL+Fcj2Z3ng0tCq+N2HaLwartXderE53vTIR
tFabuuJPvUPcTih1K8ZXBkSuzcMSXDCOZcxIpqaDZsQuYEpDo9CkS7gIOlJBChnchYp4wHZwLJUy
QE6LxaZPrR1AmdDXKpOMlKIoDmWh0HNH+uT5KAJcnyQwdYO8yD5TQ6TkrN/6zOa8cvLq0FmSuMSm
Ad+JWDjVdeJQYkI7xlw/0YTjvQb92UtbiQQlvZKD0S46rzeX9dgdjUDZKxZ63tHrn2vLu/KERrag
zcwuSAPo66UEAKQp/UKdYsjOdZwsnESOfmOrGFiVYBd5eG6K2GoXmk2+kqbRDJ74LH1AYpHupWyV
wt54WRwtKg/EZ122FxPJU4sMTRsWR7LtlCjdacbsms1RXtWe7vr4Zkcf7/WmSyg+IjdN/UzK5zLL
dkFIWsZEp2CRxuVVFBWX9OfOqxjBTtGRXtK1FnlebdYvEnKbiOWjeUcmBSLLgJK/3Ywhli+WtjNL
oUkiaGX6WZtU64Ld1bed7qapyYrpKsE8sX9wRnRqZiKrbTNPmLzAJrFnUK6LETOsa9V3ORH2BAqL
gRateREE4tLWsW2oYUEWlK4tLRctl6lO66aSwVpPxX2RF5L4J+6cpsHY08GdXfBl7ZKSsNYUNjfu
HPxT4ch9JzvuuE4Ovi60c7xqftiFwy4MaICPWFVgdL0otX2Ln3wbVcUFwRvQ1hFED+G5XjiXIZ65
Wi1eUbBfF+WIl5Iy0s+z6hrTMEloOtF7aVAuwsrGA6o39E3QXSzqdCBhsy69P4ZMvwuCeRD0LwXB
4+vjiOv35eeSYH7he0mAHIkodyanb6qiH1SgcAmRU3Ck1wkCRpTEvv+tJECRwfnARNwDg2eWZnwr
CVwEP6AmNAiEb/2BXygJPHqbPw7DORPQAYCNaBj8XeZi5vsmQMjUva8mqCvZUOu36D5Hu/IbXZLH
4gl8zRLJZWqgyhyHYLiE8K9cal53r6uj6QelSVBNeWHX4hWy/74chtehma4KXd0RZvGogKQZRX8Y
rS4ilGbESmIQf6lPOHBChJFdDSTflQm28DYugAjbL0YmX9uUID41N0nrYf7SadFL3QUOC1SVL2kP
crrviJqyamUgEg17KApcGPFOfqq76Cy1mpYwOL1eWx7DoEabis/oGtujHYZ4BJrSWBpJXj/2RUl4
AO0RQPXw8HJYpTs1dEdfyAAzUjDA6My+GoxuN0UHrjeJ8UL0kk8EhaNemRreGZSJuNz1sue4Pqqb
PiTT2SFM96CGmXJKWDGWYV6/SjXNtpOXzg6R0QIOFDmPmSY4clSC+N76a2v2h8ToL8OmPMVSnHt8
sk6AGxsxFpJkQQyo5ZCwY5aMOhbJDHkAvmbdxZU6kNtXZtQ/huLQGgHhv5nAQ2RvoIi3u/v3Yz5r
Gf7tMU/+7gnnNe9PuPaJjv4sI6CXhqbwe5239olHyjbBxr09WzTs3p9w3fuE9po1Ae8BBwN97s69
P+Eub2ghT3g/Dpi/UvTzuo+POFeYPRHavFzQxmZx+v4RD/pENcag9DbCUiV5g3WEKHvWpa9EVigq
k8h2WuEJK4w9xRJd4sae55KJR2mBYdFvm+A5mPvKqDG18jozk9sh9p5rOvbTVFxMcUi6ST4HJbTl
uuEYk68oH7yYUWnXLkRkaIvC0qozGy4u6WcWfAvd3jrakMAUEQe3mS3FukfDke4lsazM0e26uaps
506d8rVpAurycKpC9fgSVAP2R4YeadXfqmOwDhOCM5uGg8vMGKjVclN43guP+Rnex1MzwELPcvWL
03YYp6t0OTUm3Thde4qV5HNjm7dJ1T4AkZiTKXDqjROpJUaYyYU+jndW129HIUuGk/pnupaY7/HG
hs2Z0IGF97F1LQa6G3kz/ye5/aLGDiGJPfV3X5F7XHfgPKKUmrR+NSw4C+2E047IwnNDGapFJ+LP
Uoufc8sM15VFW4KKUl0wtUAzrvVky2ZEsGipfW234ddhEgSsekBZhP2c9u3Ga/WdGZdEKsAMXzsF
2bhDrqF6dskMA/b6JRnBdpRYuwBoJPHZGHXzUKPVyThrCHoRASwLR3tM6FL7bRtK37Hyp7x09nmR
DJtEk0s4cxFmwrheA7qX+Pr1YJlLMq1T4d1Fcf25pxebZ1rhK0bR3mQocjHnRu5WzS3B6aumxeko
ubPrO+ECYk8zQVE+TdMKXnKnsPhnInntNVFmewvrOgzEVUET1HqxUy3pz8y4rYplVLjdnzCr34uZ
TRHxL4vZS5H/TbnCa94XM4DIjgW+V5s7kj+sZeYnR2MkYX1rSr6vZXOCFGPVGV35Zy3z11rGH80D
TwoZlX8xJf+lASpty49rmcOcgi4KCQ/US9DnflzLWpXOfDFhEbZcMQuSXcU2djQKcAdWHY9cmRWp
8AeEapuoMTH+j7Z+GuaQHOCnl/lsBk8zNFChxtmCm02fjf0qHDGCdqw5cidWXXy5cwxPMAfylEn6
1UmyWw4OZx2JPUFuBnPYEvbEOiSt4JanoelX5EIc5pu/jvXtzAEzOOHpU7GrLOuIfhKcpuUcMQOd
T66H45hM2aE9Rl75JMNuY9nW+ZAG56wAJYkA3blR1Ps6z6/zzjsPes6+YUrSQVreZnl7GPWJ5bZD
Ydp6+j6M1AsYSUfDLFaA0Ld9N23A42DqbJZ5RvCxENCFoge9h+bQOEQK2EeOgUfp4D8Pw7MCjcNg
6leVTJeOEV7FIt8Fhn1WW9GW1WwFD4zDmtktDGMkCZKAAFs72hBqlRAwMpqOwsR5n5Jxnd+WU790
W4w4WgntJGDWk28DSzmVA7yiTmeASqF2BGB0SN1iRaviDhTNo2nkBxUKit0RUjyBgMIrt7FotuSJ
vY2j6aaoAl8ZoRJFunblTBKFRguJUE5kiBYDEYuFsR0JKlZJpHXq7MLU44ucwAXqpm0aEzybdug3
ZLlR6DErmrcTwlyZRnyek9iEHedUjP0uyBA22fkqIV9YDPmGOfpSJdg1cY0r004ZP8XuReSFG2BK
ZMFm4O1Cm1FQp63z1N2UQ9AvRZFvDaWck3uh9Sg9PI9g9JZaiM3F1bC5VNZaSGtnVVUJdal/EiJ9
4K6hr61WNuZ3j68p8XBWu9GF6ILPCsbfAsO0PxrQG/qccHLaHLvey7ZhE+ItJM/D07JDUeVP3pSg
5qOjXQfdQQvQ6YvhPuwKDPCW0V0wxhI75FaqX/TJF7PM3YWttxj2J5KITHtYUaf4lK4VbhoKeLs+
2EoUnRS1x4JcHVwKz9nvD37APla0WPI4fJ1ad5/G1b1DCyYY+3uLlozMrc8xLZqaVk2YKydJ60at
jEvIjqukH/a84UalxeM2BT2Ncl8nwyU5cC8VrSCNN1p4jfnSGDyz9XA3Nep1VvK8zUJkX4ZiZ7T9
Z9HkDX5+NTA67azDI/VZCZyo/IN8+XuDmOXI/7xBXLdZ83cm3PlV71vEXNRy7uRYqpt4W+Zj67dx
F0JK5PB0wIHpc/D9Vu+6n2C8EiXIdoAGFg3xX3uETr0LWxnstePOIYWO/kv1rvHTHjHXuwzVmK/P
FOqPtG7mSW1QVIW3yd3uqYGnRj+qvJNJ0C05iIOJmuK+hICkuVFxFnqdoTwgcqlOPdWHZk/r4a0e
KbS+8jCHRym076IkD2yEAeTjKQQ+0Y1XaUdkS2s23KoRGDGjxZ7hZNGmAPJ0pqrh+GVUEOYnsX5o
sVSKQFxpitmDHilT4p+tbKVXFZHjhXjGGxlvLdry0Fm6Z63QnLOBALC17hTXwku7/YTCcxGHDQUp
3Spdg2NH9OCj5s1NXgCCpWpBIQpLIFmhc13k3gFD5M0gjGrHDOnrGOUU50VabvI2cRdhMRxH1TrS
KHow7bIHx8FS1gcTmS4aQUaaLo/FHHEBcI98F2J1Ss9axXO5VomH3AmuEdLs+sx9KEz5orfQ30pb
vSID8b4bgkOgxfu2Ci5i1b6lH7UzRFssajdGsxcnJw1eXR6FyVI4gu0i9NSFrCtCnRX5MBloVMNa
pXSU5b5r4QtBiKg121khmzmvLPOIlHag6VpedZl2k1XJUyvdZSthFFtBJxY1ocw+ytVu02plvgrQ
HxOVGGrrJhKMPxV56KV3QU18RhRPzgyiOipeni9kDCYDEoibLTTYDOFyNIagWGuZAgUurbxFTcoc
7xRA63JktbZDDiauhU/z7WH7veq4/zpbu5BPL0X6+HNlOr/sfdmZtX0kl9HZoGvu2bOd+X3ZmbV9
IIpNumkm/54dU9+0fZSdYMZd0wSujrzv27IzB5vxhqxSpu6wlP2Smkb7GAY6m/+Z59PGY2SPLUj7
4HFK7UBXy8zSN+hhxuaoDYYerkst/VLMZv1M01GYxJZxUXKQXKLsGKrrUmSxukIN8tnJgCQOStzC
D9TqAA9r3YgekblXdUqJ/zTtJMUKOfOrASq3zIhbXOWDcbJnF+AaagJhhX3qhhDI8oBwXxMsV9WX
SrJlen/ptph2h0SqUAqd/8feee3WjSxr+Im4wRxuVw6KVrClG0K2Zeac+fTno/bMaIniXoTHtwcz
AxjQWMXqrq6urvD/IBN14ZfUhO/Ys7OvJOrpKmz9B11pD4UQIpSMwUpMzAv6uF87C3wQoVd/gAxE
fsADLIRqFQUmwP9yJScGAtluR5YbzEdhHSn2je23tPxql24SfaV1GAgDkZ4aqWnuYs997tKOSLd7
8hWDqguk9DCZpQPZYZAwDpCAH9TTd9ANL+cMNvVmKTOtcys7wZ0ZAU1qNuJVr0c/y6g70iv0oOp+
SYUQgma9Php1tm1aj8/Mnhhf/iZ1TJLDUHXTFDCnJWCm1aYChphDg6FiMK6raM7BLuTbAoTJgEal
BZiUq7j0jFtFt69lz9wwmY6DobBkuoW7c3WBIn6eaBu3A5VEyfUXsUx3jV8pTAzEdM8LCRUOoyxW
XDTu0nBBOBLCap+k8lbrwM3ya/+XFfZ74rpm6JuMNq4WxPDORxv4pi9LkxS/W12ovn1vBsWv1sMz
m/6d3cnWin6/dTMUTtqArs+qhJYt0dxNarurxCW7oAZwgsvLxCz3XUfc3in3laRT7LC+Bfz+pgnp
weI26yL3wcn7a8CzjrkAxWuj7d1Ko6AxVFo0q9rzHNmAqbvL0u42yJKLOE2ujND4CXJPsAgK5WtN
7DW0iOOKt50l9BR50kvQdp/pur/JFSzS6753YfPQi/UmK1wysWEJGIzGSIUoLEBFBwSJIlHANZeG
/lYtSmCAk2KTlmSFZPFJNf0t8xBr2k2/9l0Wy/v/97RvbYtDqeB/x3eXLznPkM+OdvhbfztavCkt
hnhSoGv/akD829HK/9HwopQm6FA08LN4078drfUfELl1qglAVA/R34d8Jn2ODLMy2qsrwKxYvxPf
US8c5wAYeh4QVgx6miRyqKOZptDQnSQsJaa3dCfjadb7FoB4ptlDq+jETfRQvqWYgiHb1L4lnoo2
0WCVrwzhye66DAy3omFuQIpuHaKDRQLp5JJ+Cbr/hu4Zahtbg3YajbaaaMDMy4dOG69372mB0LcD
XWS8ws7bm87JvTvXMQ1AqYaGHaXTNSC8hj6egGAy07Ibv6F0QqNPkvhXFp48rGtj29EKRBOVOoAM
HjonfuD55C3dEkgK2odE2oj0IDgmtBWJtBep0Cot/TjaazQeNW8dSNAzBrQkgR9ZUu/nCSdmMCfo
bnyrGT0wtIasLGh2YLDETyW4atR8JZbdRVwB7uoXiQNsnBdc6ozN7JI8jB5olgDaybajRdqL+zQw
ZVAI44Mg0H9UCC9OzPvTltqDmBuXHYgNWVqByyovuVGeFRB6E6NciYV00MSczKlqPriN+VVNeTjy
3msBGF14ZQBHYvQrKSmXVoDimdYjqZqvahEca7W5CdvwRnCrJyeC91BsNjpOhHsqUoBcqvOFYbvg
uzNVRXD+LINnA9zZJnEDuGy0r5JnHl29SzdyJKyY9rosMx8k6748EPNa6zggyQlhcMYeAGde3+t+
BrpblwJLxY26HmDl13ouAXCltI9Gz9u3yg5e5Fz1rnnwyDyIkVYCz5s/Wr77UjkQpKQ896V2WQ7j
inRh+ol2pzmCDDxItKwV80IGvkOL5Z1qtCQzwFrVG/Ae20s3to4prKSq5/m4RD0C2EQ4qnFZM2nk
McV74QNBna4bmvK8x75A+tG36v4bkSg9B7ng58I6iChlu4pwJ5USrSPqTtYhviZbo8nNV2a3mBFw
n8rYWTeBSxOueyy5+CPQLBaQQT8Ysi0uOs/4FXv5RUZZbilCuSF2GF9ZXcuWddfl1nVnBt/hy6CZ
Vep3PSitC0ZchhVXqX2He9uy1gwl37u0uhGU7AIvvCRRbCxo9b9pFGtj5wIYq9aT3DfU7T0YjHVz
19v2DS+fnW0CwB1qsIrmx9orb1t5QIMxdWwKJNYuuIZMu2Q31Au96dtVyYBN26pH3wg2AOQeQHNS
l52Xxcvaim70MjF2vuaYyzql6VeVbhtwvpZK1r+UvsJ1l5dsz/r/r4+368MkbP3f1wegFMHny2P4
O++XhzTUumBzYVjmY8+7/B864wakCoOb5e0a+OfyIAOgS3S0y/J/I3gC+L+LYUOUDssw3fJQpVGp
/r1e2HG9+y1K5+YC64tpXNINo2KYi2t0mhoYvKx3v4mVtk4kb9uEypOU0udEANLUXbzKCEmKITYJ
CVL8FlT5IWppCF9cv1pBo6aDwAvOfNU9MKP4PSPgCQh8JBVELie/7IeISCA0kuwBeFg6mIL41R5i
J1qufiYEU2QkLnKCqzTTdh3BVlk0e22IvrwhDmsEekQIzKxOOLgEaj0BW+Fa9K8QwokBT09CuprQ
rte0e7C+toyZ7X1CvwgcJPrcV/YQF7pDhFgB4rTKm9BZt4SR5UDJRViZ5M6DQphZg0jGTK21RX5/
S/lbXjnQgAcEqVBuuVyU8taJqn1c0P0+wJos+yG2JfsMCuAQ77ZD5JvV6b5xo1sWf0nK01hlQ4Ts
DbFy0PXgiErhL2WIo21D38gE1hAWGLd1QHufC+457XrLRHRuIgUo0iEqD7WCRPMQqdeq0ixavGI5
RPEyWseE9THhvWo7R3iRt23VHmNT35hqTDrBF2/pw7kUeSB4VSRe6RT5e9qRKdkDixs50gWg2suW
l0XNCwNgqmt/eHK4qpMs8+EZwl0Apr4MfUAoiU8tb5W8858BM7yrhkdMNDxnKPN/LXnf2CE0zYpz
m/Lu8Xn/JMNDKBueRMXwODLtQNpLDhTxhlAuYil6JbnCLJIZ7K0Ox+/x5GKSR1/6PMIkzQfsQIy/
NMP7rFRBvLKGN5vA6BKc8DzjyuFFZ8agh9L3yDMvFRt61WrZ3UN0YNjrhMegXJqgqttvz0QF0gfl
qA+1XXSkzAt9nrGWhKxlwlTxKQRDaJc9B4ZarwhMHlv0XxQOGL1eZn0DWSbeWEOqAxJfYRf0pf7V
1IPrWu7BaE2yYSA6fBuOliQ/rhc12KugQGWOHhxMLa7bp07SomvtjbiV4rnNhHvrZd80u4pw4IJU
aa+C0BjwCGOC2l/ANf+fRxn81f92z5dJnCevnx308Lf+dtAU5DTACYHagaZz+MF7bE97q66AXPHX
D/6O7LX/mAwxEPYDnjS0IuHt/3bO9DvLtBETjQPFBIDSb0X2oz4FTZRF4BiMoVeKNoX/jjGcjClI
jmOpflY1oLZXqzAKlqFpLMDtp8aFnd912kWekEP6Z3m4rDoniU8RlEb90J9EklM6bY2IqtDve7to
tj5M4BUNvVITH0Fb2gLztSV2naHTmtSQLDfrzAUEa+FHcXRmC3qGB9omrf89CYDtd8zShLap2yQF
UOSOvc0K8UvAAq3OK8oFetrm9V9FAchUwIlSFMAHP0rWsjY2vQhFU1ne+fCS9b2SMq/VXMu5gUWd
W1Ts4ays4ecn+ygAvl7KHvvomtFL5Q8wsunNeRGY6VkRw89PRHg++OqRgjqi3qpQFPCIU0RnDfL6
DJXghC6GCFWhQs8dKARjaAhy+bZAi3KzVQtibtXLgUUW/PV5bd5o1E4m8YbdGaxBoYPYoFdoDOQV
VzFcloZdb90iW0UqiTkNVwvSeShR6JRei+5oCy2YyTtLjBZlxGMM/KQITy628bGOvwMNPPNJg0Gc
+6ShyHKywkzcFbKjOM22EuVl6H8Lu6PZ3vF6AZFxDTnQs1pVX2D4jJdeKN37ZbXOG7DrZ75iOH+f
voK0As5KZKp7aK06/QrVSuIoTYx6q/gmaAqPsvkNfMaV55EBPVJaFGCdSaWfWgR8SFCs+q6i6dxd
SaV5KIMfTZwsM3V3/psmXAa28P5Jw0k7WZiUUpFNMrnexuDGSMGqGMaYhQ4MRuOlsJTH89LkYZ3P
rcA42WE2GCBFqi3N7CuA/6+N+JdB8T+G5wN/scCm8JOAImviBXVrHYz3voH8wnlJjSvTP/jlT0aZ
1k5CsSbeh1mwcetief4jx+ht/7VfRsxoDiHkH5o8PqxJ4tDZRXKyJlSudkxlbS1FWHY+HZ5dtyMc
AFSE6QI61J3o23nRE+eTrjsLh8bDlMTTyKNmXVUL3CfVVu+snSOTa8m1+z8TMToJgazmcq8OLeY0
bCx9boWF3VW/7dCGtxJ2zguJt9O4r6V3Gi8LpajbKvZLkj9E7YB6vvldRYbNARaB21+me2Z0mFKp
q+A+CDrQPIUlCKJK/eW8gM9HAwGk+bhkJH2YN/xoBqEoKH6uO9024tQ5Afh9v8w+XvbFg14XM67h
84VGWYcUpU64AKbzWJm81nRebna5VaGwauWXTMcZhvdU7GYEvU1HfjyBSBqGNAe0XPqORsvG7ZCJ
qm2UW/0y3psH5QcIp9ero36g2+HSWbjX9s69azb5WlzJR+Hg7J1782henV/aQci5jxh5HS/0em46
q9x2mnJVtv1R8kpIJnA9vy+Hijn1eWaYKWSN3E0Wkns3fK3cpubOa6KlEz0w5jMjZMJOQFx6FzKK
uurST93cUMutl78yNbVO4CSS1XCTqOWyhjTlvEqT0ujClXTm4STyDB+tkj6GoM1DEUY2vENPJ86m
cdZAy6nJ6rygz75IBcPyXZD8UVCr1V6biX25tUPoJslo0bYzs3JTZnAqYnTCkoARKFNGBGypS7NL
Yey6CbuZG25Y/rGtnQoZ9Dy54dSul0tNQkjeyfuorzdhlw8Az6u8Kh/8wN+Hon97funm9BqdscQr
O0/02CMxeq3tje0npBuvz8uYs4PREWJ+iHEYE7VS68FUGZql0nrJjRF9PS9nTpfhO06WL3RMx0kH
e6vyG6H94kHE06TujFFPub/TPRodIWADyKMMymiR9zUCAr6CqaQM070FGdJ5febWbXjUnOjjOmJv
VxWiZHCjJY8+wRRkLgjkBAChvWJm9d5eIp+sD9dDB49Fgm5c3THCTBAZVcH68pVdrcphmmyrLqBO
WjyEvMlgM1vDaXZex8k942ak4VQ3PyPA1aWqu1RZym0faPeVH6wzOQC54q+s8f/EDJ0TMzLBCARN
JoFkBkjVn0GYb5T0FeSvGTc0J2Rkf17s5kpWIkSin93wCRHNldcFM1I+P2VxdicrNjLApk08YHqR
AlFhqMDedMTGxQuZcT/qUt32z/ZnbIMJmElVgzQPZRTjnhrcwnCd9R9JGc9CtRaGTjsYVFVGtKQB
d1FFcBRJ7YyYSf/6vnTG6EIK2zwBFghlgkfJW2fdbbuzn+JoVUF1c16hOUmjG0luyQe7FgrlXg03
1qGAtofZMli49gJDm1Kh7M4LnLS94ZIlWUSZb/wQMBTFVmJbwsfW3bKAgFYPn2IhnrG9SbVOpIwu
KHbHCqqIBRy6NpJjetMTmJGfpivDmHF+w6/65I1ORA0Knzi/ziwiu49RyAPkSZVe/bSbUWZuyUY+
IYOqvtUhYduaLeh6xZ1v3Kd9NWNyc0JGPsHpjSgqQ4TU/kUCDKlh3dX6HPrynJBh207WCo5lIKto
h992ClS3pr6Q+nwTezMmNrcjY1fQaUXcuajiyQYDwTAz00D9R1Y8Bi2NK1l3LWjZtnCmgDtiLdQe
bkCnnHFqky703bbUkR9wglQIJR/bIim+CWk9jNR7ofqZBA+OnS0DW1504UycNRk2nIgcOQTXFKta
79iimuYrJzz69CC0OTBsljxzcKaNgQqvTq4EipGRcsO0pShnSErUY9mAJnFrKzPrNydipEwFPGXm
pgQmdZ0tEoFOhYuyjv+VLbzroXw0aj1Rq9wQEJJLr4zGNba+7NNoRshw/D57Gd5EMm2FwASNbDpz
kzRN/K6kdfCiTAtar74q4OAL3bU2h3Y7fXz+ETW+46I+TYOibjG6slno9rPu/B76NbkgAgNS3H/p
Mr7daiXqBC44wl+wYu223jilssxz/fH8GZ225Hcx480vW5onI/altB8C6dgVcCpGdz0s7uflTBoZ
73+d/wYclpFT6+Ie0oGQrVFTZ9HoNy05IGg4zwuZSACzaCdSRgZgO36fgNrL09Gwi10WVt+FBhqn
tNP3wBft4gpwVShAy765dwQ4AJWwfwJA4rUo82NJhwed2cmhhKt+IRZZujn/dTNLMHaHOaR2vqSw
o5H4bNa3RbFTou/nRUzuJhPtoioBUsU0wMdTFohx1nk6rOmu/4XhzgDeNSYqpfV5KZO2fyJl+IqT
C6rzbd3OCxSpc6hi5QZcSWXmJA/m8Okkn4gYXbStW8VCOShienubzHlZhZs4YWSmWNgwG0Z0k/2Z
TiP77F1RsvO4JGZV7gHsX5oM056XML3973szsk3HshkIGFTKmD2IzJvK6hiAmHmcTwqBK8sA9UAj
izy6LorSNQRB1Emytc+lT+sUGNG/n2LlSfkuYuQxcmZvM8tCRAywcp1mwIvWawmw8fPLNWlklkYp
BxIvBbCxj0YWWLngMBpTbh3pGWe4aNS5DRmQ4T4b2buIMfWEZxp5UESISCEh6hbpj+hKXHdX+YW7
b67MLdjS34S78FpfyddMiRUXwb74Afupt7RuTXhoVgdrZmkn76+TDxrtXtC2UaeXfFCSvqpxuNCE
Yx46C9+7A3J9Zn2nfeWJsNE+1oyWl4GHMLB9vKXxNXoNlsZW3DDffWUsgfd+8VbmlbaHjvb8zg47
9+lsMy9AVoIKKuwsH3dWS3xFdzNeU/azICxJTIDruD7QuKckM5Kmbehd0uhQ+0ZXykJKOoK5o/vM
iH5Yhf5wXpnpLXsXMTJTiMc6KAtI9IJVTcvK2lfA8a52jqZu01Sb2bPp0/2PsGGq49Txmoz4i1GH
MDO3vwBid20oxcGtzRlfOCdmZIYy2EPkcFg2QsNFmsN/my5r+68Znd9L4rybgal8VKbLWq5YHWUq
x7gCReBCDRRAAaPs8fwOzWkzGMnJbSVQaku1etihCrYzYLrcdh/oc/HtjKmN6yjAcCWNKCAlVOlp
M15APfszNUaXruZqXp8ZnBrAMyH1fQoZSQ2kH+eFzGkxOpp6T8caY81Eg7DjlRFoCzP1lzGRxX/D
2pNdHx1JGpnCvqENeCscwXrNoXr47l7D2b6LV1Bdu4v9Fupc+uiWoFeY5aLQtuc1nLOG0XnFtmtG
n7Bt1+nWeRkfCrVbDJhZfyTmbcjpxOgSWrDbVOGSZB49EA9GwgDGw5+JGJ1SJYfCT8sxiBqeU2j0
gkSkp2JOkcGszjhra3RLtJYTuhD0cdu3xyBYlykLt8i6mcfOZHFw4Iv7606wRs6gb3pNb4BF32Zr
76rYMbm+6L6IV96j/Ghu8438y3yCYp6pRmGhbN0XZd3tdnfaUv9RzTSqzFxOA+vdqbdojNIXJMCP
tvBb5w2TXfEhVhnTAu+7hpZRfJTnGiFmzpw1Otht5cqO7WGRHuQMng98SHt53lKmdFLoCQbtGopS
oDNHOgWWlKgZOokM2PLnnWpfe8kFw78LPbg1ZRtOlhnjnLoWT0WOlOoVpuKqt2NO+a5d+eKKNBls
R9Hcfs0JGnksy6hpbJHQrSV5WfcMQUQM+xqhupB1EKD0eCZEm4oZTxUb+S8fVBmxHuxDvPUvYBSJ
01WZHFJx6Te787s2p9nIUwVBqQqBgwtxzX3NGEa886O1pS8Ff3Ve0JRLPFFJG0UVRSMycmFigIEI
oXzZhYfctmh9qeoZZqoZjbSRx6KbIoKEhLVrEnXp5cISbMa7lHvM9Wxi0DmyvDlxI5+SBQVACEN5
HGQj7v9F97NSyaBEiy5fnl/BKSd5uoIjp+H3EdkFj62K5FtB9BaSBvWrFK6s6um8oAHo6pM7PpU0
OldFk0WyECBJsRYATdxnv6QVyFOrYqduo8N9fOdcpi/9WjmkOxIs3qW6FK7jm+QhPQYX1UVyFz7k
B3euhjVtQMwCMB7Ms3PcFMlIEYi0Q3kkJs9LnLKSh9kwMN3OKz/lKElp/CNmtMqZI4dRJiKGGtZa
pvOggPT3vIhpk3kXMfKURqnzfobRaKt0VybvvGRl+DtqcZG/OS9o2iW/CxrtYxmUcetBrbP1Abhc
xHH4JVK6fR71u9R3LuTe+yYV/o7Znq9/JndYgJO4JLTFxKc/kyPY72JvTYGBDDmxg3YhLuZyOJMv
zNMNG/nKVKz/yv8n63ZvfC3vlZW6zoy1DdrfrXBIk6X9Rbkxrs1lN6PmnKmMfKerp6FZ56ipRVS5
yxICknAmZJkx+je2upOV7JWOe2C4CKy8BVZVVmCCamDJEro5o5yTNHKbsuPbnusMRplo+1J48mOP
UrE3Y5FzUkaBHrxyqWQJSDETZ9GRmvftlOGRGQc2J2Xkk0Vb6CK9YNVc/7lsf8nug+XOtUVNX9EW
lPBkN8A3GK2X7cfAQ2psfvzDtq7AASL0EMMls2tgbZ4/TnOiRotWZnnm9Daionqop/+MJP3gt91e
oYE6cfUFfGfnBb6hH4zjcQbD/lFutIBwAqVAxyCx3Mgv4mt6n27c6xpUz6X+TQUfKwALbuG+npc6
fZzehY48r9dD/k3/JjepYC/hoF3V2lyJfXA85/QaDOfkONVmIhZs59BVtIdpvtCWBsy2Cv53e16X
SQsEkI0MJs15TEB/FFQJjSukQ0GtC2ywgy8LvwaM5t/UcJV3KeOYKnPUNhJypDj5j9q8Z/7Mruae
0pPGJ9EiYFj0ioL381GTwDZLCywyztI+eVSX8kO6Y8BuFT0TXK236+pCd9ftQ1EupP2/WcJ3wSO/
Xpd5JlsOgsOo2lVCv5f76sqM+xlfMWl17/qNu/l7AaidqhkC4Ny4tRPle+AZL+c1mei4prviRMbo
AOdFHxaxiipRt7YBmj4A7dz4C8vladkXC28utTZp5ifyRsfXrdIhwYI8qdAWsUxJPH/umfVuk35Z
zhH0TgsD+1ih+QGEltGZAkMehB74Fbdxd1OYx6ioFnbwvXa+pb094wjfRm4+nV/QV5krHCAKBliq
0/NbJnXli8MllW/KvXSRLNtdv61Wyjq5rnYzmzZp+O+yxsmVGsA+u/GQJesLZfW8YdwTULx4V6zK
xytaJhbZdfigPP0EGvm85EnfoVCFJ2ktDQO4H5U0rQBMkbTFDzYPA8yrDYkjQ/YzKYhJu6cXeyhg
Ez6NG2211nUl3aJUWkTydQ3QninGMwNUk4qciBiZPeRrfUE/IvFRywRl1YPJ7InyJdztM05qTtDI
3hsbhkxIREnyluqqSytmKJmun3lXDsHyJ9uDgphueerLgBp93JYoFdOm89kWTfkVgr1QicyCGe6i
t43VeQOQJvVhqo4DBRLnG9rwqZnHStJXpdCgT6+5AA8k8bZ2AL8SICHNmQejltH5pB60Gy1XbyDn
eYGlhzZI29g5ubSVK5XbuaEl7vx3TZrMP5+liOMnvFOKvlnyWTnwRa57WTKUdl7CpC/RGN/iomE+
ZDzABStvZfbAZGz9zHmKWu1Lb1juprDrdSumzxKT2jOXzHSkcyJx9ESS5TYpzQadzG1zOEKMct3u
2h0QkNcgCq3KSyCEz6s4vbfvKo5Od5ukgRRbBSqa5Tq2bhJy4EB8nhcyvVOQ0MB3Tz5u3NmX2W2a
dUNbh2gT+DZGv45MeybfN5lkp3eQEwG0DMAvowgYqIjMTvp8cMbKj3YF9uSyeAWP6klfiftqJW7K
ZQkcy4O1N1ZzdcVJBU9kj1xLAZ1HGOsZCX77u1XC9JHIM4dw8rifSBj5lFhuAtPV0C6WfkWxCoIl
DxawPuTy3zhisM0AFmc1Qcj56Ffg2GttO0OQEH9r3fu8+jc1buVdwLiJyIvEAG49LM7Wnsz+yjdm
kpWTFs0kMP/ChEhLyEcF6gZy+zxPCKrxTGLwqEa0ff/+6BghlAG+KgBxzF5Bsvbh5s8hklY9vxpu
42RtdhR1wMr93UMzNDMwUs3gkAn45ciemwroQKXE+Qi9dc/mH920nFmqz/4NEUwlQRiHawekaKSF
XxqRL7HXYUnHLfdh4pRATzyUsHX3zfZf6INdgXJHQQwcvo/C2kq3MTf23aPY1RbVspLK3z4k6PMu
YgzeWTMJZ6Q+x1DWeLI534T2V2GYa6l8PK/K58P4Uc5o3eTY7sCTZ91c5TWxYLz0v1Uge0pkkv9M
0MivSIzxJsmwQRmhctTuq6JZSOqTLc7Y2ucz81Ghwb+dPEQ9zcnJUbBwkpkDbPlook1t/n7O/aOU
4StOpAhyLXqGiwVANe/kN0F8XYdzF+iwIh/Doo8yRqcfGufCKXxOTdLWx4xesNx6sSl8B6A9CfYh
9ONbRqkvIAzrl3ZTvJi6e39+z954mD99Aqwt0jDLCNrZyDoAiGmquAsIZd301uiqO5CK1rUAXosa
7iI/WzoAsgpOCgEYFJ1hAQlJ1X45/xFTGwrHKGjsQ9jCcRsttdIpArwGOA/ze6++pLKwgE71z2SM
fKCaN4YUS0SguVwDt+x9ER3jaDjezKEebG+8nKeqjHZUaqvU7wqi6bwfwNf6Zd59O6/IlBtkNFPn
3SExtTh2g5DX2FhmjWcqkisH2zEc9TIV/QPAFcGi6LqZfrVJjU7kjU51r8ly3OXIqanY1REcaK/n
Ffr8VjQ1A97xAaXIZFRy5Gr7rNICw+N26lUcVJR/y2rze6VVDHB42aOr+D/sypixhulF/Efm2Pe2
StS3soRSpaiD1t1AuwEjXJhKu6Zsj5GvPpzXcWoRQRQZeitAfwLe6aOFm35a9LGLvECuj5Jd3nRG
+nRexNQhgsaA2V2FaRR9fJC9UsvC1sP7GtmtGlyJ3ZXaztwkk1qciBiZQt77vteJON7A6be9Fe2z
bK76MWUMdAezTMQS0hut/anXTSEHjq0aY4jq8FLqAnfpGyZEJOEyy/MnGBu2iufcnl+5MYw2uwJ5
9bvQcZCXp4GtuIOrT1fVWlwbMIxtsq2wtlfZttjK6kL46qzdVX6km3L90l0oa3mX3kbX8aHeAmwd
H6K76iv8cTNGOnVxn37WyDWLpmvD/YDRAHK3tDNSQ+6RqRMGAObGwd4SdWO3BXYws9/0+/HkGdln
26VulMuEoc1SXKvrkFnRg/ccXTqXQDStlS101stwpx+D6/jSv2zsZbI7vweTpiWTF6clWoW5d3QF
9H7reI3NB0CFV0YufHJzNQdpcjlPRIxugLYw5ViPB+td1HtlVWz1YB1ma/PGvjAXAF3vYKmHStG8
crfndZs8mSeCR4tba2pdmCG6tWQ+dO9HCVhWG67OC5nTbjhYJ+FKLwWKr7UxGRb7EBlXRQxGYt4v
GmtugHQij8hpIT9CMwBA9pCdfJTUMr0cCT3qGG3tLKKc+qvQDajtSQe4r/xdaeHxMJSV15vX0JMx
kZfMzQRPryisUUNoDsDT6GTEvg+ejwI9acGEQK5tJeAuDffn+RWdEzLydm0CfnMPHujW1wH1tCwI
yDPo1ucG3ac37l2X0XIqrQ6aWoOYLrmxWm3RGtGaehUjUnM9ENNn7F3S8PMTE2HcOHF9NWTVstey
+AKV6PkFm/v9ozPM+TWSoEaTJvY2hpLdZznsUn8mY3SISy1phNZh5/M6ORShSftXCLD+eSGTW6JA
qEBqhsz8uLFd7shf5xCqbN3uTsmki7aACCd6KPJgxsNPrti7oHF7e+xJTmJlBN9yBcWoqVzqhjoj
YkaXMRCXKeRSHNeIqEvQsPJrCYaasoc6rJ15ns8JGh0XNTR4NVQIauLXOqvXSdxtk7jemtq/yTUQ
4vy9PeNmFk31zMKGrBxExOrg5eB1l+q/MeUTEaOjAleOZwQ5ygjCIaiuReH+vIXJg8//dOGeCBid
FVejJ1xNEGA+C3f2tlvX9zBEtiv9Fg+wKhbBg7x3Lpof2q22vYCTZ8WreqO99g8QLa7Of8ucEY6O
FGOSzMy7fEqZXIKaSeNC8YcSRhegYUR93vWcpz598rufMeH2eRUmXTW5Gs4rnF0MLHz0bL6bpoYy
hC95fyUn3yvrsqnaP5QxumAlz2nkyktJC9cvQv/qAwWWGDMyps/Qux7WRz2aKndiBt2GKv6Vk14E
9rXQrH1pJmk6s1rjGQXZt4paaNDEAYCYvph9rEcHpXGTGW3m5Ixu6Qh6zqpT2JU4fVIimEXSn5lV
Lc9v/fRB+mfJTPnjkpWSVwFrR1TX24c6Ay3MWUUDM/CFXQQzoiZ3B0Z7y5Qgtqe4OBJVyo4hVNyf
jr/v/Ms6rteu/7MLsxk5kzkZEwQfOoEx5k8QWZ6tNEI65GR8Qb1MvCRbmNAwrhwvERYezW/wOVdX
jaiuyeqsIV1+aIQBrFXr52K9SY3JF/PPUKgYd2I4TReWvciHxNaLGV7J3rNa7PT+y/ktnHRA71LG
nRiwjRim1ntMxEniorQIxtWZHMaMHuO2Vi/X4CPycEC58ii13/TiUS+YHuvCzXlNJi2etZIo6BAZ
j2HBfDHNK0sQim2eQ6uuiWuz3QSiMVM8mlyvEynDz0/iOL2K9Dx3HMKTOF0Dsrs05eYPRYxMveg1
mnAKC5TQoWrKbJ8LKMT5tZp86Z9oMezZiRZdbpapFbNWTfQjcq8bexv6FXJyMp0WqR91fV7e3KqN
7ggtIEKJYDRllNDZ2Vm4rcL85byI6afRiU6jOwIADakWyPNsLbleeUG6jsDTjFUTpEDfPgTQf8A6
4O9TR7zpQnEpwEM44zumtYSZZwjzLdzHx1UNG7AvopjYKMgcZleLhaNaMyKmjfxdxMjj9rURdz1Z
620F0RVZ6aVTXsK18q+O0rsU5aMiiu57pWkjhXfoMqQhupO+BJ09YxRzuoyOUlz1lgNpNcnU9EoT
v0v+Pg5+nDeKuR0ZPuHEzlPVygMtRpFO+No4Cs/kfuYkzUkYnaQ2ye0mlgbv5kWbOoc1J/h9sDze
/Prghy24p+C2+6iEpDhZ0nQcntqNFkkQwBtKx76zO79Uw4d+CorfpYy7huhg8BVqlRivfA9Dx7I3
nXVW1stMmRssnpQENx8oFKBDkn/+qE8iFKIqDs5ADL4WYIs6bIwZ+UujF7fndZq0sBNJI5fQtq4P
+TkuQYK9Ub3W8mAhzsIMvrUyf1o5A9BegzMPPOnIyJSi9uRewZnKlyLscxtlFa+ug+f+6G0hrlfW
sE2ni3xxF6z81xgu1JmIctICgcxmMYnBGQb/uJy9VbWRkXNdpGq2bzX5WBfN7fl1nJg/Y6NMiVKs
SZnKGre3kHHqBQ2m7m0j+vGiD9JvwOpL61RNl5anXIE6f4BS5kERwHIMEn/ZQ70CjP69CeY6eEbh
0lO9deGp3xwn0haBJ10KbvHDseVF4fq/BN35koKAtLZ7+ZbujGJXh3OY2JOmcKLB6JxCzBcqYmMW
kB1AiR0P/DQ/kjpanV+oyb2gxEDxUFEolo+OaqeEke6HRgG/b/YoqfYGcqy7PxIxrp4IgQ3CLr03
Wz3+XggM0whzXVzTStB9I0Fc8Zn4iBan0Nd9rdh2DW3umQ4O7Vwv0aQLsMg349Vo99RHu5HJYdio
wlBFlq6Syl864W1dfKfRbnl+sSYfKCdyRg7AzV2h6DteWybVpdbVrwTX3wVddKlmxqrofr81kWNi
QXBAoweZ0XH3ktS4bRv6BACJDnNO/j3rfp7XZwKn+aOEYe9OLrS4s4XGGdLZ+ca6S/ftKlYW1oaY
11z4GzdewN2zjvYdmE6rTl7Gz+Gts/H5n89/xuRhOtFz5PHUVrLUQkdPV7pJ0xZkgq0KLeafCRnZ
iCsKcaIEZDRBwHhB71VUW1eMkc/4tmkTed+z0W0EGWRm9QK69GK8BBZnYRdPFixXIg103izm17Th
v0sbGWSjR5kMTCxJBhFMPsf7mVTcS0KycT3VnlnAyXN8sksjZ1R1AR1wMgtYKfeaUYHw3s1ImNHm
/zi7ruXIcS35RYwgQItX0BTLSaWSKUkviJZpegd6fv1m9cbekaprxbgTmul+aoFwB8fkybyk7LHa
UBpSYARFcbFkdgHSW3pTVcXCeTuvyl8v7D8zuSw5NE2rKeR8FOxSOnn7HoU3Zf8COgEORRrfBov1
z0fv+sqhvsKAYaWoi3+/ZV0f5kNrYLxzjlsOHyxZKgdcmxFToTMELTvsgnaxNwntoNkOkeQVA66N
xU5s75T4FIeQmfpEHLswn2v39ctol/tkKn2SWlBGXGUQXwnrLQtvhblU41uY0uUmTUKbrA5ScavR
MDOeqPKp6dpbc65WuY3evSnZiEo8/LxR1w4gQi0E/ICuoM/jwhAR0qelnsPBU+eep3XhFr3gRX7o
qv+eGRvuNxxWagBmhxbTiyMBHtJOtiNmZxXhh2KjN68BUxfI6BdeLPOMRb4860zDdM6lNf0v79jS
yzpRZ7zv7ZCPTsrC3gWr4lNeje+tbNptF00NiO5Ft8kI+cQn4x6QQI2A5h+s/K2qiBdWoN1jJDrO
ELsvSmD/q3ZLisqHNM5xRr8HKmqQ3oNQB4TZmxDQR/sFzspWrSM3Ych4VboZOzVTb8uscLReHpAl
2mH31h0rXEoHwgusOofyHoiAtTumQ6duwF7wqg93baK2XOrFCLGAAmLVSXnHwsIP7fHOTPon6FPt
EnjFoabdAPyecDFmR5uG3Y5YkH8zBxV6D8mHtOQCtPjqWUHDGwFAAyz+l/khRamh2aqdfdhia6LX
w4rvZH+UEJP7+UxevWxfxrl4oofGmgzTEM1qBjQuhcJSFe2LTl8YRVuazsXRB/XuFIc9hpEhpL9H
pDvaaaOJYmPG0g0buQNzfgIdWOW2ahSIA3aBZGPJKyP5bbDKrUayaSe5GfXIQxH0FJfp6Em7YF5X
CSgRNh7Ucxtuj5mv2z0UgShoUCEYGY2bKNJPuA/3TVtviV3dJZlJPVDov2l6P3IVhmAhjPvjNv91
J74s6Xktvng9pGmqSDtnxBpvdjVXCwh8npSHXviY3xWDb80uCRIXz4Hv6AGpeelG23nfpU4y8tjP
XmW6bYIliMi1VwISdOiRw4my/5JTQeG4LJIGIcVUzacqxQKBtXxhm5fGoN9nbpWmGaF3qVml3RtN
YtAFL+Xwr5rtL7O4CB/tvCPSGDBCJ25o8ZaJ+rOpSm4akA6rOyhrLrklV+/HlwEv7odqlb3QSyxb
ziYXIqQbRkHwnZrez9fwml/3dXcu7kebE8MaNAyjTYQLZScReHbdi4KwNe//Rfn161gXPqSAFTcK
GxFTHVprCUZFzXieozBIm6VC2NVb/2XxLvwGs4J6TWhjt5J0tndqkr6SsTwVkJoGRkv/r3u48eYB
228bwCWZ6Lb6fviGsyCKyM6HbwYvulXAVG9p+V/3Wn0f5PI4KJ3MoQx6Pn+HLN/17FDNCy7+9RP3
zzwujkKHy5uCL78BCPspaU4juRPD759P29UMyde1ujBRg6FFpuyxVlCfRYcTQ9q+Aos9j6F6LuIK
kGLr1ciFC0zAJgrDwLRVX2ZIiiTsJpMaKGDyHZA8JsiW9IPS2CCvkmsyWzsa5W/A/n2qrQXSEWI+
WKzZSZMu7PXV6/KHevRMqYomxe97XaAfptAFgTGDhWmB0RJ+VrUOBShGsenC3bxq1QCngHON6hYY
T78PZhVV1Cro7FiNWuRpiuGMytPP+2GcL8JfTwYaLSHc8r9KNN+HaEtCk0FM2PPQzngW00Nr6Xs7
6TajMfZnRXPqZiYUzKVRuFFSvBLkCdEnA8VmrQix0orcjwnIJwbCnks73sQM6L8qrraFaLazRF/g
VJd36Tw+VJCq7Coj96pi2M4sfh37cYabrREOLtB5m+UMrEXKLLnGCNDyabMFXDSopvZetLMbj1A9
VjV6TzNo2vT1wNxssvONUYUhGjen3XAOcNLBBh8msnMOjYanOc2OY6t3jjnTjSHlZmCp8DVlXE09
cyG36aQ08SSUGJN6WIIBXb1Olg5llXPjj/1H+/TLaxxCIZQOoClYwcNwVPYUZ51rpW8/b+CfXMnf
Gwh1V+RvLQNB2PcNHFsC9LNNm5VIgcJUmFE70HPxmzzGleifdWWCNDxFqa9VIsfIcjDkNB5Tpsit
NYpk8mS/ibB4Zei9W7VV3YDlVjlq1fQ0gE9vUEc4wTZ85lDrtnGn+JE2uSYCc6+3O8L1oTg0/YxS
duuMEL8eQxkoYC1beN2v9EvC+KFieRb9oTbW9PskbRmLSKCMs4qM8N5s9CAGFHaHgnvqxL02OHVN
d3rUrouBuiI3/aaeD3balr5CpeGHMzmIWVswZVc6C79/1IVF1vJoFkWFq0NC5ZZZ2UutV9Dd7nud
G9E0QEcQ6uFGVB1R/HC1sPSGZDipE0P6hILpqTBBIfzzYbhy4s7dEcD2M2TV7MvQsq21OddtZNjH
OnHF+JAPtUvV48+DXGl2Pye3/xnlwtdiBBjDqjybcGEeYIaFoyvmqaqTjaUIr5KpW+mD0yWRrybj
88+DX7GIMITQ5MLeIoV4CW9gUDOrRYg7BWHyJ8RwQZzV/32d4NsQFy+UldT5UDJcqAwPSTPCUzdD
/+dZXN0nYmMSiLKgtH0RJBM61FEdYwidJE5nSj6ZnsyXCFKveKwgV0DfJoRCgQW5BEZo0hqtPsbr
oRcH3AVnotvWRIVlMHmjSW60/712Ag4GNZARR8cH/UutCo6+OkC4HeHHOD6lkWU604TwNzP7Jc2O
qwv4ZaTz1L+YVlEXcU7JiGOg9XWg6OMji/sOwmPREl/mebcvzCvmBPls09KQOrkkP+jgpbIkwYFT
bctT1PnJVuvsIeughWqBfGHheF/dMg2qylC3tEGUcmHnkHIYiQFs2woE5C7AN7mjpZBkLpV622T5
IZ2NXU7kUhrv6hzPDdk2sPV4Qy58Ggw5JCLDvmn6bzGeLdO7EUdul9gLztPV26uhZRlFQNNAOur7
tgGmGhf6MKMEZ6KB3Ug7X9rjwoN4xUEz1S9jXFinHBW0WMkwhtqB3pEAnJbwcXhkSuPY/e+f7/H1
hftnPhfbhcApQy8TxgLtkRMD4hs3iWfJJyv5Nzbpy6Qunho8q3miMbVZFSHsUm1vSdf++nkuV9cN
zgo8TXQ3QMzq+94I2aXoI8YQNGwrpxmsGtJB7dE2kZ2JleghZNmSFNzV4/BlyItbHM3N1FfxeauS
8U4wdZuV1ULUdM1zMFUDZBtoYkRa8rITraI9Xv6kQ8ipTYEEtliqUPmJq9hyFWa/tAKLadbR7xn8
A1wbjMStaYn0TxTCu+lnpLVbteNDuNRDdHW50VFtQufbsJA+/77cY8rqphnhPGQpg1Zr6rI6Rw9R
RQkH41DFSdnM3s87/P+sxX/GvCyJWoIWiiawxZnqh93BRNlSqL6ubfrsaObvTfFaDQcbQCDlJY23
U6T6Sb/++RuuGm4YVBXPEQMI6eKUIZKrcpmefSY0afMyhvIJKJqGKlnwhK4urwl4G9XBw4si8/fl
pfUYWdXY4GiBI9I2b4i+b2jim1WALn3+b+b0z1gXl1NDkJNSu0dISNCFWkquVi9xsjTK1RlZ2tmx
g773X6IkcmaFZkvMqOqaE1QTHkpRukoXesit3fTNvORzXx/v3CiP2AUN7Rc7ZUkDovRz1awM0jpZ
rnORfJCeOjMIIftxqZsByEPsyF8PLcKY/xvvwhi0TO3qqsL8iFtuqGfumyD1TY86JtIEnupMR+TA
zRU9Fo6pctMfVwVIKVOe7FNeohmZp07kK6fk1jyU+xis6S7i1OK+Pp6RqVzzbG555ku5oh7wUwVv
g2w7bomLx9RyyN7mMkhqdFk6yEAzsA7hFxpHum63mptvus8SjZ7u4Jouu6kfhW/y6iZc9QG56RFW
8vGGHqPXYiNvikcD9P/jCw2iu3jiw2kCqRByqu2rcduc1CA5FsfmftqZrr1WnozNdIjX46q0ebSv
1vNpXJe/7D1bZ3fqjeK2zoBU7cm6j/bknXrZdnZMN/SgEeT3u+x+xxrO3hLf2poOeVZ2haNjcTSI
D3+iJptOjnLQA3FjuIBFNpvyV7Od1hAtOZrb5G5Yy89/cQtsPBxoIoNk32XHVRyjI7Is2mZlW4mL
bkWeFPdVm/s/j3L1yfgyysVdqwdVjaIMd82uzLVW6ru4EEuQ8GsnHyE7amUq4k0QHX+3HW0PnzpO
zq86YmmzXCVaBsnt3s2jVT5NCwbx2oTQUAh/GYUsG1ft+2AW7cuUtTCIA8QwHVHljcO0hUW7OiG0
oMExh3v+F6mWzaxYafHcAFUa8RLiocCpWNihSTzGhblgea9ZeKJR7UybCGTMnwTgF9d8LHr4sLFE
XU6Tu94egCnrbpEFWVi368OcoWRQiVTxsn9fN1VLh3C2y2bV67/tDkI79DDVp58PG7nmjiNA+88g
FychpgI+Ea3hjjfqpjO0hkci248V07laFsKr5UiDJkLxW+j1tjS049wx4ppdUwRMh6JN38P6EJK9
V0m5J2TY9fG0sLnXv5FR9DkyhCeXDo5gGhrfZzg4BYU1q1QeZkUAjihLU/0MiHtSHH9elaunCX1N
Zzo4EIhdJhnsDoJ/mTxvcAsa8ETxMqPiimp4c7VDx8bC43qtz8AEhRliSoRgADxexAxFNKhpXxUo
gzQANdhN4ScSQiN6pnE5hk9xPCFQUjjTqk2mQq2Jjf1xUpbEuq+Q0OKOIgQEYxfKoghuv5+3ecbl
7SBqv5pNcNMAf2rcQiHnYaIgdy+z8hCVzc0cTaEzKTTlscUSCKVqfqLEfmKFrhK2qLcZBxyW9USW
PLurRgSMNmc2KA3H4LxlX+5c2CEat/QIb2diPwt0YYBMbMGRXhriwk7pc4vSOeD2cAeUjqOP7jUr
l6RSr4+BCRgAD1iafg63vkwDE7BB+YwxavJatUd1qfz0B2F66WMATPefAS7WSS20CiV1BVIkz4Xm
KIHBjVv7Ljo0N0hV3MSedZNtq9/q885+FyHYrye3dKXDXLYQB181XjbkNxHho7x2+cKYOUrePTnv
Vy7fw6Z5N0l80tvh3/hw0O7FgwweDiTMLuZL0kQBu3ApV4MSOkR5M0noKM0nA+rOjpZ6F67Qhdmg
x/jPaH8QG1+2Dw0fZl6qGO0Jj/9DyZXn13Ab+YYnHhpXcnGTeeW6Odwt9QZeW01AkJAgBpjwDHD5
fmwm1hcArZpyBe5BR3a/c+MjrJeetWtnE6xUYPnEcwO858X9NxKrBWEflaueHhNxUrR6wdBdncWX
Aej3WWgpYnyRnQdoHmR0G/erSvn82XIvDXHxZtqkLa2swxBlue3C37OK1veFJqbrQ4C5U4PsA1Q4
LsyEoqUzkdYsUR47sOqW6RtTPP48i3NkfHmJkV8kKAKZqMFdEoXptRxmrR8kWC0k6LUeZrZvqsc5
vctJ44z6vk6WhC+uTurLiBfXKG8SkHSTEWajVrmeqW6EVA8wVQsv+dUjBmOgI/cH+sBLD9pIINUA
lJ1cMWSTmGydkkTuz2t3dSZojThr+gFpcvmKqXNeVmLCEGQ+RFBStcmIsqVcOMqEnW/D5R7B9QPI
H1xJUBy9uC2hgasYxjgGsPQjz9j8e+4BA6vpzBUUewdz9kY631Zi5DKJOTNrx57us+FhIPQpL95I
p7t1ZQCyWDosudOTMLAUFTxnGzOv3gzjlhpvBo19QhU3laYrBur0FOzBdjSieUUNasVANqd2iTG6
iswfFcj06NFdAxCuak/nwuFuQhOfVsjtMAB2T/qNGB+rVn0KrRk031DLTWpIMtMEdFKQTit6Z5C/
rC5+NOfYGSEKquuYmPaaj/4clnxAY/RMxbPoFa+to3WjVl5V/arjp3n8ldi238eaoybaUyhA02c/
TamFZATcSIjexcWd0ggHUgQOhfsf55Cv0tQTHQuH5OONBT0XiQ631kxOeVbyhEUruwZIQ7P8UVdW
M2p2jWWsVdp6qRJ+IiN+GxUnC8SidfwGgmVnrtez9btVQog5FO4Apmq01rpmLfD7z2OwoKD3JGwd
JY3vGgKU1CHugVSrXmq73inNBwG3nFDBNSMfmJg8EtsOMLlOH+GZRkRhNG6px1CCX6OBbTXU8qkf
mENDWIBTOYz7KZFrJQG7vXmXGy8FkkoWvc2MT6bekXTkRiy9BjeLyMhJZe80/V2cvvQi96KaeJlC
HdV6g0fGGRB9JTRM6jEFZRX10EHhUvQmzPV7q751bcV7LUXm7KmaMT0yeeeu1NpoeJ4dBtAyl2yT
J7Efht2Wysht5FPeB1aj+eA3e25GyPVZd712HBTDH+p+R9VW47UFaFQ/yn1O7IefL+PZbPx1SRgy
ISZBCeivZH9jhOo4lZ1cWfZtU96TGU0x6iZTMA3lX7QFmyAiQTCL8M+k1tn2fHmbLXXoY6lBhA1z
8iEwx2uSBDN5leGSz4GK7JV5MdVGl42qIcr4E1V9GUvV0FOdk1auGiJ8RFBeYoGKKIz21oRrlQo3
7kKX1Noq1+Mg12YvM+dbzep9kJquE9rgqNn3Qu9yzxSjX7S6n1pRYAsl5SK3NkaX+Eps/wKNr5fO
lgfRxwPQoF7ZpxHvMj2QOF0JuF2mTt8hBRnYWbaJmAgSS65BD4+7Csib0Xgpcq0Gzd7tZvLaIQzU
ripQGQt3c1IdurkNQBEcbSoQIAZZMv6aBwXGaOpzHpokoNrwgXJXzhVzFB7CBsLBCR9z9Wy4ZYll
7SvDOqAL6jFXUlBZRJtWnwc+dglQodaceJ0+B1NOHuggP+1uoHyOxQcpi/0oqo+sz59lWx6yonTA
I+FbQ/4czgg58w6GbDIMHrbyjfUN5EtC7dTYkUu0+C2ajM+wUN06i7aqbr6bMQuIFG5rdq6unNnK
hB3x0DYBUxJePGbvbK4DIy7efz7a156yr0fg/IZ/OQJFOxaRnHEEJu1B7R8U8vzz79euDgA6QHAp
ELgCl41WbZ3hWjVSgkcY70eMtq6NBRSDImze0M4dIti5QvrjAMsLYbMpoTvLEoGCf5GF7VrDyTMk
DZCTOVJZbUCNfQC8faPlw31Wmhu7FpuuCNcwDtwKFb9tp8M81J6CIm3EyJZASNlswEle2U9zsaQt
sDi7i0CoLMGknWo1nk8u3a2+Ai2BC+Ewd3RVr4HUSunkjuFZTrk7QW0TwbBLVpL/AhFwEExB6N8x
d1GF5Zrbhb69/6z4hROkURl2I0hmoPPZeGgcDnIv8/OV5TUusqH4MZzSj93M+VhC5f+pP14ayq9D
XziV6YwyeQeRjBULWtfcmHfZWnkPkfVMvTEQ63SlONYNXau3HVRHKe/vHiv0+zq/h63i/nzurvlP
X77kMgqwZ1vLmMQiWN1ZAPJTAhljL/EFXwVYoPhrIfF0puG7rA1F6C4UbY5Ryi4L0dbT/uprULxY
5cmKw45rXf0GXHvFu6o5dRX9N6EO8kln8LcGH+7ybmnd0OP2YrkrOwcWq4Z8LQz2zwt5rQsdQEkI
PeE/hOT0ItwZzSQtc5bJ1ZhDvqAxwahmGUGVQc0YlUgnjauDbUFwZ5Y3WlkEka20CxmN8yW6OFU2
Qe8KUI3nzMklQw9umChDbapXBTQUWsg0NbGF5NmOdJ3382SXRjobsy/WEOCMXOQpRtIEOj6EngPu
SBs4OvAAPFWIxWLKlbv6bWrnY/xlwGai6TAiT7UCHCl0brWAndTKf0BNhHm89Sw0qqM71XTUbepX
j/USW9g1HPrX8S83N0N9SEkExn/e13x/e/uwnjlffR53p53n3UNyMeLO7zukCX5e5z8wsMst1RE/
ITepnzPQF5mACMWldqJjDSmT0bdXbGs7TwMXzlPO93CSHWO1+rx9jb2R8+Pgrj4BeuefPZoBV+MT
5OP4C3GABuTBwJf0Ba+lksGWgrKdCoiwjeju+5ZQNTt3eePTUr592o7u6+s6REXqdLrZSCdYWIcr
HhiCbwrW9jMDDDqSvw9maVj7vMFgs59zfUWdmlNn8EaXuG+R2zv3vyqecD5ySJPwh+PnafZ+Sf7i
3d9VfHTe0SHDN/fBx1LD7LV78PWzLrwCJTZFgoNZIx11qqtdZD7n70ay0L5yxUR/nftlfz6tJSvT
CYOExrOdUidRXwfy9vMCX3ugvw1yYb1mJU3YILoaOqN01Xn9+s10gLt0hfuZOz3npsLLx1XPM5Bi
qTzyNok38d/g4HQ3qV+s7mDE1z9/0hWH6NsXXeR2InMIRR4P9Uo0u17ReR0uZeL/3Nq/btc/p+pS
0zQ1o24KLawsfJHJebP4c4kDpHsxLhDomJ3T/3oBvyKPuU8/z44sHB12YdFsyKGxtO/r1fjM/HSD
v9+6ffkI8kb/TEPoU24G5iIpprZ0mM6f9cWQag2iqZFgWLGH0RZ3BkgLsMGbeUMP9qHftoG9Njxy
rIJ4xZxwZYJ/1bpDmffRPIK6HFFAvTXWddBxNWDrpTTyNUbUb5t+YVTaWRc9gjnQwN7PfrqFO8TT
lTike3zdeuVt7kM/eu1f6bYLlrhQF5YGgNDvS5ObaQvaCIy9hUUbHIubToP/Cc9c5EtcxRk5yF34
DHdV8To34bgH+AkelU27wgMw8Sb4uPv5mPy8XYCZfP8mc2ynWJ1xQuMJdi9/00gHDboFv4Geref/
fw8Q5H4fRQzWAC5MzJxudIe4mm/53YpgnkflGNZchzQGLrt8rFYJd8Q2wVQ/TO83YLGrn6d77Zn/
x56iWv39QzIt75OQYLoqIoQGMYHpVvxxCUZ6/VX9z71HxPx9mFwvhMbOryru/X5yPj62z685f35W
nVvfX78i/OK2i2e04LuXX17G3/HX7ub+PnA/NgsbfP0Z/edb/rjOXy7kpCuK2Wj4Fuk+3dYYGeRB
+DmOjonxbU75XRMsgO+u1f6+XDMkgr8vgKaHqHSfB9X4OQqjju4cP99Nd1VwzYG/0C2NeO0cG5pO
0PJhUgKOru8D0slQIMmGARst9UW/65IxaNPY+fn4XLOpaJ7VUToB8ACtqd9HMcvQstoR59hOQZZM
e3ZXjnnmgVY0KHptySfBL7u8NOc2bkwLheq/ijSzzFsRIXJZiSjGXUmGlLNyKUi1rCtXggFbBpce
9WJLv5xTBrXEuW8iBGiFIteDIKlHh3FCvpju7dgg3hzJU9kVa92AYHBustBp4243hewGxdWC15X+
TPvpqe9zP061p0gpDCRCrTUCPzc1ZMwr6CPd17FircSYwlGE8hsXmoTeG9D/0u3CrOd2D0KE3lZ/
07GawU1WNy8hJei6iPHwW/1tkRnZK0vanvFE71WeK+y9aeqjGO2Kx6UB+K0gXkKL34J0pzitHyZU
bkBChrEwHajxTpXiRFO9HS00x5jAElHqqzJ8nDK8xsgryywskLmgv9oCDVSiNzaiNdHR+96Mb6I+
ZOZ4XxS/KiYdVcZejhS4Zs1BJuHE6Gg1Tt6BJXENeqyEOFSjsm6ptm/mHKlXQJINUA3n1JVDd6OH
2znR+CgQT1DJqfkA9YVNESE6ViM3Nu5N5dmquo2gr50Oce065dYw41mYrI+weW3ZW02rUz/koQux
I27Yd61cF9FnOL6ZcVKhBFIDxAuZjpy8zu1LOMZuVGjPSRzeyKTn2oje8nQ4ajEOMTQr7Zsy+QQJ
gt/26M5OIGNJktkd5+1Y68dKMtXpZigZxm3o57L6TIqM64YMKusk8Y9GQt7J+DFjRQTBU1YQl+kf
AN7xNCR+PtmugQx0NM0gxfnVGgcLrUbDMLrU/ICi2CHpMByYftAuA7uUKBxNgW5WDfftZHNlVhwN
ifhUFG5da37WDu4cVs4o8d06m/c1k75NwbvFZvuoN0hXz0zdW1Hrq5V6n+oDQXa4ubWq8F3I5jAU
061F41WJykdtg+dExqdmumM0BmRVB+dZNASDNq1yVXUyoG+yWV0bdrKhKvRO4siZIBs1TtYOLZkf
BGWZetwoU8ijvjhUrB8dliu7fAr92DCem/Sg6reTZfhMsId+breTaXNQIHHLlsc4M5FfDCVvJvY+
0qMdox9HYR49k8i1jU+J7lZopZimjjNILSPlWY8acuqmF2KDYtY+AsC56qUKAGW0N3IlUMvSK0S6
i6zwo4madZRn6zaO11Xd3Qg1XGcokFaEOGEDu19Uj4MYdnlVHSI9uUnmXWHXL3qOZjCjFPMDEvBP
dWR8lHUdOpk+bkLRo40JklXp/RDbnt68lYS9pmriszbkdkXvJ8u+B5ZqXYTvZ45WMoSgVs6cQmT+
zAh0xmdHb+tdF0/BaKbrVi13cdt7AqCQLpfbeKj8omi2wC61YBPBptPJtTTpz0XnTX2oueEgwGcx
9dJlimSOZsa/egYPE9bGzPZDBQjJQJVd2LGUa0g6oajSqneRFUVBBWp8L2ZyAnt12/K6AJuNQg2f
yPZGyHqvG8kKfUYpFG0ygiYFXdmGk+YV2gTLYgZJR/zZTH3QZEGVrHH7ed6Y0giUWOyJDfOko/AT
o7tdh/y3ET6VSbptq9AnVuXGEQMZfb9WbLB/2+m6MdRAtWunn3IvVsECquSPY9r4ILa4JRFxbRVN
DELfZWEOFRPTCcXgK3P4KNr+AWTijoa2QRVThfALryzhd1O01ocTKefVhA4iWDqeJo9FPXL0y3Bd
+QT2hBf1vWn1TpKFfEbvtUr61ZymjkgGNzdKMNMAstEnj7pW+30eb0lp+qoS3RYq9Zqh3k+V8GkC
qSShY47Q3hvQONe7hVoGYSugTWKIJ9aXfk5ExEln3Ka91fNhhInN01UsKkQasfmiVCXB2q21CY1e
o92g26wPjBIKujS1Us9gw+iVuQEhv9J4bLR404RT72qmtRei2hcJ3c+pdjcO082cAMUat5sO7J88
nFVQggClrqvgidHGmXERs8dWlI8R9MQdySriDhpIBqJsDiitUUtlbJOk052wsOO62a8K9MY4yEAg
9mTWQx0OvrCAh2UorMb1fRhVMR9raz9S5XWMQIwFxhgNp1R7lUb12Cbd7UR0SDhoQVSj1MkG2Lmw
oByXyusn42jp8Soemy0FLQbXu3Hyu5K9dMk8OZ0SQfRKx8uTjPRlBoEdZ218XzHzJa3IqS0B5xX5
EzU7jZc9ngI1zD0bJcNS105hEgkfHFfAlOnmjL76cXbwmrdu17Z3pga2QAAB321BtzorGt6lho/g
DK6n0d8MZrbRm7w9hqD85/OcnmodDsZgph8NFLtnu92pTRG5upZtSGmlfA6Vzm2GHLBiAxXMPh46
/GG9wFoes8F+KCJyV8RGMEPoyBGKsk9D4wbCZJZ3pmh14qpHdzywdlBcf8zN7EXYNHbVHvaySqOT
lckXKlElyGPmVKx+JWhTJVOFklOYQbTciEuuDoOXhygvRIr4XaYV6tgRKDZiM6xhz/XHOMfliCPF
QtE8PoUDlKf1XhK309m4kmmHJzgSJcpBimdNGorExUkZtVNB0H6uA6jF56zeZLZd7edO7ZyBpiB9
0ercRbsx6r95rHmIY9B3X8wZr0jnIbzXoKCOxZt5qXeNQzrKCEI49OGhJQiKhuq2tGANaY+d/52P
QyyDdOzbAbo0hdp4VFHX0VQ46li99CaQv6I4WOcjkKWqz1BFc6ycYr9yXV8VQqFchtK1zR58qhGz
Vv1g6H4SR9SdchhlUD2jsiUi3+zz1htCkJ/JuLrTp3BT1MrvuJjXhrQ2fWHckiH7gKieDzyq0w9k
o4TFS4HizNxlt8Aq7pqkWDPaBUIfnyuwSnN7EvcQE0Vbh4m3PUxBRGCY7Yn0w0NEa6jc1asO767V
5ru8C3flPMC3Qi2RJcNhbvoXG8vjKjGcnLktXuJSHQJVyQL6P+x9WZOltpbuX+nw88UNCDF0tM8D
w2ZPOc/5QmRVZTEjARLTr78f5fKpTHLf5Nr92mFH2BVZudeWENLSWt8w5ldqkW21pLkz++Tg5Gxv
JKA5mKSFb545RbNJG0OfkBw6gZPeVPpnu+W6F0XYKbJauegaO0RSAtYu+ApNFehOBVPQwtci836K
0iu1h3wyGqzoM5p4TjTuzp2oONYqgdEFKC2lYiPfNc8ZjcG/pl6XkzCVVVhq+kMRWfDEST065oD9
1jum17cxLS/Hbtz0jD5oDiA0shsPiTMcJDXUkKkKIAlZegsZvY1JkgNRGzxPu5m8oa/RbVUEtcNS
SIjEjNU9Uus7XQ5Yf3K6kBBA9LoJh7BCpOURjpxCMfk1YRnwG7k8SzRy4ThyD5r4thiTa6xuCm2D
+mxKHOrqUDpwC63IfKkS6Tsyi88cG2+JsFI9mMoOO6Cg543oLpOWX1gW9rA6yx6NvA2ieHggTu1X
Vn9kiXFWaGKbdu1GQgEQZWPVbVh71sfja2Ri/ZdZcm9F8YXZgKqYQ2OHNXrAYnbT1fxMkUgwJi2w
ew2suMzXIAVkiOw25+yWJeJL/cNdpIKvm6NXAPCDUuQbBlC3MuNVSOpI2SVpaZzlyCjOzUyTe9wM
1MCJhu6KElof+9i8ylkzNcc2NUsPnHuzesSaiJw5Y4SKtjJwGm+JY/mi1QeX8/I56nA2NCWhbklR
yQcOCwgINd0lRYzriV3bLjdwj/j8snjiSurM1olwUgWqx7IXlTBIXqa62ZrolggjKMkNNlivjjYr
QeYCzeKW+DbKssRIaWG0dYwotOhjf2jJviqGnalUvhPVI7Sk8uZMqNB7EvDkHTXp4yH1mzhycGqk
ybFq4chTW+lFGePQhntp4SKr2jDVhulL5NVlfT5vIJCM2LcKOZvgXmIo5KKzppu+aK7aoX8Y0slv
7L7x2NR6OIVfbKV8QCPLs6POi4fxzI4qZB4D+IslQMld1liuSMa7aWIABFvPTlr7RYHjMdLB6wKH
y4LjDOkAgtTEuR1Xxkoj7cQl3tE03KlnXCLVl/wBAjC0XlQaSl7t5CVa7kNYruOWJ0Fa+PzhvI+E
AgglwKUB/QzYHXzwljamFcFZDjQ4aE49NhHLus5GnWwm3O62k0FXSls/Luq/VsKPaDpoogbYiDoQ
HEvysjMmxtjPKHMrzmHgU0edT22OdKGiN31tRu6I1wfKDWYHMSdzuJMtVCBIle4blnBP5RDLiFgR
WpFpuL3SP8DlI3dl2l2JEfcEbsAolUmXRuJqqJwdmq1HnGgJmPngozUGnr+dMFirS3nJHMD9R4Pj
mo+rewMWWWaME1I8W4DpBTiIbVcbg0LbEfKvryACkO3UNqVLxrz0moEeCqGHasosn0T5PrOmL5SM
wE/laFCJaPCKaHTcvEFiMxGBVJNXZ2lpBoPT3U2WGoreoT4R45eywqbAHADbKqEfclN2PvC9xylv
vqSsPMfdBWX5Bii71o5iYGmmegZ4aG7L6LVmt0h8bNDgun2i5+cii1baLu8LL389L/SrdbhZf+R+
TyZRoqEEVUItv1vVs4C4lDLAEUxvYXokNwWoUf3t5wvy/Zb0MeSi/FlnDTGTGkukqwzoU9wAfuMh
iftbG9/HKIvqZ6WXhQ5sLthA2tFQvgsCIhmyo8+Hsmj5f4jyQzv5TV0T6UYdlVD0DYnOw1pIP2JQ
4CWelebhKB4Tdi3y/Zyt/A/jLkqbWglIeCrx2KYMhli4Fxml9KyGwN+3csc+dnv7kTr3SlKtjPjE
bgJKLqjuaIWiwrnk1ad6pjREAycJKKHUd/IpdDjQJI28S0i6ArefC5kf9pI3sebv8mZyYTlhsaQE
NW1KQWMsLk0k2nxWm8aWENd/z1/hx6MkoNKD0wv1Q/WDuG2Sg79vZ6CoKToMpZObCLmKoa4JY554
395FWWAKoNNUwkgdtJ9GiufYGW91i72OOXuZphE4wqS/gY/onmfOy+cr5sRLB8oCYFdwwwSOeEnH
aeJBd7DrQXlBybwhdvzWfMU17G+daj/n8E2UOU9488SQ0lht1gwgXhko8Ld3jU2Qc9Ue8tiVbs7J
8VjwcKRYg9RaCor0hlAgAEvAv+tYUFiJh/L/saZ/Cxb/czxvoixW4GTWlHOBsxOSTlv8/1YtyGXP
zc3nD2d+6IuFDtw9tBXAnoED9VJXBCL+XdInJpbeBA0ce/JNY+3JrIVYPJlUyQdAGTBfk0QF+ZsD
fMnnYzj1QIA90oDIAUQdecT7R19pLM0HC7qe06hB7WvaMxjmaDgYPw+z4ALhkcyGMRo1TCBw7dk7
5n2cBk6AZmnBNkbucTzvqx3fAfN3VYcwWDwYO3LOtzwYvHFD9zqYuMU+21dnsPu8/Px7fJjP+WvA
CdWm824B0573X4ONsLuzfvjddV+m6rvRrjSvPkzn4vMXh6RUh7Ka9BKyzbJ3zY65ERBWJRoXnw9j
LcxiNpOytGo5QDmXo/3hTEdeji6EN/9nUZanpNnyNtNTRLGMb3VuIWu6rds19sIC5/BzZfx6JEsJ
W9yC9JhkiMKCOhB+HziudoQsw6H0xNYKauAd0eH1zU3j6dvRdfw1ScbTawI6zir2WKiyz5P9ZvdL
s3GQqG1Crbe67JQnp/5n8/grwGI7Kkqk+omNEVLeeYa0YYaePjA9ilee1wKg8NdU/gq0WN1ZKiVn
FQSik6MNBnxyaW3KAOz7ZCMO0abZfk0eun0XkKA7s2O3GrxoZTdZ4Ax/fgMI6AF5BRkDulTUgdlf
bdQl3MoAHnGBvtMzBtYFLzaoJoQVOkNNa93lkDCD8WQQszXc/fx6vduR8fppeILoSEIE8oM5Vd8I
vaxVCLOBeeOmVXE22dCfb8ApqFTjwHj+KIe1p3ty1t8EXcLgRByxBv0HbG1eg+UbhWowgzOwgMMc
MBUtNB5fuhCtvy2KmwH1P98K5sXzyZA/+FjVkEHLZy9uJrlf6V/HFnVUsRmEvbK6FmCAP5+tBl67
ruKGCMrU4j3Rp6g2UYuD6h2qUKY7Heur4ibamZfRpt9UL9n1eOT76a69KK7W9EVODvJN6MUblMHI
pBqyAaL72Zbm18YALeC08KOiCT6fzVN7wdsxLt6gxKzrZmh6+KEi3xLOTab/3dRkXqFvRrI8IGjR
gT2JSYxjXH/hE9e2u2ha0+ddfVaLA6KO9ALULTjCj+HopecjKli7NrzNNs3BAEyOv4DDv79TD2uY
Q8AZTq1HAIwBabZt+sFtqh6cPOs41qOVl0NoWKPh1bIsz6Bh6WW99JOiunJMAjHaIbulmWG5EIEf
PJoPxO97uSsiZw/avhd3zbNOoI3UaNO3tK+ezboUXtraSlCqTeQamTwiZUf5GpZ47WWnx/uGAH8k
bJQNo6BSixfNHLey4qBsFZhrAtU3mQM5oBuc7M0KciXYmNyMq2EmKtSXiFS9VGhXQ9be8Zl2nQsA
eRWVeK3tXLY5/RZB6NRVaa8EhogH15aApY8JGrMQGa/2DOSO/SSUr2LQoj36I5PfontjO/G1aVpf
O7RMwcdB70pT95Mlb9rGuKbou7pxdXAKuD87FeSsotxXhuwOWO5w6gr4Cg6HaSaCmVnQMb6pNbT/
29gCnCN7Gutqp/Bkj1753EoCzQSEgn1mIO1IUk8plXOV6BuRQ+5ce6oc/aDm2ICSBCWVaodKRmCo
pas35YYkdBspqidQ5c6s8oC6vWdjhGYzbatcAX4ggf5oAT3RyadmdKAZ2GAszPuAQFFWpRJGocqm
E8oxT0fYE9aY/+ixJT0afsNjV+5K9b6dlECNM29sy3NIYfpVQh4YM55zBnkYzdqIJt9oreLpqCnH
puJ1JiQzcELQgWzb/HHIXxP044tLtXnUq/gxxQoeldKtFOAS6La0wChKMwgU9gcq+CPaRQ86OHmj
Me2ACjlGZnfvGPU1XKnPLAULoODml4FM15rZbx3yXY0T34xuaqcIC4GstHwt1ARMqPhcULGPqnuZ
m+5QwIDDGINMAXLZ1F2OfkuNrrDO5I60CXiLDppFsctb4QNgstEta2ZbQnutgfa8mfqGel6qpsv6
IkjQjBtT7hlxtjHyFzlemjWaINbsLJvuVXjfcdSXIYLgsSzaKJYViLTxGhL7QCmBRYrqOVV3EBTZ
i9QG7qLcjFl86KL80OSvEhnnJL/U6p2TH+0oDUbUZaV4aCXMn5xXAaBI17u0x0IBrcsmI+g49rGx
n9qxCi0d7J4s3WeT7ala4nJ1RMUuDeG+5lpoDKp9ETb6rezPB0hQdA+lheQTxbICHzH0jxUK+Hpq
oU2tuG3b+iMIkHQoXQsTpFeQSk8fElirTVEC6mHq5dZVD1Zm295GbNpMNrDT6FG1eQWi4ujGHEdq
iQ58XXmsn4DmN13BvjS6Dj4IOO9dt6E5DXpngkQldO3rfJOWwB1Q+wC7eL+Dmn88tC7qtn7WVQFo
xQBIpF6WoyUNMleJ76iCYtnBPiprW69ldZCgTV3mVzlRw0QFcRtghOlbN12gWeNnsDrTtLvCeW4I
8WnbYeCFG3foUrwMrPRirfOEVfs13A1Sg3o99gZF2hCcTFAxh9FbPsKjAA4udfzN1iUAZxpEyGAj
ThOvLvQdcxhgQATvXvkF+robgbYqwwUQ7WDL6zsr0ONhB7rhEfKxO2jP+5ojQ7t47R1xySuQU7vU
74yZyQtzEg8UOmxXurFBxQ5kvraRXjqJZ9LGW0nq3iNVdw9WyDUaRFAtGsanfoTHh9qzW5U7r1yX
ODoImdBZTCu4OFg7M6bHGP0Wv+ggqzoV+WsztpabcGxacYFxGW22YTYkgobCqYJYH/dKJ3c6q1//
T6wBA5POnsJGou6KIdsQke96ffCzLDkItP6L3AjiGTOEImaDJisftQ0Xw3kmi5u6hYZ/kei7XvY+
9AZDp0p3hV7BMIR7o0WCFlixBoTlLrddUKFT14xuZawekTbcAR5w5AxM1ASC4cjGUbPN5Hmrmd+K
pLmcamA7OPWgig6Ei+2zzPbgPPqkNPOzKANUugLdQpWnbhhcVqs4SPIBR8Lgl9LuN6mJbw3zCbds
zWEl5Tp5a9YMHXBf3FbVDx5uZdPotFGR96D2fgTnGhD3p+wR8wPl5kO+Z16IfQV7UurGOFADrXUF
2vxbHhbh9h8kRsZ8d54VPehSAKjplSzGm4IMbLqwU+ZRbU2e8NSdFqUu8Bi1WahjScMaOoNYRqMi
MyLjIVbb4yScq5GtoXhPZXhAYQIT6ahgrizRpfBQKioB4ko4RGe6fDKcFczsyc+H/AeZC1xw815k
yekAvoxsdeQ/xZEZlzZ2/8+fxEJX8M883HgTYZEMoyULONKACAQCbX2g+TMQffBe0wD7c9hcpf6a
Jeapa9XbiIus2G4BAmwJIk4VRJayKxtAvtq+N6ebLI4DbVorSi0oiB+HuMiSswEtOG1EwGqXXNr7
aJ8eoMR/R8CCZGAjZGAFQBbAM76OfnUNKIBLgT8EEQD53kFdabVgDZ5IaVG4ggYzWi2Y+MUjrVK8
+XFD8G3idM5o0J6M2kkAtyGKjRXd0wSgikzH+2mNlxYDpE8btrjwontmV8CYSGyuqg+h1O2gFSGk
i7ZGoR/7LH2OQXaGWTV4ylAJr4fqLKn7ACBlH72tnWqknipTPxNpEJfpxowMKEi8yh8ugbMn+xBU
WuqTnvjW0ILWneDG0no12pHVaF50aeUDY7EtEijvCLGvczXdGDOIi7XjpkqU0JDGoZT61miNjQJ1
u860A6ECWJeU+4Q7h1ZtqCegiu9WplN6Cq0A1HC+mxzd8ZICxOb0/jgIwCWQVE+ZDxLtrT2Jc93+
kgzGk1lZUMki4cDN41Da2K7lLWth+DLoOGV0Wng6PlrLcYL11kOsqYBitZU34OTirD0kZZV5ZQFE
TiW/D7Q1g4qpz93s0ou4U8Qct+KlT/QUaA9A0SY19k0FbRsAZIXd4ZxuYAEEuCYYKxkS9R4Wwpo1
XM/ej71w0JIAeZnqUK+/trokLBS6y2ztMJjdrp4qvwU0RieZFwn+rZ0M+PIATgDo26YeAJyh8szI
eiR93zIdd490r0eZK0YWDkKH9yHOKgEvoZHt0oHsm+Ep6p7Sorio0FISg4XvC/BB73zT7fgCdTy/
bPmVSNCdzEUKu6J+7e5+am99u4IXW4ZRAJDBgRKCyM3kKUwPSUr3drVKpT35pswvCTEdG4xAgjfp
TSnNypUGQEoDW5PZqPuG45oHIM7WqrMXqNljqaO3Fqf7pEJupCvyQlg9oARETCt75MnxWmDiOaYF
P9dlTbGab6eJdFBxM3Q3Alglz/lMcl0Jc6osAZbhv8PM0/FmuESJs1LnCKMBuWVzQJDA9s+P1FjZ
gk4PZ3b5Aj9Y1ZdWuxZvp0YFZio00uRKaRQIqGRnvbOmk35qOJSimaZB8B3V+sU23zVG5DAtlrDA
qaFtthkF2+V9jazaWZm4+ZOWRSsIsSMIzmEclItIETRB9CpDJOj6bfv0fKgj6MhcT+aXpluzpDp1
IMMcDZGAG4GW3GL3BlqYShMJHzocgBzF6SyM00p1ZUSnjsi3URZvGI/5zyiGuC4nwO4hW2fPThlE
94BJ9sbi8fM04PSwfoja2+CsLzV/xo4wtKSweeYWzDd6EBmK688jnHhI4HSgQgCpO0P7kMmg6wRj
gYLJMI5uEnFlaM1BJPP9PAlU+vx5rBOjsSwK9AnMpLHIP+BP4Outd0khQ5LdZQDlOslaSezEA3ob
YVmlpSypzFZDBCS3u2ZsXqXlXAhenhV9fxap5f00+9p/PqoT7+27mIt2/5AUNOYqlh5P5JmaN5u0
1iAqpKw03NfC6O+3oaFJnSgDSDVMS/lQTtTjbX+mJtVKb+vE9vBuNIvNHSozFhtGhGms0ucahFwu
jBTyRLjz/oNpM5Huz7bOzofdO85JgmSTIxCzNqQ3wtputgXRV3bVk+MxAeUCHwu8vuWu2vWcTWbU
ytDgDvBDxXRdWequBCYSGKmVIZ2MZaHwC/NibHvLDc+JuiIeFCHDgkYoYHBPcVgwiczl8fhPFt0M
UIPbrznbPb9fDb0OrYqyqCXcfnt0JAxk53aKe31f5eHnz+nUK4UnNKvtADz2YWe1GUsVJ5MypINz
z2WxH+z4CK4Z82xNQRkLaVBlrWmqkRNR7Zm8j241nDU/rI4U6ENekkiGDo2Zz8oUomaFBPWnb8DB
yjt53WbILcdKa7xEsW+E4Meqyg+2Oj6lqA5LFnlTpJzhkNununNlSAhAx8m5pqCEkGXsRW04NKzB
4nENQKmqiW9IWW6paQKz1gU9la+KXd/pU226kH66Jka5rzIN/SaDo+fL5ENlqgDrtvbKdJ/YI20o
uUNPDqhQ/cMaSkitKiJOOti/3gFrN2hr8KQT+8i7APPMv0lnVAJAGUQ6utBE8ooi6TnEhUOA5Fbe
u7VxLHoTkc0ylAoVVL/qBCFIANDgSogTR9fbkSy1MaFdpVRFihBST2903j+zTHuFClEfGEV3ZF21
Ams58Xq/i7fY6JEFjlYzIR4ugEYKc6Y834HL6DOr8T9/505Ong4JJhgO4a1bqsUMDaD3hEGusk5m
Kbv6rInGm89DnBwMPKwAPsWmiDzw/TJQLA3Qf8xTOOZdkGuAQcuEHYx0ulTyduVBnR7Or1iLoytP
7L4bRI5YApSLLKFfQdL9+y03G82of49nsSF2TZ0UvZl1YeZ01zxujjC8AjFCxNvP5+3kWNB1/mHE
O6OP3s8bt1p0j0zM24RyaUquozVR4JMP5lcAa6EB4Agr10VSYrK44/XW5YgWKK+2ZaSvnFYnNwJU
+QwD+uXQx5x//mYjwL0OXBkdIwEf1rUho0bTsz5Zs1g4NZxZ3BlHFPA4cCl8HyVJ2dA3KMaFRXrH
yMFAq8HSw4KsLLGFmMWPYhKA1L/izM/t7WggKdEzFfgO+6yYERH7adtsYSpwoW40j3ponGyhFL2y
I5yaQuzSqAFqUMbDP++D2hCLsBVeAwhB7CM8wlFgyTc0+SdPCgLLwEnPiRL+530Y4QBOGisIQ+iX
qIA4+p0mV7LLU71klHx/xVgcCxV3OLpmiEEv+nt+qx1V6ucHshXbJihvs0N7m8Vu/mge5KFcSTlP
dZPfxV68U0mlOCU4jiLsr5StdmGEdmjsNciCwD0awhez/MvhtXDDryH0L0K5+fpQ+wI4MjAt3Uuc
z9AoyLaQYURdUHtaSyBPvfC/JgZE+PeTr6U1lb2GiQFLEyzfHvX528+3FH0txGIZKRpT0Mdq5gbA
uNf3+TXZoJvlV5s06A7Gt87lAVoQt05ob4xttld2cguBQf/zb7H2JRab9Di2KSfwGQ/V8Y6bz1Jb
8949GWAG7BDVguLz8lAjYNfkbQ+0Qq5DE6DfpcAgfj6EUwnBD0jQzwjzXvRmDwDzOS3iGhGyuZFp
fBkq9Cwr5k51aGVrYOGTG9ub4SxeSpsyNvIBGI8JTaLM+p6K2scp3aBq/vmoTs0bBOMAQkVT0IR+
3PtRVYOpoNsIrAXP4AkA4p6lrSlpzS/YolIz24f9O8T8Fd5MXKXXikVajKUrVBcdO3i832b8waTf
khZc4RdTe/l8TKcmDx5CmoODRyMf1Phai5vFQOaWV1p7A21CmxztDqRRWuw+j7TwOvjzYHgTiize
XwkwSetwgH2U6MWoqZeQMrRj1F9NfoiSl25AhfubzuGAY0CigFhrG+vKUMni5TZpYmWVgviA6oE/
dYzC+jp1wZvdZffj5mm4n16KwP4HZ/usa41aiwZvo6XR0FhFQPtq6H/xuakLSEHcD5tYWfPGPLk0
34RZHBqFJkFBr9AvTJtiG6so7Ehy8/nzO3XEvh3J4mxIWzH2qoORAB4GWlCWn8mK7nIIGH8e5/RQ
TB03XPC4IeX9/hVghVnldo1mlKBovAJ2kmtfP48wT8aHlwwGXWBnQEPOtMj7CEUX6z1gsNgwMugK
FQ2ukpeEPFXixWqhF7iWEM3r6rNwi3e6rJqG84JiCcB57RKl3i8ktC+ir+oh2a8JV51c42+Gtpi8
lpWJqUfoCHS68KR1LhsY3XXAXnVPn8/hwg/h59v8JtL8Td7sVGDdm4NpIhKEzqXHXrRNdtm/QDPg
Id4ZPvOqzQ5EeSCJre/9Gkz/1CgpRPjRq0cFU10KvUNAeohSkBtCaxJeJ4VnATKDNMmgZ5+P8tR2
/DbQ4ihulbiNxnmQ4I6GmVS+quhIla2+iTnUNJUCIuHxdixWy9unzk/LgUmTrsI6CVbc7ycX9GMC
GK2Fd6C/qWBn15lbHeLorM68rOuDzwd5ajbfBlsMUiiU18qIdgccOf1GA4rQQT8vbaIbW23CfxIL
VazZjhuGnItNpLTVsrFNDMxiZzy6i+FoboUGhvV5mB8eI8t37kc98884S53ETIXwTsoxJu2CXvDb
4qm7pA/W+RQaN7Y7PEeK169cR09tKjYEKcEcIgR9rsWbZ7IktyKqIGvr42CIFYChNn2Oc8Z4ssbM
K+TK0pw/bznCt/EW759ldijblejpZHAkL1GLayHZPw4rh+ZalEVu1Yw0NnMFCjzFOB7b1tpbuQHl
3HRlWayFWRxfBpZL31gwD7D4U9xWKBrCKYCukR0/PiK4ns26oVDOAshnSSAiVJFONpbA6Jp8H3ex
L21A+4znHkr72ggabLKmqHwCoP8+5OLdoqmZNDQvxtC0uZfVs3CU47MGhUvUibkyfoMrRujkA0QC
lADKGSuL8uM+AhAFthBciB38d0k3MtoUtyZRjSEjKqzD1fNhyDdG8WxQuUUxeyU//sjzNGfMBlSH
AZe1UKVebFujrStRLsUYaiAHD5WNbj4JBAfoGF7tpQ7QyCDuaTVGuL7d/Hjj//Pr8F/xK7v8c+W3
//pv/Pkr42OTxolY/PFft6zEv/89/86//8773/hX+MrOX8rXdvmX3v0OPvdnXP9FvLz7Q1CJVIxX
Eki769dWFuLH5+Mbzn/z//eH//H641NuR/76x28v30ogQ5A9NelXgeXx58923/74DRA0Mvv0vdn6
5ig//8Y8jD9+O39p2xd5+rdeX1rxx2+Krf2O3Qh9A9DmHLixzsu+f/3zR/rvKlXRIXHQDHRQ4Ues
ijUi+eM3ov4OmTkcPnP/BHedmUfUMvnzR7BvIQRuQbDeRvPa+O2vWXj3nH49t/+oZHnJ0kq0f/yG
d/ndTkahAY61iX3awWhx91n2wYWROVWsd8U2kooEXmZiELS/KLJJ/0rLPIb8jNEFWd2YN9FQxWEx
6VBPiiDaM1gMOnFa8qomTqjTYZtR4yyOnR1ShwOkI78acX+WRu1Bo+rXUW2A30l8G0aHwtaeTOZ4
rQXmcdFtAF4AuDrZJW13ZWrsdhjYRZfnQVFWlwVrr0sZbw2HXU4oPHtqlcE2RW/P9NjeKHkNwDdE
h4APv++j5gigT2Bq0RF+R9eToh9xA0/dvqnvEqfZE5FA96PVSohs0f2U2AHRkvs4aQ7SnK6Z0cVB
r6HfMWUXRpXeUPgquE4kz2sNgFZWU2ip6fRA6XRVJFrq4u+Agzta5+OoRL6tda4VtWVQd4AAlx3U
zxJrP2pG7lk51FLGtP5qTQXZMKokviWLowQa2c2Akd+Ar/i9cYwLMVo8RL37gtujAopvVHl6ZQO2
DDV3j3PtLo4szAAgLS5n5r1g/UPBdOixxYBltxFA9Jqcqk0SRxClERPd1HxKQsdpwdOBtq6bDmMD
9D6fVfg4dj6rpAAfa+1eyZvzScXR6Vqlkz5wnTN/0EGIDUAhNK4HmR6UUU09+JUf+qHVAVU3o51F
Bby3VNkfCznyOzO1zU0MybfJ7BXoIsQXUY1PLMuG+m1hb42EAgBu6lfQNn40DHqMUtOC+pYCMBgH
0LTtQVqacPlto/KrzjWoNlnEK1l2HSlAE5e9obp5pZsuJDk0SBmIR3UCyjrt4N1jGq8RRIiiKofq
RiEeobFymc/qS6kRFVANgjYVU6AoHNlbu8qDusxqt4vIXcEbjN4xj9pg3let2gOwn+8hTnWTwc4N
aGRQ/p0U+u2CtbHX9bDRNHur8KYEuFkJ2uUG5n1hTZ2LosyLoDSBYh/SiuyAvQL6lseGBxeeXVFY
BM4e7Y0KnSo/a5MLU4eX7wA5OKZWzoGW7Mmq0oMZJWoogdf2Bx59g1BK7lZFbvkJbV8YI4Cm2bXE
nSkF5jmGGqOZFTBsLSfoWDmXmTntU5Ff8Z6NXtcAiM2dOFSspPF6A2JxWgdcvp4Vu8xJN1hXO5J3
t7QHXh4qSsdYSV/wQu/IBAedFNp/3LiC7MLGbPLrRo77ordib9BALtAS/UnE/GDS4h7I08uhtqGl
1vT3VFO5x42EwDKpA/w70iMQYAzN1xPnsafjS03A4Ejq87jLbqEtcgEt1kAbylAF0SnqUahm8k7v
7EfBOfHrnh4ry96yWTWl5RS4sQm6IP20R2nNHwECd2NGzzuzvG6goSljJjciiu7GBB5HWpNvCyae
ykJontrRo5iSLRCMQauD5xBXu5iPYApm8IjKDR0GQhUO5PyCFyQkJLtPu2TGu7+OXf9gWHzX9E0L
G0oYWplxdCn0atv14gESq5guFvQSuohwiHlyJMCpChD1bIAsloU0B4qy4EdIaC5WjyODC02R73Xh
nIsiei4IvzRt6U9Ot2uaAop2cOZJJXYWtRZ7wmsejGN3IdvmIjPpMys5jIchCtkUrxzij0BQP8Py
FSh9uH/y3qOps7OT1hNGHoBe9J1JdS8I3bFufFTrdksVddtA88gxldC0+nBUQaaI23NLluE4ghuk
QFgAeEQD3CDjLEW/t+n5peIk/hBZt5pTnbGsv26iaMdHqHFOafcKXRLmNbhLDBH24ai7McomgWBp
sc0UcWFN8fVUk0Ah4gXZ4BS0Wv+KlW54Ra9u6kS5ITG/HhxTbhRqXJalAkctKCkN1qs22pt8wAkx
yPOEj19GAwR6QoknOd+0JTsqDIp4prgfVL5tbHbV0ul+VGIHVI7hUo27O4Vat3AAg6tUuktFdhar
41HUchOZ2QVz8oPUSsDLc8jBBf+bCf2ZCSFx+M+/Mo0PmdBF/lIw1r6cyIXwe3/lQubvBM5Nhg2o
iw3C6myv91cuZP5uI4yFO6kOaT3bQJnmVy6EQgf8Zy36I0ma73a/ciEgz/GBOAAdYLasv5MK/bgj
/rrTIRMyUYJFZOBjHIDmjTlTelNTqcYcF8chMbZkKHP7RTD7GJUlN58oj2x6hha1OStnSa3fjKxV
6m8DlD63kwRAwhOazEpvymA1fhwzu67QOEAdVa2nIb4bSlLucrvCsVjilZnCDBYWJkyV4Ormmj3/
ViML8JJ4kJAO4wZcfcvB+Fk+/98Ufc6o/98L8/KlKP/DfX35mnxcmvNv/rU01d/nitZMlEBVC63M
N2k6cnH48wKLAlQ82N5zq/vn0tTN35E8z0hLtFwJTK/wo59LEz+CfyTkqAmxgLlCGenvrM0fkMA3
a3MWcJgdryEqgQYr8v9F9V5RWuiHaLiiq3XGfdk6+dYAsuQ+b3PyyMt6EDvko/+XvfNajhtJ2/St
7A1AAW9OYcqwSFYVvXiCIEUK3vu8+v9B92hGYmuk7dmT3Y0561CLSgLIzM+9xvisQwLzgRH1EHon
hbjU6xKxKLHUEDG9PAWLLsWookIqItPxxYTcpVFwISI6rdVBJJmDTIXc9Re4Um4NAtBTreRoCcdt
HgfqKnOnKBgQQuW1Gc833rRY5XU+ZoZ9nUDTEHjOTGq9czo7056jRU2+hI1SXFQWzlJ5HHoFbNqL
RchZvhMIBZDMW9Woji81KOb9ZESzvFcBKOZuXMoX6qRI4NZt86VcubNZUfyDQ//fU2H/8rq+fWlf
uqr/yXW9/ty3M7HWp1hsQoKCAs8O/u5MqJ8w4OSeNoAy0HBYp03fzoTFJc9FTZeRA6HRTvz+TDi6
gZYcZoGWoawgiG8B5X+jdNV+bA/jwKPoVMg4STkAxVF1+dCDKxdM7YbZ0bd6H25QW6lFUBphPj8l
jtF9WTD1E0GSjbB4xASf8QlcohHdaQImYRdRB94NuEynzbIvw2VSzrIuzKvW0qdLy2yoewcN+b1s
VBaYrlIISSvPN2aWil2V6TXSudP41Futvqnl6Gmuovk8RHaHL0ftZK+xAQ3XHeyFHE1TPidSjKIi
RKnkKlEnOwskY9Zv+lK2M88Z2qLcIRT6/t9E5I9EZO0m//v7/rb/X5fDl4SX9bGVs/7ct50tf1Jw
dLYJ+dzeqwXCtzRE/mTSD3F0YgFTZmBn3+9rPAZWRgJUjz82/b/2tfVJ5aSsylE0ccgr/s6uXm/y
H256xVZJO03smgkpzIY/ZCGhoi122S3bvFx0JHyTprmCWDT4LUUR58qVC/Uqt7rjOI5Uth0dvsHe
9apBHR01vSj32TxoWVCjBg+SPUVqEnLQhRN1x1np96Vu3jdaYx7y1mkGd2grxFEUebbD+8xIHfkm
ihMwpMqI7ONUhA6dQ3L++sZmjpbc/P0tepV8aauu+tp/7An+0Eb8eW/x/9624eqK9Ys9+k7Tscp/
skfXn/vXHiVNXtFiQAPYlGtu8W2X0lMkF5YxqQYf+2fa8e32tT/ZloPxHXm0Sj6zjma+ZST2J7IY
dNVsfo5EwlT/1j79a7rMbycDTFYsMu8Vo/njRi2EU1VzaVlbZ1qGs9As+SFTJUgn+k5JnxvILn4h
Sf11knstYtxu35iREhhL7HEHSkNg1TX6Sk5memODw5BRBaba+qGs+nolnxC32UUaPash+lLYL0pm
XuRh/uI4z0ZtbJvxqu5VT0sd5qsQlHO7D9Te9DEB8fM58uLubOCkPlvhXjFi5oc9NCwxuhVywqpd
7hr7UWZOj49PdYIFJLtoF9AlEbU30ZjM5cYvVN0VkrRJMxgGaPtoYfQ10uSN0Hu/sKb7MYYXOCFf
McBMLqwgkeaDvXL442ZnGTWtxcrPFNp2xd2C/kNKi0LF4KFBtaO10JftLyMVXRfTuFfax9Uuuu7b
YDYMtMKiTnLjHqHfTDZSX29KY7s0auOjsnUA8n1vDPJV2+vJZmiEq87Fc1zhy2Sn51K1gix/TTvp
VUGpolmNpZfGncckQJh7V7WFp0yz4Tpy8iwnaGmluDKU5uAZ6muR6Oe6qvy4QHYPSYsKleeEAb3d
FzROvsSxfilE5Au5v6+LYt/MuAIpYTBp2ZdCnzeViVaGvKDp3koPSQgo3hJ+qsxHPVTPVYyYBhIj
ZkesrQo3lFGSKKpNpjsZXWFoCHq3LZX8IOoxhVxZo7Nu1W4rMAFVnecZI0yY9UFsYgiqKm4Ba0pk
EY5gU3MGZuCZkrPRpWecWq8TvLgZEW70evZia3i37TlYcKBJZNtNovC6mArkd632XCPPVObaoYvf
QkQqBjX3qcyC3NE3paHdq3N0yqM8QF4AB4SXki9K4QdT3/a0TELqucND3Nx3CHZ3jd+qWEIJ/O0W
He+UTteXfZjTfqXP4Ti95s/adKU5xmuqxVu4ECcMBiCC2efaSHZm5wSpGP2wPfWm8jq22dNifp4T
3ZfNJ8YL+3mQPMZkdPY1T4/fDGBJ+awG5dBchSaW3aHAmtrZWpZ0Q0N1M5iaL4z2UKdISxvCTxBE
afLIM+reF+pOHQHCqG8Nkhqr4beNdbgkRfATo8tlVbGyn2Xaj6Kx3MJ8MOzQQ/4DfO/8XueHRtah
yV3ZOCnjkID9bzjfOVNyMJK3oVDp3ExoskDezx+sZEBmxXQ17SXCZoL+o7uUo9sXr31k7ZQKrbsm
3tLV28Et3zbaSXOGPfPac6jOV1nZWV4mF4+xbl3EKazjyXlqNecqrupLrVp2okXiR+kW+ow4I7cJ
7fBheKMlvrcH8zRG0ctiiE09jbVfD93eGK8EQjFVt++WeTPG8ymXYUk6EmIKVWy5RlxsjXgOlKW7
6jFg0UL1zsqcC5EXe11Ccy4FwsE1UiB5EQFqVavsIkcdveno5QrtpOscFi+S9fByQO59rK0LW5Lt
s1KN/0nE/Hks/CFc/r83Z3MoIH4RMIfppSzffxIw15/7FjDVT7BTSetIxf5I3ghI3wKm9kkF1aeR
o/2Z1/3QXQL4DQcPETeLKlsnAn8LmA6FP9gxmlVo1lF0/61JG0LmP2Z266TNsRVWAlIOusr5UK84
RamlZd2UO8SZDjOS8BhE1Hdto1WeuWSPWWOfhpHDHlXFEEwdUwdBx7VKNOYtWdzteiuaA22m8a13
0ovd2Qd1EI+WolBV6x3HaJSJJumi+Tg8GZ7SauMDLS2tfEG/enorJmLyti7Dk9aiCmJP2ktcNjgY
2cm1XBs3XTxG3qC3V05v36nOwv1aJk/90JBpQgsqrVXmpUYlJ3Yui0xWXQcyt6vmjNPh0vpxrZ54
hBvLTm8LbL4kKd3SzPChEF1pco+GRxn1m8YurzrDkfzF6r3YtHdNie5KztxAdU7mIM6lkh603LpR
UnVb2eVJX5WK9Xw+oHePjapsoT+S4cpYXiotl4G+RYopdqL7rhjf8WOCfNhcOzHz0NlmhLXsl5yr
TM67i7Svtq2EkHaeB4kNWT9DO8mGSW87L91Y4NuhWelVPFiuNtZHKVRtb14cohATqOu4izbtklzj
1c5wIZNvhVExBjWtnd0TFhg+3Ezj6gilYvoTomjMfZF+jlp0ne3ZfmmWVWBrrp9UMRA3HSS4o3xG
77u5KzuHNzqhr4D+VboM7/FcTt7g6I/maOYeHfqDboljrief7TF9LvX+swZTxu3qYr4kAas2MV8b
OeU+9vOhe06r4tiUdO+zFtuIeiBwzdO0nVEM99p4Qsdrrrpt1fUlsbRAS6lbiCMxuVEYDYvvKMVx
Goq32pnvLORr3cmuNyKrrzN1OBfJeAlb5nVskmMOtGHfiSR7XmKEzBaHb9jKebGb+uprl88SDlSF
dBJ9R6YTpgpaLdHsIqm9n5wYXxy1nq7KBaaevjSRP84DLp+dlWG1hcRLObYo65sldI8q+4xUwCHu
QlSmlkgg06so+9AWLVsHVSpkwhy3UcrubU4G1TOiSEHkqxyupUy2H2J5nr1ptb9a4h6RsMa8z9T8
kcwaz5/IqnZ6K83HciyRYVVjcCFZg4XWGOJt5IRvcYOe45wTivvceVJxJqHh8W4O6aoIY26bBsGi
UrJf+wVEKzo8O8PQCz+t1MQz4fpcRP107LrqpcJQZOoZMc/z179fQf3/GQ+oyf99PHio2MrJT7pX
q3frt3Agf7I4CUgWrziOP8ryf4YD5ZPJtW7RpOKLrNKd/6ryHeAacIAQ7tVgyjKI+Fc4WOsnFUCP
DPALbCXTi79R5/9JGP2u0AfGB7Bj5U+xjMJKBJ7vxw3RZGrlYOCcF6X5HQOBvL+zcznMdsOsohBQ
ZugzeXrXNjgugV3qfDS12vpOYDVzq2sRYh9hJ5m4ckwSTupDiMSi0WWJtTOj1DnJY8rwvTIWX4KS
LUXCiQEv5rq8yqJF76E2LBhgYQ7iUkfeQlPs12my4tmj1XOxDGrXek3VomUxR3YTXc11TEJ9l2Ja
15X6RdcuFynycaosbYDdkemF4QuaW5WXilYVV0OBXyo+VE13qiBo+4OFaH8di/e5K+y3EoXYXRHP
MsPCargrCoU5IkApr+9HpEP1XvOcXoaXapR41i0dbDZUS3xmLB7EVrQCZeMgDc2XfojQWUR/2yss
5UVLwFkggl168BHUYI5HNYjnLL3Im7LwUmBnGwQRnltbiJ0yhfrBrLAUmmdz2lQhuTATUhQghq2a
mG/olE3uJOjXJelroeTm7WyNXxJlkjxFlKlbICvhNjHc2cLQo00mRW/pnH9WJWAWvRYyb1ZLr2Bw
7hpytNX4eWRwvzajHYwNIl71JHJPEhMj/F4w550GhuupcYtF0OglY3uRcLXMenTOTJLZeqxdHXGb
oZoe1AhrLJwSE68Ua4jWkONBFPUerZMXR60e50h8WXo98uUm9zW7EV5eys9zD+kbP5lThxhgCwTJ
5a0Fs55dxaLA6A3BMG/Ol2OeLyAc7PgCxYXRj8GLdcBjxoWCuJ3sbUg5ojXK3pCcIyoWL6luUp9C
zAMoXvImEsmn8avu6i6cmMbXLTtwRHURiyU7MNCHdJkjBwVlV7WWX5RhrVNOu7o2iFfITso2grW5
LfaQf6lM2ZUUwva2E+pNTiHYUBBGEmaKSarAn1yrR3rMh2LuXmOo0L6u4btkjs3gy5LOAB7nK2Th
2kdbL3e6yS+jaPUxjke6DinaRs4gwqDlF0ZoU3oddczojPRxaafF1RWICuFiLVeRJOnbTpZTXzXK
/q0ecVejaJdIuoBKHnD5Kd3ashhjtPIJZx5978AFR37Ftr1xbSiIUQoDsTYbJq29H6ZJv5oHXDns
tW/RYho2DcYlk5rMk52cQ9hyEjVjuZgWwCVw9vf/jRh/toVJp/99xHh8ydA6+1nE4Me+RQz9Ex+b
gKAyT9DtP5q/3woInWBi/XD3f5t3ANXT0AgmnUdm3YDa+V3EcD7RtgNc50DuQVMEAOjfiBj8O983
hulV048G72cxmV5lfgha38cLPGXRzgJyvHPUrwLtHdz0vnsj/xiwfI8F/Et98mGBD/VJhVWvnhks
kHYXdUGbCDQgmC03b4WrRLX/69XWf+2H8PdhtfW3+W7aTmurk7JJ6ndFcYvKm1cwsjTndwk3ql8v
9Lv39jHO1qbQUQsddokE7gby5t8Tp1kRlDaDKJJuh7ksbft1TvXdk1SJPse2w5OEaX/OgSK6oRT+
Tnj7L6/rj0XgDDJuA6HwkW8t50s7dnASdgZtT7qdtgHuD6kdYT/8+nX9ZResC9FbBmPKiA+3nR+f
ZsLDVtgLtmaDc9uKyxSrMfu5VnD4K63g10v99JnYzsxgtJ/YJBTMjiURyv3ONGPJNZv0utOqx7A0
oMKhk/vrxZT1fPyw4f54sH+u9gd8+rvPFJlhRvdP9LuYniAKdtcDdqUK1p50uRElnZOLzLB8A/8j
gCYX6HTdooCxa6TwzgZ1RjOXNOvXv9LPfiM6AWtyqoAe0D4woSw5TnR7XPim4WumPpjGDlzWr5f4
y+bnob9fYv3/3z20I6yJiMNDy/VpnPEX78RvjtfPPiKUCwjBWExoiJT8uII0V+Pc0LLdkYZtWlSl
Yehf2qk4WyRq/8HDfLfU+qt89zBROytWWzb9birrQzeVwVxZv6Gu/Pxp2I8QFFRaOB8+iRLNFp3+
st859NDrB4HjpYk1RzT8Zp2fnbJVrubbOh++Cx0se6gyHqWlJE/QqUvIBTURKOarIn7Dzv/dM62/
y3evbcSouFdlnokZ0k2Xd/fLhJ/qrB6UJSVi/jOo/iSEfBjJ/3EV6hDD8Feh9mJL/LhUkyc07qN4
2PFoGcLCPaIz7U0R4gtd2htIVH7DEIKie/frdX+2zb9f98PrLMwin3KbK1iG8lDS8ZnF/X+yAgzM
VbgLuM+HS76vliifUofbIyuvnQKTBeFYv1M7/flj/HORj5oXlWQNiLmwSFG/Td0xG/5M/uj9/hu0
P6//4xWo83X+8RDWh89D+8RJIpt/38xR9eSK7drPv35NP98Aq5XfOpiE8vDjBqjDWosY6xALcVU2
8Umg7shsdESBfVYT84Ea2C1TrV+v+vP39s9VdZrC3+9wq7Y0/JlZ1VKzoz3WGs0s43e39Qd+zZ9x
Xmce8Y9n0z/cDXLcqVjqsMmabgHlvTd04anx6M/S13h8nDoZIepw2xXZb1hgP32nKnAEeG30jz/e
SRb5i1Kbdr+T0B430ZlqrHtDxw8XV+CE+ceeVtqv3+dPV4T3yEiJljpqgj++TzLpcG6NdZ/cVw9S
5CdIfaLlKcM9uED59f9osY9xWXR1JNl0tXdY1Do7rdwl+/KmUtyUIdDvLFtU42cxVwfBQbQlo/6L
BZSGsa9u5KzWyo6byKWXFKpf2DjURm5fS7s4p+3QfoUuMoyYx9hXRWYhJMtLp50Cufcm6os9nQRr
qn3So4VtlkbPU5aBwS+8sNTcAZ+LpcDJPexdO5O91HmQy9CNh5IWc3rVG8+MhQY+W9adtfQpKWoU
Z45d5exNla7k+NCpqWuao5+oVPy5t3I4RvqKKmAhI5Pg4mi4DJ8d+ZAk56E82dJRmcnSozujuhtw
oKj7bZV/MSKGsSrVPPwCMxIXPTLhFj6jskq7FdF5bKNnZqg2ZqYxVtZwAwwpPZYoA9jMjKMuc83h
tJTndDmOgMKjyXBlfOjNTricNn+hY6wzOsY90qsYzi4WIrNQJsrkVRYiqJe3NtZdqZG2zGq2CWbV
yIrjEp1vGjgaeUW79rWX5nt0Wv0sfJ6ayMtyfmPb8DqQAzLNdElj5j1ddxkoACbwPYNNC6+7UO8u
HLW5mPQ6QJ6RCbX5EKmVH/XRAYNSh1OpZW+leJ3jS6hFrgjfK96PBs11LIqtluF8iGh7OpwZErvy
0NNxOOrIoZWh8EJTcXOINKo6Xvbzvcbr0EbhCkbO8aRfAzlzVUypZSwHBu1Bx1MgQ123FcghI0qe
mzedPl3VNIg0eBax6trVjYZU7zKf7aWCBiMh4fsYpg+pk7qTrBAShZcmb5l81y21L9utb42VL/IZ
xV6EXEvZb413ETKGeTWLdlMXMFQqwyOx2LYKTfjIC+1rFevjrnLRX3SlevEXJkQyIi2xguFHxZ/N
qbcyZWq6c5k8XY14YKfo8oI98fgEm1Si56Sl/oitcKGNeBmfq8nwW6R6Iyve2NVto037ZgXCaZ+n
PHaNuvbp67tFUgRziZW6fh/qNjRY00tl5J1j07PVl6T8LDf3YrxRNSZW1VHlZEnKHfcsinTMjJgW
63MdlMmZVjsu65igILtcIFaVvidOHFStAo1FXp+repT6310FH8ih/7jOV6giUrPcBR+1y2NITkuN
nu3OiIKkYxLu0S48Cnk7B+ZT3XL5/CZKrWjynwTgVRUR2QNVsZg7/nixWmmm9+C/+p1Q1cmN5PI2
z845vaF8jrGUwDJeVfcgMbcG8r36PG7GqNrA7GMgXx5tPbpHK9B01+mIkQNl0SFiqFG5sSRln9Ri
O4IjcZxpg76HO0xM9uOJ0eCzWspe3jnoBb7l+Bsv9b6o7hN6bp36BEx3i3/7jrYZ/DCwOIXiL81h
6BBc08GLJGygNuwShnX63Ti+JaPlSXnNBZUcnIJ1pGraaOazjMt9Gr62aAHoubguQuJ9WF22SEGb
X21cVVZW+2zlbrZAkulScI8gEJBH1vR5PyfIgmSKjxY3U/PPTgo3A6EaGT/1MsW9i15ocYvA42ZO
brQl9Nr6ttUPrYzybPaW0Fk2VeQwavxP7pQEkqGjBq3ZXVoNCE3+csSrfI8c9A5pqyNQHuLTvRiG
V+FoUHXyXbjEQRK1Hq7o25nYPloJVBQzyMJqhVRgpFHv+5VqWFZflNY655glQIMLCiGeNXvchZ21
V5C+HaPxtWnifWdaRzNDccSUNM8QwwV6BTv2/NEc4pspixuX6SHnIz22ocl57h6X3nouNCBCaM9M
FNsusJmrOEqvjLWQKq3nqkPoWytVtqUk7aWhXJuDOGQg6Z1oL6p9kyOlHaooeSPHK9eRx+akkX61
TvxajFuEuQ25syT9KYkoAlVuxeuieillbNEWnOgbf6ozv+xnv6sqt9ReFuU562VXmmzfCI1zVGcV
XkJbU7yUxcusPGXaTRYd7K4PDPt1yc+zFPIHqad13U5RuAC4muLi3mhvzfK60w/0k3HmgDLxVKk9
pj6tp8VfjSg7VPZd0izQ+EBxxHKgRSdbCy/S9MKUhT+1i1uVK9cyRbj0KhQPzhS7k3KUYUlgjlTx
JE3K+TXkTT8XOxGjevlk2acQb58CYcy+ei9gtEvR4I7y51SfLoR9LIfZrYpAw7EwBghm3cm4u6De
bSE2vzYebP2zjnt7Ttt9cW4a/LcEsX2qv1Tdg+zM29GYfUTit4p4qNVLMzxnwxhUpuXFDqDf5Cpr
0d1gap8nXxda7bbUoYquw+Uc8W5/6Nq3sYh3Wvuu6tLBNqLtuGhBNh3tmTmO2MCq5P3gYiO2eXzs
BUxFvhJ0YWxAHpZpNxqMKsavKWN2q6V3vmeeDhkAzFR/m0VEY+UzlmGQvaHU549L+iS6F62fXDml
ypwf0FpE7lrD6ei8aA9Cu5eg4SdF60qm46VzSrq+nm5GLqstUnwMo8tJNvdOUmxGM0VEvoZGOZ/s
XvccuXUXroBa7f0qqfxhan0xFgcJdbAaENeoPwzyXTPvlWJnh7I7GCdzCpEXIOMxK0+3cXmNXyvp
c4q/eM4pz03ZbxpYitgPDem5HTRXWSpQVws5GbmK2R0Sm0tSc8CSZW47+rmBj2uWbjN6G21ceCZx
onFqr8yuUO6YM8eNDB5DHR6iSvVqu/AnSBFDu6E43/SduO974VbdvE2bFzWr/EW7SdOrcniPlOcl
AZet9cEKFkJV0a/jYzcHJMYcowr7UCfIkOjH02XIz4JXUwAosnRGCvWxpprvpWdVvc+s3je0bBvp
+wqbvirnut+bpeJl5j4rD4AvSPBOdQR6bTPFMv7bxabrAVEhi+80bxo4ttUJC/7bNPDGk9Qzeram
WfgZaEpFPy7dabG+WulrPvdunz5PpRzkJZexxVw6CszpmcGLK7VZYA/HitQyz16bVr3toRwOg+07
htiWsbhEOdIVreaZ2IdFnbqNlXbbk8bOhMJ8MXz8ZzZ6Wt9VPfL/xBIl38nRZi5f7OzWnhc/RXRD
j9hCVbeZepyGuukgJmMzh7Evr9DlcfBMq3KHYtqEzdtSqB7+SEO2eLXVYOYyeXp9p4EogU0Dvxh7
ojnc8YZ6+4p7bNHCTV6RSKWqV0zJ1hkCva/RG1T80bECQBobzIk2ldRu83A3jddDnyNL/lLUFzhI
bRYxBb107xRHoZxi+5zonTeA2MyH7Aq6IOAtsGFfrLb32uJFBWE3T+e5fyqnc875a5sXCTNLXLR9
o3gd1Ye+eDQxPY9rV3QYTI8To0lrI1e5axZvVe8cZsSGSs5qUV5MOI8hvLXHJww3hMJbxLVKClQw
gDJJqYy23fR5wRlH6C5RSfolFxmNTT8mG0WTwAGll6YJJWxePLV4JQIAb2D3teTXuYc92SYObywQ
kkZ8muvUH5JjOxUk3lhmERijEnSJ5OfJ5YQNMRToROfMQkseAXNKwAcXiWJZIjxX1VHW8nOIG4SS
jptWfxeCf4NTKZrI1cwXwzm1BpejjDSaeiwyPnkRB7FxQNmCsbGH9QYpZxN08lOavRiWctvrIIaw
8Unm5kuYtbdWcyVP+04dGPT52hjdpvaFmI1TjVsTXQEj0PT2JiTvTY0+iNLYbcYHvq7bh8d5ujTa
s0TFk3UvkX07zftxKAIdgSqbFIDgqLahl02lJ4WoBrZIpWiXA/cG+IzrVqA6o1wu3UMjHLbbvTIu
QVHdgvjZWeOFMzGNY1IXSqcysbgHX+3kq8Np60dSKkU+2JJxmhGTUYjWAmFlszh0ZDx1c22mC7fR
V1npNka06WPblcp4GzsPojmF86WR6NDHsSyKXrP5S5fK7si7TDiLaGxsGtVrjTGwkE9gQO031BZ5
Ebr0JW/VpKIyqRjMHrOWD8br7UPDR7LEhdGKs9yXGbO4UrntxOVAtWHEx4Z7kThRq5a7WF+6kZxJ
0vwCBKidnEcs7ZpCA4iJWqSu7TWguyl/exFPvX4Av6Nr9GXwBUz4Q9k6TdFTVnwZ6X6m6r6Yr1W2
eNxdtdNZyHFggeHF3R3fMuu+hfeY8js/GWV86EbHG7rKSzKctfEtwd7QHTlh2B3Df6ELvhFp4Yc2
Dym/MMwIZAHRiyKqElQT2lklacgTeM594VtL55ozBIjwUR8u9eI9KmAlHyvFckvAEFYR32dZfG1B
QUa6wXNG2TMAPMfleKWEEKkFDwKqyw4b3DPR5kFhhm/KXc8k1zZ9Uw7dtqv2E4dF2F/qRb/WSx/J
f361oAbPSQPYHpCevteFTvmEp2n6tYD9TTI+FI9AFvDN4m5eTr2DP2PNaZImL8vejHra9MSwicdS
7Br/rtgfsupghJi7Rc3GlO8VRSWvlfi6QaKG+6pFOtzEVRAe/ZDNTMt56iV2BzsJJK7JCsZctcwe
lJEtFNYNRo7XzA28dbzdrnaa0/Rkq+OjrtV7wR3Z2+9G9TWpzy1GQTryTtSoWmAwxRtlSldpCVAa
8Ssiiw2fXO6jy5HeVafMfjI7fmbwDQ19k4cpCdx7jMvfrCwbZqAemXwELrs0Puf6bdvcsp4zPls5
o/9U3ZgjifkyeE6HFexs3ybdbTk8JI31poHIz6rhMgT+LLLkvVA/F2nvZcaTgXb40Ov7htnKzN8a
6CJk5Ib6crfaqczLkVyuD0+NDWo8JXhYR4V0cAWRF6Zy6Js7PA24Jj3NGd3J0AJRVpdCyYO1UQAC
hWFE6osMuF31bhXClVULb0w4491d3WC7uexmOSLswaIJb5a6ukhssUubfGdlqUfIxgYiMOUSM57s
0BGf4ijaOiH2e9UjIhvbtsPfzXSd6CAL/UJv5msRnwmsHuCLzQrgHJW1P4E++7hsHEaoXfNqIo2Q
NdqG+0er6y12uhe6Cuh4KDcASPLoeirvF4sb8rMmzAtz7DfT9J4nMHjIx7rK9rJh5gMl7hirO2k+
YfHthtVbt9xIFTCcuN6NcRx0kDwLEgEzdDPEPGzQO7DPdlFu0bHRuCirPd6t21JAIR2tTTjRP2Fz
CFzdcko/g/92sivoJQBODX8w90kqexZIOGMEQHTdicWLBZAkLj4JyIpsR161GLsYDsZKse/Ubh+N
1bazYjCbqx9lUEl50JeWhzCpZ5vbimSrLU7RwuXR3hXaC0hHz1LTC8oCeXmt4+xilPYd2Z6OQMHg
PFk4GQ7VV8N5h9O1g1J0CkO8wLXAKS9X2Qc8HNVKutTxj0I2AufKXdW8TvRepvByzrBbVY6jLDyr
2AwWtAYTm+gZLcjyarZIF2EQJKuJOeSofvKs5d5WgGTWbzMeTXgKNuVVww/PTuv3ACnl7KGg/6Hh
gBo/mFrvhbh4DJ1vDBUtKcOX0VlJqC506yiTI3cUE70FLAkFDwcdEb0Xm0HE/mIoO5N2nDSd1NDy
s+RJUZ7aqt2DXQuavAviVvZCIDHgJ+9Eex/KC2lUfKode5eYHERQNaW4rbgC+vgSyMtDzpURd+LG
VK9xPXUB1FfAe1IAs5hmcPuHfp0YiHK8tPOj0K9jmn9RSm5Gm7IvTIiQzsYhR8m65BQvxlZLat8Z
Sq+kbkJjCHQONXHj6yaJGCe1s1RPwiNTqYgJMrQESsjYSQMn+WzW17oxXmjFWbejiwbop2NeG+Gl
RKava+92ROahmkDsUzciEY3DeuMgD2Nih2X09obh3MFosrul0zYS9potRhJJSo3Sge6kPRg5DUob
kTsQEMtaIrEyPmcU22F1h76kW3aKPwOpGup0k4wPDbaz83hb6LUVMtydLXKnch7Pkwjrz11RDMpF
FI7WnHtD0ksHoa/PMtSXcedctkCfoYJeyFl5V1oa4kbSZSqaHbWI2GmjlOzbWTto0ChySTqp1uTr
EoCoWO2uV/uwdgAhNer7ss8CE+SxXRabuWsC3cxe86ijrZBdO2rtV7K10wHNMhN8723jq2LORoB6
5qMVA1kQqlQGaUKNMafleQjLTeT8D3tn0tu2eoXhv3LRvQTOw6IFGk/yEMeO7TjJRmBsWaRIkRIH
Tb++zyeSsSTTaXI/LligXBTotXNMHZ15eE9+mi6Ni6ErCtAq+6/L4IppuPPMtgeMa13aC+Myn27O
rKl5Ns7cy9QtjsF0GziB/8OfZeC5BCeJRrS8yB9iwqHVeDlgZ+nUnCs3bsRMHuH7ZB2cutriRuuF
Z7aVnQGXdF1wfjJSnfiDPgXBuLA/A1B3kgyXd/ksOjfV4AfLseeKnwyKRXAJAuizvsjZ1IzuYzMk
Td9cp8H0O8nD+SLafJxE7sCkwuCGMdee2Lntmc/OAscTB8WFOplf9IaxdbRcmoOJrj4so/CByfdP
q2F2XPj+DfB4p7PAvu0V9i1AS9cpt+GC6ZBDBJvIOA3TmCa+e8+Kx/FwOLwLCnCWp3OWWVZDYJP0
JWuR6vrLekwltuAQMv3kr667ujMn88uZEt9qofEl8LMrNp1uwuXmy2TsfOql2YMxm+P1iWxtHRga
B3QdY2LNzrQp12ECn5GZcEOqjBm6sTLn3o8wcOD1MHedLtyP1kxPucdGLG4moDCp8/iHu1pOj/1e
RN+D6Iyyr/XobhZsUzH3vjENNDc0ggHV++R46roRlzfT1bGyiifn2E7SfE6MHRlmfhOsw2+Lefi5
sJLL2F+db5s0/9+Td+mG/+xwv4E1efSiPImZENtCxr3Cwol/VU+NmX0wQ2xVID2oIFDu7mmCAcEc
jcquJuMRzEbQma/2NJkac13mbARQnwscosB+q9ZO+JFmuZyz4n6XwbYxUCh/MDWmbqdI9pq+Fkst
hljiZ6CH52D+STcp0+uJow6STWwtL5Ug/LZkY/NiPSsACFtSxCB9XSeMVk6Mk4leXCVD82SuaV9W
vk0vyLxX3NmxHfnOsQ3Q3Vk6670YCT0uIwfKK86mg2lvsTxKlIU3tgNwWpfp9ZIKzDqaXRSu+8SO
CiWOns8aFgUHxflqrHSqChvcQjgNehRbp5OjICBKZQqTPHQ5vIymY0TYuChSHKblLq7mw5RBCf3c
jViwz+PwmvzlPNSXV5uez9jEavxizEXvCQf5IUjCEyDSHpZaLFpIwVUvng6Y4rWPx2b0ORmKVGqu
v9jL8NZd6i95HnvGFEwN1dzcTddcemaFNfGT08iZf3d8ruWm08/GknPJikk2Ot0MpoviMViMHznn
cTnV3YEyNH6Y8xVtMWU1mkbqRbTRL0k3LjLf+hr3WBZYDZ34iNTiW2+WDRKt931ozR/dMVUslviu
7XR9oxc4tmHOhUjDim7H6fiRibN74J6S4956yDn28HFNYkm3gt7fTD1T3HVA6UDnEG9AtXgRZ1Qv
EzYQXT9+1GfZCTeVLzmpAhxBnq/Xj5ue6Wen+RgpvdIXWko+TBmalT01sSh4TtSeSUnNCoa9SzAJ
F5NvWWyFZykVAMeb+bMoPZkFicNw7cZ0NwPWhhTluJeFm/mRBc69/X9jo5Yzqujer4xN5gcsQTUa
HP7lq8ERI10gXoB4td1seN1zM7EqzKYoBlOn/MobREm6XtgU8ktdzGm9GhzaYAZASpwGY9fc+SN7
IzYk9odMsDc2Ear4H2YiD6faZkZMfj7JtEFksB8dh7PoKE6MUzUpwHOZnkcuR61naQj83Lg4iQpu
rSZh/jBdb/xzmzNW4Kw5RM8BYJFqmKcf7N7ka5Q5n/SCS7GBvQnObbKZk8yKqffY5DVjqlK38cJg
gr+npNyN+pCNNae4XKZjbqgDbOuczRzfyb6pua5zOGO+5rC9v7LV7DycWOHxWl0uL+YgoD1k7uRa
GReEk2E+IRE27xKbMe65xmYrJRNr/FnJ2HNdJkvrOJqo1i0nXK2XVMuxLVZMyOGANbqeU8yKzeQm
7XG7Mp5SCVwEG40pQ1p6SwrRmbU88ZP12SKhbqY5vWdKGNx6H1LKpa8wG6oPm9T0QES87PnWqZlS
DlVj9cUqzHutGH5Bob87eXhpoOUrLXzU/SWtwpn97PR0eqXigI2+ovag5GDPzclXU4zHZOOwh4E1
Sdbq/XjMFV/MDKvjHKExGbWwMEH2JrmeTTYgXGGcjND9PgY0brVyviFRrDIIO5Zt9K+sOF+YQ/Uy
wtAtnGJE0rv5kM1ZIJ87gwkmUc/N22iVPBWYSmey/jIGwvPIwojaGFMzy78bRQzernYPlTtdWN6V
HXpsI77Eq+lthmlm7n9xZGiTz76w2hOgjsZGcJVoIZ0tffrgY+CnwtIbKZUn1kbAdedWrjNeXM1A
XgTe8mrI4Ai3edd0uRZfTBxIkQDhmS64KYJr8R2HfTJ8zWxDjSlLREIeD0HFnSjjCyAeSTGC3lc3
BVgGKI6jIrafVjizhA23EOeWFLZ1NsPdaYt0edQTHpCh0dtxbwwoEs4xnq+tM33Dkr+K4wwt+36N
I7VS5YuemSe9cX7l42j9KIhO6ZYfz3DB8zBn3W1WXORz7ROzJFHZef4fiN6qV2zE5y0BhJlcEz/d
AtTeJyeHCL+/9Ut1fNRMqIrefg/wlyXffRO9fbEt5PAv6UQe0MTFM6DAxG+qYwK+IW4LRQlnssv/
3nNMlgiYkWUDGMwiAVu0G4M3v/tbmOP3GNUiDwT62J6b+mMeaKzRsSLnKAB9bx8mDfdYoRLjGipj
EEaHWLEX56uKzhjhH7OBz/lTEjSnD1KQibeFoXsfX+uDWagzzqeX7GGUkL+0oyx/71v+HWn5pRQf
5jl/iwWwbYcHbt8C6ovrnAKoSzxvWMGlZ0Xlgnb5464qhYhj/lga9lghEjsx+sMAabNSaH0mIwBM
U1gMFU8ZLXZQKsrvqBw7/mm3/sRGohlUaVXHEctR2+dAKsBcZBfLNSpOiWi1mwpSvpgMK1gSI1wH
JhJcPPEcmkqkAjwnXbMrU9pZW3FYSflzr2H1VRaO2L+D1J69xKUytItX5fCfeLqqGaK4Im0k2Cyn
9iOgTLbPASvAmlOxprbRdXvZCisMkyoF2WqjZph9BeAW1IKahHg6ayTk4ymAZoEysIGjORAHYR2Y
02dTr+QB1qOThtKUdp8g6hI7G9Q8cKLiEc51N7xW+9hJQ7OcMm7rnt8UBz/lrAN+kwuhfNl25Tff
ioOIKtnDqqKtUgm7xwpRNZJkhd2nqC5Wq6ts6jCwVKnL4zVQmZ+GtJOaITZsJVlBCAH4qLo9FdPk
MwTeCfbBqrjeQXGQjx2AHdbJNFhbPjALWt/kujOAqohLZTa6KQel2ZIJJYmfDNaX1CqSfBNKqn0u
zdEBqqPqUgm7Jw6ibi2pEnafHS9ti99z4CRILLCRlT/q3mcXa4Vyn31bgHIA7lbezSjoyXDsqdSH
bcbRTY2QFwOqDzptVKS+/LCHyZVOxqEAikuJYvuUdqiDUiHvL6k+srvssEXazApyLJpAAgKxZEVX
QwexqCWnINo2h2KNt/rS39SkCB04GGwBElayoqs1KVtaQbAV3JdjdkGroqjDgFJATYsoqg6iylSm
gwoiHUHACsEFi9D6IIIgfCLhtijOdVscTPn8wu0zxAGEqthM3PObBiGmDupQ18sOoJrLWwfOVjgY
ylrmD1iBnDj018XFl+3T2ZRbOrFAJUyHs0YCnqf+qAdSQX0GLHpgj7ZPV92ngAGQ8xmCFSzuips+
B+KgUb8FR4BTPyUPulp9MOU1g2gKGDNOuLwjDtq2ak/nrKpOdFUcxK0CeXGgOQGCTxVDHPpNnRCC
UhRI1B33GdKsoNdLnMRtFHE6aM86mCDj0dtj6KjUjM4ayjLUlcm86fSaTGyaVVH+TUSp4TNs0GbN
qi7X1YiSE3qSmkGZ1sZ/ArX+NowCdIUKTZ14lpLXvVDSasNvgioB7rBZJRCHrDDFmSGBM1lZh66y
wizDfRnNsPsC+B6RKG1AQ01KzCTrjMxsJa+D4iAfVVOqpi7HGMi7MxD0uYggar/Z1dTbaqM2RRXC
pFT7TuPf7MMmhVCrq2GUK+0wCSXpWOITmQbbPtibPb+Js+Dyly0O5dU/72R9zmojqlY4zAH2ZRkl
vfGb1Oe4Tq9xdbNkRVf9poDSk44ogaKnt0m1snwOpELvMzCnAP9aVSFKXeygvZQuSokuJybAUihh
1wqwpyD0McBs4iJqJRVddR2ikiQnFWKEkAMBGIp3Ui61D8qUuH9c2ZKuRhJipEeSFRbZJx1drtuV
UoGHOJAKDsbblrgsWitQJ82mAHCUZIXLiDGpJy6kWUGYCgGunIWOylaUcthBWyGdeeFMgXRmdq5u
7x46U6OvEVhpxOOlUHS1JiEuTktKBZmXyvlyl/JkrQB7CkLcQS7OhmIpNEpnbYW82WT+3AAohTOu
7ykIDR4KVbWt6GxcIZ18CAUhu+KS5DsdHir7uA9hWktWdVUqxJUeSQUxRJWGUVusQaOCiPkIQ6cD
UrGqq2bTli/lkpbT0wNy510PwsQ+eTsGo2ZVJ52pIx1toiAWWMeaAgb/9jn0IDZjppzvYICofLrq
QWzpzJTGOLHT9hJiMyvYYKDMSYT1qkCdlAourUjaCqSC3SSLaPNVAfacqdVHQRiy2ekSdpIVVV1N
poRH24eTMxy5eYcVoj/OLofJHMH26ayCSEebYnKE6IpLP1XmeWgr2FsBPcxRaaFvn646U0c6riAz
FXfq2V15k4aBWmEiLF2tYrrykTbrSxS0XZ1qzPY5FAOxyaWYJnsaHRcD+UACMWBchGn8d1lBUkKp
U2zDdtNAyqfj1Pct0ktVxfLtOQlOEmMRTXunYd5NHrSRcRFOgnIhYtM9HlChUi2uEDONu326Kgdv
TlD/8f4aMQOfka6eW6VSh6xgVMSh52fjH7rNCnnvQH4BlggrS3XUfCAVDFEhKq8hRWcdpXzMIKrZ
CkVa5zVoPlAQ7kwxq21XxbqussKVNpQoCDaSE+xvdrf0PlpBZm50fJBMHBjGgstF0wruAFycqr13
aCSARsCI0Oap7GVXmxsVfIUEK4Q4UKU2FTDQyufASBg0N5gfYlC7DKO6mli8AZH7O66DMInkWsfe
7FkHsRMNdhsz2CUPutr2q3ay5cSBBVfkQdzv2uOB2Te3CehO1vW7YdRv9Dx+Qswc+UH0vEWgCUbZ
Fs6gBNT4r79QG4S3BHaRA7eIInu/KiBpSuIl8Ib4///ynqfARAVZngZPubYFBdn5aQ0Ssv1T1b+v
PuPbv773x+oPVv/HQTBKvfTJX29/sK7e9NqbgmHz78h78gtvDxBli2AmAEFe3+af/9h/2R3b+Cvq
H7xwlNZ0XkEVxeZeC7TXNZUdyrhUecqp9/ySpM81qR3ymOgWyI8WXiN1KpwtUOeiTCN1bKo09SMv
8pOiASdTWDN56r6XRkmej2paO5wnb5GnH+RpkdWEXomLdW154pHXIJBi51eedBJF6HBNaefF21DS
oyQqpj+CBhsgNhSlX/5j4IHueew9N3yrIJ7K/4Hj0V2SJzWhHea0oawg4QdNL96Gqh4XCy9qeO82
FPUke/Le+VLb0NTTyBtHjRLZhp6epl7MDcAGMyMWn6Ql8sx7zp5HTdTbUNazIHryU7x6/aavEikW
M+TfPkKVGoyY2HOWJ15ELzWZnfduQ00HmIFmjGWxsyP95gOc3qhBU8WGuTzxUfycNlh3MUTfAvE0
9uLnBgtmtqGqg2AMzH/83CQybSjrIIii7EeSJsXYr7nxKjpWGwo7SKJpk8iL+X1p9p/Hz4EX//U5
WDTZM7FlKP0nLrynkFumNaUd7rShsxejl5cRF2ya6LehuFfei7ceNUZlYi5YmjtXJAk1mR3WtKG3
V00WQQwoyr/0qJHfbSjs1WjRYGoE2rz8Wwc/RmneQF0cIJem/tF7DhrFUMxMt0A99vKm79NuQ0U/
emnQ9I2KEc4WXj3Nm6IZMcchTzyJ06RBgcQUlTTxay/LvKIm9KqdAo9Amvin0IuSJGtIPMRURwvk
R6MnP/nRKDNtKOonwtRxE+fbUNVP2dMoiRp4Ixr60ry58aLpXx9G1H5qYq/frZhPbeEPZE8NEY1Y
9pGnHcSjKPIaAhqnDW29SaKwfssdrrShqzcFRyamDcTb0NU7L869vz43KpQYnpPm+52XelmSN8lk
G/p6N6IcmkQNCuW0oa13+V8XiR83SU0b+gr5q+KpqVbgtqGwd8U0b4pPxYiL/BdbLL04brKTolUu
Tf7eW0dJWhN6VSnRZpQm/hA3+m2xvCdN+wuVsaypMCaag9LUH72wwIzVlHb40oay/vKg0RZ7vxkm
/2fP81d1/Ucv+/UBk1//gaY2xk9Q9LfNjRrsvOmf7TdvxG88RSMv/dd/AAAA//8=</cx:binary>
              </cx:geoCache>
            </cx:geography>
          </cx:layoutPr>
          <cx:valueColors>
            <cx:minColor>
              <a:srgbClr val="92D050"/>
            </cx:minColor>
            <cx:maxColor>
              <a:schemeClr val="accent2">
                <a:lumMod val="75000"/>
              </a:schemeClr>
            </cx:maxColor>
          </cx:valueColors>
          <cx:valueColorPositions count="3"/>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487604A2-A113-423C-A03B-92511752C7CC}">
          <cx:dataId val="0"/>
          <cx:layoutPr>
            <cx:geography cultureLanguage="en-US" cultureRegion="US" attribution="Powered by Bing">
              <cx:geoCache provider="{E9337A44-BEBE-4D9F-B70C-5C5E7DAFC167}">
                <cx:binary>7HpZc9w4tuZfqfDzsAo7wI6u+wAyF2VqtS3Z5ReGSpJJcAEXgODy6+9Rum+3LWusmYh5HEeYAsEk
ARyc5TvfwT8f5n881E/3w29zU1v3j4f5z3eF990//vjDPRRPzb37vTEPQ+var/73h7b5o/361Tw8
/fE43E/G5n8QhNkfD8X94J/md//1T/ha/tSetw/33rT2ZnwalvdPbqy9+8WzVx/9dv/YGJsa5wfz
4PGf77Z1O5jH+3e/PVlv/PJx6Z7+fPfDj9799sfLT/007G81zMyPj/AuUb/zmHNMaPzut7q1+b/6
I0V+Z0pSRhRFp3/0fwa9vG/gxf+DmZzmcf/4ODw5Bys5/f3uxR+mDf3n7357aEfrn6WVg+D+fHdr
jX96/O2Dv/dP7t1vxrXJtx8k7fPcbz+cFvvHj/L+r3++6IDlv+j5bkteyuqtR29M8Yc1Pe8XLOr/
b9X/q63632/jv1U8vff3m5NtfLeTv376Pyrw4tVf7du3LT17/PMdxoiS72zu+SP/evNVO/nunad7
5/98Fyn0O6JYCUQ55oLwd79NT98eyN8FJYLHMSYYxVTCI9sOvvjzHcW/I0RVrARBAnEmwHhdOz4/
Iux3TqiIlUJCCiJi/m+PdN3WS97af0vjX/e/2bG5bo317vntd7913372PFPOYkE5owxzTqGJMKy1
e7h/D14Pfo3/Vz7NaFVdO+55Vfu0bwZzFZVteXRdf+XngFNRF8XONFF1bjKEk5H0YMR9lZbdNevW
4kjG8TLyldOqG6ZE8sGec0+Svs4LHY/WnXkcLhzv1X5Att/FRVDpd/J+ZQ0gi++XwBFhiihMCVIS
BEzUj0vo+3yNwzr7HQLnmrjRbKuoITrKxlpbQkKy9kSPsXyUbVS/MTZGrw0eK46QZAy25MXgAy0D
xg33u6Evtiq0u76mqx6WYlMTPOkxy6860UW66m2SUTMmv177q+PDtsVUSNAxRsWPi1/xXHULY37X
KHdN2VSleMJT4qzQjcyjZKjOejOlyDRuo7g1+o3xX+jPSfgUVs9AvQnl6sX65+DHquYgfM59kZRD
eJ8PttB04VgjVihNqc9TqSD8BlUn07Iw3bCdQhvbUKdpN0RviOT1GVEmn40Lx/yFRPxcZBntvN9F
LRMal3OxsZj14Mj/HVhfUToMxvlC6zjAAiKVYoJQJV8M43JFXeizcTevuE0X1ZabYRblXZdNSSV8
fkC5zS5XCHmKBLwfp2i6lsMwJ7XsyXlHWbGrZyGOpWFq9+u5Pcv8O5uGPeEEg38gFBNQSfYsoe9s
mveB0AL7cef6R5nlVIuoeGA01suSfTQMoURkZfeGJvwsdk4IiQlnCjMMXuvHQbOiKidF23FXIs4T
m8V10qG43fx6aa9JnTASx0qimHH6/Py7pSHlSImrCpaWzypdFSxjaIXTNcX9G3r0mhS/H+rFBguG
8j7n9bhTi4n1WIc0H8vHrqw6TSVzeqFFaorl4tcLpPKVzVNSCU6ViEGBXzjkpaiEmiYwaCLRqIvI
233coKM3stmuHWE6xFdFuYwXXTd99JKVm6UPe3ANse4iWaWh5nQzldEumgTZV7XMYN5kGwT4XTWG
SS9zdd7zGekwxmGTRebrkNN1F2XkIlvmkNgh/+qwWPdLdT2odknyipcaL8ScK13n/gaP0RfWc7N/
Y+XPAn2hthQxibDgSpKf1Fa5XJDWg+HWxFdbPJsb6i3VRQ6riopw49Gg+ylEGxnij65mtS7Zcj3Z
INN55mEj7Ifa+V6jKMZ6lFh3qp1SupQuzQ3VNoCykBCQdsPaJzVvL5Vc991c6L5HKV4JPeeElRez
ezCNjZJcTWiffV6EKzUpx/OIlJ9+vWSMf45dnCKIXc/OisP/F6ZaxrWoVl77XdvLZjOO63Hqy6e5
XVrtptu1bKtkHVWUTJzPe7uAOCL+dYndJfJm261ldJ63j7aCvwj9RYxo06HDfxXZijeGtiaJOd6K
kbcJ9WKb01p+jMdsH6O/y0gVt83sg54kxMmoH0lCwJv50CwJyxDSyDfHJnZejxE8Y2VzMwd1E7fd
rR/PcVVqZpdeKyoviEf4zPKEzcdyzeOEFpJoM/WHaQw3eTfdqnCs5nhI2mY0acs+IMRvFa8/DCXn
+1hEXSLsuPFBZUlrD3Vli2RgkdyusqNpSyaIo8zcmWRQuNPKz9tV5be0NNejDFeD6HRtQqnVMj0s
HemSqLPLBud9A7LTtawORF3LdBFNtA/d+JEh7pMp8lf5ZI6VY8127m57I1e9sJrqNtQHhnqvy9VX
euED0XWI3uNWxrqNH4qBP7RyuObso2gd103PvxAsPrKVfZZNkesons8aLITOJBXaK/jIEMZbkauQ
lnwwu7bpqAZ/ZbQd/FVdLG9o1c+OS3EOqBVcMcA7KV94kNnlfOQT2NHI/LZr5p0KVZRgM3/M5kGl
eYGSrLb2Df//6qgcoi5HXD4Hgh89czyAdsRrBWEX3Tk63Yxt/XUcxOW8RrcDqz5Vsfj8hvX8jL0U
lxAJcIzjWDDyIuS4PA42qkfAXix4basGfFv5YYi82wz3XIZ1E6Mj8lGtO75e/3rwnw1XcUWe4Xkc
I0rFC8PNRx7KKbSwXNl+7gayLRcSnbG1iradJwfk9zJ6jCbZvCFmTH/ykjAwEwpwLqUURP2jnBuU
RY2fQM5slJcxWNiGNk1I6nyZzypr7hvIGRIevNd1sV46cJ6a2vpehLuSj/it2fwc9WE2CmNFuMQS
cMePs6lMtGLRxW43z4CCgGfQKO+qTZw7oxu1gGVODl86iYLOWXtVZVla16rcNMX0sRXE7niN0l/v
DHltawAPY64wpxizF2rR9y1bTZBuRyhRSV1Hm04wvA0m3HX58jW4SWjXt5nGguQQ9+pPDW3fLzJD
567Gf1UzzvXeMX8oVLToasRMS9GVGvY19Sj/iEty4Q2SlwBFwm6edOaz5qJfi68Fy+YNr+DTv17S
Cdb8GBoVj6V8zghpDLnaCyySsyiKsoK6nWRrvLOpz8dLLLNmY8MIQRlXbRJK0yeBskaX9VztV8d6
XfNnw28gW3NI3JMVoIsI1iWVS6eu86mIXbxZG5rKqa63iFuUVnlGz0amPiLSyk0uijWd2QIuLD6P
Z+n3vIUF5+wspxBW57re5yCj1hTNG+iL4Vf0HDJjTCmQVODOnp9/h/QyPMTNoia3C5VLfFHsC1lr
WUTLfu3xefB9kvOCnRVTVCejtbNui6+liVJeAOAPI4v2AM8XyAJnkUICOGmQzarXsJBkKtvPzdyP
unxOZn0htr7+O1LT7VDU6lBb7Dbj9Ix/BE2bbqCa8FBpTjqaiFAdVD7lmy5zqy7Mcr+6huu6YkNS
Z46mBLkPUysef60AJ9T3kwJ8J40Xdjb5emJ5u7hdPuIqWeplSMiKB93KZkq7SjUb8AtdMmWVFjiU
SUwcSaTkt6H0V7+eC3/N0wMAhyANXgjLl65PLYFNCx/dLm5k2E1MLUdGqk9jFm9Ej5dzw4NMOjNm
eshzcAg1vmrmtrqScXcWs3q/wsTPsxaBSLvYQ6q6HGXcUD2s0aqbZ4xT2j6ZWfU3J/AR07f3Ho/h
LM5Zp7NeqBSE8RE++3FQY5muMquTIrRWY1XZTaPM19r6JckkufI1z7a8EZ+bjg9axX7RdM3mXVXU
gN/RWUHARSmqmpQjFW/neGy0QZ8oy+6xbG/FWEJs7+KN9P2n0buE9oU5Nz1N2JA/KlzWhzdk+7PS
CwRkMwMMLBBQGj8qPSdKVlkJ7lSx6j7PfJtGKyp0uwKm//VIrzhJAXkiiyFRhq+i503+zrxcXQk7
tNjtutx+Lbs+aWS3B9d5raai0UVXaNuwImGWffz1wK9AXuDCiIpJzJiQ6GXi3Gf52MmMg3u2fDOG
0ulRzeys8u6BUDnrVWWpJKPXwlZC8xyZTbNAJp8Brk+quk07qR4ZH81u7WaRLMVQblqzzQQu3nC7
ryi6QIwISYEmBxbuhYx8bnqSlcjtbJHHeuqPrSvvA6qv54gnjTFfnWzfIrNOoOWFpQPjR2KFCVBz
4mVEjUPkZmPAunAYLxFFKfj+VEqTrkKe5yrzCRGu20Yx3QPL8J5k6ow4G9IprjJNW3Y908GnReHD
dsgAaK5m+WjwdPTRWxDo53wNNpJD6JSwLwy9hF9m9IEXAXzSpFqfok4K8IOy0AJVJuFF+fXXivOq
xkKKpGIMdBswfT9qrIjLKm/G2e2ovZg8uWAMRiVWXIJzproG/U3ida7T6C2F/TkjVwIDSwrqChvC
FPtx4NLhvMWsc7tm9Z+mhd1gCdlhVsgqKebhCtKVBOeQf1ZzESUi95kuuUuLEEEenuVNohonEorC
FqnqsK6ieyNUvkJFwQQlJI8IjFnxl15jWka+Fq4Ci4rYPXiVAImML7dV5y4gb3wqDKDjwNRWEMjX
5PKhY3masbXbyIGswJDVX+kCIvz1drHX9gsQMuwUZLeKvVRkn4eMUIuG3TLm5RY1S3EWWX5Wu7VM
5wXAq/NxnJQmR9s8oDwF4HjWESARx1I110uzs4SbD3Sen8aymD6MOL8pMucuc3uMI7oee1VcruBp
zvu4H1ORcbszADQvLcSFuMQXXmGrTVzEF2sHYcIGgHAGLWJTiDh8cv2F7SBDMDMwPGfO+/t65p/X
sW7PIlrKO9Lnj2tvNlXAxW6yxXxRYwhrdFi787ZLXQ8Y4NcCe0VeKhZCgDOWgKXxC/0uImUWbkW/
CzlP6GrKzcjWsJnsWEDVjH80xXgjouFrOb1JYr+CtWKIOjJGEiOlXpLYpsRA9w+y34m5lvsSjWxv
oizbkYxWiWoFPpuG4RBCMx3qDPhNSnt+KBb6f59TQS7FGRLP1YifIkNnu9V3ivW7yixXA2uC7iuE
NmaybSILfD8riy+X1p6XjLg31PUVIl3B4MDmQhIjgct/YeVkzfKyHWFwLxeux7zYEdX+XXZ5ft7k
PdmYKLZJvq5nZci3XdEXb1jxK14mRkD5MYEFZjx+sf2AlKyPC97v6nFtki4+o1lSKue0KRuSDujN
FUMq9EouCZgSxbGMpaLgx3/0bKpi7ZivGMYMTfx3S2SZTJ0X1zOQNlvjhw+1DXWK5z7+GHGFQA2z
RyqL4ijnrN/lcxZfl9G9LVGxGZsl15MxRVJNNL8eiT93uGc6b8co8bIwaS1pdKsyl3TLwDXg5Oo8
qmZ554BicijrPpCi/uSWsCTSDeW9n+MtXVx94+pmgipCyyECIkh77Wxure+mjemafN+QmX6qGPs7
iIJvJjJbsPRRXeT4+UMMZ/eVjHZlSDBB6D2wOdFHlgGMlBO/M3FVngH9lV1kps5127LomqMw3Kwk
q/U40RsobPS3/itt1ajNHMQnRe/GFZdPAXj9YSJ6GM1HCRnETTvx6GIaspB0jYWcWxVZ/L6U8aLz
fDkWo7le1wXfOYtNAdAz/py50u6obIEiIoxd2bi+AyQzng1lvl7OBB15N+KD9/EXSIKqiw7P5bla
a6QhQtq7eSk/oiEf02Za422M/fJXAbitWfx8z1peg+8gVerXyOgK1VOyLGP7oTTygRTd+oAqfGNV
/ZdvTLS1hJmLRY7mYpz9Y7e4KSnGqV61atpx03RmhXyvDgeo6EMG5ut1SE01LLrEzSw2JsyJrKk7
rG0HqH6sP/moHHf4+e7UJYtVJWvGmpQiaS4hsptL37b+sABNcurCquMHr8iutmY6L58vLWLhW+vU
l1Vz6sKQ7cystmVF+TlQj+L81PrPZWrysOkm4OQU75rtYiSEPdKai2xazEXOZuA686Xf5FnVHosZ
Ra2OI98eezl8mUUL2cua+YPJp/Fwaq1NU2/qmiBdhXy9itphvRorTdqsvzr1QOVvuTJ1yfZqrfbt
IM69zfj1fy69HRMDWOVSNq5IuavmnQX6fe8WOwPG7djtXNFi72Wzm/y4aj9lLNMVpFSHOPR3C+zA
tpAy39SYZx+Yard4sfhTVLTt0RWQy0QAk1HXRe99h6P3c9vfhFr6i7a00TUegDuOjd9lc0RTnvPs
Y15U/aFwLk9Otw1A/ItlrdPRzWdDiJpIz7KargEmDNNSR9qXZrx2VSpReSSuyG76OubaRXN9Fro+
S3Av2m2JRHnD2lDeAMEUNvNi1nRdBNDvIhRHikw4ZmtXJp7K+K5eynrXtZ3ceEuyO1G6KLHMN4Ct
1M6Jeb1bGAYKIw/rhY2y9Y5UzSFiOL5p0DDcNV/q507mivpsHi0YQyd3PaQvt3kWLx+Et3qQuL/t
l6FPXZVb4MhpuRHtCCU6SImvhDP06tQC6DpBrqGlcmaLJw8YqVzocC77VW5lX32hteIHqbw4NEUt
QL+ZZj5rL8Pc5AmU14Ydx0XawFpunzlKTSoldcHzsC0txR9QYysdheux7dwmXmHZccji21BYkaJZ
yR2tYOBgxjqd8dRdRAtZj3Pnto4c8TBVOVTPsxsfwvgln9nnME5HvFp7JSZCL1sHetISNafR0PgL
N7Waia54LESzaMJyDhwE6rdtzptNcA4Ean3zYW3Gm0XN4q+mVHbjQjefRXPkPvP5jnPZ3FHDNrSL
gDi2ZdhlTa/+GotDTxbxBeq/83YeVr93UV595gIK7c/9ggLKrTu/JmEGt0pV624Fi5aEDGTZj4XR
3bCWd3YxX8CR1F8szeDn1YeStMO1wpW4K8otzU1zN4/TeEOVuSiWu471+KMa4vZKNfNtPg7ZLTdr
dVn66OF0VzNjLqyrrW6ylqSTjWA3gHu9gSCjZS6yD/HzZfGsAl5oZccaSqBpV5JhT+3o0xXIpX1H
8HIbZ4KlxnQU6m3tclszXm1qif6ep7lJ+rZ0H8a5wBcxM+8HF9wH/3zBM/AHc6tIkueVT9rAgXa2
8XSYLIEa1fNtOfryg7FdKib0JW6GsOvVLPeTiD/P1FaQrwmwRVKBjjC5x3ll/nZPsNHTPkTTCMFH
setMSMjHeTrUjl9CWa7Rdq7UTvUeyhTT0G/A4YlzHqluw70p0tnky1Wu+uXq1AoFAJm2qhO+RuV2
mSnU82ZXXc9NV1yJ+i7u83zbBB4DNZaTIwoUHzsCjI3s5ZqKSJCDwBB74z5e9/HSyCMFfq3qiku5
yPaY46o7sq5BG+fKeDctZTJW3G6hROtuiEFVSmcmjz1R3bERDLRUrsXVKdi1DJ4W5QSJfobWy9OF
Q90AVzHaITfk5yzuNyrH5Ixl2f1q/FEUvtmU/VMbhQeRYYg5wLPBAo5xcGdjXQxbyKjjtJXzxjCf
HzHK85RbXGrbNgeyrPsB0gjNmdlEId5R2j2aqnpfVRmF2u6yzVfzFC3DbuhmzaOJbaxjMAvAfWF2
m1aq/UpWKL5m5bkr3Cfflzojw2MZzhnEcUhgktmzv4IR71G01CnQXzcA51M7w5EUWRGI+YHnaQ8Y
MmrYuRr9J7L463V6rip3V7XMn6MuVJYyBidJpOay+qRItmcrfyCk2DFndjM5ZCEGtxZ9tcFcLkQ9
rn6etaVtEuUZgFappmSocTIj3yVQCjWa5G3YyHEdkmjpD5AMlQfcrnfjIq57EdYU191ZNaxndKlv
gtVshJSp7qazuWRWlzPeUrvunIk2SyC7Khcpr6HkKJcnyDhvOgr11UUOLGk6Bgxks1AQG0BWDsvq
LGBlVB2DD9O56G6rqg+JKPn7kqE1GR1DGocMUAEHvjZrUOqMelC47rUxTaHX2t/YOHsvlrVPo3nB
O1cCMolQ80wyymQCNq5v1VVdjmqzrpNPbNyceWcPDRUBapPRlZnne7OKLW9XnKJhgQVR/MV26BKo
kpAotbOIpHKF3DN262MxmQiKf+TMB9AviEkh6aO11sMwqO0S9RekQmUKJ0LapO/oNRoiqh2vyyTg
MqnJZzKqy8XBwZ/AQVWrpu42pCrdpi/6y0lGdotmPGyhVBV0FoUqzVtyySPII+zQma0LJD4uAlwC
k0+RD13aKvo1shQlirdUV2t8WYX1BrkYMmTMic6E2DAStUllfb6vMm80EP8oyYs+18FE42aRULQQ
64UswniYi8IkK813/dSeE2xu/bp6zS0/ABP41QKVnNtGu7F5UmX5lbq20tNqez0CstAyDNuqgT1m
wd2JQL/0uIMDBsOg+Xt2ZSIoRudxAF83zemM4kEbEoGAOwQHGHiUdKU/xmrbVq5L0TTWFyHLtysR
93CKI9e+59V2EDzX/Rgg7GKR4nJSul/8OS1ZnZZo/sxxFO3kNF0NXaCpgcqnxv10HFuIS12QZw0x
wy6ztaY5Ws9cPz5YCIBlt5gbvwxXoawLPZpCprbv5mM1LfPx1HIGpUMej2fBQeiZB7ab1rw7djNt
j0ZCmgs8I8ddd6wVi+AoSHGMbd/qHslhE5vYpi0CzliVNg1NPhzVmA9wysDlIWk5UPCnzrGk/bHz
+TmdJ7WD2k1/xNEAjGKH+hTFVX8kkN90upk6shvReCGfB+zZ0h2lkOA98czBSpVu5wGI8Zap5DT3
opntlsryAUoD5ljmszkKyN21NW5MwxAIuKscpTWq3JH3JYPjfc/HPoZ53QSjLtuq2pN8iDYua/4O
eWc3Mq963YSxPY7PQqhKKC7ElnGookTjseBy2bcL3xVQbG9mMp01KgcuB2KmjiAJPKhBWE2Fi1IV
j/ulg2Mj05ShhErijqcL1AW30pF4P0R8M7vGnA2eMziiBse2k7qA+n8/KHs0PPo0RNm0dc93py5I
wc+NleVmHZqjaXt7XJvCHtW8flEcwBId4WAZEFHdZhSi1222+laXz1LunWtT3K32CNOzZ2sGNu8b
elYqCPwFqo8+H+pj9dzCU7FbeeH3lR0/q5C1W7jLDqdLu0q/ZRbf2TpvwJ1wqU/9ZR2Dqzw1J15u
gKaT+94u+XGpquJ4asXFuo+MgCxoYlvH8LQ3XdjJoWct7Eb/qejcvP12GxVxfQSVGhNG+QonKSDL
U3AkIjLl8XRZIm6Oc/upbvPmW7fyTGkryiGd1q62W8+og1wjgwOA4xgdhr76G0NiuoFihjrQMdTg
x8MlreL5UEh30ZudsoOCGhqaoOIJcQ1LUJ/a02iPYcd115hqjyGD25CJyWSto9QopC5qYKwu6rmr
dBmjbttHHQEjr+DAhpPDNi+eVoWzI5B8w6auhiEZ7FkperTlGYfkmqrDEsVrMlVKaQa1h6iHXLWu
0MM0RlOCPTjWBcWPC/HbWRXzpsoMaJO3yRDjYk1c1NuDaoD1hnwEmqthrTuCEduDOPXGeaQqHZbV
Hk694/OveI/LDc2AqogWvFkRKvanflpYDEbx/DYSo6Jw4OT556fL6fOnFpooS8q4Ut+efhvn2/X0
ahthmzRjNCTfOk8vdafp/udz3SBFSqay/m5u82nyp998mwlf6k+crPLblP6ziCIrxGae2aeWBAOY
+3nCVcT3js8QpvPOHyyZ/eHUqp9b/7k9tU59L34HRznq7Tja21P/6TLlA3k+O/s/n5K549t+Lq5O
Xaup183QtH87byFVVlmrm1iy9HT7n8taQiLdrj3s9qkJPn08sHjmqarpocWAxYve8SSe+iwd2v48
oIhdwBlKkXYrd9vKl81ubnCWdrNUGj3XAudyYQkcjvs6l9gnc455YhrxAIGo0wic864aijPa2DWV
+Uiv/YLdts7sf3Nyrj1y6nrW/0RIgLm+mRdQQN2ru9NJJ3lj5dLBGIyNwcbw6Z/VOUdn5pkjjUYj
bZXUSe/atQuw/2ut37K7JRmUuELILQTMGT3nQROpZShWAFZhv74PvvObnQnEp9kO//7gGaS9nf8z
g3R5MFgd0NmfRPoNExs7aCzkxST2tJwF4eBcsfYk/fA+u+Wu4/AZwAqwT9cNB8rom4RjX3jJ7tX+
nn7P06c48Gvppp/UtcOZbpOp0jCA+qfL54FD0hm9FtwmXSNkd2J6Txo/jz+NC+CicZ+OkFZP+0bq
LrdbMbeUFivMExIs10EPS5kZfytz0H4kobboI1eQFSFwJ/ODtqMubSp0KYbpZ/dptdNzF9GwUIRg
fmqfiHRPIUdLJoorIby2wP75bm1AG7ZAeGRkOdg5OvN9gqrgSBEcCAsIO5hF8FjgiGlMSAtEqWer
QMrsKoj65szD+OML7ae10W2WHWBG5k+plT/tyFnVZ9Nv1ZpXb5m2yvirKrvRXVrOfghee0KnuLIf
WKKJDqFmuhKTaVI55pdWg03oMBsF4+odTfiejDQ4MvuZAd96aQOMM6qjVw98yiXYTpuVoJGIf83z
RVV9zruyM7I7+JMYD6brAmzPd65+y6h11QwJXAdx2xZ9LIdy74KksL5Nm7zVcyF6v/hA8ctgnrDZ
6x62VtDfPU+3x5nu72Ac+3saKXmOdHYR1nXgyOz6TACedUK9eYOaL2lkHLIOg2knmuRt6NQxtpF/
2vruCOvpi4ePcIlhfRSKWsSANHPVHg1RLVNOj3OofkDd2gMyHNm0aWgfXVL4BiPf6CGWV2Zpy9Gl
+mARbwJIn5AoihSCUEK7wwITlYY7gL/oXiFotqZDTFRw5LIXap/BMeWYTDAbADW4JDr5bMNsLvqt
2LwBiIt/4EZ4px1Afdm5MTqJZFTXsVPYiYTCHNzDsqXgu3c4iaCi2LeUJ9jhd9IdCNf6usAfmjOQ
WZHIdKniFnT6mn11gRrO2c9eGv2YaMOp5uUeh3fTwmGYndcde1/e/QD0h40DLP2MuZJvVtRJPOcN
2Nf8wPro+zr4tpyjhJWsw7xvEOBCVpR70L0RB7i0G0184BLCiUkMqbodh3KYhtrzhhnuR6cOqVxX
2Fjj1khlnuJw0BXDm+TwuU7GzEXkzyvumiGrtlFCQWbhfQgRC/d+hNE+SeKSSizMg//jgwFTnsYw
gm8Hug6O/rD/GREle7L75kn1x6wuOptg9wpM8kkjEuBaYld1G+cCjxH+/dwtYeUF7BfraO3GeKow
cssD6/L0xlbGwD93UzGNwDljjUwavt8VnFN2UAC2sXVGtI60245ayr3hS9cfaLj+7jq5PWMFBAhj
jSn05My56/lUb6vtS72L5ORBzQUgvi8C2r1NJnkJLAYw4odfIk/QWqDXcpKBiTECeflxs/QyGb4e
2pyzT4sjv2l8k+o+c+Q4no3JhxPMn3YZ5DcmSSn2GLOZFni0P56ilUzraXLBI201RFxuBTLKtEnI
BiwTg/Jt+nhZS84iWHPjkp6XNI8ab9LXOVf97R8vIdbGheR/6MQwYCGEqPx8RfRXBPBSm3RiVzkC
U4k7XqaIA1NEgDAHpxGytTeXGeD8BYLSHcIM+YVoqZYg6DqY61ipPqbJsIl1e8o1nJWwE+ARvDEr
lnatxjQ9Jtvo1bqbTgs1unDjjyjgQamI6hCTs/DwZbZjUqOkiFjY0dKwjNWt1C0wV6zW3sZhDOXr
MfLNj23c2SmlFu8lSo/mc4V9Jazwp1WmOlUpE7ZlNudd6afLcOlIL4uRdXXStfOvVdhfoe/Krsew
M/oddKwbA8yJ27sMyWlLSLP1WwIvNCuc9tQVlHNjMcE+BWFbcGiZwgDdLEJDQNfo/WsXtlHNu/Ft
X/iNUYQa7Sp4gyzHw+2Goocw8tjC9apBXuntdaZYZQe2xBXi5m8wG+MSwy3YnXAsPLeHSHNyfRn7
JtdhMy4h1iiDJzPHexIsj48JX9/GHhhT11oZvy3QhuKl6IO0nvlnWN4oH+W1Gckj37McZG06wFLv
hjJV631t5YyJIc+qVXxorGzYzvnglaln3BObL8uWlzJcskePCbAdPP2sifrV9Tluusj2N9fPX/uJ
d80G86WWxtYxXLMKc3J76CTAOL2prJ764MYiqBDZduUq1/6SIkyvBizah7aN9nrV9myZC6sNTn0Z
g35+zDk2F2Jfgr0FP8cnhi0W04NVXVBt31DpEC8WAdKB92NUpuM4lhKWVy0jAGzZUl8dGPGTbfvf
a9CqkgRJVOCZQMAzkJ/DkIdNtGqssfC6joHeabWka1sgUDvBl9lOsdH9ZdZpaRdFT57Yd1BR7qcX
5+QyLTy/ujxv6wFMJWisEGGby2WRgvu7wwrwr/0wlYGh/GmKoGHpFj6CXLqs8IzkT89+5/aiR7x6
bGNuGVZbfy/ixIVHNLf0E6EvVhPxSQ3tYeBt+ARGYfwENr6vs3FZDoH5pg1VrzHn5uZY9w2P2/S6
ZAZjfczGIqd/QsvF187Y6eIrz5X+x48g48RhScL+TKx0JzbAY5jStl7dGvzxuuGSqaXSuTvYKU6/
im1uPyBAuCQptOom3SNDJw/1hgWaAFZSTDk/huG0HtJg3R8EX3MR80ichhEj5IY3anJvqLeJfY+d
PQ08s88qYe0dmel9cUq8doM5woIKgKMNf5Z4sSUxuq0j4f/plwcHxH+d1p8wJOZbz1HTWgaglWzM
z1yYqIwNCSveuZMfzAZPl4/6hmfshSPMWkHANAJQD7ItjJ3b5A9YI1eEJBAvY0u7I1EJlnaMKTFu
3LMf/uoyU8WbJaDw2qCKOgqBS5fvIZH3JBTyHgewC6lY3Cme99PKx9p1KCv12157iiVPlsdNtJHk
hND2aJf1JY7i5b5x7WMHCWyt5BYWrcDuSuP0BHaPNagb59dhwgy7jl91yBwmpA7ZXpAfhQp/potP
TjknN0dgIxBHqmQ1uvE3Y88D8qaCzAwiPouuwrXvqNbBEE3Tter5nlTDuDaDL5PTwrqxbofFAPFP
TJm2ETZcug3wE1x0JLJOLWUFchT+sFh1gy6In7sujgufirQQikd1OMIR8RCBATTZqqSLSOmvsznu
eqAnoDynnQ3hYcgGYFVYKVad1ARW1SGWvjrpPt6KhG5f2BTEF4LGQiFCoMzMibweMz2Ubu7Up2AQ
1ZzAUpagWxqVCF4gqOqKFrzjI4c9XoTTvB1SBG+BP5+wIjmgH4mF8WHZSxaxwgdWPcf5exBRe7IE
zvBM4mLZOgx9K1eHECq7VFGHaSHDNuqLyKvCyNyC3ttqYSa/+NCflx1yFrgrRUgQd99DWKynKMu/
tyu1Nx1XAePsqXUoiwwmw5yU+ALDRQpHRUHdQdHqow9Ym7hpvK7bGeA0hB+fewC5sW5I1zWAMEGc
J+5Ee43255xu9Trm/WHtnzif0ruekhLwifvszyXl2nsLHFKZVD/zbaK1R9yvDbPidZQQnjDXrhmn
e9UDx2lwYehRR29UxrTyOup9T9bfNB2Tt4D/UpugVR677RplNjvpcUcO11Js6j27sRENmCAaP4vR
zTe69MGLXV9VH6IAASzhxnjW38WClQRWftMDOHkWzMAeGrrkZod7nEHLtRmo6Uy0MybbeXmmmGD+
bINO7163wcGOAa8mBNRo5uH+VbAXbEx1kYodbaKPlzlql1qne1pgbMzvuf+M2OsqNv/Yatkf9b6/
KrbwKyKK7UVHe+ntHrSG4Yif4ujrNO/Z898X2HZH3ofvShKEd/6QAkJNuxKzO8pA7fa6U+5u2A/s
S2T9MwvZ9xU2MVxri4SGgUpLvXy+7YYK6AJPH0AD4Wsl47MkfVB6qVlhDRtk7PtASjmAfc7Ump0w
MSi4clQ/hfvBxHUOdrGKRrJVaeKPtWGCXwmbq6XP9ssIo7jqQp8Uzofn6XsWcU6MuHmKWRNsdH3u
wY2sCCkn7rIruqPunLeAtzu1vnfTOiEz2qNqUqM7xxCssuvmg2UTarWiDQ6GhW0dZLAVg0s/tOrT
GHf4lkqC0tJ1G9D/ICOrdaxoEXYx5nfK8nLxaHvtsvGpZ6Q7MgQMcEC3MiHqK8J3rCLR2NWOc3FI
cCLDg8htKZGP8DocqKlGw3XJNoRBQfwTLKp3ipnKGhd0Z/AG+vL3xdNrXiqHL0bJTjyLTVYJwJtX
iyf+zO1s0CLw7Xnrsm8jbd89lDefBkKASo7qBJhKFhslK0bGUVV7L8RhW4k5SB0iOZ6S9iSW1pVa
TG2T7mY6xmrtYP/Duds2B++VfWT8HbLnuF44nZtlxXQ4ddnXfd5vg5HA3smqLy7tFEKR8SuKsQtu
ibyrmBf83CIf8+82rOcFmrjhQTYdeCKew93ou7Cde1AqL9sWhIdNkLgesQo149r7B5vwAvQQe9tm
L8AiOcwV8QDw0YxjFOJrWig4Eo+4/ZGHf6bUkrdcruD6kuGb9NAPdZHj3+Crq5LiFluj5ARhnWD1
RuFvZWQCMkB0zcT6KgKubxIjRSy6xiRLUmRYR0+owMAdaPrFdkd07F9HxtSB5iEp13TF7LFkSd31
iznxfgK6kvvT3Vx8kb5nJgS8OdH4EMbba5SI6GQWU2T+DFghBIQsxhFXdFmgOzJwAgbAG1CbJS46
L2kR1+6/kwgUrkQ4DvWoJPa4bWqkt5TIJwC+owyytFLVlA8ahYUUyDpUUb/0gHIA4cHX2kNcfToV
RJvx0HfBj4lWcxBi0vcQ+y0qbwYVuoLm8qiiTQI0YKZU4Eybge5HOyp1cArQe68Oa9Yi/VRNEsno
z+qf0B8pejj9Me3IkxcE9kwn7yj9oeoHGFehg/+TUHPTwvvmhPvVhvBChGlNOe6bK9QeBSfpbY/d
pvlNeb2+BnLJDqCpBAJNhKhTENQjCbsK+/3HozuWvRO6Ju4rlyHGlPQ8LQLrfTQddDJN2OrTtohy
ro4E41S3rZVcR3dcCBryCQ2BXMKSwSwBvk6t5SKR5grJs6Ln7OtkPDi18PghUsHzqA1SzmX3Qe/b
Wfl909MtvbRxHQQz2HFvHg/pCPMrjPPl6OVdWCxyJA3VVCANGZazjJff8MP9JiPTXKAovVYrQrah
lz8QkyXN1hLYWh6qNZiCqjZkpOgS/yLifiwcMfRlgrm0OeS1Bu2Fi2cXBpm3vEw9wykDfQscwnjR
p2X8kYbRcAYGa4tFbMFhYio+mg9d78FYs0tHjhvqvaXXobUQwwpH55bDRp8wOYr0jXl5BntRjc3k
M3eY1N4DdnBpjdXwgovl0GvQ0Cb+RB52DM6o3w0FUtUVsywgcR1m8HpQSiwZm8k1ApVzEqt4ytNF
XseRw/mZtb6nKWbOZHFXLMJ74WifP4YOPkgHb63jU1y4eXnFBKVxsxLAMmw+kSzkhwhdfoSfbdUu
Om92XwCncEU2yfTgiUnfTbq/BkjKPhyp9ByEgzhERm7Q1PjiVrVB/iceheUZvE79vpyxwp2jLelR
ull/mDUMSs6lV84E9h6rIpqzKpwwvrUy+MmGZUDKMf6eIdobp0ZaevJ97Gd2BWKX1WnMf6/xh9UV
tsORo3IfZ6s8hGgR1lFGf4bh+KD8r28LI3sLkZPNDOVfg7s69/zkFIwsLl2O/EXIYS7bRXmXOeYY
ZFEtLPd2jLDOinfkvBBZAuML3Tn2bQuzKPM4jAXlbmT5Dg+j5BhE3tL1tC06PffBEpRBzHF1sgmp
KBNThQL/Od/JD51yv+581p+dShaA/EEVdtacppEbCHQsJZgjn0f6J0i1fPajeAMNkelqVJw3SYsn
M81dAc8xh6AGoJqjNtKSj41V5Kd+WL8tg+4u7bI9qzEtWz2p64BmQckTiYRwhx7OZmBYa0zwHWMe
6AaYQVsf/aIBLJqoX3CV1/go09UWSeyGorc5OceZ93NAkdhHp7WG5Yj9wG7ZxRH870UuS9AfmZaD
oJE+tIgcH/nGjiQF0gWHtj1EEyVNirClZ8m5FZks1i2Qp8xLhobD9qtt9M3fvOwyuSVHgXXtTml0
lzBZiIcVx/Oe2yDGmRJhjjsgnPEgD/qNpHQ9o9gnG7X7SSkRP7koQaBPJgWKRGHdj5b88vdlWOPf
Ct4avL9uqmFedCfkRU80U9GVafITM6X/a9DRc0x9dmfblNUB626pXTn2VxtUsIRsPVLoHzTOcIFn
OkBrJkf4Ld0bz+V9X40rBphgXH3EY0v7ugBnxcA08HM4itPUz8O59Vt9Gl38TMbUNeGERWvvJ8R7
JbYM1tpiAOfxa8G4ZnT2RgeN4XwlfeP6qC9F7jnMAeQzT8ejMPOPUM79q4Il1CAuA+FhyXQXRr9i
qNpOzhdACcbhy4gZaWMLOdlcLwWK4BVNe8g0xWasSGtU2h6G6ZahYD/RrWBLyM7axy5qHIU2nGIU
zOceUmBHCyNo+XnCgQZXIHP1B8heja7Nnmcmbek55dfbln9PAa6VftKiOO7QPUB1y5SDXI5TKMnF
bW1c5NBiC4f91uNYBBgNa1BrAk2zS/+W7wH2wVQ1okUWs/UeL2CNpbck75tZ5pA66JfjGtOX+0CH
pOa5CatowlM+qxAODRvpTfju6LsoPw+YpU92QMs8UTN4p3C4Mzt4R9fW+BzQ5R5/2WQ6grfZ2D1H
ZZBx9CfCNhgagZwSEZSbT7uKIJW9G5czKWM/4gcS7Oq0jMtaZ6h4HTKfFqiDWFiaydcBz8qTCDaN
UYGdRhBUD6G8u9i0PZmkn+952+LoA8WG24rnkhEXnGMhAZs4ioMQwMKx/s6WyJTzEHfXnipcHruE
jR4HrFajz8u/C39moSZTTw2FXMLwhL3j3m0YFf1JPcmWP0gI03eP7GHwuL3gYqa4hRYs5Er5R9Wb
G1z5qdSTTj7RBOEE0+EnOWJGoSvgI9sjGbJd8HPkanzq0rmycoq+ZTBaSlSB8JHQ76jGSZAvvj0u
9n1RS/Q6EX95yvjyOs7gp6CHw7In7fAlHti7TBL7LiX8vXjLi12Dh409SOFu367WS8hpDl1/y8Ko
2XOnvmEbHMEghrzqE8nOhmi442ZL76wHU0JbKUpnzaENpuHkIUqnXfg6d/kLEztuIh/qfJNElShI
b0AWBbkvGvsH5Uv8sGq3JcNBBBJW3mP6eNl8MaAtq91T5NYQ/oAffd5BjRds/YKeXP6hcXGsxjo8
bYq44+zUH6H6qcx4OiUQ/QCKos09rXnQ3rXvC8QNLyOF8oV1k15i+JyHDGUG2PeMl6E/ssprTXqA
tI5P06w7lADQbdsV5n4NlpZjqAUHJ3GGwgJRF64eerxt/z2IgwfayV6D2iarQw3IDcv99zTYY0zk
cjl1cm0PS6f7ag/7BA0qNh8jdJ0+9WL/o3B/d5kdX6PckOMEHV30eJZ33/qP1WH54WkPZnVf0X/s
enkT+gNsiTKDaHWnF6EVUpa9u6LQ2N/D4NpqhNtyIQIASf68DK18rInU597irkNjaL5kCfVvNhrn
ezgPJ3+Sn0jswX5GM+eUaY2BZonLMMXEFeQt+ey2/AVm/3K2GTtEqAgUm2zpJzDCX6I1Wwu/n/rL
lNDhOZzxwEuSd4eUdHDI4Obdci5h/oUo6DoWiisyWmgsZY8iD7ba8CV8lu5vKTg+TGZIri5p57vx
/VuANeMwGxlWw8cu4g2wbpO2A3kHtmlFgBUPu4QvaJaX1pP+c87Oc9KgbDX86mFPlYnz56fZPsll
GK4DygUQnn3wFWAiCtyBXtAF29c36EW73qiKsm+ELxLpDzbFAPYPpsMU6VLblvAszY/RcaCLiYrO
Ipi/QxH4l1BjT8g7Uvmog6frJi8LeHJcFSxO/WDZ0+rIq8ww60UBg0Py8ZIhoMKRG+aZY/9+Qg3i
OSBdkeCMkHPEZ1BEPOgudsvTcpnQN5rjtYBkXXHX4qVdoLe9fV2PgzGNtX1wmvKYv1CAcYk/VSnW
xVIQu18SGBjHLWlXWDLivHqoBaqctF90B9u1FTO94qqPaDBOMKCjfvw+UAwiOKyjexajCZsZ6egX
ZNvA9J7h7CVR/wgFgDuxnFWWqi/CfKhnnC6g7dFDbegWtf5nikDzjyQTtsA0fkoMnD47+3hXmpE7
UqHnfsUwlC10qzacEnWQRtzlbjvMT5Doslf+zYfXX7S9+bQAUMb3OnZvbIK9M2Xoi62brqNgI1C0
QRljCLXCqpvqB30QoDKRQ+VYhHlMn7RIfmRtIhuW2E+h1z40A3Br+tE1NJkh2ij+MzoanuMtyy7I
6SWS4JXDJxnocRxw8I+NNvu8ol2yonfwNdEwPvu+ew7QNkRQEiYFnkm0POgJ7b86mcPkt0FPIaFV
L+FN/X3hcZDeozbybziN6dAePORBX4do0pdkwA0f9KP/ddHWAFJj2YWswPvMzNJm8Ky4qY6D3Y5j
85nh5obZ238BTMUb2IeQVHubntTcBkW+5urnhoho6wL/yjiOPlBZHp9DshsIuQR854yongjyKwMq
9HmGhYNpIJ7KNM00mIrVvWxbIi/eQt8d7KCXjvK9ViNAhfyvXzWCMR0VI8huYF8lehbXbPuTpp5z
B0JAduJQmaDECXemmZaP1kHHyed4X1nZhZacZ2rJ5ynw//ljorDf4bS4rdaDNUdfAgsfRidO27qh
LCDa75sh3edBveQql19sSNuXlaxgLjh/zlfmPXDwQaMYfYWrs11nkjPgeXn63I+UfQn+ZhHGqbOl
Y5mj9/nKhv265HEKO6XfXnsJpw0ls4seAGFA5pDLmqIS1eZ6+rpTRFgoF6gzupm20RqeQw6aDQcL
mLzuDSR0DAh7/MDL91i7ZhZrhn7JMN7jDT3IkSDJ3YCaVxYHC9ZId0FUxrO8h1L8gdWQNVPog2AI
V3LCRI5HAsNG4QQCfrp5WGYw6Zb+4vba5NCymK23W4KBv1RytZjvvOCYB9HysDskr+rb8MuG7GEx
mXnBB/uzaZ0fduAhlenZehyBoRV66ekV2PdSIdVEwEp18uhBFGd9uVhDL7bFwCtm8weXEwZhO8+4
kQypR9F/bMUBeYLSjZ4gKw0qP/FFeLGrFif7KnrbYtG/Tq2nXzG/tYXvDayJFeajdYTGXvdlv8cO
RtmypW+G+OYzEFtI3FRsz4h2gvtO5cH0Kb+hwhEjgdy+62QJbn9fPBsg7EEHEv4F/gwx2VFPuW2y
br/gWg1n0HrBC43PnTH9s5opuVDhsKYFkDVJSl734NOSe+Fb8GuYzT1zefuFeWH7wIkiby7J1WGI
U4l+G1sfRs/rQ2T7FQ1Ymp9x5A2Pih2+QT1uGFF3FF8RE49+PU96/nuiwcXvd+zKZF7KWHXhk4mG
HzwHe+m4Im/gpBggu0+LhSLhSdDWklh9Y/P4SCPrPSAYAAExC49n5/oStN55VrjyODTlLdkDc4xs
iiMUU/sNyiI4oThGLrDs2qNzgahzh86MHvaxysGBwjjpo8RBqrK0Cls6HSS6c2ib6S8MrniJsPvH
EIXs826ekoWJCsX/tdpn827V8rKpIDu4SK43nFRxtpLEODyu/dzmk38xYomKePP2A/aJrFnDyP6j
cPnPM0T/eYTfP87C/CURT3Ut++cBvf/68T9epcA/f4+P/c8//Djf9z9/uuFkwr8HA/+Pv9W8y4/j
QOf//ksfn+Zf74UP889P93GK6P/3Q/XfjzT9n//2X0d8frzR37M9X+W/vcX/6pf+6+Go//5G//cz
Uv++198jWv+n9/g/nlOMgxr/yxf57x/75f3jNOb/1S/985r8PR36P/4fAAAA//8=</cx:binary>
              </cx:geoCache>
            </cx:geography>
          </cx:layoutPr>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_xlchart.v5.25</cx:f>
        <cx:nf>_xlchart.v5.24</cx:nf>
      </cx:strDim>
      <cx:numDim type="colorVal">
        <cx:f>_xlchart.v5.27</cx:f>
        <cx:nf>_xlchart.v5.26</cx:nf>
      </cx:numDim>
    </cx:data>
  </cx:chartData>
  <cx:chart>
    <cx:title pos="t" align="ctr" overlay="0">
      <cx:tx>
        <cx:txData>
          <cx:v>Unemployment Rate </cx:v>
        </cx:txData>
      </cx:tx>
      <cx:txPr>
        <a:bodyPr spcFirstLastPara="1" vertOverflow="ellipsis" horzOverflow="overflow" wrap="square" lIns="0" tIns="0" rIns="0" bIns="0" anchor="ctr" anchorCtr="1"/>
        <a:lstStyle/>
        <a:p>
          <a:pPr algn="ctr" rtl="0">
            <a:defRPr sz="2400">
              <a:latin typeface="Arial" panose="020B0604020202020204" pitchFamily="34" charset="0"/>
              <a:ea typeface="Arial" panose="020B0604020202020204" pitchFamily="34" charset="0"/>
              <a:cs typeface="Arial" panose="020B0604020202020204" pitchFamily="34" charset="0"/>
            </a:defRPr>
          </a:pPr>
          <a:r>
            <a:rPr lang="en-US" sz="24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Unemployment Rate </a:t>
          </a:r>
        </a:p>
      </cx:txPr>
    </cx:title>
    <cx:plotArea>
      <cx:plotAreaRegion>
        <cx:series layoutId="regionMap" uniqueId="{08E57509-A2C4-4508-8FDA-581A200119AC}" formatIdx="0">
          <cx:tx>
            <cx:txData>
              <cx:f>_xlchart.v5.26</cx:f>
              <cx:v>Unemployment Rate </cx:v>
            </cx:txData>
          </cx:tx>
          <cx:dataId val="0"/>
          <cx:layoutPr>
            <cx:geography cultureLanguage="en-US" cultureRegion="US" attribution="Powered by Bing">
              <cx:geoCache provider="{E9337A44-BEBE-4D9F-B70C-5C5E7DAFC167}">
                <cx:binary>3H1pb9vI0u5fCfL50sPemwdnXuCS1OLdjpdk8oVQvHDfm+uvvyVvkSjZVjQCLl4JGI9jqprFfti1
d/V/79r/3EUPs+JLG0dJ+Z+79u+vnlLZf/76q7zzHuJZeRD7d0Vapo/q4C6N/0ofH/27h7/ui1nj
J+5fWEf0rztvVqiH9uv//BdGcx/Sk/Rupvw0uaweiu7bQ1lFqvzg2tpLX2b3sZ/YfqkK/06hv7+O
o7Tw72dfly/gv7+ezcpyVn398pAoX3XXXfbw99clYvz1y1/De6zw8yUCllV1D8REP+DckAbBzHj6
yK9fojRxXy5rEh1QhiiR8vmyYbze/GwWA/0zQ1+stEpU93ppLV9PXM3u74uHsoTnevr/Cv3Ss8A8
nLw3BW93vJvfeT7zLoDw99ebxFcP91+u1Ew9lF+/+GX6xFrRWen8cW+unubnr2Xs/ue/gz/AjA3+
sgDvcHo/u7QM4kfomrOPp/CPoUWSYYTQEFN2IIguCTVeMOevwD1jCmy8Te8HL9p6QBeJN0Bz8ev7
BOXJQ5q8zura5fDHWFKqC6ozQ3/6oMEypQdYSIKFQZ7XqXi9+TOkc3a2x3SJegNQl76/T6heqYMv
R6mXgGT5YGH8GbTYOJAG13UiQHYPRC9BXCBE8Ztofr7rM6ZvzGwP7OoQG6C7SrRPEE9nxf3Dwy7x
FQeMAYSSrsArdUEoZuT1bs+4PnOwPagD+g0QHVDsE5z/N5rdeRVYUrtcr5whQzD+sizBIlpatvgA
jCkdGfJFFA+06wtH2+M7HGADgIck+4SwOQsfih3iCxYxlrrOCSfrVS0+QIhLLnS+Viw/8bM9usvk
G2C7TLBPyJ481Lu0h0HRUioxJgi9ByyfXyOwup8+g4U7Z2d7XJeoN4B16fv7hOpkdl/eP+zYOGZS
Ik4IrNv5Z9U4ZhJRMJ3Z8/WBcfzC0fbYDgfYAN4hyT4hfJjc+7Pkyze/3qlgxuKAQxxCEvYaixgo
Xv2ASEMXHP8W3Iv28iJb22O9dpQNAF9Lt0+oT/0oKn+lRVq53g7VMaBuUEExMd41tyiTApxfsVYd
L7K1PeprR9kA9bV0+4S6/XCVqnS3eGMkOKEvSngecFwyr9GBBDXNudTXaulnhrZHekC/AcYDin1C
1yxm949pcb9LfA1Yz4ZOCASznj5DZQ3mtQ6+ExYQE5l/Bt7xK0vbI7wywgYYr9DsE8rTh+S+2Kml
zQ9gBUvG5eripQTsa0FfwIWYyKKKfuZke2gH9BsAO6DYJ1iPHh4fH4py13FoRolODPIinoepBQLS
GYN3jNanFt542h7j1SE2gHmVaJ+QvpoVszJVO41yiQNCIM4lCMjfJf2LD9h8afPXTARErReX8Csv
2wO8MsIG+K7Q7BO8ZvFQQ1T6dZ53kE7C8oDrBpIQgH42ooZyWj+AS8yApf78Ya83f8kQPnO0PcYv
j/Q2wAYQD0n2CeGLWRR/MR8gVP06z7sAGbQwohRk9bv+ss6oQflLSlEfKOPfTL3B9EEQfX02eM0Y
G0C9hmqf0DaLtNnxeuYHCFMEmhdCW0vSWj+A4g0GZQAv3hLo60Vp/cLK9gAPB9gA3SHJPkF7Peug
dOd1jnewiCEbgRDkgJk+zA6TAyYk+FF0fVDzmZPtgR3Qb4DrgGKfYB1HMzfabTATkhGcU6njF09o
6AajA8wp0rmga8McLxxtj+9wgA0AHpLsE8LWLPKgkmy3K5dCZBJBwunZhhoizA50SueVH3itjfXC
0fYIDwfYAOEhyT4hPPGjO6+AGssdYgwpRY4IwDzPGM8/Q4zxkx0NOcUXO3uYeXrlaXuU3x7rbYgN
cF4l2iekLW9WRKlSO63i4QeGRFJIPIx4zOOVCErz8Msyhldg0cJ6Y+YNnz82oleH2ADiVaJ9gvg8
fHi489Jfu67UwuArSaa/o5PBK8aSS2S8mFwDh+k3U9tjvWaMDcBeQ7VPaJ/O7qGQe9fKmUsG5teL
eTUMgJADML509lbkM8hCvHC0Pc7DATYAeUiyTwhbviqq8lVy7sBvggiXJBKEsvidFl5yjKFKj2JJ
DbG+uPaZoe3xHdBvAO+AYq/QjXa6sQGsLkNKCHfAzpXnzyDogQ64BG3M5yW3S7oY+PgXkC5SbwLo
4vf3Cc7zcBalaTl7ndwdLFcIc4CjyyEx/I485gdQb8sZXqj9WUT2laXt0V0ZYQOEV2j2CWUrjSJ/
tzEPiFJCKQ9sJ3t2lla8JXQgDAY1mq9Zh+HyfeZoe4xfHultgA0gHpLsE8KTKnrc4Rqeb2TRDQal
mMMgNDsgOpTEQ7LhGfiBizTn4w2TP/aOlqg3QHTp+/sEJ7yqVfzL37FYhiQhiF393WIdTiDJ9OIv
PcU/FsXyK0vbo7sywgYIr9DsE8qn/iz2NXt2v9PoBuwIFQy2hLJ3cIYsBFRh6hi9qOdBGuk3U9sj
vWaMDbBeQ7VPaJ/4vx6KTzZW/9l2Q7C0KEFS5+ydDd/0APY2CY7m/u/8M1DCLxxtj/NwgA1AHpL8
L0D4YxaXnnm+Ixz2ub+r+P5wRz94vgy0MIKK6YFbhA+onG84fLWvBjGNt6YD73OyPsn/Rrj0WM9P
9fE8/O/ann+y22gjh9wBBYGqv1hFwwQvFDpjWIjidTsSwLmoW4Gbf7EIF4jXoLb0J2g7sXivfULU
9lt/p3oU8kGEQ0zxPT1KoE4DRKp8xXSQD3riZ3tUl8mXQFzfS2OZYK+QrepZ9LpgdhOgmLdI4RBO
HEhVCDYxDvoSvQSjBrsG7Tkj/wLSJfJNIF0i2CdIr6pmliQ7lcHzvb6GAYUWxouxM5TBGCKNnEKh
ze9y50UZ/MrS9viujLABxCs0+4VyrHYbdYJaV9jKbRBI5jx9IPowyATApl/GYEP/8/WBwXtVzRn6
Nwgv0W+E7xLFPqE7Ku9mu49RUAj1G3whNLyErziADWUgoqES9ukzENCvLG2P8MoIG2C8QrNPKI+L
WRJG/i4TthBcFKB/oQwSlucSvOCvStiNgt+B95WX7eFdGWEDeFdo9gneaRrF8+Zq7/qJoEX/tAkd
NK6CxgvspUp5aGOxAy4MyP/AHv6nz0BEPzO0PcID+g3wHVDsE7qTCGKLu0QXc0jFQ40clKE/K9ih
kYUOYMMnhV1jcGHRunrmZHtYB/QbwDqg2CdYpxA2jtSui2gYRBIJ1ocJHzCbwWiGTfm/QxuLwL7y
sj20KyNsAO4KzT7B+30WVlG069wPIMh08boTf0XxEsgZMNip/7ysB7GMF462x3g4wAYQD0n2CeFT
6Du7W5NKQFLHYNx48YtW0vHgHDOIGMMm0GetOwhAPjO0Pb4D+g3gHVDsE7rThyKZJfc77aQBiQDA
z2Avfs9KJw0ogYOCZsbYSwncwDF6ZWl7hFdG2ADjFZq9Qtl3vQhg3ql5JQ6gitGAhgvPYnhlGUMH
53lNDfQCXjavpq/M/AuAV4bYBOEVon2C+Gh2F+68VhmS8wy24/+Ww0seMDuAXJ8OptjAfn5hZXt4
hwNsAO6QZJ+gPZk9zrqH3e4rgQg0mFBIf41erAhpyBgJXWA83yg2/wyE9BtP26O8OsQGOK8S7RfS
4U7TglCMDuuT61BI9fQZhqCh8JFAX8q3jScDSX0CLU7/Db4L1BtBu/D9fUL1olLJLH5VgjtICs63
/1GBdYhuvFnIS5J5nhuEAjoGByw8fQYu0jND2yM7oN8A2wHFPqF7OkvgzIedLluwrODcCw7pg/XL
FlrhcGi5L6Cw9fnz+m49d0l54Wh7fIcDbADwkGSfEL6aJWr25dvOdx5wgqEqA72zTVvANm2CoBfS
C8aDNfybqe1xXjPGBlCvodontMHZhxNdXlfUbqQ1goNuIFr17nJGBCJe0L3sneU8Z2h7lJ8f6I1+
A4QHFPuE7nl595DuNF4JdY943syIDpNH4P/C7gPQ0YOi5RcW3gD5IJ21vu5xOMAGiA5J9gnS0zQp
0p3qXzoPYEGLG9Cxr/p1YF4JaFEGeeFX2fwqLV707xND2+P7/EBv9BvAO6DYJ3TPIafv7hRdCE8S
SUDrvtM7Ax0QAXuJGJxV9fQZJH2fGXpD589X79MDvdFvgO7gjvuE7sWsvNtx7Bk2fIG3i9/VtbBt
CI6/mZ9NtpgafGLkDZQ/BnWZfANMlwn2ClI/eYCM4I5DzQaHbAJ0JBvkAjHs3IRckljog7OE6gsv
/wLY4QibYDuk2St40yh8XTq7MI6hzb4O1TfitXHvqhUFO+7hHEj8u5nkEsLAzr9Ad5F6E2QXv79P
qM7PVjup7na7KQHCGBRaCIIqXW9GwbkZYET9DmINFO0bT9vjuzrEBiCvEu0V0g9w5Gsa7diiAlMK
bCb5rr2MwZgCtfvi4A6BfmHpX+A8HGETmIc0+4TyLezJLne6JRtizjpoWQMafz6bxavVdPMtDdC4
6CWrz161xLNT9MLR9hgPB9gA4iHJPiEMBw7vNEo1TwhCs15Yx+/EI6Fqg+hC4IUmGouK+Imf7dFd
Jt8A22WCfUL2+2z39ZLg9EBNFRn2EJy3b0ZP9tXzmibLa/aZk+1BHdBvgOqAYr9gLT04zX3npbDQ
GhKKqehQHLMD9pQiXOgpuLhcv89eufk38K6MsRHEK1T/P2B+/5z1t2Pr7ZmajZ4OvF84av3jq08B
W/chHZC+v2XhdcEd3v/9dX4GJMD4toVhPshSkOJtw/szkgs0D7NS/f1VkyDEIbTB52dJQooQVHDz
8HxhfoYd9LECHxrDMUdQQPv1S5IWyvv7K4EyeH3efpJjeFcYRLK/finTan4JQyAUEw5Nz6AfNGyD
MNjX1we8SKPOTZO32Xj595ekii9SP1HlnPrrl+z5a3NOIVnJoc8HlO1CTRH8qiN41uxu9g0WBXwb
/R+3afVeZmk1ZWGk7Dwu/HMtSIPjMsvPVVsjm0eeN/FjLTzxHR1ZFc5TK81DO8guaNZ7x7iqzjQV
lqbMisYSrEhOmMJWHrmeaVRJeahQfVqyXE4LPcknhldLe2G+1zwDzMXiI8y3AYEniqD0HLwajudN
WRcfIc/d3qj7Vk10aMdulZU/DrUYm5pTRWaCcW31OTYrQ9yLVIs+uTfS19183iYUur5CB28+uHlB
ghqhmKlJkXtjWaeTPCK9WXTeKMKoMSvHPc94pplhnlgO8Svr42dfe3+AzYCCMHjHKIGSoMWH71Eb
Zh2lahLL8oLQJrRRgxqrTLgZC1ezivAw9xtb9+NyJFnim5/cf/D+PE0+gaeH0Dy8ltDvafn+ba2q
MGIw+YwpzwqK+ptbJJ5JOoZMnXrSJES5tpD+XVHLyGq6jpoxnUh9lMSkNElWaJ9MyXqOCIUiSMyh
PetgRlTrOQ7JlJpoKeUmClpvlCCaQ9eNt0W+5qVDsDgHbx0U8CAQ85LCIZNSDG5TupKUde5Uk7ZH
qd3JNBgVLQ9uM6exQq7cI91NnLO+TC2JazStGq25EEXRWpHI8UlGqDeJWs6PA5/Kyce8zed8YU0D
JgwsCOhnShB4B5zOZ2hhTbO8xsRDqpqU+b1wXGJyzbuDojOz65xrH2xJiztB9smbsDrtDENl2rxK
fN4uhs8XysJNHS8MGknSahLA/lorcYzIynQjHX38aOtmHcMB6oYUOmwrIfPrC3fRZYkDFIbwaG4r
7V7CYxQpL82IoPyT92jdLC7eagAwp7qbuyyqJrLzDbOKatutgvssCDMTzrMrzY54tu91px8/IIHo
6Qp4UInNIR/CYTf6UCB3Xshl08CCBreuMj1NJVMj1o+VL+Jxn2Fq1sa5F3TVaZY110rQYNTl9RRE
g2FmmgjtOmJk1ATaRGs4noaRcIBvPK45yF1Z1Y3ZteFJzlrdrCujHjma/1i4pJ9oDj51ura2ksJ9
LBHvp114Uci0s9yQBSbqsH8izchVl6jSftKc+dNPnnw+oYPXFgISQkewe1fA/r7BaytLl2Po5K0m
EVbhGLX+JVEJMT0Xnkrz6kulF2be1NpI1MZ1GdHIDGh30SS1sNuW1SOeXEWlyk1dM5BZCWRmMm1s
0gWl7frETGp4WXBd62ZZ9LkVsfRMin6atZ6Z57qNekxOGKbBaVve+XGiWa5s9Knzo+NlYOKgOtFw
8P3jR0ZoVXcxooPumgsrBv8NnjkwIh72LFKTNBfxqKr64yYPHtq0S82yuemDNLT6SmpWw1g7TTqY
Do09dkZ5pit/nPWBduKm90kI/9f1f7DPU7vI0D+e06ORT1LfMhga84qlFlF87JJIXBuVMzX0X4Em
vZu4VbXZCNCTWl5hC4M0U3XcWdTRdVNX8XFslMqsNLhGg/iyreWlkWY3qjpBYWDSpMtNOIr1FCsd
HSbMou1x0LuGRTyBTb/Jj5qqvnSz5kbWx2FrFFYaV76d0itotnwjWXRVBIxNDa5lFk+qkaqlY6XJ
URQmnlVQTYx7kRE7xQ3oUerf+lYhUWZK1Y576d6QwL+oRH1e8MyM/DowZdfcdRnOLC1LuhFy8xjm
zoxEeITlhbA7HmvTOquuqc6U1Wjq3G3847Ck8bjNbnJf9GZHI2KmdXRE9VyZQa9Cs2MFNqNa+4ZS
YZipAccKsLtUFBeMXvO0ZGacs58Y8Wva0x8i9lxTM9rDGPrVmo4g3FQSBinq6oa7srYDVviTNM6I
CfLKN5NCnUde98lbtSq4YB8HWK0gisG8g+jAsoxsS5dVrIF1VFE1zuJ2IutQs5DfXjttIW3X0y0n
SpJP5P/au4J7w2Eb2LxEeXBXo4C3w+hDULv6bUmayyqNHquCn7W9dlPQ8Hto8B+frJ5V20syAZoA
GbB3iVM8UDmla9SJFlVge9FamUkYg2wLrgpNlaNixkTdjwz9WFdaZGasv/j45qsLFzqG47l5bswP
MOWDhetWrA6aOoXHFemPrMDjoMPaIe1DbZwpfKSrqdDutUbEn0wzAvd/ICXhxhT2x0LrLjg+c4hu
rDtarBqYZ1qJMwNW2IjEcW1Fbtcehgk0DASfwWK1Umbk9WclCE+TJNGM17cBq9Bn3KxqfeBGQj4B
ulMhKL4YoB76Wo94ZpSTtgUrCAIapu5m4chwS9+MZQcrsynRWSn02nRpeh46jh1FMhjFXnOdcpxM
WKTbHyOD10ED9jCC81agmh4yy8vvf56ntPdrUU4wwdKKIm2Uwek649qvbzO3e6zLhptlnjomnKHl
gt6Lvsck/dYJRz8pI/RP2CLXnJZUHXlS68ywQtQUPAtMwNVWunuNAnyqfF2cgSlST9rGdJQTn+a9
9+hRpx2xEIb++JGezJpl1Qh1w0LMPUJigK82sEVcqmma45FyImhvTBJbudUZEk48SuoKlDIKU6sO
/NyqCY3NIGrDaV/S3IzYfOHH4K2VOp/hHkwXXielFZZ2k2XK5kZpjPqY2KKJorHOEt0OXYccVlRe
6zgVI5d7vd3SDkSYcWK0Qk1ZCg/s0kOXgFpto2jqwhylvhd/Yn1RKINfec/n2WVIR82PtSLz6wuW
noMKI+5kU07qsLSU5009EZnC07ppn6OTWuWWyzx66DVaZFVJ0pqp9xhAs0zmgcFfV1SbgnnegRfY
chscwMaEuenNvu6w1QTpj7jNKzOYO7PK42MV/dJkc1N4kTyKElSOqmZu/3Bix1lBTMzq0GQ4Ixav
wyPpNu4oc8re9Pxu1pcxM6OQFlbklMTGennVpPz+4xfgyepbeQEWZmOwzhoVNdRNu3LiVii0uqgr
LNyjwkxF3NhZKOMRyIXMapzQ5KgOLAOX2IKdRDd1oM4/5oWtk/RggIOSBikEx3MPRJ/satp0rCon
RizqSUNld0xx+L1yjBHPUXfis1pYmV85ZuG6IBAidB63aXgujOzQoNG0B8ZPnFSHKc0MBa5qdyyM
mJhFr/VmPLdxgiS3Whr+YhgG8fN0plBVHxouzUwn59KGybiGYa8LWQV2L5zI8uo0MZEMk1Es/cco
UZ3lCHyuIuaMWcx/xBkrTGmoziS9005CLwL7XT/0MIgoODsgtqEhqjFujSo2ff07oc4MifSGVwHo
9swYCZV/r1RpkdzzT/ycWLRw7yUKoqNP5nb1pYetPXBQI9jAHKqQBzDD0UIidAIQp5KGM9dRqa31
umemPdj0H99pjZDk4CdSAxxlGFWfg7ywvMoo5FDBh8pJ5iaPQZZbscimIDovZOPFppd5ZhJTz6IJ
vf74xmtMXoiFQeUAFGhSDtuZBrIsd9wqEw4D8ZywUVUHpVnJlh6GqrzDRLRmLx1b4EqZPAm5yVzd
H8UdePIO2PVWGKV2JuQ9ZZU/6bOWW51XBKPUHzsceZ+I3TUvOtehFwWcewvGBTi2y3OkXD/HTqCX
k8RzDbPJj9MymNV6dNFqzIp9/7EU6WfBrCejZbDS53uD4IAhDKE5aLe8fFOj1srW92F1obo604lu
g+y3hfDtnosTVzrKwrzMxppBphBl+IYdeYjLpLYbI3RMktKLlhTK9jxVjwsHDM3e76591Bwr7TMT
aNVfAyAZqE6oF4AD3Ifml1+pmnk1yKRGpsrWM8FBDgrP5HroW8wLHj9+cda+seAiSTirFhoRDHUg
N4LQjau2nJDktFH4lFK4K074GQhnYkbw/lpG30a29tkLu+qRwxHWECWF1xUAofODJBaXSlAiN0U0
Kydxr743Hb1EArxDxxOh5bXFObgrFnLB/wxbT7O4qxwzYKXt1Rr44Y4bWzIuuUX0eqzL8KjvefaJ
qlwTigIGYdMYxOAopB2GUqPpKtZ7ZQgrSqMzkCo1ODIqGIdZeQp+44Png3VcUznmGPw10V1l1LUd
2mcjUeAeImTRI+lgCj+Ga15qPVTgoB84IAXerYRj0ZanTbm1g0miF5OucoOxHnfeoZaww6jsA7vt
wHgtlWFYge/qY7fWXRsMx8MMQxCxCmR80cWTBDP/irTtQxV4zVWF3EvPKcszNzk2NNIf59I760HS
nORGXtncYcnEB0PzLAG9YAToVEmUmL7hGad9BmoiqcGE8/WOjzxu1N/L/DTJwEPwW4jwHJZKzaKW
/eirKD3USCBuce7e97k/CmvkTZrEa08jBGqNFH12kmZ2mYMN8PGErZkv2F/EOQhjAbY0GshFT5N+
xxKeT2qXWaT3g1FF+3rUJJVnpRW79r3qkmvFY9B8GsReY2sZoHWEAf09dOjxPhB0foAg3F+IfMLb
SEwDvaJTX3OcCXZIaMmUo8OmKI7qOm6OIgfim4Tk7MjryJ/7VOBLQZU39KOGTcxDzZAlWa8ySfNJ
6HfnBY1rMw91feQ3SWoJD81amaCzLk1OAorLT17XNYF0aFBDIJoLToyAWP5glePecYO0gpsr0TGz
cr0JlumvIHPdk9jN8cjXjMRy+/4wqN1x5uXeJ6t4jZQxdAj5UY6gFTB0F11eLmApJcrwWD6Jqj62
MuOQOFYgy9L0gxjbhf7pE4MrtMaXBJtyXulnCGgKMPQlZUjTyu0R3LOOjV8pFoHVZIpftBC0GcMp
TVdRUkc2anPjWoOGTvAaOvdEeN6xaJ184raOcRFosyTQvVEVd67Z+L5nhQ1xLyqsTkqUU9NNK81S
wvPtSBDtRjqllXUFM8FODk+0sBW3JYSYSt3JrrAXfS+7urNEWQQz1Rpj0pXRZRnFDWQRUgYaUAe3
N2n9m0RlzcjPYnca45Z8Dyn9VXOPjRrcJrDSK3nqovlAFDmzUGiToLbmvXi/QTRHu6YOmJGiYbe+
EQaHEP5yTh0/cs00pdoF0+vissdOZFYNuYTERn6jHkkqK9Nva/5dktuqR8FDDXH9osFmUfnXAjyI
y7Rh2mlTOLWVxQn43NJzjG+BMDrTdbtjr/Iv+r5Dt2WCfA9MT+OHUwbJhIgUQkSY0vPEiG7BkqkO
i8Dtz1qsH7OsQkdKGT/BCQpPM9QGJ7KPdBM0ZHLbdsG1XriVHTe9MTaQ6v7xwG6LO9XOaMoikB04
tFWv+WaoR43VdVV6FfjiDntZf6eH6DKR0T8KThcYJ5j6p52o/NOqVfdZVzaWVzVRb8o4rUZx5vfg
70X1EZS+gAemor6w/bDozADFLR/5dWuJiJRHfZqBVV9F35UWVBM0/9fTn4TXS6t3aGxDJYt/Bprd
P1Npqo46CJM8/QnJjB0piSdR4jcnwfxHqtP6+benvzlha5d14Uz8Vo6DkLATCD3yk6fffv9oYrce
ZQ3E5CTL4nHnC1B7OPVPnabzT13aQqzT7fKR64TpsdfqWmoamkqPc1H8bHkK3kvvqCPfbaqjp9/6
OI5GUYR1M6zd/lxLi/68Ck2cOvn5018g89ed+1FAp7IPp2nBT1TisIvfP/KksnywVc5EXHo2K8N2
kkD4fVp2SQs2bkZv2pB4UyXiSaOq3lSNQx0zBJfqyKjz2w4QGHtCuKMIMeeKynSMugR917w0PS49
8GU0MJP1LNO+qQxp39o0v6wjoU7TINEuUAGxY8NXE6fViM1c5ly7XpgfeWXpWk//jMHEP+36yK7K
9rCotVgzWxE2F2AmFE0XaaYK/OqiDG2hB8e49JzLPDKYWWptdFhnuWOhnKfjQOfBJU3r4BICTPWo
7fze7jsO4Xdee8dE9+tjp88CS8G5qLdRF0STLM3ESCXYueVBqVkJVTHYVnJS8ra/7SiCEIZb96eJ
5vS3OIyPNIqMy1gvitv4ZzT/Iy296LCtElgMmZjk4L7cuI7RXXGVmIVA+U3eFbldhm4CMXISjHha
QYoOXOJzXvrk/Ok3MF0b8DVMIUt/jBoFNlLQkeJE5L0Yizz8SSLJjoRU/Cj2Ig7vNzWpctKzuo1d
C9JrxYQhz47hWW7mMUoTh1KYHnPrcZAQdKXHSWhq9UWVZuXI6OGxjdoxbmov4bbeSjEhIdy49qvI
blGTnWod7o/brByX+BgVTehC9ty5VHVd/XRb+qOummPUJ8k5bzA5S0t4T1IsW1srYnVaNqlJeebd
ezzuTExdBjEIPR+nLotHdVnChCYqvurj6rKTLf8nDmQyKuusPdRarfzB2ltoiRvfEp+OSKZB4DgJ
6okT5/KfyjvKccd/Qv63HbdFr6al5oY/GIdE+/zvnICVG2Wqt+oWxCqRaXnDqdZZuMDdtPJ8Myv6
4Dbp/J8gSKKfCXHg6+FVgNPiQqKQ33rBmLh+fNtWTXVJpH/qdbcZzdG1LIz0XMbtjVsVzg3z+/As
UNrd078i6vunSRklZuyk2G4SDdCA2OslKBlTuNy5MuY/OkVDiAv19DiCFKidBbiYkqRSdg/BpWmG
UXdjOJzavp8RyLel3U1EWTiKhP6rbdrYytOgvKpaD50a1P9WlHV5peY/UAvxgzaV2HLdUFlpzSDs
nBjNUZNgyFHN/xlUKrjyk8zmjf7TiIt6kstWTBtu/GhJEoK/xmEt4hDeESqmyA39X+UDAN1Ma62p
QPlIeuFwAf44s4uoZGeQlovNpA3lROYK0hRNkY9A4PETpslsxJTv2a3vdueuzLvzp99qDwyZNIws
1mvBuGsJ5PPaMrxo48w759GtkbvuOK6ZAaExFx/rNUHHGYaIjchFb3ON4yOOQPcaudFPjS4WxwTi
a2HmnYlOpMcuCrNjmsX6qCwDY9J0gVWFLBlDira8xL4e2qSl4jjHMjuOOYW3VPTe+ZOySylc9YIG
HH1H78+efjDIG6DQ0Cd6Wbgn1MhH0kX4kDrOrPfVMfdUPAryh1Sr77iDQOdAnA0e4Nioy8Mq8oox
eNSGnYp25FPlHiPddW2WoMBM0vgId/20ADfCZNQfabUxISS798PwWxg6BHK73djt/QetKyZF1ppM
a+goKSlwAXZf3ZajVMhpj3tIvjrBSemV31UemA4u7oP6hIIeBwfGahX9p/b5N13rIhvCX5dgzttJ
CyUpIsSg82vm2jnYkFpMT2SlvuNOXfTNPKucnUfCnWtdyCw5FCpJhMlE+F1iZ0p7doexN6GlP2nx
kVMbINa0x6T2zzos73vVtmZCUktzHTBahWysIkJWq6vMglSob2I3rUei6gtL6/IjcIaCI5T2t1XH
L3Je9zaKssOw6A9JF13WiUkrcJmirDlsA5qYQYvGJOknpa+NuhpPQpfbLIKUo+gewOO8zAjkVztR
UCvOKEQg447AtIHJyuCxsgRsZT08rlXdnPDsJgzz2uIB+xZQvbeqkuomqh2wChjEa51Yt0tf3kkU
5abvx575/7j6ruZGmTbKX0QVOdySlCzZnjxzQ02EzgFoGn79HvutrW9rbyhJY8sawtMnooMvr7Ia
PuT7YdrA79FppkAmQSjeRMai2aDGGVU+c7qW3XFsSyMrcVlmeRVJ7uBNBs/E+5/kyPtMHVEb2h3/
oST6IXX4gFTimrI8yTBuiwPcs5qPP9NGAph/8WVxOL+wJrnGBAevrbVlvwfmHrOQtkiEqMbo5CW0
QVLPGaeNi2jD42/xWj72GcEfl+FUZYLrLmZ07sxkHlsRyD70ke1hVbl6CBxrRxU/sgA8QlpN+tnF
1W3PMRLS4m+wON2qMvkXyCRsykwlNTuqB3PHazhXYMhRFtdDnndpHKiGyWU8s2EhNYT/sBknM9aO
BGu3FzAt8uNeTG69+mkizZGMJ7Oppzgin5fjWOpMZlcogf8kpORRinpexd+S0n/JrFi9HdLUK5BF
XTjbM4FjnLr5S+6SHybSCBhYW2cf0mcSwIweK4dZt/nWh5WtSRxgB+sQAYYsaDRdblXZKzbrNtxW
fnfD2B9x/hMpjrFeTMZ6m2djbVaHZTfK24huZW325SmhKW9p6L9lURCcim17ttolLYHzWUdmu60K
65J2xUXExJ4GyetkDI/LbNbfEgsg1Tt5XXb77Cif6pVMRSuN9je27f72/mgmYWvHar24GUuPt+lp
O0Z90z5RN1KA5kJnzCKtb7xMA0RBplsljapNWNiuIpVsVQjNuKSydWK0t3IdLVIG8+galUGCf39x
pYm56WV8SvxWnuDdmFsUWCiKOjRtWDFzi8FvdC02HZ/WcL0Xb3/QpLu+4SthMD0jn+EqLWvlLYRx
lZbN+2efhJd9UtDfsAbIjY6e3HJw91qSeW2ddTHG1Ri2PGTzLTM0RbzvLfZh/dE5Uj4UY+d4tEE3
D+KXG7XsipGZWrhV3da3ncAozIVKphlclGC9TVmxn9WenSaY7cLH20WUI7QcrJl1ABJ4LW0u6ySf
g7as1vOuERvZtiFsUDiab+8b+IJ9McfV2QZZ52dBLnbJUkTUBJcNn+D/G1vKG8mCrzYYtn5+e/b+
Eij4E5EF7Q4rbkQZeTvEJG+lP36UGcBSsiJYBiFKd2uem1oNx6Jq+raXzTyrNtKHvOHjycsx4Jpf
RHKhJRb+KeS3ZbT8xt4eRdt0OrJpOTO5fivdoHo8G67vG3UUS5/K6Ivko8A4yYr6/XXKK4zK94db
RjvIdMXZyH287YxNt/dH1XScA5KDBW1pP6fRdibanQprUoWjYb5Oevb9f0+DqeI3nFJrkybZgSQF
WF6JSERA6O19swcZuXn1latR/PdyuaRlLXNq2+3QXPZLmszgGgMCgOsaXK1hvyIQ0w5mRnlNVscx
x90jYZW/TsV8N+RUSlvCQws3OJ5Y16ICpw9fkuAc4YjXWhB2jsDgunhLi+bgQUvKsLxzKFZ37jWr
aRXq3gQ6xkXOENiYC9uP09+jjIYbRD7bcWZtY+WF5ibssyEDuU7K6x5UR7OxsqxTeA+BAVflLPy9
rcHWRAsG6x5Wf/Z46X05+Y4NBGfTIhtbRdPRzIGR11JA9QYfwcODpGq+4SKW1/z91WoMSla7/ZDX
91fXt5/KTES7ZIBUEexRd4ThdH5/PZlkhIvi7bfDfC0TBE7efvx98/7274/CLUkbWrHyv3/97+/8
t33/VRVEshFrYJv/Xnz/Jf3+cf/3dtoWeRtvlP8/n82/f/j3n/nvk2Q7/5rFR/HfR/rff2Iaprzz
Pv2qYkeAud8+MAuy85x5LNOjXq4y9sv1/RF/e/S/p++P3l/7/34OUQ7er6v8/P76+2YbbfyWnf2/
b1WMc9YbPz2/v3QQfnRWqF/zIkGVy0HVoirS9v3p/zYHBZFWh8HRfn+Imb5e08pnbcmTq4qAxScz
Z021maG1yjy5MEjvyFDmrT6yuWcLFScvoqHVvijr8M0L9HRPG4Tj/nkaLY0fo6whIv+NhUjXIYbz
idnpkgh5tMW4Ji/LHs09H6S/5yWYuIbJLQTEGTtX0SnVC683BKxitv3loQ9PxyRgn5YH9Ps2WOH2
kvBXCeryPEHqAM/+KIrvQGxTazHIayOOoplFQpFzxezJGf87++Vhs/gVgRXEPj3h7TANXxUU+zrI
j6APj+JHVbxkUdgrb34NfuTXYTdrV8QR2P+wfOYUlG61W01dTk5Ckctkj/yEr1r9KBeEi+RhzqBW
L8ee9KRyez2Pw1BvEE+SaHnili9NuYZ7UyHtl+SDq1nq62SDCUxU1VonbeMKYRvBzS/ycXPmlaRD
XOskAX4aXxLlX2Kq/i1p1gkRjDXWz7/ORcNpWkA8ymRp3Zxe6WHAKihcBI+EBYgdxCJoLFDELBDS
AlIauC5SqnwSif7u1+c1lB8GZraTHcuyhRhZvRRO/XKSTh0rzR89rp+CxezdGm66IdLfRjr9FLQP
hC1wZN9iiWvaxnaynTDrqVCyuo0W2QQCbBTJLTiv8d9cDtF5cp8nxLc+jBHgjCbDU4B8yi3aL7tT
SCMl4VNVLbpjFSUNWRVpQyNkuxISYXl+UP1HpaPvZlDgPsrGsWaZ4s1Borx2oStO1WjnWrCwfovi
N9FssNhbBlkrYo8gsON5Ho6/yDiyR5FqdU1teRPOE+TI3PaaIHhGhP4acD3finT18DpWoJ3UqDsn
+py5NLzsjJwhPX0J8BFuGaSPWg8ONuBQ+u5Iedqrgg7nOdY/wW5dCw9HncYids8kr8MVkE8GsOX1
uoyN9IVtHexNBNINHEVRgBAqcHdIYKKzUAfwD+QTCM1+IrCJagpf9ja4V+SYKiATYANEDW65zT+7
uJxrttd7wBFxCVu6iuByIFDfEC/Ti8ilfpJEYyUSGjiYQbIdkO8+oCQiFTV9L2iOFf5ISJtQa58W
6ENziWRWKkrb6GxEOn0rv/lI82v5i6nVPpvhRAdLmyOLH+sIhWH2ATmzUD3CCOkPl0UY/dPkG7o7
0efZXJ2Qfa3aiaU/Nh66Zk7zqZkI8P4KAxe0ojki8jXxCJcSuWYtVSBOkwJItaPkDTe8DwI+Q/0g
ui3UtkHGkvtJ6fUli7ntJrxJBZ3rsq5znYbzhrOGl90uFRhkGT94DFuYhSmgfZ5nzaAwmHn48y0D
pgMLMIK9A14HRZ8f/ySs5ECR74HS/9bNp9c1OoIaSD4/iRxxLXHofswqgcsIv1/5Je6CaPo9kaH3
MjMdILdqJ1IV92mbJuSfiamNRJwzs/Ckofs9IedUthqBbSyd6dCn1u9nq9Rxogth7RBvfwhR+ysm
IIIwbl1ra/x6JYyaft8ca+wh8ksANhch8X0T4O5jbtQtcgBg+IrnL2kghl6g13JR0ZoBAgXVeXfD
zax0a8eKTh8Xn/wZsrvSj5nCxwlclrwpwfTlUFF1n1TSiCMDNrMCl/bbVbQlZrsYHz0XowWJq5yA
R1mc8mRHLBNA+W7eNltDpxTSnFyK64KbAp0CY5/mSrP7f5sYs3FJqn+DmQCwYEJ0YbXB+qsjaKmn
wkxPSiKmkhHaFLADC1iAEAeNBG1l621GcP4GQunbuIR/IcbBKiToCMR1TKo3NBmfMjteKgtlJSYC
eYRAlvUybp0sinO+y6C3xFyWYbW1lz/TiEaNTjSBTT7F7ZfZybznCGFB2hqadSqnflR2RMwV0zrY
KYShajun4fpzl8d0KQaH9xJNMFRzh3Ul7vBqV2qiO73GY1POFWnCYuE3kjBVy4n0ORnn35twv+PQ
N4QB7MiQgMd6GQEn7n9VnFz2PDntbM+hhZa1t4F+Qsr55IBgX6J4rCm4TL0iulnHa4J0jT2+kXhM
e0rk12Oh92mAqTFugp7g5QQ43VD0EKs6j1C9eiSv7P5pHjBl+bRkHezm7xAbswbgFtmdWNaBP2K4
OZW9SXaqbHySS4wZteLKrPCeCcbjs8Hu26dnwNSt12s41mhD0UawqOhn+hmSN8pHVb/K5Lk6ygrJ
2oJDUie8KfT22EY1AzFUZbeJN45V8v1a8aApgtW/TPNt2atGxUv5zIAARx7YV5vo34RVOOlSx+6e
zd+YoeS0Q3zp1er6DKpZB5w8tkQhGGd3XfaGRfcpBQtRI2k2tbFbATO94xja7TimR79Zd3WTj7sd
Sn2TIf38PFdYXBL3ITpG5OeombDEAj04TaJu/45Kh/jgYCC1lMm0KaSUjYLk1asUAbZy6Z88MuIX
N7I/WzTqJonytMY1AYOHJ784r+JTulnMWGhd58geQ7cU21jDULtAl9kv2WrZbbZF4xY9XAJxHEhF
+V9BViU3s9DqyVfV2HNkKpHGimG2+UrVBXJ/D0gB4RPjponWgb6YFBx22OPnqFK+rINV0ZfXkPij
ZrBXz2NG3YRpGx51lvv4jOaWfUmGD84m4qPmY8vpGL8goyA/IhvP+lIuSxut3+066E8ZpevdT+Q7
LjfzaSlXwPpsknU1/IsdFd/I6swt1IFvwrenSMaJdsljdk2c8peJQ2Mwxdhvfov+BYTfSr10tvKt
M1nxTezz+BYChEpSgKvuyj+X6OSh3rCAE0BKygZKz3FstraItuM5wW6uM5qKC5eAkDve6FQFvN/N
9CPz7sJp6V51Po0PeKaPxWvxifD1DAkqQhyN/1uyxTXJasc+FeE/tjxThPifzPYLgsR8ZxQ1rYUj
WjnJ6krFmjbZmsQdJf4SRvOKqytEfSNY3Y3CzNqQgDkJhHrgbQF27ibkmJEbTBKQFzkO5JzoHKMd
MCXDiXsN49+kXLtsdwlSeGPUpWQAwR2WH3GiHnks1COLIBcOYvGXbD4uG5W9Jygrsf3oAz3lL45m
p3RP8gtM27Nbtg9Zmi2PndoQK0jkeq32uB4FVtchKy7I7k0nVNmrJ26AYTf5zcaTB0Ii8Pai6ix0
/KtYwuRS0eTuE8gIiU+6fFvtKdxXd+Xwm+pknkDiy/RJ+PEvqnUQRIti6xg98o7L7cRDlV8W1Hr7
kS8rIv752hRjigV32Dn0BJ+eE9UXbphq+Cj02WHqRiTKXgnJsjocRFELTdM+llBEAlhgCJrsXU7S
pAm3eT0flg8XRHkux8TjlpccsSpMis3mfQKpqs1UqC+WZXudD/uXyUTZLUFjoRYxosyTF1UvS8sb
PxP9MeKim3NIygrplpPOBa1hVJF6RN7xuYI8Xsdm3tsCxlsUzhdMJI/oR+4gfLjpQ5lOdYhY9ZxV
f6N0cBeXQBmek6xedgLQt1HdxmDZjU4J0EKJZTQUadDF6XqPWLD3YjVh/cY/bwfoLOKuA0yCjPyI
IbFe8G0RP8ZtcHebddFEp5fRoyzC1xI4KQ8FwEUBRUWD3YHR2nOIsHbijXza9iuC0yB+dGYI5Gb2
lBByQggTifPcXwZm0f6ci73fZMXajb1QaoqHNXmD8In/HM7NQG3wNfJwZQr7Sncz9EHif+/Aik9S
gXhCXHsq6XB0+JobdcKBGc42/TqobOgCMgQ/8u3PUMj8a0R/610MXZX5/SktXXmx8oAPNw5Y1Nl0
nyQaMFEqPwvp5/uwsOiD2z5pFqMAgVjCfaIle4gFkwRS/okhcPIqphXyECf53fFHVoLLjSVS06UY
ZyDbeXkdgGD+7dwWj4DsULAzhFfzBKnRMsD5qyEvuGywdSEOtIneNnM6Lr0tjqIGbKweVfgK2+tJ
7OF5tIqd7XF80tNCn2BR7B9sejTBEYBrrBT2U5Z+M/NRvr5vINudKYv/apXAvAt5gRBqQRpgd5SB
xv3TMVB/x3rgPqQuvE7x9GODTAzV2sGhmZBKK4Jqvh/rIMALAtsiDYTdmshXlbCoCYp1gzS8wmM/
eNIojuxzqbfyAsSgocoN9iU+2jXrK2QXu1Qme1fkoezXSdCnZJq7hZXHTUIo7kgcJrUPoXmGgYOd
k8FuNtl0ivZhe2XIjWwwKQ315RO6o/5ajQhvE739JWYz8IyOtDNa+msGwqoImVs3GdRqxRi16xSP
fVRCVoxujI/6o8wI9lKToLT0tHP0PxI59TbTQx2TDPh9mKpmCYbxiZTyhU0JOU8wGKCA7k2e6G8w
3zFFUkl6T6loc7Lsz4nalwb+CO1jPqydXKltph1mUJT9QhY1uGSTLk8+IlfkDeztfRPYrWq0x47R
iohXsasuR/Dmk8MVf6VuXtEiCN11J+V3OYx/A5Q3X3iSICop9QVhKlXvQ7IBMkrdHUyIdt+StVU2
hnNs8vEiltE3VpjxVByrOWd6I5D/odztu4f2Or15/ATec9YvdJhPywZ0aEj57ZiPO18VYu/JZm++
IBqmiPyGYuyCU6Ii3RREv/Y0BP7d+XZdwIlPNCpNS3PxGh+rfQhH/PMwqNu+R3G7iyTrJabQSW4s
bF1Oa6SHpq/7HEQYknzukgABvqGkgEJ0K2oNReI5G39W8T9TuORrpTbk+nL+XQXoh/rU0+/Q1XUz
4BTb0vwCYp1jeqPwt02JQWQgsf0ktk8iovauACkyQU5rvuR1iTl6QQUG6sCJLY6c0bH/JKdJt0MV
J81WbMAeS5n3hC3rhTKD6EoVmsd6C0Xxt1xjhDfNkLVxtn9Kc5Fe1mWty3BGWCFGCFlIiSO6LOAd
JXICKwJviNosWU2CfIRde/zJU6RwFcxxsEetsMbt5qSCpYE/geA7yiDLqHQ/UG5RWCgQWQcrYgtD
KAchPOhaR4yjP5g6satsGYl+mqGboxhIP4Dtt+jqxHXs66FSZ53uCkGDaW00cqYnPhxnJ7VuvUbo
nel2K0e4n/qUpyr9t4UX9EdqBqU/G0jyEkSRuw4mOKuQd4xDuIo99J98WO9WBN+98L/HGFqIWMe1
kcfua32k0UUF+/PhiuquA2afIrWULdJUAoYmTFQTRb1MYtJhvX+7dGXDvLB94r9RFQOmFFezCMz7
1LQ2NwZLfTHWaUX1OQGcIvvWqU3685KgIZ8PMSKXkGSAJZCv01uzKLi5QtGyZnT6ZtYASi00fpBU
5Hn0Dirnywe3x37VITuxYS9uY9ZH0YzseDDLtpAQv/D9ocs5qEhc4+YfyWmwg4AbwperypY/0MPD
U5mYuUZReus2mGycqZ+wyfLTPiaQtQJUa4CCujGekprk4U1kTNY+WYcPBuLS7uHXrmgv3AK3TKB5
ywfDJtxlgI2IQ6xB+hHfPoDb9vArYrCuXsQetWbS2Xl94/UBhDW3kOS8o97bBASthQxSODq3FDK6
AXIUxdcpqErIi1qeTDj51uiDIezgix7T8IaD5dFrsOAmoUmenYyuqN/xGq7qBiyLkLiNS2g9KCU2
0zQnTylSORexiZeqWNSTlBTKz2ztoyiAOfPFP2EIH7UfWPXMCXQQAm2NUJPVfl4+AUFZnKwJwjLT
fMFtAWmbossP83PsxsVWpyMUiFP4ujSqaANh7GMtjk8RnLI3Raq4RjEXbbqqHZwaO27TO+h/HgyQ
PKNPhh3LFRPumu45Q+lm+7lucdRQqoJmTiDvTV06VFMXG8C3UUW/Jr5wuBz4ZiWQ9pPXcmgC9Vey
eXpCxK7si4z+2fAVzwjIjPxMUbnPyk21MVqEfVoOv+JYPg/0XbeFkL3H8MnmCeXfFWd1FYT5JZJT
1vgK/otQfG7GRQe3OaMAsqgWNscoU8xZ8Rc+L0iWAHwZDop120EsKgMKYUH7e7L8gIbRUACRr8V2
2RdbXFm0RE2UURyd0sAVnYTpUOC/Vkfy0xY07Ek4savX+YIgf9TFxK0XI+kKgo5RAhz5Kod/UWHV
a5hmO9IQpe2kpvSUj7gyi8rX0BwrEGoEVCvURsbkbWEV1YXx7fvCLbmNy/6qZdGM1ugnjmZBQ3MF
h/AAHy5nxLC2LME+Bh4gHGLQztLfQwSJJmULjvKWnVWxuTrPPK+Zq5JrVga/OIrEITqtPSRHrAdu
L28+wX8v9WWO/ohZWjGkth1hOT5X+3ROCkS6oNCObWqG5FTAbGFTfh1Fqeptj9SlDHJ+opD9epd+
D/egvBm/VCiwbuRSpA8FkSUJMHGC4HWMMtxTIq5wBsQzLmRuvybFsF1R7FMnfYR5o2A/+TSHoZ8Y
jRSJxtxPl+r2vuFb9kdDW4P2R0wP8YJc4Be9DKVOnyab/AKmDH9zm75mQzg9pt2UfTSRe+E2ivXV
RR0kIdfLAfwHjTMc4Hng4Jr5GXoL+Uor9Ti21dccIhjVb/bYMn5aEGcFYOL0GktxMWzm1zEc7UX6
7DWRhT/FBkPrYAb2XoMlYxpdzZHz+L0Arq22/DpwC3C+JezkWcoaUQUeOCD5TAt5Fuv8M1Yz+6Qh
CZ1glyHh4RLzEKv9BFC1X3woECWQ/IsERtqnJbm4yi41iuDdUDDQND3NmEhb2jgGwXQvUbA3w15P
SzxdbYhVdPUDuKHJUDCfGajAgRZGNNKrwQ0NnhCZ69+C7J30Y/k6T8o1gddhv+/VjwLBtSbMRxTH
PboHqG6tDVfL2cQqufl9zOoKXGyhkN8YbosAoWGLepuA0xwqvFdHhHWw0CcxwovZWUBrSGPFPa/Y
aVYVqA765TjGw4cHH3je02qNu9TgKp91DIVmksNdhP4c+rS6cmDpi+Nomed6Rt4p5o/J8eDsxx6f
A7w8oB92VUjkbfbpUaEyOFH0J+Ix4icBnxIWlJ8vh05BlYM7VXPSZGFK2yQ69GWRy9aXqHi1ZTjU
qIM4SJr5N45r5UVEuwVUmC4SCapnoYOH2K27rDmbH9U44tYHeuL3DdfllPjomgmFsIkfcCMEZOEm
9piWdG1mnpEnNmgcHrfEJys5ppUMafM++EsHNlkEmtdqieML1o4H2QEVQ6Nf1Eifkxii75G6lgfU
3XAwC5xCCwa51uFZs/UOVd401tj845DDnJhs/FFJYJRhQ/jIMThDjkS/JNXyhRRz55RJv5cQWhpU
gfCR0O/opBHJl9CdF/d30Uv6ySTh8lLS5ZOckZ8CH44bloz8S8anvyrP3V+loO9le1UfFnnYLAAV
Jsf+5II8ucyxZ/cyTk9H5fV3LIMSGcSYdixX03VNLNTxdS8eE0OmZBiVaLxb2zEy/BLASh9I/Gkm
1YdJHDiJQrDzXSW6QUF6R2RRJI/FYv0Y6JI9O324ZsKNCBSkvGfzttlDwdGWtf4l9VsMfSBMPx9I
jdfT9gU9ueqN4+K2Ght/2XXiz7PX/4RmpilpYXKQfgSK0t2/bFU0PmwYCtgNH+QA5gvpprhl0Dnb
EmUGyPcTbeJQTl0wrkULap1dzGwJSgDoth0auN8iS0sBapGDU7iHwgJSF28Berwj+xFl0TPaycEJ
tc2pjy1Cbhj3P4royIDI1XIhahvbhVjWHTHL0aCa5nOKrtNHJo5/Guc3KZ38lFZrcjbg0TXDtXyE
LnzePMYPLRgyq8eG/iNh6i7sW7AlLVdYq8dwE1bDZTnIEwqN7BFHT6OFua2WRCBAUr0ufFTPW67s
lTmcdWgMzbcyH8K7S+X8iGd+CY36mGQB5Gc0cy6ltQA0S9bEBRBXVI3JZ79XHyD2L1dXTm2KikC9
q3H4iIzwl3Qrtzpkht1MPvDXeMYFr5KKtEVCoJBBzbtXVEH8i1HQ9VMsnuDRgmNpdxZVtPcrXeJX
5d9LwVlrVp4/+XycH2sY3iPMjHZeVdzxt1Uk4JBu85EgeYds0wYDK+OHgi64Lh/GQIWv1XSd8xPK
Vvw3gzzV5D6cX2b3ohbOnzjKBSCeLPqGYCIK3JFd0AU7tq/gi267Dzotvyd0UXB/sChGkH+ADgu4
S+PYQLNcf0pPEV3MdXoV0fwDjCC8xRZrQkWSLkQdvNh2dVuQJ8dRwXBi3E0vm08+qRJYL40mKCRv
mxIGFW65sb5SrN8vqEG8Rgmpc9wj5JrSGSkiGpGb26uiWQz6RnO21aCsG85abMYFfDs4tu3M1/Xk
HIsupsrohwHBuDw0XYG52IjEHbccAsZ5z8cNkoy4bgFqgbpKxi+WQHYdxTw84ahLNBgNBOiUyR98
ABDBzTrIq5BrfJrhjn6Bt42Y3iuUvTxlz7FA4E4sV10W+otY39gz7i5g3TlAbeiejuHnAYbmP5UY
LIFF9pKvUPrcHOJdhzJ5wBV6ZRvAULkMe7fjLlGtWsVDHY4AP4GiK6bDewitvx7Z+nFBQBn7VZKv
k4G8Y0r0xbbd9mm0J2C0UZMBhDrh9F0zbluBVCZ8qApDmGbDixX5z3LM1WnK3cc4GJ/thMDtyqQ/
DfkM0jbgz9iUv2Z7Wd7g0ys4wRuFTsKHs+S48Y9Ld/e6oV2yoXfwLbcQPhkjrxHahjBK4rzGNYmW
x3BB+6/P5zj/s6KnkA8dU9Cm3jcUX+b7SMc0vONuTO3YBvCDvvHU2FvOccJHTIbfFutWhNSm8pZs
iPf9H/bOczdubU3TtzI3QIM5AIMGmpWTSqUs/SFkWWLOmVc/D2VrSyrLUnt6fkwDG2fjHPhslaki
F9f6wvs+X116xiISmniX+QHabU2rLz0WN8Xe8AoxVbCgfEhKNbjGKitdybZaK/ve0yLqfUncegHo
g4wptGtZGWoSOR19Z0mrXomVBxOp0GVJCYdoQMsnDN8p0FS03Vnf6+lGqJzHjnLQme8EwzxLECpY
z/WqBI1pknkKvRvKV3pRxluzfzIMoeumioKyE6iMNIFwVy/yanQd+IFyqQ2tN/HlRlmXTqNc5pL4
6496xnkHLa6fF1FTL8UUWXiUdPGqb3vMArF719eKfxllZ1ZmpVeN7LhnrdKiuQiCg9V6wh7wwSLz
nAuqOv22VCwPeZ5lHMLE8a6k515E3WXrxkkmFr7PCy8athWwfMopYX8RplTaMJltiggRBmmOsmkN
LFGuVeQ3g0MLC3NBtsab2SyKgpqDhZoNsEBtzcOaFFpDhJ2M8vJBK7pFGbcm/pIoOdF6fJCJQie3
R2o+awALzunuoqjUyvRETuMnSg3mImd6+8KSW2VFRM4rQbBhdzENfqcX2GaIdCdi1Q3z2iKXJbbu
dzoB/yRL24b4TpCWlqRW+2Yg5c1CV77q6T1UtVmf8Ys99UVhTQfkIbM69NplggzNLqrQ2SL7rmZ0
NWmwOoW+D1EUm+Gkampn07gEvHFZP/E4KRC6ZclCqpV5EofjUSwpp2S66ilpZY3lR9vEgtbNqi4N
Z+p1r8XhRe4KxQXxm2uLQuQttIz4qE3IsduhGk60jkJZ1RvXtSLWl0hsSXGNuD/Q2pFOBied1qER
7LBwaHQg+7tCr6Td838JjUSzBw8k9Qv+P9pkyyK3moXpDxueVbRGrSedOdrar+vwkJWOsnHijj1N
Iq3RDeVikM4rS5CvpYeorE/MznKvPEF29xBFrjvdyqaRZqT427x2Xxdlu4/NYYsD1rHWIG8C1R6o
G8yTnhB1wPhKmzgR52VelM9Eg40YDpzKSllNtMyXT2s1ug8stJddkCnX6KQ8RHbnVUNGEuiSO0+V
pth5ZbI31EbYkzAgAvIaajxDUGwkV1iXGU8eaMq1Pkj1Um0MEIpGc0tmIa0wjikbSnbusuukeG51
eGaKaEhmFjpQCiehqnekqp4xk10nn6Z453CbFVceVfEJze77SJW9y6E+1SsvnmH8b2dDWT82WXXW
Z5I57dS03UGqWDepogGPcy9dKxc3dVypttYLw5Rzwly0str8NFz+Yoie/vTU/2RhPqS0p5g0XB39
8T8u0ph//vf4mX9+5pmm+fqnHWTCtETy9OlPLR7TEaldHv/Qu7+Zq//67UaK6Ls/zI6Rpi9Mz/En
/6v/8s9EU7zXj89XeMaTiphspc+ppv8Z3T949f3HH3sBm8pMw7P4Rxn9svSEsay+oE1lhl1CBsLH
qoJyg8r5D9oUZvkI7jMQnjAtU0Y88oo2tb6NMAEVK7IM30jW9b9Cm2pHllrVGiFJqmxo9DnAYRmj
4/oN4yII/CYy/cpfZp7KxhI39HkrQlytUNwJ5KS5EFEZ9OrbrklOKeFLJPBKN+0D/6olJ7ctsV24
YrqVTAckiHlZCQh/hlJa6w5xu4fPvxTvZKFGzunT023wbRm7OhmobnQ1PTDh3hHMK0TH6zw0OTV9
eZU61CFj/HS26ejI/p2uSUXsE7IRUQH3TZpjeXyOo+fU9WG8OJQll1HanHl4B7aUNh5CRXTYkAm5
++iHgiNVJWRh109uoRSC9QH4E6v1lhMqs73QQvuhS5HtSQY/pHJZ9CuToMLko0sdWgwFOliWXGlp
4Np09ueGIZ/nowhRsZK5bPb1Ii5Qt7CiQtsp/GArSPkdehV/FlhkuVmfI8+2Vmmq7VrJxOovbxVE
5DM11mA/1dG9ITQtknWPbgHLYtG1nkY0av0wDH7tUiI29Sqa4B4ynYml9HtTys+rQaOBo0iImYJB
tAM4FqgU2K5Vp70SaUO5sjzJmgfgISe5l16XGNz6e9GTNFvPqlXgBjse21zuSQHqyJ34Rr8QdOp3
Op3BPk1zOxSsmafxKBKK4lIGGi+O15UfT5zxHC2VSz/xn4jb4lXdGVOkRSv8dPOY47oMXNVucQQi
BK4Ac+jaPmnCawwsSzHSl0XL7zo0AtZMGh1+fyBRWKtCAR5MwqNnFLfwnTayONyALtMnEu1d20nT
szyINn1Sp1REqK1lkS/ZFM5XTlpe6H30nffsjEbzKu0wFJehsU4L5zZQvTNK9aeccoQ9OXCUotuq
CkwXr+o3TsYjRensTytkJ2GFF8zxhtERIdqm1JxxU68j0UGqVVI4j5Tu0gsQ2Tm+ySkvPgoZh3xc
yUukuDiIrPLBGvKnShYPQAe7aUiEPZH1/r6JrE1QBso+1BtDu5UKj1ZVUhvAsIy4jrFdW/eDK9Er
DXtjyCZRpT0VRHdo6RTkauzxubDRPEJsusiBXVXxyiVglMNulyF41NOQil6H61teOoCIC9egyJtM
VFeQbZK/elKL+sxELCoQro0g3kmO3VkYrDWOvxOjzteClW3lqrlCq0c5DQdbQ9GAxDI662nuz8qE
v8AYyqtSK+mkp2lAgYz+QyhBhCi1GUrobREifoQdsEuCbi4GuE078xQz0ZUrkL6G2rVbRsusD+ZZ
UZ9RYwh+wgn+Xx9V/wMPISgL/1B3x6PuHVrbvu8/OID4yMsBpH1TTE4LNH6qoqBR4ih5OYC0b4yg
ghTDkJPxpDFBXrywtUUm9YKPsbBi6DpFCY6t8hdbm7OJ40ex+Ft1Tg8A7i/n8Lt4Apj4rz+/ZWv/
dvzocGpFDcSmBdUBDMr74ydK5cTqR9WlJ6KBQNPSK6usBsCqOOeIDRZvbs0HVwMSxd/3M8r5B+Ut
6hIeF6ArQBjNo+u1MGxKyTDghOISKG2DxrotptFdPSjZTDKxtt06suXdpWmf+QdZ8BX3HHs18oYU
noVlh6lv1Ng6CwXVSNqoUYqNpkoOkDqhOqC8wLoYekgPUD9qqAFJes290Hs3mZEhb/VxQ7sSSZ2Z
ACarO5T4eFEvKczGkyDWq1kKi5oqeTyPTYGgGzWhMJpTlYJur2b4wRoNr2hi0G10dd5FiMqWnVNJ
l31iJntJEQDtDSDv8NmtOCXQFqr0TEmqglBSbvTMQSUZ5wGSRbf3NxxdFf51Y1gVpRefpbnTzrRC
zB6G2A1XEgEsIuh+JykUoEX3sVactSdiBU6UGP8icnC79fsTXMB2aTUHx9MeavZj0gKTEh0Nu1Kv
DdvK1MdBRzWXeTM/D5SNZdBfMOCcz2JRP4mSyyJPEVoa+aOoucoixY6sd401z0t5aQZAveKOtL2r
qnARR02zqnT1UQzilVCpi6YmO1P95nuMWEPW0KeFeZXOmsT87imZnXmCM8vrUB4VQSchqjo7N2CY
ZhmOtgazo1N3qI1IlG2PRHhFc1Gy84J6Zq4qu7Lz5oY47NsQbl3a72oVaVGDApMHb0ypL9xGCCHQ
1enS0vDMk64aGUZdieEv7chH6vSidwOauc1QrLAhn6ERrH3bKBwfi2MSH6Su8daKk/Q4OdGdBnoi
2D5A1TXSf7L7cqfWEk3h53fg333S+nSffB678vtOOX7oZaeUv0nKOFqTGeag8t8OIWBuOUIdCeAc
1CHgVnzodaOUCBekEUXGD4BZfbdRjsxVSwPVDGjzr/ZJxfht52JGFX+NwnwElf9oR4F6TVHaCtM+
WvaikUxb0Z0LRb5Th+gea99DOCp7gry11QA7d5M4mJk1A+a3X6w1P/lewGPwPWtd9PqkydJtgMsO
2ekUnfwEvDLu8I64Artwi2XPb200eks3OJTKBRk5cVK2MpPswnOjhSOZm76sJ6LY251aLvS2m3Xy
MIcbNJdLE6iKyLZQbUR9VQqAkdMVLX7Ue9q0HLvtyUYT6rXoRRdZJfACBvI6Vq1921C7q9E5wuHM
oMSo1PKwm0/qBryUWM48uAG5NPOMipe0mFTEGnVu6QDnLsUCz7o/mp+j9qaupKVmwhjwFq5jXAgO
IBYJLk36I3MONW+a70SbSOpoPjXoY9JJG0NF0K+M1tsgYWV7EJDEoM5uY5otxbmQ5XMYs7bYy8gI
y1VrklXIkk10P3Vyg5ss21KmbhKc0G39HV0Ygd11XNXzTuxkm5Fmk1ZKMWS2oGb9KwnGRzlY+7TD
DNU4U+xEgUnM7QCiLBcYwZZh2Z6YlIkR588VTyjnCqKduRE0/RSY1LSMgTJq2iwanSbQUGSnHA0v
thh8Hzdbtb+tDQzFfbiIaLilwejAl6dq1i/chLEHzQn9C5Qkid004qYT7lDfYSwfJnKLJ0ZNUKfy
v7TEh1YIxi+3JPo+oTo5yRwdg/e5Q1YoafRWI+88jNRJ4tUzKQQpgnpqhTuEwDAVDpYLvbaqz4JO
wxcgBuZNFKQDyZZhxie0u9UZHb9QxnSfXtWjyddI/XDG1PmB4DXC9cdUY1s2vEXqwZiWLPGRUty0
Dhz0vRH6LzLnmTI4Z0h5bafLZqnXLdm77yKtf6haRbIRtaQkRoWtKgS6Pn1Tp6+XnlOslE7fZXhD
HAjPkKF9W1BQlrsXAUY3mUQHh/vMizcyvki9C3ZSIWDxRhFaZY9JRyceMRyVfDu0LqMqnA5dvm/b
EmGNSzxN8a4CCONW64rkJU+iedKq+IXECUiEqZoGUwpavGbRWYoX3xGqXVWjUBT9NSW7fRery7ZM
9ynO08IhpA8xjCbmSut20GNmUexuW9ZJH3jz2OIMK+MFHe5bhJhzxnjMRIr9rXJCh2fpFGdhkswG
5TQvWJaUskwETGVOWRVpZoyyKXswINAQVVDiVRZmddm7d2KbP2piepEBfc1zhGUE9oIloEmR90YV
3Ggymlqs9F6CkBEha6ogMlRrZCakMDIJowOtSoncrSaOzibvrihJ82ic5JQUBRGArnwut5dQSJE5
nXocqiXSrt49DEa61aCHlRpWWQUOxoF+I05vVHJdkcy88jICW6UnoGgk1IxowpoHrJU8LnkD1IK1
WyOKkvah8n3UySVVMW8zXEDpzGIHbMp1nOUTTL0LRa6nmiUiUqW0gUu28/EqkpCirjd8cW42/QUF
uInTLykL7htFgPyfo7d4KrSIwkKyy1AOIQFB7W+daL6/wkM+p457j7Zz4tPvYNTBpNYYHRHm086F
Xa59LxHFWjnUae9S0a/bstjTI1tSLbn691h/rsGZHHR/Tn/Oq/+1RpdQ/n6yj597OdmlbzI5NABy
wI7jDJg3OZD0TTctQ6aToiC5fT71X492fBhMb5XAl8vjNNC3RzszdCjAmZYqMmmD0UN/kwONR/e7
pIQCHHsNfEqV5rOmHWGctR5PuiXK7tKKELHe0g9rTrMYxJPUyv2iSesTDRDJFBqgMsHHsjdK/Cra
2GQSOBtcyduVgb5y5OzQhsZt3hhLiPDb6Nlyqror4Bqnep4wZKi/p3K2hVBzERoKflUBl4vjVOQr
aeiM3q6BkL4vd0laxnMj5nCgzweFjrMW+5BTuQhBIikNz7K4SU+UpJ/6bjKpKeJP2rzXz60wSS0U
eMAq0IOiJY+hImTlNq5bxxpNC+0iM1ol22hmEGkLIdFjfC1eueu66KADKcbR4emcGB4uV4TyO5Bz
zUPYluWZ6IjKohLUYt0Fbs/bJ6NwRuZ/Fg6pu0JPmvxoLQ9uqJMm4ga8W0lbQhwWSq6q98Rvyvci
S8sOZVqekA5IyXczSNNLpQeVbIhxukcIyvyKv38p/2u18Y+L7GNQ/0+V/f+vyjiJ/J/fSubJtPfF
j99fynGSy8tLycgvQwUWKxrUysapX6+FCfEbvHxZJnCmYDG+d79eSVn/pmga3EtCAV5M6umvryTF
jLFkYfIKgYYERf03r+RYFXn7SmoU3RkdRmivUoTn1eSXe1sWdw03D61YqhYDjBt9mlAYmHallAa7
Ps3MH5YaNCdandJW9iSihjxS1xToHoneF1In6Wg7yqjXQKBldYw3JHW2iuMfTIfgfoKuuZ8Gsn8q
ZBAPE9Gw0WDfK60kQC8Zwqi0O83txFVUwHYaSxLNPRb5Ev13hYEP0gb4vjVl5aK6UYCizHzIpCu9
cTuYg6maXSSaFa4lqSjks0wPhHbz94v64+X6drX+x//AQhuL4M9renIfeWmdfLCm+djLmla/sTQ1
aeS+Kzh1xuzytdg2TiaAkEy2SKvlfQ6pi6bIsUQXRqa9/M+iZrYpGSTM1Z/HFm/CXxwz0vgXvV3U
HDEKRxzlPsTt46iE8d+/6fVUXe+BvrHQYCVyPhEzaV5zIlE/GdadG46FlHZhhXi5+rqfi7oJZF53
NpWVtTajsrGgIwdEBiPT9060Te36D3GQneHcB6NiYqGNxAR0cfnDMskoJMydk7xJI3KWGDNRAvuM
IT4NKBLAhGEmMcKIVFHEpEBA1u4zizjZC8Baxb6+UCzwbZ0DSrJFDjkpJYmIykhmYzkbaYU4zAcS
DUSB4tIMy55AMcDpHub5fJAogmnAv0ggICcIcHTtzsLLhifjVIg9DrbB2yKQOhlMAEw5gjLeuuo6
G2Au9ypKbYJ55QeS/u2QyKeuFZVwusBXYVY5hxK5p4jXrTBwn1vgBpUCnZ7kjgYwJTbWTDETF7oM
KqZD+TaR8OuTRyodNKlcdYkLEwwUTXQBpzPEqYzhKBmSE0/wb1LFvY7T1p+6phgCr8oTddfKsWfN
StXYIrW6NGvzPuy1EzYS3Hamh8JLVy+DtFkphWROFD0I6++h6ZopWgCaeuc9sNxLPbXQIOGoq4f5
v/vAz64vReE/7wP2ffhYfLAL8KGXXeC558vAQWjRqi6+K7nL32hD4W0m2GSTOC65EwfqJlV3SuEE
nu+2AYJXerUUqOjVGsrf7AMWtfv32wCVJEmkJUAN3yTqPAo3Hcf3Aikf4uUgmMNCLRjXNmvIwmGz
GzkwO9Jz4NJ6cqtirRZmid6m1jrJwaZInXCDAG8yqPWqwouDwcYApAdfQpOalSol0kTOZN+GV05S
VWz1oLpmlAR2Fpw8Uhws8WrslUa6E7CfTKIgW3mWPNd8qiFD0tY2dlp3WluVD7ZmeMgL1njU98uy
guTJeRpOFCvf8eMnclveiuOwk0yrr5g5edBKby76/g9TcFHU5mvX7Bd6A2QwiIZ9JbYr3ynWvlLc
1bV7muAxROK51RVtNgRUgOmBn1a83mlZX0doYKMawX08MCgk8pMrPXRO/MJdp3qyrLXqGsNxN1FT
EYNV2h1McElr5MAblyllW6fiNZdaBs7kbuZOuwL8ZpZEtc19SXBXxczJqeR85suRbvsJhBOa2mGr
AU5lv62KO8WPqmInlY/EDAPE1jZqzhEQaJe15Bjd5N9X+OcrTMz4yStc3P94Sj+MT/nc27eYc9lC
baGMIxV4TV7Oct5i8kEmLGDk/LAeTI0YbYZKaY5PvTbOSD11emYWXSaDH/ibt1h9nljwPmsUFdaE
obMzyAq14fenudtKhVSHabAMQ/OaNjqd/yI7UNxFgKG4Jmbk3l/WHWPURC3uKJkqujQTNK3D7htG
i8Rl8pmGgJ9CF376HsWBd2FUZnuakY09EdfSkhAwHpD8lWdA7GaInjeqfw0J2lXKO4GDBzEcMMHU
mWGwAk0nnKVBPaUBRVHt4OrCPCw5CLXhZKAqq5SQ04tRYMAGUeTxCuISzilQtDGKuvgy6u4Kg5Y8
tcm0qVZic9KJ+BqKc8Ji5BrSNKGYqXHauhQ3kRLYSn/rY+IbAtyZEXStYmbiN88ypk7KKuytCEuI
PA1KqsR5Jp9LoFVnRaOW8641oUxls7KrT/AfLjOk4xTWQgqxnrz3WwsDH8QIydjDaab3JlwKjIto
xWSWUM6FQCXDoKlxU1wHlHtV4R47BvueugkiiJMNfhrwV/5YJA6hT1A0NlFgWhSRg4iKnpSdm5DT
iRmWBcVmqWbqoiOspeoqdfhFKEmXUWN3DXB5OBT1gC/eOejqg+7VtkM5GzUGbE55A/869oh+lOoG
VfBCbJgl3OSXcsM96bgJqOEnUlmu3FScycVa7KFCNd7MNb0JsISFJFi7npEPZYEFJG4WtW7sMVyv
o9SkI2r4Fzpl+tRZFxTtTYr3scnYzHQFggBPyaqjwM/UF1J6c8aZBRu6nxs0AnoaAhKNgX6oJrFn
bCo1WBg0DrCiU59wN2Z+4QWHKKaLQZOhZwBgTdNBxnDZlQGAJHUMmaYK9AZjiLeNooGxsYBWCLZO
EyNDNIoXr7QDU2NQYtjT6ZDHI4LehytYTzTzro0h3XU0R8ooOtehXcvATkxGaBAeMqGOSvOZS9+v
QD1cG3OzBVJBNQBSVxfCarnL81sztGwLqIuI4gVGfq4ysZe+XBbeeW2CPojqZRIsFf9UiVENsvKy
+AyxBisqnCb6xcCwpBymiiffhOm6ti454U4Sp5/SDGVNQQsTrqpy2+H296/64jRBwpeFPk2Pm4Rm
YtueINK0HXWj5JdV8RTm30WKPYl/6YH/8IKTIN9nAt3SdQRZwHRukY9PnOa0EhkS1XTTSnga2k2G
gl7oZwrCKprc4yXq8iaCehl240Cv5GBF2zoGe5U2GHsecmvFwWyLeTHNu2QdhN1E52VtnHalEsVi
J9lKlTUF1tJVt0no2UKZMv4oJm5e9eo29aHPAsZyu2wKHYZXYcZoR4Tf9SrqhFOMjPjqkSyZSJfi
yj8Nq2yRAs2GD2OjjAeqNEqckEnBtUD1xIDO09KPT9zsijqwLSrfM6OZVrEB+GzbWteOcFtpwqr3
80Mn/7BqccIEJ5BdPwSLXlftTUPRWGJd2xQGw85OhRJvJGSYPJKgfJy2JQVepdxQZxMElGqdhdLH
48SfdUmyqZsrT5S2lGnZxrpVh1TLaNGM0zFPkG9lyLjM0gBNWl0l2FJbWbiE+zfx2oieeXUXaPIs
09IzZu4eNM9a0b14HEZZWOvxlHD82FFhLoo4dme6MZeRjwFcQ0cmi+ewW+d0CODQIDWD890tmMMy
xQu+FBgv2/otWvIS38CwcIRuK4GutQO1J2fTq31q3FjEQumoZ2tQkflGNokdhrPGw7JC1d1A/bCB
HB305KaLddtSrlUL4mCXXQF+XrDg5hU6dT1EgW2gmme5K4UBDU/9ISOnww7bki1i1FJ8XDBhce02
+Y/cgivSZCtMdrTYvDlkOnwdya6j4qhExb+RCiE4ElP100hl+nieVunv2cb4qZc4RUKqw3Cp5zrV
c5H6NUoRcfCqADgYI0YFm4TipY5mfFMoXFNa+PUxShgvUYrxjRqBQXrAPC8yDeoUf1NzOCo5gPQj
19EJlTRL1qmljXW2NyWHAJxYNIyexTSA0lPlIizE3CmFEnIHeATbGxrnxoTqNbS5eFD7SgfOWrQa
JikrN3WYifKANXA8KXQnwfcHZktDSaPrefmAUjuu/l1oPxeaQhr4WUj82HxcseVjLytN/DaO90LF
i4zvqI0ifmMtaYzmMQiKEXTyqZe1Zn6jwCsz/d3k+bPmX/Na2fiG+hgdFoUyhsixRv9qrWm8BG8T
WxYbAjKNZo1FBs2velTfYo5VUESI9rGFtGdaXrQbXRXKBZjf/NFIOnoKWG6Mg4cvquD8khBSCQXg
Dsw9TdjSf/aZkQfLBmGTpHoQg0WA0A+ip4QzcOoXLY0KFatdg4dmWWAxAQDhG6fYfmUC4OqWAw/W
VBlqOzNrGEkQqr755GMw3Fsph0EQ6aY5KTSjBVZnuEwBkAdYihyXcd+tyzKzmEgqBFF1UeuJv2lV
C0dI2M71pDuN3HymJalkY64ImfbNQMDWjw4dIxOcuDjx0MSixU71A8gQ5n8rk8Lw9gpcK3dw7yMs
E1DNtcUAAbuMyxs9ES9MTOrLokD3HTpTPXUWlc9InVw7iFa+7TpCnSYpT5n8sGWE8I1rJPeVS686
LFcOrMcidHFrQ2cM0n3nUMETtfzaIv+w26pFD0wIEw/dQoe/66UGg3fNC2aiYiUqzqPQvRE7+E6W
SyKgGMzG0HoDPH314MNeAKDRkI9bJx4UF7sVpGuhIDAHZH2jVOGEPlY26WHsM3X+AakDQoj2NGJ4
BWCVTap1d6LjnKcmY42YQFVVojkvO4Z2uM114oL00FP1gvFmB1cLGRfgLOXUu++MdD2UzRIMyyoL
srnmpcjBvPoHaoZdWuZXad7OCkVfqKHMFCHYGpYaI/tSzYVkSnunxBysVieGK+2w3nAiUzWxTdL9
GZZhx8amhLF1kDNM/klR1096mt/ikEzzWeNVrXcBBY+iAOe4MctjC3vKv4KvXzsaO8mfd7SJd19g
ja8efz89xy3oZU97Pj1RuDKkFdoHbai3WT4qLJ0mk4RHw+BUfN3TxkMSvQNC2HF8Hx99PT/1b4Zu
EadqikoJkD3xb/Y0eTwf3yT54/nJZahg8btRrdNGVdib89OvRRPWXyIv5EattEu5M5szht35w61h
JcV1wwwCK5vUz+dq4SjBVDDhTMAjFMxDA4p0mGUeyQyczThZIlsUTbsPNGtbZe7Cr2LMc4aCaTpR
UwacheZGNOVTwWPsca1isc0BWCduEQ6UCExvL4dyoZNiJ6Yo/xxr968qcZys/ckiZUBcXf6+QsdP
vaxQZIm6hdSAaqQ8jvx7t0INdIn4TQwOUYrJLMOXU9f6JvLjujl2WFE4jAHjS4RnfgOtq1P8Jbyj
8U1g8BcRHld/u0BH/xCEe8JYStbQK0bV5NsFWpqME9HMMGCYdrWSS2sXxIwGoLGjwmp5c2tOf676
t1rx58L0m5fh57VMCfE2VxuH476/llg7Avs/7Ekn9WmwyhM5uCrUH2CFrYH+0YEpDBMpOjfV6GdQ
SL/yY5X62Ff+/Vu+Xlnh8bz9lp5bMeZL8oMl9Ndl0BzEZpvDCZSBuYionNz2omgvTXdAPbGXml1u
nrnKL+HuH3+Jr36Ho3pfKgFMgVkcLGtFP2v67Cx15C9GKx9F68c3+HhIamE5bZ4JbkBlivlk7VMI
XKuUTwTsMEp89vnTPArWfruW8v6WZiLDJ+Lcoyfg92dh2azdrLtPfPPnxvKXd42Xh/ASWsPxYFoa
nC19Q76So5uUbGpQIPLPhvgfL/GHdfl6jaN3QGOyYCMkoEXp9qE2FEFMZXZZXMTmlYwXCScqmhjd
7rMrUbv7/C5+vCheLz2+nm/Oh7gEI++VML9NI79hl1/1cvz4+SW+/HpHYXXH3JUmM7iFwAn2XoLI
L6bW6MCZ0FvjUhDE75wuEi4ynUKItdBHk/7nv8JH6xKcjc73pKkmq0drpcLLV2W46pdJbz62yCTE
ItyhfXDRwuZ3YaB+cVc/2tQMvJWc/9TpxedE481dzfFbCSrjwpYG1nA7BJyY5YI9cpBDX//+99/t
7bWOnmCblGpRG7W/ZJLiCaTadaQaqxD9NiTCVdebX0ym/+hWvr3c0cNMg9yJDMDoS89qLxTEKxR1
TJdZasYU5MyS4Uezz7/fV/fyqALQOEKsiQ7frwTibiXAe33w0D9kkvjPLySNm/Dx8fDmq+nHm7TI
LGW1BXPYgfA0n+TkCTmdHcf9IqPHrxbCRNQ9qlv/vQeoH+3LQhuFoAS4o0r3VFOUDduDEoHODm9d
2fjiO360ab79ivL7112AK0ImwVfUxOtGw9Hp7JvW+eJt++oixzFn7qrszjwxzLf0Yhi0K96XWb34
/HF9dZXjdZ/nGSRJrhJB0EdoOLgropwv7teHe9fbG3a03EPNp+WkcxWlMJfOkM6riCkbdJlFayCZ
85Yj+7+SKyZ+JGBzjN3nX/KLxY9O9N32LMYDDrzxSypmNM8M4SxCx+Lp6aMm5eYXj00ad8FP1r9x
tP4lL8pMCT7b0h+BxWn+XU4UhsFpZ2Zu7YrSuOs7/w6gfGjjqrjIhhQkT7HysmL++Zf+6qYfdybD
0JWE3OdbqwImATB44U3S3ZrSuo3RTqPJJiZdCl4xhRD+xU04ypeeo4o3z3tMzN6eh9Da2c8FLi37
j1QIFY/grL4otOsmf+LA+OJqX2ym6DLeXQ3zWc/E15Y2a/hkmDqNjPuiZfC5P2OQyxdL+Yv3xTx6
uoY54LQtuJY3lIsWqCcH5T6pSvmL64xJw2fLaOx7v72FhlaYWeixjBL6dW4x9YQQx7MHtf58HEaS
VXeSfoNBu5dhkf9y8f4xlvri+WGaenfxxgikwu24uIPUzENzVurCKjQgrGrThl622/2U6P7xgvIX
p8axI9TBAs1WxBXTWDt0MBmBWjL7ZBzOiGqEomHOlNEsDQ6pOjaQYugdAQNlsINIjKZIPMBRYjQR
B4beOcFebdSdapTp7PNX6ouFdhzF6q4oFFXKvh9AR4KEgPMfyp8S7oxUXRZa/UVEO25Lv+8kZJZE
zSZja49OgF5QwMrk4wtsNjsLzpheDGt4ywyXAl41UGe1u7ZZZWF5+/n3/Hi/fL3w0Xbd1ZGitQUP
w0x/pL24aKNt26FeEx8+v87HL5NFrVp9VvYfvbi92si+bJT+UlAY67tX1HneP31+iY9X8uslju6h
BS9FqsaV3MoXkh4v8CvN1eYE+i0Pr7KzevX59b76SuO/fxOzBirIZ8XkemLpA7kqaDSf13k8/e9d
ZXyAb67CkJBEVlKuYoXl1MiZ60t7FSjC/90m9Hr3jhZC5ucA8hTK05pJ67I5G8RLYTjNavrswin8
bCYwbkKlwG2z7cGjff4lx0fz+/J/vfhRyFp7cCeSiC+pDeJaM+p9kKenn1/iD2fk6zWOIoM6kmMj
ghayTK1TSX+0YgG21KmXbnR5I5gnQtwse+gY3RcbyRer5DhGbsySiRE1C9+omNMTjuMINlr9Rfr0
h0j8ny93HBK7uWy5mcpVpLrTbVkz9x7+TrB6KwM2hTcOTHEjkg0n2SBF/OJQ/ngPeb340RFiaKHJ
pD6enszUTrDvcod1pb3TCu2/eaGjTUSDTh8o7hhrMF1MyK9ja8eku5kqfvHMPtz8kaCh/sRMrI7C
0LfvnKJmcgAgn3cudTagzJaOWE/g3Hx3neSiF9r550vzi8vRlHt3OTnMJWAI3D/mYE2kIj1nbObK
wUjoM9NDaMMvQuSPL/d/SDuP5diNLt0+ESLgzRSuvKEnzwRBC+89nv6u0u1uUfzZZIR6JOkopCwA
mTu3XR+trVw2igK565/LRVAcE+nioc9d/ih16glQBUIVIXnmYNkq4vL+8+N9uz1Ifv73el8O94TG
M5JpPN6MVFDUMnIUDjurR6BEta5/Xuq3R/vy4Wilwtk1Lm9SoF/WPMnaeehA0jNjPbcP/6e1vh7s
WC4rPbyYf1m6CqtnK3wZu6ekZAC7+WWlby+2v1/g18NNxmSoIvmvF1h7C0S1fjjJEBIbhsJTlSmA
tL36+dm+tcefVvyyI4dy6RfUlPB+otxBsdG9qIf8vMT3wRNNlppC9wOtm1+u69mQU6OtsceDfB3S
AqeUm7T86On1641dHMHjOffLKqWVSTLoVpiefl7/20f8tPzFbn+6V3tVUMdEv1wHvXUVyvJ5quZf
krvqxXH/j2vt0xpf7m7JiBGW1FgD5igsf9/QV8hq25K+neNDieDQcELu2CnnewXhHFSA1RcDcazY
bYfDwjQ/Exs6KNd6DeG57B+j/ijSxASsfPKX8X5utyPNZskCkzWHYugB1ctogtSZsWYK3AjX8Pls
a75l6Pu3j/fbk32xIVT6cRMiLKRu9SD5hV2DTLqwGZsXEVBvHgl2LkSrbL5G4vSXtb81J59e6hdz
0gWQoWZw5OtM3vfjdY0ckiZBo/81K/Ptsfu00BdjomvBHEgArdc0K9hj+K6bKzFbC+FT3yBEVt79
vB+/NV1/r/Z1JFVMFvICFm9ULJfDJFd7pW88jaO3wCwFiP2bO3S5K3/Ym9qXIy42/TQY+sVjKERH
TNJVKZuuOpabCWVXyrN2LYibXBheg6o5ZaKwQ4AUlez+8efHvhyzn37Glys9q+fJzBO+5kSJRUfv
MjiWEK9+XuSXLfO1pkvqJzWrgEU0+TLiLnT7gXGqjNByLOebn9f6Ppr/9CG/HHqthRjedRz6PkLq
BtUBmknp4dWh3sVhbRvZodNFF+nitBMcCa2Rn9f//oVeKpBIR8B5+vJCk0Kjr0VkeQD1zEG+t4xM
yYb/8yKXVqZvPtvfq3wx3sgcjJOesXtaLz0yRu1nfnsQ7Jfr171sP9GU45SOYIf2no5Khwe3JTvc
Wk7sIDbqIGe9ZuqMkgZ5cGv980/77fkv//6TXQ8tCgmhwfMb4PI12diPRrSnfeD+52W+fQG0UHF5
mUy5A4X8xzItMzw5Xk28bsw3o30OxtsYuK94aY74n+L0+f8fhH9UYC+f6z/Ox6d1vhjaJQS4RNsu
54PJWPW57ER7MZHF/SjHxkE/zZatxh4Mk0m/ABFiuqzE39Kc396Un37CF4M7WMCKzUvons85XYN/
dOXu54f81vR9WuCroZ2FGS4IxxMwhy8lp1G+l8O3EmRfSx/sz2t9uz3+XutryhakpZimKWvVzNHT
2vgEXXmbVtEvV/9vy3xJ6Y2NKglTxzJWE+z6ST1JBhhLxpV+fppLR+lP2+Nr9hVdA5qTQfKvozR0
lACMIHIylUAHsjZvoi49ZwOYwiFw0PH1sgqUJPk1cySD0EouKsqwZ8J8RyexI6to91Sz+/MP/OWY
/MVY+nQawRO3RSiyfUuLXmrxzgpQRtZFxxzaX+zeb2/i8kU+rTSZQFGSnjdRCvB+Wz+otiCJYkA5
UqDSoF2SZox/+crf+7CfdtMXKzBFizZ3E4suw80YbQ31WqE5e0p7d47x6d5Qx/Hm4UZRmPWT9+F0
/Pnt/nJwvo4Xj0ufRWNKYDCJpWsYzE1oj4OwzpaNKRr/ty/5NRs+hGHPaBKPWqcxcz4TjLXrirG8
uv9XFYW/X+rXdHisS7GC3gJ3Sx4fhSZESkGird7SNkOS+IBfHUVR3v7Nm1Rop5XoTMOq/3P3BIuM
1kN+2T3pTZ+twMGnTFtEzUusK/9qo/691MXcftqoXVGWAezAeN0Ft/Q6FtKTYP5BOMyR6lutva/M
j58f7fuD8fd6X/boEjZIf9G/s85yMPEPcMtsHSkMob1JymobdtfSf5Fx/tcM/7eOM9mT/36ZX+4s
o0mrsRwwflmdO2r0rkqtL0I76ehBzzrowr/VMH55xL/isE+vtEa4GUAaCyIpvTKSfjPJmjtNyW6R
5ttRmom9Cod5w9986O+t2/88KGDOf3xKPbQiETwurl4FKU3p/dLqt4soe10yvCrZfNF2OwVp6C7a
kjGSK1Dd1ZO1mVjbWdUe0etcF0iM/JsNRteuQW/hpT/78rY+vY1eVXEw9Sxeh93rcpksmXYKbfzp
i4pHKJXmth9/2WLfvoe/V7z00n1ecUESrI2BEwMaRj0hI2pd8HkZEdNWP+/l3xb6cq1KCAVq4cgL
H4LFKWPTY65hNSqtb6b51c9LfduBBkL8v1/j1xYYqVOMLhpzvJK0sZXxypx2TVIxtqYxtHhThcdp
fpQKWoBUTw2PfbHv9P+Cwf+vB+lbL+LTT7i8jk9fkvPSqYbCl5zH1pujd9ro0S3/LWK4GJz/cDE/
rfLluMq91eoa0mCEtsXdLAkHVDN+uah+e5AvLiSTA0KENBPB5lBcW330kBcaI1XhL/fxb0/yZefn
6pBVZc0yKdhz9BYOqfqbY/etbfv7ZWlftrolSj3jlbysy+iBAHvponqq5FuBFvawfNLNX7bhb+t9
MTGRlU1LUbALpTi4R31ysa1Seiwp4xtxhmSSiZhd+kvH0velkk8P+eWKAnGIphSipusWHaM02Vgp
pfw72k0ZhEy1N1N5DrpnU/Z+OXGXZ/lhI35tAiusLCRa5nQb5jpvj5H0OiJTCSMK7T9fr24tnLki
fNSadSSK618Wv5iOHxbXv3gAaiqK9SCydwZhWyb35nKOZxQELyOfiLEImRsrm7G/0X4rwH7rw/39
rvUv7zqmXSsbFzZUGVoYl9mvVIChukwBp16Hpvzbt/3ljOhf/ORKRvpKVXnJ0SLRFkLrZDqhe9w+
QRF3QhkK4DT4TWm6IeO45lTDmLFQuTGdbiyvf3nn3wa3n579i30rWvJ4jO+wz5q3aaSN+KiFhwwk
mjH/UQwgxjR1BjtIT0lPBtj4zfB9XzX7tP4Xy9dQqp60nn1eNYck2STjsUpLu0gem5K2ufzFRCBK
Kp5/furfPsAXW6hFMkQ5i0VL60GSjki//BLi/tWV/dNW/mIGl1IwSn3ktYICYgY1rj7i8KaLPQ1Y
bXqD8kHUns1gm0l+mm7myA8A3kvFplBuCRSLdsXIEejnQfdF9dST4JmcvltVsHqCu3R8//ltfG9r
TInZSJGhScDo/7zjSsUQ62W5/NhBdqa6vpcUhsKFdT0bTpK9IcrmpIa8Vpd5lea/FRS//RafFv9y
+KDr6Z2Wc/gSkptF1DkTXJ+fH/BbA/5piS/nbdIFrQWxyh6b0v0Uyx6dtQjppFsUhi8IvHUWl//G
S/q05JdjNZoIEwFyohEizVeGiuF+zOXRLtV/UdtmWse64N1Fko1fvx2OsQbsgMyQmT7gAtoTc9rt
LwYLSMd/GGadaRxiOumi3fI1NIsrYWaGPcQw++Wz9Bjt+221yU6Wr+27Tbez/qg31XpZLR/1TX0y
/eZu/qU3hz34jd+JmIwOdvIyFSL9lQf45IjFiUauXCjDdRyR1VkbdGYBvALz0AuDWw7j6GeZ/BiP
CD6W0xG8ummPwFhXddcwq240L1Yh1BtTz25R8N7rmXWTi5AdpdCCr9uor3KavkULuqm0Jd8nJUnh
NOzuhbIX7ExuhV1vhehCzKFPe2MAJx7Gjc7IoF3A+GKkLn5T6joCgKPlntlU2UqmuAUGN74ehuJk
asp+EXrDlsRw/nORqtwWfbxS+4uIXxSTPlQ7+Qx0r0ekWYQ0GSLDHDGMJFeBsJ9U6WpE1TPVQtNB
ptlYA8g/hxelsCDR24s+NJOFYnZf5/3kwvbdg0jpXNp9TmqH7l5Gv4hMN3DDEEeAylsY6gzVo5OI
howSmGdyzFRyZp6ibRzNsJ7or38cg8DPjfpcDgly7VN5oGl0nbU5PHv9zuwyTzcZHYxS1UUx3Adh
iSgLOQIdOC7p0fSF0b6TYlk3Qz2ezAkxld68r4NwdvK42dfokQ+xIdqVOt0lBeP50oAGTBpt+iL0
Yj16YraACXvjOUvkM8Pe60iRV1kD5aNob3pSOhLlkHo2t1mc+GUonPuB8RhBqmYYTACci/Cj0OLE
Sa22trVKDjdDAxO6W5g0lMUGxYKh+cgJC9Vs2M4mjLV5Rky83CA9fCwhquWquIok0Q3CVzGGylb3
Z6N70xRxM9JDWshwIITZJtONmCfAEBgp+lBv+nheSUi1D2UH4EN3AtoxIBitkKVB/9g2I+VG1soH
E59RnoMtuooQ1gCiaDpC0mazVcBmZyPSnk3tWmrpNHPojou2HuOzVLhSglh1r7kaDG59nJGvGa61
AnzIpHlWm+wN2qykXLatIeXn6fXBVNoHWa2fxqUDYhNvrGl0pewhmQJ/bMLGtswyojHrHl0/pxBF
BwyWl5cfWdjZghqRLKjtXD+U6HEb/BHg6bXEh0f91bWi5k0AZh1XkuK0yaWi8yentNpew3WyB+B4
4wJRy5gvQHGPnina2UwS9YKntAksivhV7IB3oE3TS9CipcZuYX2zD9IeBZ8I7msZOcplcA9dhX7a
TcnsVNNp7pmCLxGv5Zyi4WBXMpoM8bBNpG0yqKuMdUq5dcsc/dNEsdXacBEDRlCx9gQ61C9QaG2w
xRioc3XKg7sGOR2pimxrek1N1ZmrTQ6yJgBuKWvPtSnYAmpryswrL1DRK9yifpcYwjDnrVQ8zAXa
NofBKtdJmTid9jKMm3EoVgkCUGhlirLuDl3tzgBYEQq3c1jkqvyciczXNrbQ3Etz7aUzMO/5ImD0
Oun0yiHObckrqzUZr1ou/G6nhWuRKMI61Wt7gf5xOUXPS/RmhLe98iGPjyoHWtqr8U0Z0IegXWvG
QVIP7dLwv3jqytiJaF8s5/dADN2ktrwZcqAhgLju1tSPndqCspU5egA3Hgh5aNlZmO8n9HAO9INm
ovaGCjkceFVsD3rl5qFlrYIEdk2B8PUwT3dIF5+XzIh22TgTjpHOHk6SOpLxlQLz2FWkX/jPMiR0
qmOmxE7WvgBPgMeD2p8V+UPBeD3v615c9Is0OfnwVmbSRnpJgbXkya3ZkXic0LhQ1/X4JCMaMk23
ItszS++VTts202DLKK8OebMbNb+HgbQ0sK4x0IocOlAQ2aCvRfUqUve30nPQho4MXEdNwStYME6S
u5hM4ICK7uAaXKGi+EbrhRPpx6VMmE5RvQx8t5LddRLC8/lZid4GOlEb8OTZVhxew8FEL5BvPhy0
5LnXT5Zw7sg8FcK8DayPRB623dC4DUB2Q8/caEAmuk8g9FR236OoDPa9m2975GTr9AVSsI1Yix21
KHm0kt1dyEzgqnr+OpW0QPEqtOhYiqeZWyiV3R46gAfB25elY0FPohwogzM3rkp8ioKWLfOtRG0D
p8A2LV+XUWGxg4duoR4CGGaBcY9EIsjJOp7sCsVeK3tJjV2Ye+0FObSqddPmvutaFckQV52eNK4s
ul3s4i2KTuJykISTNR5M9bG7HPzU6+BRcSrH0JuMbdMiI+4Q1USRWxHYAKyLjDVCXVrumMumi1cV
5ktdtxI6kN4oHvr0NIkbPbxfJARiN/2wG4NDa97n8VtTulyrgnaew7s4JSC0nAww0ag0dhlvpPEw
I5ANBGmM4URHz1G0Gwc2dOJV467QHsTgLKDrhTpVEqzG2Wvrpxbd2FI8is3jhHR04da5F6gPAr8L
f6Y5x/K9VbxYoenqceUVr5LmGZKnQg8MD1N8DoY7CwsP3Kn+yOuUhs37FsV0q8jtuDsjRGxPupcO
TwDbqwVdTIEhJ1qII5CdpiMFfoFrUCCgOmwkRo05pvofeXFUpIfLvTV7HNox9/TFQ6te7e38T7vg
KvhD8pHV9O7WNv9sodADaEDZI7IoJTtmqYD6YVqcGeWcYh/Szw3oqaDUw24/ZOYeYBKY3C5ZWdNV
wi4aM9A7flQHmOxNVeENHAv9CgLVpD+kWrOSyrtc2yWFm/Ai4o+8v86Af8X0zwTXhaW5qEX3Q2G3
3JBzfh+PV424F0w/BtBteUnq0gKWd5NtDFdIbw+dH9bsXuSKx3k/fsjVtV54SIXa4kWQFJ4pRuBy
IZXXwZ8yuI2196Qg9DyVHGVVwkCEdmjGTGlzOYqrC/u3HfEceAsxylpYmKXdq2JtxypsVv0kSysT
V0BxunnV1bsRmJuy1SrKbG4nTQ73XaFA4ranG0ldic2R5HHLFHmJYGV5asPrtqqdgt3KIVnguJbD
nTGsS+kpE66r+ay0h4vqvZIeR8NraqdqZlefnUZBu3SNXhqvQQw2uemDraJB0gh5ROusUAyXoHIN
p7jY0oCg6B7VqiZzQVEl1V0k7yMAEIWHZAgkOh0RNtUXtVUDiDm/H4TzcMGOwe52lPooTeuGXZtZ
OHav7N0YGARUKgVRIAX5VvlGV9fGsJODnUAgpySPLVikwLhfmjdDOVBi6dLbUbuFQdYJmynclISn
0j3QDrn+0ALXnB4pmNXdCfxSqe+LyhXoccpGFBdwjuvocmKKl9B8rgZXFrZLuB5KT5A8PViZ481S
Ila7moRTXXzoil/lox3H90axUY03paDVZLLNZCNZ72W6S6rJbcSrXL70OttautHlu6DeRveWsAsN
D1Rera/mzOkx3I2np24+IC+q+3V6o+b0xd2OwwEpXFeqwHFwLtachd48WomvG+48PsXCs9ZkNgqP
dqLdasmR/r1Y3wnDVYmicLWyRndA4kM2t1TXUG44IDOF1QQVvMgH09xUhjfEB51LVvjQlD+59JgY
tx1fBW1oLI/V25F2rRto0p2GelUNz3BV5te53Az6GgouDohZb5TyveTgGOYxSzEZTmI4se5YxVmc
d6qCcNxWkF/UjtfHXUQDmkPxa4g2yMXMnc83jo2TqTym0s64CFAO21HetijMWodpBmKwKQe200Gu
9xn0uwmDknliAwXGk0e/MB5FOp9nddOW9BKdBWsrclcn4jYs8Ww9HFghR9vpXOaPuf4ohDtJu27U
dWGuZd1ppu2i07p8pU1+Hl5JxmHId5q+zScvle9mwVvGbVE+i52X8bb5zkLnytqug8sA75hJlosA
CTT9t4wwIWVWeHF09F4HL6xvM8XvFCfkokAypripQd1NN5l6FOcNOit1urKIBgakYI9qcNUWa3W8
R1Ia2Z45eeyHMz6jPO6M5mYMX2sZ0b3TlFFwugqlM6zCWUhtqd1lr1LpN5DauEVH3uzMnJJbd9fG
uOLZ+9nOabhqecVIoa0a9UzTrzHtY3FNUpfgfWCkOTlK4x9Z+qjxNHWUfvLrsLo8xCQg4bxXk+tR
2SvacSRDCZ8mdS/OALfAwI5EeOhaTA/DguaY0+DulltwK2nkCzVBKLevq3frKcOarhM5RbLLW4Z1
ZB0uUiaTlyW7yDxXqtu0f+IMH3pbi4ep8WbZI5pp5rWGhyh3f1p9XckHBG+qYgVk7iJJUwTHSTjO
0bbINoVqy7lXhHjpXpGANdtW/T6FQbg4xWs9+nJ6lY0ndEdQ+toAQctQeGu1KzyIIVlludPhTiE/
YJ5zZqFE9Z53EMBj066jxJWmpzrjZl4noF5qP85dPT2oyanHW0hf23LXUHKL0rPxjm1AQ/Ki7olG
JnGg7C7qY908p8F7LTEpnqxqa9+XuOsocUduvayzxA0QJO3xYIihjesiO+eolIYrpsFiY93oKwGZ
7+4oh3vFfOTF1ZHf3CoCOvUfSH+m+qlXNql8DJo19lUS3vTIMwjB0nXWn2oimbtRvkvTQz2+W8jz
TKgxIQTpmDmsxzXl4MHAs9ylC5YPLjdmlv7OTSSvKx0Hb5OaNKOv45Fp4ilCmsJmnl+fcOtPekJr
PEquQAwXy5nLA6TbbrhWW7IVwAw3y90lS0Bj2kVIz417tCbvKtEt8hW+KcPIQfKql5umXMXjW7rU
fMsdlFC9+WNelGnWSuKDES2RGqq9IsIr8BjUnttVka1TY51aGz31yVrn5p1gPDTaG9evZJ2S8SAZ
a7HBfd4o9Z/mNZru6TcERRTiNHWkKf+09Q1eaGB8BOzJnBvgOEZvmbgSCHGUE9DMSPX1QSPsta1m
w2Ra3e+EZCMM98myTwrHqCtbMHAnvbS5suY1CJcy21myO4bbUSIJgWvrBKZjmUxDX4xCKxNduUtA
a60rzz7UUrppp0m0tfxoCPfGHURQNSQReQjL/WBdqR2CBL6l3ogDfvuDRkalxByOnSfFFCvWlXpS
uFVyv6nOaveUNeu+B6dqy+pGFzf055QLBWrXyAEKrkbrZPabPrApLhJ/z7E74L8ZoS/2j0kq87lP
Mxir6tAqPocdEFKzrOtkhYx8nG8t0R9Uhyprk+0YGpzOACcvQ3REVLGjTvtcd5NppeF2y+lZTEnt
rimSxqmjSnZQ+aL5UkxXdbcSC9/STmni4vbkLbQuL+cmxUkzd1XlkfivIiCXR6EmirkLu8OSY/7R
GU9WnYHI6UzahdEn1dOoS0XBigA5Sh1B/VCSnbp8dOGbuuzT5WDRH5jcZWwmLXQxiHOBH+VPzaGX
10JwiAe/Ht0gRmfbxSnD4oBykvVzor5LM4yqPWMRDZE+qTSkbjmcll/mbjZup9QLB0SNXG1yo/B9
bPyg3zeXjMY5TreDuV6K9SC6eP1VS7zn0RY0DW+FqjpRsNNC7unbJd6TGe8CJ0fGTFsNwwph4cI6
Dn+CcbcUroAK7ej3VJtbZyHTAQKlv+LK1+N9qLipsE9Kh1arQvcJdxpC6+lKNTfdeHFldLBmdfZA
bGNZx1R3wrG2B2lbohClbuTXTidRkq5zYyPyFk29duVsa8aQNRcvkQi4NoruKvWK/vhI89l98x+A
/TKhQrKv48McrtvnutyGCXvSi9PzmK6V6L6fNm3YOaayC+dVC1F15NwTVNBsGV88pN50U64nhYnW
tcVAexYe9XArh24X+0ZSoO/mGvdTipr09aSvuuVQmgFCvFcKbsWjOqxDg320C9WrJj0x3G+Jhzkh
RjkwSd7UXps/lCUllGoVtOuLWHpFb4vqN4RspS+BqyhWMlTL5FhUu6w4B1PhFMX1VPn455KB4Fti
N8M6z05a8pKTVDOiszZtx+JoqWcL8al0k3OLjr4SHsAqL9Kqp58tjZ5T5sq5MarOaeCZq/jknT2P
XiYe2ZARroG6N3pfZhp6VK5yaz8r285S8HEYVHJybG/kgetNYr9X33XB0YJ3QVwb4Y3Sv+RUBnoa
dX0wCm3GkXsjWgBOVs036XRb1rh6tzgfpMWM/AbrMYWHQVmHuT+9EGvJJyQHQnBj/Xu9tG6YrgzR
7XTurI0Y73trJQgXhChif5tYdvOSA4xJWFUkiyRPSbY1asM9YNAVMU2ZmjaqdKUAwc4edeilx4YA
2aBmh/EiJ9mKL2l1cTCB7RrCW6j4aIJm0WvF/WBwuSegn2nyO8jVm4pmZ3JfRC/IwM2kFRIi/Uf0
FCRlJyUrrgHtfi42pmmDoc25hCm+RXQyg3dbhHsTpa0peDDa15rLSTFdvBvSOGl+a4Yr4h+dzwDL
NVxL+kuBrZtdGM3Kci5MT6v3PdJewj4L3LG561JUTAFNu+NNEt8mxP7a2rIOUvw267CxWfpjKPwm
vu7ew84baGwss0fRumrKfZR4QXkE/MvWKNu1STCDHZlu6tSXSz+v/WDchtkrGtq2QZkzV9w63UKx
zrLjWLqiDMT2QeENaR+L6JfKnaY+DaPbSKUTExFW8nF5RKU7ULZ9vJOrK5L/onggpDK7/USNjIlc
0pLMSk7iilUj4ZFDmiP51mt+keDmVqQPN8bwHkgMSHgjZwH6Hv4/m72PPTUhuD31Yu2C71OK1zm4
JT0TEJxormAwsYTAqTeYq7z2puAtbL044BY5m73bj7dUJzvhIYmeivpEfmQJ5ZXSrhIBRfc38MFq
uMX9i6WThQUXhpVeoNIqcouTqiGVdz2VXtpvrXEThFzhVz3DgUu/6hR0Bfd9fMwX8GSO9W5kbi37
C6FOC6Vk004ETlcaiES8BsB+2YorwCz2WGzTuCri53nah+m66tZokcwPKLMylF1KOGL7qTg28rZZ
rpOCEMNv34KBB/AKKIZPuoGYt9eUW/E+GZ0RD974QxEWlyl7DCUbi0NflwEYvb0pQ2+sVxHaienJ
yB9V3Qtmh6pBwsh8QVUE7AGsZbfoTrPhZvofwpq5W5EVH3X2IG7fti64SHyrfdFeVLJ1BkXeg6m9
ydpePNf0LCH5LpJ5JlXpmcVdq7+FcNlaulZcK3mX9CuJDJpJRHCo60M13uYVmoPHpMHlJKu3svI3
sXmYW9fKEUtcZeiWJ6vUcCB5WHhQ/eUyKXO/Jjtqla6pqAzJrNLyJHVHXT52/Z9G8svYHekkkd1Y
W+vC3uyvmYZFo8jO+91IURrIsnAklZMgJFjt+JtxwsHxTGE7ywdLhN5NZ2ZBDLQaqrMyEQHYZn5T
tI+xtAlfFuDhyUZrXxONk03akry3gXQDbHoAxH6iIQF6o1gAnTdBfDdIh05yUoVw16uahyzbV6FX
dTu5WLXSiyFdFf1VRRRTUqyA+uhS6kRd0G/066KA/OKbqm9ELoFzpvmLeIxNHCxfCW5NZB4g40/j
PrTctvJkhQv2ZOKbTIYz3ykhB+Z2bPdN66bD1Zz6i3KnyO9tesKCLZlvNCtyuBSXpNCzSPpFHgeV
NBKtmp10qBJEih1doW5xm8w7ybzq+y3anglIZijcweWUc3itZNsXrmJQKnGIcDWBXAvJJINE/Uki
K6vuUtNrtMdZOc4NKA0SoruMkgxiPeF4KMdtPhItoZJMhhSm35rNK80rsCowQ6duawQRd/A6V24j
0yeJI0aanZWPSf0SFCcI4gk+quTJwVZ/Tpd1NdDcsgLRqWOtJMFrkLmSzkngmSUh5XHU/liVK731
lCjUh7Rxk8GhjFYmVHU6t5ncpXLp7Y4RyVAcIPEDqeHUngEpEZvjdA63Bg7GsDaMY4XTONOxVlHk
AASzazTERtdjjmdSO8zZhb07EZ2rB316x8Ftcjfg5rvuNUeZPdIGDRsCt9DcTKMPqYnrr5NLnpwE
7Um4Txpv6fdy7yMo1D71uqMJx3F+m4ZNLt8Q8wgoaFY+8T6+XMftLsnktN1IJTe7n1V3lqiUIXK/
WszXurtTDU99viTFhmsRi9OEdhPiz+xCGRqbp3WQVLw8zVxg+4vmmN2um/1o8frHqtyYzSmadwOf
904sdql6he4B1H1b0nZNei4at0MOqDliCkJS9uNt2NIDsEniU09LRG4Hgk0+j64XlFo0+smmvdb5
pXbM6JaoSX1uG+bGx5VG2GASraJPudPkczYdl36rFvtgylxl+pPnx3nxIunZpGI6b8dwVSn8lvdR
eoYskT1qC1lor1Rdq1jlo8Bw7IbgXKypmFwb5SNxkYYKA4TzZqOmWBsRvZaUneski6NUXKE28+QR
rgwht0i8NMkIEdzXvO3aH4ic5lda3i1tZaGXFlzhtrDvZ+VuIXWI2RTyyS0k8iXVla7UdkSQTjap
FcFq7PQJWZoHon5c9UL1ivZOrvBvXnqm31R/qbeC4hjRWg0wBk/DzJT51ayupXAbYEnk0jMIGSg7
yB3hL41+51HubDG8CziV1aYoJhJMXqOepmo1yiR2/M68TTUFv8uRI098g4/eFKccpZrowULCoSFq
srXaZTTNEh7r+CKyiw/nRrIjSvejsQ/KQ4dvyK8eNIcwJKiPRYQQjMq5WE+JQ5RZWTdRgiL86KEf
YFj3PXFYs+qrewt0A+o1JOvIkrYu+snZeCuSyEAUB5ZOo15JracUe4WIq1rF2S4X9u0EddaHFxxZ
CC7C7BOpn9zKyw6MvDJvuBJIdYzxHWH0lN4sps/Is9bv0coJ5FtRvFuau0Z5LduNpS78JBvB1py9
qntWshHrDcOetfBULZcIOxn8pL3V45tmuPsLzfKaJqeuJae/oynCyNDEVa6SClNAiqP3Tapb9TkP
XCH1rWkral6bHk2kapV5PeBVKje1sVZKICrzOqA4VnamO2TILSwPBnFAvjOFu0neGPL2ougVVHeW
eBsjYzEo7KSHUrhR0w+1eyn/H3vnsRw3sq3rV7lx5lAACSTM4EzKF8mi9xMEKVFAwnv39OeD1Noi
KRe6e9oRGnQ0WcyCyVzuN/m6yVFmWUrvNqHujLLTXmBifdEEd6j7D95TwpkWbFM6EwJJh3LBmz2A
JLLOjerONK69YWVZV0288/CkLTnLne00u/TQZu/WtQNv7nzMtrm7wZozSjaiWfnaRuIgQW+nzw4T
+5xGQLH3MiRaEDiiY90Eay27CPzDxJEYBo+OcZMGn0sPQ7BWLvr+asQzsLrGMAZjkI/IULUt4ZNz
hYd1lU1HYH/K8JY5v13p5E3JVqdNlcfPqsabKD5notJXrCIxyebUqejs58lN4a5zHX8VRiZ15Jx3
mIDDxQ0/air0yREk1bw8Kjo4cH4xbhBpOOmwZ1hVXXCa5b221Two1j4eSPRWc31lpP7BDdvzrPP6
7ThMTCebrNuHdpzuKz9fBwIWne4wbwFK5EpSKr1Y2aG3TMfxPpul19LR1FdVWZqLvrXv42YyNn7S
6qjpGVNgEM9EdRG6RhAvvgCd/hWUnekE/+HsrZ6ap//3gphFM54+pS//+z/L5Gn8iZwsn/kmJ4vg
MXQbF432mREBV/C14DG4NwuJduFJvApnDvw/crJfjAhNYbkO/2anAbCJ3+RkvQ+zrRFYKMsRNlYE
f2VSaL0FqLkztArTJIFTADaKFlLKbwF4TeQqqxToyUYe/pnMKarLISicj8HU2E991qVHetDmZ7qt
1Tu7jb1LHDWpk1Kj2KRhqz7XDhM3UPEZ+Gdh7kp7TB2GoM2I4zYWCeZzhB7hU21jDStnk1httotN
47p21kUR9DvE2PUltkTyslGSvKwvx9NWw3bWC5MShGKh31ehKK7oxNa05BkwFpAmjidlbUtXfDQA
o2z8WpAbY7RIQVYwAWqaECkeaC/HyVQU4a3VtUOxF5lfZPQBSAzHNnW/Ioj/ff9nVf9fv/8nLyA+
v26I/af//Z+vQuHzR169/rYwbLS57Zkoy9v6ytVLOLNrlyVsgdCKyab5pqaMqPds9azz96Cx6JjL
/uf1x5LWwH/DtXTT/OIg/Tdqyu6Mv3wFlkXvG0CfZBNg+unNCuJvX//enYStZULfDsmQjOf4ZGn4
PHa6fRUFoTj2OjeQm7Faehq82ygfsf4ZGxVPe5lP+cg4Ae3ufAnuaxbqdmbR7vyrfveYPE+T9O7z
eE7ahhDVfTB1zSCXsgMBY3tAsBvAZLAWj9HPZwSrCcagA0luuPZweu4Kw12bpIbKGp41R34MAnJn
iU1M2tJRTEDqQXPCBYRmTyusm1xHA6KwmHBXfZ1sks4/MLF+jBQQCKWcmtrW/JQPAc0wwDBaqp1Z
wwSYq62Qz6y1JfYktNF1iLGrQfTMlA1JU92ToCOENi2UaYybRq/Mkx5IDOL9fbaXY+Gs2mYM6Yzl
OA6aDmNYK8k2wxRXkpxinvGbdg40x2pIJvMsPEsHnW9YqnGDh1+7w2jbYcKeyG6D7eFRrmvRiRlM
0ZkTN/I0U2W9/jdOfTG2mSUjfr1Pt0+f6k8vP3HTnT/2ba9aHwSC4gBdPYdthzn79736E6Pd76HK
wWHXdE2c+b7Km3/bq0QxqOEOfs7EqpmKZvzNXhX6HItebVb8dIXr4LxD0ESWmGPg7WbFDSmNx8nq
d5nCXCrvm5OyNi5rrcdVy3OXAdAVOc/D9LAot0FKdzTr48cyxw7XjkIswer0rIqzXeCn6Xkf1Mxf
2wl0jljVfneiqWAlBRCarMw+DrQYfSVXVhTTJ/bSHSrIx1bdR5u4Rc3F8u186QflSmnBYzTJQwPw
cTG09I8MEJ8APKjAQ5Xc2/hqWugdLkYH2dVCbvSiOyaixuArrVknazr28dlZWS4T41JnAO9EIBKQ
igGmsG1EpTCgAzM6hPTMYmC7TIZUTsPVsqyLQOngxLo1SfzG1ONN6eRr4eS7IBz3fqKfT1q6AYh0
iJS1dhJtHzjOygOX7A76tIojKuYi2qU2ow8RnUFMPTPcYjV1MQeduWs5KzDcTE+iNpoWWjIxQRLG
5RQO3bL1gxUuwJTocm8ArHLDcdvm5rWsNBpolEkSKoHbBXtJ4ZTk2VPnGldlSaJQ1ieyi06x6KBf
E+8UMIukLhgrSe3cbrBMaIIjTRL4p3gDPB7b7lsji7aZld1UkwMktto5erfyPXFwzBRiXgn8lKF8
TC9tipx1LcNdWrpH8BH3rhlcFnVCe8a6zOi+p0FwVDnaqjScU621T7XG2WIduir86H5Uaj152olJ
RydM9PXQgTyBDuTIgv8Wp7lvnHWMIFIBkAL7gALwdYtLW3UTBpTfXh/u8s47tMFwkQzq0OgDd90N
uFPdFe4ABycJd11GD0Nvk3PqAeYt0aEPtQOSiadNhMAeIo2nxpTvIw/1DIeApPyNB49bpunOkFk6
bVxPVS7A1sDUG+xetKo+iMlxN5EDdjgZopPBT2h06amAxaTfh06XbLxI17eK1HITDszKW1HamKcy
CDdrE+MXvzKrXRJirLlIUhs72SYLinXfGSE2MEJGyywcMCTUdEcDexUJHCHzUL9toh7Ajp1n6ybt
/2F5/ptJzQThX5/QjC4S9VL9mE3NH/t2QusfOAA5mW1SIOOt07HxAVkekhhjLg4Q3v5eTAj7g8Rh
DLcjG1EY+cYRSn7AO8SlvphV3knT/uqEdn7IpgRZngeF3rD4Cp4+//wVUcIBlBvXRjAAT5rmke/Q
q2rnR25ef26iNu3vcgHWRTZVYV0nfqHLpTfZmDos09j0wmVa5E20LxOtuQ5kYNV7wYesw5SYTPbz
2BRAOOtgEbYVCIGhR69UBnAdQNgE5E5tad6WX/M3x6jM8w5GycoEcA1KrkrhP2hZaaKlJMYHEpf8
LEwY7HmlT+8mxLV8KQJ77AE4ZPGREevVPiKhAknArgmLiN/GM7Gzaa252DYsvaYYlmSHDRNs3Thu
mrFUq0oBULU0UMB+PB1PnWuuIi/rjivfAFfXjNFN6RtPulWeWLV245IaggxyXkqOblNkyVGXh/VC
6y2OLLw3llGTAzkbtG04ONNR1XXmQsvCkumwbq6ko9EQTeDW1woPAAXYwHHqU+TMVLP6N2X6kjLN
xfCvN+S6/viUPqunn+xIPvdtR9ofPIP6nArGgqdkmfzomx+g8wEXDFxkYKeI+VdIZ77nTFimIc9k
OzS5LV1Ae/unvCdnohif97FJvgTX6K+8xzGEeZ8zSQeNPSkpldjl4r0hoC9twxnixsUANjbxAHe0
Il9UMRqhyyChSKYRSHxtW4biNAutWgzrqBmTtTn6+YNIcTBad4nZPLYOog6fnNYGoVBoTb5RzgCq
qwtoUJ3psYP8kTCFeLQBRi+tqaxOcLGtD2YBdAvyQ4gyOjyZF8tqw420+vim4k+B6HLr8WNn1+Ii
5w6DUUxt6yWzSgPmDI140L3wAKvYx5EtUCvdYZ4v2uI89kHjjRpwReS/2ch79tBT4CZnrqFd6fQ6
1mnBb5UWfS87GfEaDhGatj0se8MWs+PGCKnd8tNWOp+1xjv2bPcmdcJ2IfX+qLKZhISi2rpZui96
fH3jWgAQq4+suLvvZHVe5/Ha9eptWTbn1jDclq19XUoDigodZ3M6jL62HscMvo+nrjO8e6cuuU7z
dF0yEdObiDQlPR4jtW11DzSddyQtzkxnInEcp27ZherOH/VVqaGfL0yqUHC7zUBqqpXjOUYSe9+K
jhJpbH2ZUkc5Z9Pk4UE9bHOpX2ejus6Zsw0uUE+fUaVS8iq0jRdd8+tFl/eLSWu2/UC7tAIa4Rd7
PQy3A+Zpixj6/MLyB1rgpAkK2m3nJA9mzZMgn+yWyMwDLavVlZb6xxlS/ywankVheNn3+sawKsYp
YlWa+rXpeNtJRda2KlG4yGvzkKTmi2UnZ5OPQKEV5QfVRP4u10ecXSU2dGArBqeGAmIaSz3JrwCI
X1ee9WCq6YA9LegMpsN+bgzgnpkVuG54bhbA9bI0eOx6o16IarzwU3+vWT56OzLejHXyGBfZo28Z
0UJo9bnpNxyjKDg4pfHUd5OOCFlHa7zVN00hjqvCu/c7eKjNEH4SbXgx4ZG78l1a87GP8bDhp7e2
NSkmGCN1+mSpZaUZTGF0knSRtge/MzwDmTfTWuuayx0yhpHK3ggmoOtRK61lMvXAUZPxBUdliFBC
S9a5MMYjgr7aR3JSl+aQIPJcgheCFi5gYnXRDk0cau8sPBD6YY9mBtA14aqFqgJ/ZWrQMywfQC8m
e7CFVJOfVEgemfj2ucDAKkvDHDtbJoljY1mbXcap9+C3KDCZQ7Si35euJsO7LMy5ZaySs8FC4Uc2
tNYlFIka9reXNSsL6azFoOoTPffvXKO86yxQXCn4StuMThqX7V02jw1ewTbRsfX8g/TdRWu6V1ab
JYsomNZxUu4LMZ37TX/WhNN9aXsPpijQozHEozWW3qIuu3Vs++uwMD95dceQwgrbpcX8x0vGL/Qq
3t/U3Ed2C+CwKde9556EDdVdTFukVOdplpGh9pg1e+lq1IsHPayfhwA6Fo7Bn0e/3pvAGhwjOcmL
9tEuGMBpEgxO/KSX4V4VYJLr1r4zs2mF8s+qNtS+7iWDDQ1V5WLp1vBQTGZbfY1EgSr3HqcOMNiV
26obBb7Q5eXRtWaNrjrAruixEkAee+9+hK0TVd6udQUIFOh3C6+JbxF6PyuL9JPF8NxLKFKjsTPo
08fburR39YTnMqe0MNJbi6myb2o4ImIIVDE3CacnDxxYhEV0M7psWfOyoGrNQ8gtpdHIjazMW1ye
AQ70yUNX2ScqtB6lX7L5ew8uIawJw2iMrWySGDPEkTlyDbU1bsSwcn0wdWaTgp1FS+8Yhk69qTSe
zZABy4riipl/eypK8IW4lViMvC1v2cAtWulp5Z/JNGv2pQ83LM318IUc5bFLAIs4wWwdjS3oakqL
bpm7nMvVOGB2EGr9Fj9O+GqQO9E4SbSvyiD/lhSzbuevMximkR/DStXNjynM/MFvKYz48GWMgM2b
Z+LZNfdhv6Uw4gN+hDr/z8JSloLjVVHhffBMidOwxTsr8bzjR98nFPNYQri2oRO8/tJmVjis/7bt
QwNY4nvn8UVwv7PnFOdVVZFpRjyUFVtKcyOVwzPUMaHXxgZA4kRZnbnEx3XZ46BLlwNkTus0FwLU
Gbti0RoKqG9RnVSxYiBprEr3OZfyTnOIdL2pYOf4WGpr66jsl7EQJ5aVbKT5ZAmNLMlYpIoIUxZA
XOyzuHDBSDZrxvtEsVmb29i4fnaAq3sSJZLwCXW2ch/U6D53gflopeU2jZvtmKqHEawNfqaHpmph
1dZsIwR+QV55UKR05raO722HoT23NCQwHLKyqTvNRnjekMgGXUecwsNlt1vbdsVsPN/Umr6y0AXO
qvEkKNrFZMuLCXzkwHftY+PcjfOlkwBQMbNzXAk3hnvZFJB8/YhGA8j5SiztsTweHH81NOachuGk
S7+nMD/qAecAeHyUM/ejwXR2Ks7o068kI+UW+/ZCL0+CmiDelM4hNkeIStAL+hJrH2ClE/oGoac+
TpVxYQBBEBiZLZxmOOl4aE077lFwvxxqV4Hv909c07uVRXqWyOioZnA/Vv0ZdSxPwz0f8HA3Bhif
DIV7v9hmJH8L32nhBfHYKmDvGrSrrkA5DRqKpR5St/mse92dUY2X+Yi+qBd5AshHwTUTasF3obY8
OtF57tL+8rp1qGi6pSHtIxNeguPlDNzlHbL5UDvEzrOayyhS2qJpJqKJSSYXRUeGPRznTrFCUm09
2eBqU/gEyrEBSuWkCKUzrd1i4F50WLRH4lj61nlQwkTpwmMcZOBbNsGqioe9IavFFOO7Ozi0vtV1
4PW7vpWMr7Jjd5g0tNJabZmDhINevKjAKHtdtxEz6o7eYw2ozhjVJoOv2QzJbTnYtwNYCfRMFiah
ubSsteGFOxdTZjcFUYcNWLSwQPZ6ELP97nOGawXO3keh530KeZFRDeEaxYk9OdvSabfRYKLmD3XY
5cVWlkPDCmxHBGelF9Y2CKqnHGQIOxNCiHyo2nypi+fOoGWEJfLJhBFxFyBwm+QPHrRwR2n1yp7k
HhTpymigCliZ+VKUPRwXgAy0IlOESSTdfs+l8Td4Z1MLN4SiwgF63tkZFKIpO6JaB4llqhenUA+1
F51IF7FZ0N2pCO/1rjxLdciNfrHWlFiaiblIrAQwmDeDkgM7a07Itz+LOLHvgqKBqzNEcqf3zCv1
tk82Ru1XnCPF87/l89fymar118GHflb7i/KZz32PPXSKpCUNLIGNL8PsV7GHc5+Yg+QG4nzz4PB7
9Sw9Cue58Jb6PMF+HXpcYesM02mF6Vige381cRA/Kn/wFQzT1QmCuLe+N+gsK8ca7CBOd66m0awS
HSJJ9gi9tmk+A7t4zhHpWGeN2AUlLVzPTzMUnuNdqff0SxEE0wxQcrbKQd25ql5avXHWSyB6Wjht
kmaUsLDBnA2JWmlFBIU+1I+JzzVyE3CcErZ8qhsA9ozzzI4ucyd4pJl31EfhtCgMOQcQeGVTfutZ
zpkoU+QLZHRAAnjYhLkfLYuJE7KKKZEdTcIE7M1k6zbGcOyo9jCaJHjKLjhDbeip3myXHXSnhp3C
WclayHJZ0XAQi9PQQ0uBOuSTVgZnpqTvnZmtOocyz2c1c1q6JcrDRZ3FFDkDYK26p03dFBAAMUs/
aA44mtifuJyqz5uHsTBwd9LkyN7t9BdLJQ14KTPIzr109LqTWHeh5OiWfRUY5pOy/YuJ12PVOOqs
DMR9oo8hBLhGroupXfulsa1hZMc1ktL8EYhqQl1GXXOb9nDOKvUwlWIbuoSOSelwCXN7kzP8Wra2
BMQV5k8DpEmGG7QRENEF6GMTT9x6G8zG73FjXoJ0QGnFM580VADyPqpX5QgJW9Mfi1CBHabZLkA2
haqUq8SdLp2paQlT6V2T23vTU+bGj6hkK/OqcEFEa9Zj33TnRpoepqzflHzb0R3CdWZPZ0msw5nO
023iZy9FCMAcHZgaKYbotDVI2XwsSDIDbq7ff5y88ODHWruIa49rC7UAxnPMdRX+5yrIq2U2161+
MNwRbI+ryqvWnUSbw8q6adkkzmkwhpgzJhZIj9ZDXkuZSxW5w7r13atptDcDhqPbXgHWMzooco1j
tEc5dCFE0mANABbro5GCBD6W0zbHKqrPxrKYFrGJtFRf6ji0kI+4McMzr7sNfabJUq/NFW0RCbXK
6LZpjbGXUMOdPRj3E+y0nulxr7pLe+oOuc8OihklFxjMLXqAuXWdwEZDhHbBwf7R9qKPjt6fVAas
iyG+LSb+zjQwZHZLsKKxR7+37C86Uq3Ag8RnxpS3JgkZeqgV1AMUzoYR/Zpiyl7o+8CKTKAYgS7J
vXST1Wa+mlqGY6jdXhu+MW1sXqHFv3Hha1ygFPh1XDiop1Rpq6dPLz9WJfPQ4ltk0D8YiG8ysHAd
jmBO++9VyZcpCL6CDmPnLxiQ/4QGISlY0BHDKN7C6ZHPfQ8N8gNCVZbjOdQQOj8WfxMa3gUGSgxj
nnc7LnohJsMW1nldk6jeC8ZE2eXWE7REppM+ym/auDx1pvjy1d05/zrefq0BL95hVCiw0KkHpIXk
DKgXy/4yFn9V/1QkxW1vhDW9NJJrlyoMamhRr0Gtbsu+fdFT5S2NyjjWRP6Qx+Edej8ByGShyFLz
hzRLbqitFlFBmWQ1vloCyXAAzctTgZzH6NsZwkhyNynzIu7d69YUl71yHlrV46shiWs6QrfLrIi7
lZ47KAiYydFUM7SmXD9xHRRb7PiTkpyXqFzchRMmOEZKly3ytf6oTLvLwlYzQRGCvJisY602X0xk
CBeirrDOgbKtS434kdireoAelifIA/Wp7W2C2rirHQGtvV+lVgHETA/VMvDFjZ1KYpp1OzT0shr6
kZPisBzEw+T1wao256MvLj4OuXoMZDluTJVyjg7VUW5mW6aq+H9R8cjEvjIUHtIFDMnBsI4BpJ2V
srjRU/sRU0EaYiEdriRXT3bUHDJXv5ZGgpqXvHVVfOVPMPBGlI2Ry0q4qd3Wb0D1T2Z+WQ36kSEA
WgfJtLPCDoZO2RkrDEObJWCbs7LKn6sOXXBLcGapqjrLDYQTmlm4K+ZrYmh7JrQBaQHrnHB+zLzq
opI4wTSyXFemOhKDc9PqzKJL1UHb9IJkbeVwhp24A0LQnovCQfOYmyNktglN+ypzTGDTgOvz0N+7
iPovcjneVUZ7NVhwz6V/q9UQM+LJOzLKU1SCxsDdZElwoef1YYTGTww+wqP5Ltd11G2A8zYVIj0d
tD038s+sFpZAnbZLAskNFp0UxvK+IsuGuaPnCzIWbamJFvnB7NoR9VNgBbzFMritXGufCDBU7TQd
aX1wjBTQxk3tpyK09n0lbqo0uCVOY+gXDc3CHkdaobZtrpUTgkB3LP3C8ekz08UHgCG0k76U8ICi
wU0OihRlFcVBD9RXv9KaEdmn3MkXPmO8ZwOLmqU7xhXkw1weujp78kxkGkrfPtErHcpYmpdHtqhI
pmKqsAwysNk65vFY5zOrZjzkpXcRiSSGsD+aJ6WtkB0osbCj75mFkIqBRq7chPmiD9oAPqKd3iO1
e8nc3lu0Yf4SGuaZZaD5mQ92hdBKQjWWwEHXp/q01hDptp3qAJBSPo4oZiFgn6cPQ1e5XBdYbGXk
Wwf9AwlzI7OK5rLMEF+x4VDzN0u0r6TzqTG9NDqkaCuucKKLgmdhVJW4jKqUfmScW8W1M0uZZJ1v
x1d6gx/MASdsK1kGlkjthynMm8c8nurlgEYjSHU7nEdIZgdqrQD1PJW5c2KXXoekG86HnYizVW63
xVKL1HDoIGZgoBrSHwTiVfnyrkuSu6yVp/4QbDRhhptYw7G9F8M2VLVY2QbOp2OISFjIvLdse3oP
iXODXDmSFSGSW1lcgN4Ytau+b9AeQHDk34j8JSI7vx10nsUvLx/D/PlnUM75k98jMuNKhpK6BLRJ
GCJYf+sTGh8Y+TO3NMArk5m7fOoblJMpqIXTL5gyCzUtQNDfIzKzU3DPhkcFaHyZnv5NRBbWO3iY
1A3X0Nnw/MSiN/lFSvJVnAycCqCAHKZtN0q0Yyfaep8731PuRehYdOydroFT6jPE0h+sOuyOwlA1
xYnX9wyAYE3juRvmNS0hL80ZmhhBYzEI9HJ1XJeQzKauQkhjuvZGnc7IzMHvaqSmM7n0M3FKc2rl
wYWFSku7ChsOK0Gyxhz6cyOMC3gE4qUdUdkAC3baB+Y9cM+jHOgAkiW4njTxJrT7i0wvzhEm26cR
iLACKoJTWM+lYsaXwd8d8kMvoGkpc4ub5dFoz1I48M7dGAwoB/CF5Wj3Tgk7LKb7mHvTPoRegsHr
iQXGa4qwI9GvmfZuPNoiW3pyuKCYK0wVb6UT3zUch8is3qeIObZedV04KDs0urZvK3HRuN6jsrMV
aE4UZ/Tx3JrStRyK+jyNLbSjBlzpMjY18YKs6DYs3EWcmMeNVaJGpR80AZdrNMgLNP2gwzJhmCw2
EY1RuonqxRbTxgoRnarlTW8267YLb9pyOm4kkanv9xLOW5CXzMHazaSCrSPCYzsItj11+0KPMmS5
NFITcR7U2t7UCAQawj2E7nPha0s6D5/SFokkTWs/52HULWrAghJ8yjSNnCxDu47A4dGWDT67ZU1r
uRmXjdV5KyZUN7JUaycezooWjk08jnvaGKuksx9IpwBsNJi7xc/9WCRLxOTgZogbKx32ow7lJhrq
fWsho5J6zE+DvFiJYtphkX6MqPTWGu0tYJlVlGDZo8XtpzxDbtMwn1292miDuPbwTMmyYl1PCJYk
lB+5W30Gz7wNE/XQQQ0rNfmxVvXeCvVVbhJG0nzgDldMuvPmvu/QOap9l8jSeJssd21yherBj4CX
KV7nOv5cQdbmvh43MMuH0bhpCoRNWmhUQ4kcHeoBjJcvNb1aJYP/ONpwmF1MqAVW4ydVVxTLDD0O
3HtOG62Cr5tFF6EX3tqROEnr5NJLk1031nTWO+Mi8ZxhIYLqEIM01BJIq07xVNEAqJr4svT8c8OJ
rzRXMLRLL1vV7Iw4v5ni7nQSJDbA5fwq2kRteUqq9eyFLuYcYxfB1SXiiElsqxAubNcNF1rtPvb0
wCer8NZZBXc+UOEqzxJUHqWxL7PsXAXVJQDHUVsxPQjRKlUj0jL/RpKvtR3H969ru5Ua1M/KOj70
LYgwUQKAZoNSA232lg9gfrCo0GjrUfb9E1++BRHvwwxMngkqDJT4Ihz934dNwgVbQ58OxwudYPI3
QcSY8f5vIMa0DD3Ldmxmlg6hbI4xr2JIVsgyLaMh3/lODRcYprlTXg6NjTxSJNeJFh5MPd1EaGBY
aBW8ulc/qfRmdNwPa0uMZ6knpeV8qQNfrW2EiZGGlB27konFaJ5LHQT/5v9jDYCCoIKY2fDv7fV1
o6UNedZD/qXrPbbd1vVpFdGI+e+WmUd6ry6FTkyGCijL9LK5FLa6pU+0bCr9D1czV9k/3LFXVyPe
LmN1XQtwoENKuL4fAPeUzrDUNIFynYe4rfZ1U//Sj+NPq9F2fn1RInW9oClYLSRAxMzWk3EkrT8v
Jgbc//DpfrnYT1+GV5dGsvV6McKbFcdmm+9cN4E0nG70JH3W8Dv5/YNiJ/72Ds5f49WDonyNcd/m
mpzJAEBPaIt3vX6JVNh/t867fkmfKX3QTdaZek5ghSYmkS6cpfH6qvmTYvdPLwqu3Yx2dWy0w99e
VB2UoVFLNhKa4Z+bTb12t8bGWspdsOgW6uAt7VWweA6XL3D/T5OnaIEo2cV4/Kev8eNZwqlEKwoa
n41yuPtuE7TKBxrYFWyCI38r1t1zcIPP7CWuIfV9tUamZfHZ2w3FIjy4pISL/uL3t/xdOsz5xfK2
ozOeZ0QPAPHtXTCNgiIzzXMUVeh8LqFxHyOeMZ4Uj9nN71f6UaT97VLvWVRj5dRmU7GUhdLGQj9y
D+KiXjsLaxmvmYEvodgek5F3y+hS2+YP3UW4+JMvLBXGuxf5zdXOIIbXLzJc5obdyVcQ2YuqX1R8
Ct7Mtx+b/HP2J6OZH/fm27XeHTt5R6Ca5rUaQEKxTa4EdRJbweXvb+u8xd+ebm+Xefca+5XbFapg
GV+Wi3a6itzb3y9g/PSmOXDfZoSqAw/h7U0zBVGgR3h0l6/bJao1+AWfmneBthgu1fVw2ty4l9Um
3Htn9hr81e8X/+lNfLX2vIlfnTyUHKIGppXvDHJ02DV7fEu3OhKLv19G/PQuAmuhe+oIeLjv7iII
pjRvRpXvjquTmaMmFiBCxBqZjsVLft9umrX7kXx2oT6OC0gr68/ZWi7/+vTjSb76Du8Oc0356QgC
jVMW+CLpzKJQ16ZAh/mPdgnz1fzwzrxa6d0TxY5Qr5wkynfjRcn1bJmqrNF+WJwtghOUS5GZXRlH
KLGvxWIXb7JtspWr39/wnz1Xg9Ob2kvQCviSYb16rrEB1jceNXj5kwF5Ze7+FkepHfzB+/LHM94j
ffm+zLv9HkQe/co8yHcK2Yk6QVcXmiXOIev0T/ZmP3uBXq/0brdHRaIXlhHmu7RvFnAMIBf//o6J
+bu+f2ivV3j/evgt+uUpt+z+LFpxWq7rpbc5DCvwvotg8THdbsfN0/RYLBEa+v3SP7k2b+a+mmTP
5lcK7utN6EutGJw2yXaGiZiGkm2+dpNB/u1Wd3W4Jy7UEPzUvub8r1cRfTFWuu9kO9s/MRXwUGMC
X7j5y0t5t8i78yQvurajaEdCS1yO3cVYxn+4V8YPb/a7Fd7lMMruMoeygRVA3BahTktDLH39ftLw
ngDsHaLoVw/IaodyDczMYubsodBip4jBpen6v7vc+Wh/tc2qrMjDHmjuri3PG+wFYUv/4an9sMPm
y53LBIibICreW0lD2U0NlfHUEnRxveuqhkKcbGtsC35/JT+k1V/WkZR3pm3RQHq3kws85Olq2Cjs
MspNonUW3zPHEkGA71bzp2f4Q072ZTEX+IhpuhRB75Kiqc9TmZcCDmj+Ce7FAnAuIK7TJh5OO30C
TIF6uZ7uZDD+4Sp/+vJQXP6z8PsUiZTB6KKQhUeMIgZzpYJsQafl97fyx4D+9vLeZ0HD5AaZC+Zv
VzBF0bvrrkL/0CqO+0acKgWMUFmg27tVWZ3GOmJ1jMlz/EKSWNtCa9/0QXfpCgBYafMHH58fDpr5
i5FnMMu0dUKx+fZ1tVjBam0uX4JFq/uUhn75hzv85eLeHKPzGh6aAoYwTY+09+0aresOXVCO2Q75
3VM1rLSrgU7d4vH6ZTQX8pSR4M7cdkv7LFp8AuuIgPLm0w2CcfXC/Xh3evUnfzHxsxd7pvFgj+Rw
9L2f2xbj0PZW36LvzzTt6F4cDSuxlsfx0f+xdx7LkSPZgv0itEELs7FZQIQOar2BkcwktNb4+jnI
ft3FjOQwrKu3b1fCMj0AuLjufu856WVy9O+qJ20NZN0R7cmubZLHbWvNDZAdreSL5kwA8sXrtzTe
O9MwqUx0/d9fjTbKolyN1NeWZFNY+l0UnlE8Lhfrv69hpvi5hVMJqNVThmbUtJDZ5OM7sZusSS21
rWjlu1fgXe1kBXcXepf7fZf/sl2TPGSu/U1LW8rZP8+DWRjHQ+5H+cYkC5VqC6fidm4uI3tAGUTx
xfetfTEncmXxV2vy761FSjVKuR/mmzzIr4X5dYrfhcxaR6DH/7uGTsaLImtGHftxvhFJUhmnwW4K
EuNFajDCq+9bkr+YEn97pqXvfFpJIEGkk9LRVH7IvPQ2vdOdCPLl4Ahes8q2Mh1mW+0pINmEL9xH
vp/zTX7ZNyEO8CMMAkb15AtqRSF1ekL7pfgRaVyIVOeecHlZJxODRfDBLRNpFCLD8fcnLOWRTM9q
zDbgSgP4kWSzDS7UQ9d3/VVy8BbJgm12drTlxmXtv+uryb4mTDm3+PyxI2eMfP4dJx9VzMYq6bsp
24B0DnS73Db2ZXINiLHdAE61Ye95cYNxE0kKp9n3/3Gwd9L8yYe25FLVAVVlG7iI0H3YhJzbbH0h
pP/9CZfR+qkvpX0YB0bLEzZee1BWjbOFdWWuVPfwGnq+12ys7bQpVlwqnXm3v+aX777xyQzHZsRk
E0nLERgvr9lR8sUlj43VvnNABTrz/s16n3t78Ey2Q4G91V3qdLwQiYgdXNHJkYQ4EAWlNdaDFbQS
cQUtjqkZCMuZsf2FN563xBEzBZG6aRBg/f6W2rLtqeAZMsxnhxcQzpxKieganNHLPdGOXP1MrPjV
HPm5vZPQmEt7TrwT2hNLisTI5ua20GHZwyT2/Vzy1fT4uaGTjzD2UzS3LQ01HThBeNiS+dhR09QL
P79vaPmL/vjan97gSRiHVkr3x6bNNlO6BYVGCdk+q6+Fbq/qG135G7Hb5+91uqUVrYm88rHPNkFa
XjWgeGWcLlaU3nz/UF9OD389lHQyPjMzmsZIpZloaNddftO0oUuEz23ysaCIoqAUIdAi9/tGz/SN
X5ueTyNWCQtYDkqXbfyymex5AtOPFiWvk4s+zW+pjdh+397St//4ciYpAZKE8vOfjJdP7UVVPAth
3WQbQ/khaQeDIg8Ouf+rNk6/1ySEVjGPtBEr0mMrTe9U0KzKOlh/38zCw/niWUhQN5a7LOyEv4/j
odYLOUhATD4UD7NLnpVbe4NLqrIT2mc+01cjywKvs+Q2kOegnYysTpjLRtdpShe164oc26EPjkMu
eRIUle8f66ux9bmpk6eahDGkSqNmEzTcDoh/lXsp2/vGCnA32Xnft/VVb/jU1uner/JDyqb95bHq
d4XSWA1nfXxm+V+GzWmP+9zGyapLPn6tCX2VberwLU6OFh7c7x9iqdb/toWTgVuNZs51DS3Qlz2L
w8XqGhtiazf3JKY7xhq/jw3b0XmENWPfowxQqbQ6M8efe5PL//80rspO0ZSi5k2mFAbP7GzNZiOo
5+71znRD/WQlMQtgQAOMpE0nd17WNJ5Gols1BhcJXJnv3+qXscTn73YSS5DTAYQp4omEDVXA84rz
B+2xqWxYu+vZI5Vzq68kz1qr78Bbbfn4ffN/HsoRLX1u/nTE5QGF1uXSbVbaYpRpHgCo7/ydsY9X
0THfgO93BzIbb8hPcfqLeiecGfLn+u3JOCR5EdKhuIwNnD4tKrMUhsH3D/nVlvnzQ54ejkt6Q7Ht
QBt7+AQXk0OwtBSd25Y9fUQX+jV2lHvVa9bhpf6jkF3vWrvS99NhulWx7TjNtv+A7nbmw595buNk
NFl1CPFu+U0DBVykg8QU/3//2Oe+rXEyWHpR9MNsGSzyMeBzqtv8Mr4cDZD+a+i919fH3lXX2L+p
PJyvun24i1bf/4Jf5x1/Tkpc9gP6IGPtV+HRp+FaZLGktSoDabqOD8MujGx0957ovcx24axb+xGb
nxNyGHzz83DBBaV9aO3WLvfRGoz6KnoKz72Sr3aBVE39+wedjLYoCSZBTwvmj4Mk23lnd2Q62PBs
gp/1Pt94KNId82Z6TFbsr8f7sXCmc/elX0+jf/2EkxHXm3qUjBnvRLOLV7+25V3rKndPGPjmt1Jb
i4PzntoXybNst0c2ooUDBD+x6zOr+vLtv/kypwd1ZVVyf7Es6lP7FiPFqO7E8ef3X/+rsjKG3b+f
9PSYLmhHo6S6l2nUS/bCZbYbt8FN+B7ZN16A8PajWwVr/GWHYHfjNb5NRcoxeQT/kz59/0O+MFsv
k9xfP2SJcD51Qz0YxbgUIIy17nE17q2LaBde1htWqId5y4780d/mt9N9sn7mtNLtrurXxSK0GQ7a
0V/pKzICqUDSb9KfoPkfrL81Af71404W7kAxJopjeUupeaNYe7Jy/t7C/VcLJ1ONKkahIv76Dizc
UOXWLwjaHfN5+965POLrzncGrul7DzHs/tyKfbYXnAy5WK+h3UF1IU2hVZz0KpVstD07iuU80E5e
690Pj/Ex9qqVurow1l1kN4fn185++L4TfHl097kTnIy7KACVWwf8juJVBtVxGVyDPt+Nnrihlu+Z
ssd1+Jh6YCL+0yu8XyssB3fkC5PtdHrBYCrdYOYVnS+IrPd+JMMfDWY357WdS9Smff+UX0cufzV2
8ql7X6oKzu7YExj6ldKqjiwj0qF+W+jFM00tf9WfM8hfTZ2sLnnaDVaHIn0TgiymKA6LTHdm/fi1
F/yujeVxPw9cXNVWJ9NGvbKWVSx09sZm3PS+q5LhbOvv84N2Jo7+cmIkm4WTFPBzbIh/bzKzUh2C
VAyNML9UgquwpAq9//j+K/3amv3xXJ8aOemLk1hPScht2WYq5x+DbK5KWbkmRQir4SwflArqtALm
Ab1sURp/Z+b/1PZJwFVPqp73Au+0pVhyVpBFwcyMS+nvxDd/NXN6GjmWnSRIFu+RCtm70e8rCqrO
ZeR8dVcJYezfH+sXU+NT/yATJp7TfumDySR5wdhvDQ0/TjnElAeVx6q3tkKsKA65xKsp4Lh8Cq1V
n/pPYHS2jdk/AFnyvv+2X47ATz/pZK0plCop++W5k1mEcNf0W7GsAVEK0UbTu3Md6ctg4lNrJ4vH
wP0shVjLyrbq8AbZxZEppXxT3d4DfZQ7iGeU7fcP+OcAIZ+SNA9o6tTqkd/6+wBpJcmfyKZngMTg
TQdj2Db4OaPRcv67dk4GYjKrAkXGIdEDpsAEuNHAiV4+Nv9lMydDsYoNhpocZdB2VXxf2wZhIXa8
759l+a2/j/ff39nJmMtmXaJimEaAUVOqYFBMLUAcmvA4T45Eyd9/1dyvu5BPwyKKhyDXW+r5C0oP
muxWQjNudR1ouIlt1t33jS0v6Jtn+7UL+dSY1SWgcIEwbYDOHlPZAplETrqAAUvnhFSvtpPun9m1
ftmkJFMzylUKp1InrzOVjAEmAF1DUkOUr2gEwcP28dqw8Ifia9XFt++f8Ysb5yWP+N8tns5mlaBo
tW/QYjDcg/uut6lrwml7Tm2gtJv0xn8XV+KhgkSz67bhmceVYBR99ZI/tX96exSGhSWNtG/qEA6E
8KI3++eQ2haKRKCUc+Y9DAfRD66pDgWZXiSuNOdeJMU7mB+7AlRQI4MFi7kOGBZduG7hBmLaVJaa
dly8zbAeJFg7cnCfmHAcOtlAFq7d51rsFQjWqnAx4aVo0XyC+VR4iYf6kEntj2YeOzJqDc/IQRGD
HS4V8WrQLFcwpbVQU4VSDGvBmD7EqkExmm6MoskWkYjXSLqbDyO2czHbtSLAPskMLiUZuLQiAZmp
G+1BFrSjZr1HqHjzASCZlvwcYEWnc+xBAp5tqTD2OeIYKhPtQLCoahweikWOYxZInVMoZShZRAMt
j9J4PfTBVCu46DOztRCDQu0VEuJy9mCRkj5NrXyji2jwxFF1qMB6SxvF6fvSq5P2tQKo5hvKOp+6
i7mZr6dsesNC5JcHLTZ2kRqD3qvKvazXe8GadyXgRZjhm3KQnBw6WDoHmd0OPYzIZDtkkldTKOIH
1i4GtMDl+k7Le2TFUN1Itw+nSbLD3FiHSbWnrASGdB+qbjGiGlP6SsY+pUEgaLPCHTI0tUECqWjo
KYpJqbTMdRxkfurpcnLoY5FC4ylFOWcYj7HEKzRySn2BzGZ2GWYrHRSNKAWRYw0ymttGknbBGNVo
hFrBFtvxua2QSWdaVzkKWZpu1VUBKecVGsy+7VHAk+IgicFPudauU5PzPsNE+2UtJJ5mFj9mwXgd
1aKhWHOAi1NtOqW9DKrmTaIyCIh/dq3V/QEaUYbSzsLXBDBIUxGQQaUo3bjM0zWwWNzOBefNQ07S
gFU52Ty7QGcfxrwz7XkkFsymhHLhVK7eBcCBpY8LuJlVMAhOY6gFWzoVwlCLTUxWVxXu7aCmi8Wq
q/T3ovTO6ZAzdzdS0ZAkMjlDaW4Alm7MFmuBrEMO0p4WsmLnY+8N0G5V3R2kw5UyBk8pLuZEbvdp
+07hp50mOKGos7JiECVKekf13UYbBzR5qPISZTV0octJ4qprrRd56o7UkVOTHR5VLGtqWRwyIRnc
QsRZ3jFv+4QnVVvamhqSUUbhFnYgK6Nyd85+1nSdAnmwpQJETDvztpKkByltL0bJfLCCBLGwddH4
2UWQ4+BrH+c63M4KITTnicOLynl3IVPz58P5o+ZXmlKsfYkziK0DXgXFdmGXgb4txcRrkD+2mOnn
EC0naj+hMp1J6Z05z5AMgxctr7RmcMumpB8+dO17DsRzYIOVtjFS2TtJRjccJh4YT3h6aMIp0xOf
FLVxOkCXJsYsrf5RUOSkorrkeLyk9lWdZeCgV7O6vFJukd9w92kN/mQELcEt05FdZh9ztRihyT3j
aG7uVWy0wR7BizNn3UoQNqJ6UyG99y1EEuBAdMmF00r9GMknRgNa5CCpvSNUFHSpbyLVfi3nYIUq
Amd8Tc23KnmIGzD0E1OKehTSWxFiefVgdQ9dxowy7xPtR6ZcBFay1sd3OWeMhBcWoqMgwvcc63bT
YEeVPno47SXgsTjBqa5U7qIxqznlFd8SLDBFcCjgTZK6C6NqdDtJ85QItKrFJW1Hmbc1cYS+z1SQ
HQCpRB9fe4QhT9ZWLYlbdStRVXA7KA8+hNm2NZjk7nPBhEpAuUFzN8bFRd6EONQQEeavVY2lEg2n
JpWbEC+SGKGwvAnSxs602Q00PPI7tTLsdNyozc7MJERdkBAIXefpMksXOMzk5lO6rnIMpAzPtEHf
mW46+KC9JnpBdrASRqj/NqeGLZiB7Ut0HfNJpFBR7PZt9lpGkRPleyl4S0Pwiw4Z+zGstwpRsYv/
ctbW0SLFrI4WxGqqSnFsG3t8V426yWr+4cMs3weqQqdryseb+b2rGeF0Ny0m3bjb+LXbT8ic3SZY
Td0qBVnXrSRjOwkX0bDNtY3yolaeEnI5/EiIYgZeYrqU0zQJ5UE2YnKcKAFaQhSArKOWXZtu12/Q
k8fSuuzeu/RoDU+TgF57U6vTaixDe4o8eb6hvM4uVTvFyOg31wEuAPWOK7mhTFfV5A6sNMOMmTg5
RtThNRyhBz/1NFmP4SbqNi3ZlfhFQsrLB+FGFfey8NIJuj0W+M3WWODcNpSP1fSAzdSvXH3i/j6+
lQk1ch+owTFj6WmZ/DNUgxYu9JYq9GGKnbC4GtN1pGP1JWautK067xfMnp7kdlIep9ptuMBD/Be+
S+pjrXSuND1HM6cSyq5p1pK/qcaXQqAo51jDxp+sS6R2MTYGbVMrd43JNTTytxaiwM0YX8iZI1c4
mXez4KmKZ5hXvbyfQmSbbEfySyiZfvw8+Z2dlmuQPK5ZbpXi0CiXVvrcDPfh8BSnTlitgKjb4/wi
V0+1LkLkIH/NvJgjclE3+shBKMZXY3Yl80LnhWcD5RYgOwoWW/HFoAhDTp26eaGu/lpsIm+M+82M
89i4UgH9jfJVJT+F9VaJHrTmR0ctSsikHYo6+ETHUlZqtc0a38mppBzKO6nw/B6eGhWuEnQjKeZk
msOi6ohIOQgvJIDNaCjqTdAdU4R9liv2N1W7y3XVpZDPqxei4FGEHTwtPJGNiRy9Ia7yfScoFa+b
XLzesWxX0o3c/5StG6TRRokf3sOfAJBjO4Y32byTdU/vuIy/aoSVX982qlcYRzO4SZDyxZPdCRMP
sBYtl+ocNhb0SPE6n65ntKiwm6fZkRQO95nGGusqR7o7PCZPU/6sVi/ZODkyk3sDjhlj5UTQZ1EB
3Ry65BC2N8x+o3Y055VRPgT+u6y/sfSO85Oqik41QkQmq0ZkGOY6k1S7HfMbbVDcPriaZFKTXSkH
LykDMt6aqP2orwaOvK5gMUuA825D8T4biC1MD4MOP489kXnVZdemcAymj6nedhBcQU/58WHqPZ9r
g0qDH2kT09i5WfFBfujGSlDfpeBdNZ+pIHMDLH+isBCQMqcQ1y3Y+KpyJu1O6Y5k6JdYBXeUoS8k
WfzMRGoEuzAds41VX+Yd9qEXdHyD6ECQWXpDeGjndYRcEeiNkD+0ykbK1o284iqMOg5GtNBdkvGR
m4eyfms7utISl1fP+vRuYg/5GAFaReptU+7hBff+JSVnYEfM8oNa75DioHKld9CfXlMkwQnI/Wr4
YY6VbXIfw6BVKCt3IhYlLigk/R65dVq/NMQm8aFTbmv+90uLTIRSbVm8ELKbcThG1JdlqnqUsoJb
7OLCD2RuLxc3MXNTFazmHOhw3lx2froJxHJjddou6x9nqT/0HVgXQDd2ORW33ThcsMZdDHN2NxYl
vBJE4dSFhvX0NBG++/F8CHppTxB4a2DwpYZ/LSfzKkyDTaiGT3pTv0W1cWPG5HlB95dNapXSpWjB
YpUp81uW/K1WSvfxTHGYUG6GhP0TGTt689EIxUOUgLwA6qyV1AHMOCiTml0eCWu95bUwAzS/cQKm
OVxQW9XsHXVapjSL2HUkKtDtXCCFTyD611oH58tqNoJjrQaX6ZA+6GHrTcroWRBSKgJZEWKMbQlt
QGLcsEoHOinYoELTryI0ymNkbAR9pCPOqVeXkSPJmZsLodsKJZnFltsP3HaLg6t12jHIEeX6zIZl
5xm1uPGHl6QTvdTgowXTjQrcJhLNfTgEm4CVz1A0F5fOax32KynU74vo6A8/rBmz4k0ers2KsywM
pMkWJzQvAtPPRpbm/dgpKxFFihXvx/Feb9a5RCUF9M9setcEVC5Zv50t1RG0jqzr6yJ68qW7iXkC
JhLZ2OTtV+Bb5YvQvzSK1wHpi0gZvV9eRcPFKKyEwbD1itmnbtFC4GwFTLm87zncVoK+ITXEGcwn
Tb+nRNlThAZGAxKVYV/PkGKGi4R6gR5gKe9SMj+isvZSdjSVv+u0Q5skXg4mDWq3qS3a2LdszBy9
uKjgAenx7ejDDtQXu/pzBuOoTkhlNl4L60VqDhDl7TH7EKqLiABtQEekWusYvKvSg+0mgsCZZ5eE
gYrB+amuOIoxkoy8qvVLjDLALgo7qTJblnasgmBHExWbtvZe+ZmrsUSKTGwTxxQNa1LX5E5oCqte
ePfLGhmntK6yW8wCTun/BPeCmFna4HlzNJkobtwA/rOjOHZ6VqOFfCjGlZMMiRPUj0H4krQfWIB4
ZsmuK5kIdx03mJOS2akRJwd16IEWd7o4Jvp+7zomr6G0S/B8VeUm01tiPPTBSu5+qKpPEe5dTjlG
cVTrQ+c/9e3ryIaFBDFb9vsLTVDvsTJdyiS+z2a10sTHvrqxWM0V+UoxHotsj4dsrWqD2893QMJ1
pqyo9poRlcZTl+3L4Sb0b0z/ufZf5+y6DR8EbQDW8zayTKq1Yfcl2c7zI85eqxRsZTYdqTXtSX2v
zJtxPjIdlgnpu1O8ktU3Q3gVx0urrR3OfZ1imdgIIMc0eCwlCwduvS0Iis0os6283GkUTwfBRZY8
ZTPntQFWRE0dQWuA4boSwrE5xO2ogilnuwcUfCR46y5lsnXKMdlIvXplsE7n/b1QvJmThrL0WUkv
WfrN7s0PLnWiDSEJ3Hjck0lHzjQW84iD4Ayyn2834laPUehmP1oSZgLtJWbe0vx7vwJlb9TOIK9b
6TB2K7zamnnsLEQoj/BDCDiYOpQHa7ygutDu1Y/AQniepN4cHSiewfCAIVZ3x5EOJfiuxLOWYcO0
FDlqjhc6J3V7gQbNt5xE7Lu89jT2tUabrlVm7XZksUO8FOHWJRDt90YGRSgg8qMR+FCtnqGCvorH
I8kwMF83fVO79fDRpfDSLBD7bA0QQ4uLoBwHuCkPtjVto7zfzT5Z6iFJDRZbLubVuXgbWMHmSynl
XGDYJvWxyp4lfAELCj9LDn6g7OIWS4M2bGciLYtFkFzwqaPDjeiOZyAWByNwS1C50jMBs6TdsJmp
eyLD2LHYkenUKnTyWu2i1fIXFNNFLIiO6e/G/qMaIVlnP+fqlksJbBQxOx8uAk1CB2HfDsztReYW
oHiVmDtwv4JMzTG67AzWZYhPq7AQ84WOVXzE0Y3WuQDoZ3Vdig/NgnKTVlax2GPQ8+mMHq+C559m
dkYabE7UEDPYUqYrQ7d7kzE8p67IxjVp1rJyMM3SFtQ3IVrFymXS/JyV26bdGAHSAGqgpLHn1xyT
/HZgZsG16XKhR1E5a0+zjqGxDQTjsDFl1Q6yS62704QHZea8inMhP7y1gptaYZtL+rPwDorKLfxu
LfXskkcvgHQn3MUFsuvK3GbGgE0hxVyyggfNTPlk1Mkq02tXQTyQibVXx5VXcSaWJaVnqDdyTmKe
dK/OHIuIxo7aRXtkSW2m0VFaikAp2uoFeHSSo2Yf8CohmRlOD1W0VDcSXUbGK7aq4t3cPen8+oqd
/yTYPYMDuSMb+ue+eujkGzW6SwqWxPKoDoRU0RIg+Gir32Be8sNbqHhY4+TKm/irzQ4lxrAGt+pI
+YsufEzmXp+fl9B35nNEO5VyapMjvNkk1nzMhofMuADBMkX7vNpF7LMqJJTDsBKHfcg8z4iUtXUx
aLaYIlWCiRKrz0F4b0G/HpW93xAJMoF+VM2NMF4TNG4r82GIaycMnmuhRP+66dAYyApyCK6bu6hw
yiqFjVRg7LhOyy2pBHaTg9weufb3Qy8qAicncSYvjxr7gIKYv5l+mqN2CfVopeN7aV5Fcrao/KJ4
LNnkEGh96blHDtsTwQ8hT/jhs5KKbcmHApXWksyrNXYamba47NFV9gPVlegrq0l5qwC3Gs2PuiKc
qXZ1cqsqBCt4/jK6HeoaJ1Jux05aW5ALyxnnmd+vqbtdKfPamrA9S70bx4TEE8SxkQ0Np+IlFbli
EVPH91bEpJOxYvukt/i6oxNOjgbTidltI/QfwbAX58iutWIlT0dj3pYj8RFadQqovdBAH9HYYv+g
KfvRGld+F6yFCHTIpTZVgM9jWzJIp0SbJjVOTUCgdbmjm1BRWdVLwWILYXHLQimCMbhVrtoaIMOh
vxvrgIsK2ROh6wqj5A5m5wzhOiE1aahiTtDS7eC/NVPiUA/oasWrOjZeob+IhLYdkEVzOdFsML/n
qD0a6g6aaAV4ENGMT7pTAtwVlFK3ksflXIOatE48FBLbyZSDwH3R3cnJe2COdlc/VYEJWAqTYUYN
ceDzrh9nLWXCxmXYyQ7/iV1/BlSEfh718KCuzeFRAXhcLzM3XfimHC4JCxog6L3A2nkUoSnxeIP1
OIQH7rPtxmzdwYrdqZnctvkxNAOHOQ9gQG0xuQrGB7ZjbYAeY+CMOEucEcARtYn6jSCQ0t7sFkK9
ZPY7QbjATefkSuZa1kfI6MoHC5nFey3dxME+pEPmw0++mp/RenQ3LDuRdc5hBfROiQ5SVDMRSw2W
rrzmENYDTETQC+HcLqUWZc591IF1po5EVK7g2C3j2iHNa9n71NmuZ1skxA6nUFl0aPpjYgy2hpuy
nt4HvUIcwwyk32fJfSzcoxUYOOwcxo0M3bGsZrcUICeMuasMhpOG11pT7lJhBXdM0io31x6D5Loo
0kOUHpLiWa0ff93n/K8pYyG0fgMu6oA8f8Gj5Q/9C1wk4TIVqaEz0ARrix31L/qd/I9vPN6Ui8Es
UtDrqeJi5/ofbhGeL0lU4IIsfg2qQP4zbNEX12D4kPGGUU6C6gtwOtdkn+4ah0KIUWRM0UZsBT10
K2NQyr0/Jf1aTkPDArRtwWTryiJ/w2Im3VW63mzLVGs2QaLfc5zLRsGU69tsqJgXsqoClxVw9WWK
yV2URz9j8mdsoY5nxy9qksLzCs1oFoWOULbqGsrJstaMU20LBkGtbzUDO8M5hIg6a6vUlPKtSCCw
bOmeSvYwWyNmqwqilm28wMVT6LMfrNj8yhHnR12oLedLfs7shMsGMNodi6Cwbiz1Um76+27qq3Xd
TA0+guJYDZHmwM3EDdiStxFV72bicyoycVs1WtJqKrVNFAp4E3zmP0nf9VPO5kvzcSRpF1oecZQ2
EL40psLGUN0X5YLpUxnWZdJeGKn4M07LO9BCV0Vc/yihkXmAZ24GsdnXaPyExPJSUd9ljUQQHS93
Zla9G+vqvrE4mREF+RDW2c3km4fZsjyuEg5+AXIvW24ykmqVx8MqUlFhLDUeuDsnpxCyq4rCliJL
L7U8vRrYIoKGutSk4i6t2+uUQzCLU4VCML1hKG79KXfaQnyMa+naalOPXvwe+ySsVfkF8O+3oMu3
RivtRDM5UAC2pSOtW8v/wSSF9hl4ITJRjM+ZCFKvDwUNEJvae20tC0+oUeX33BdD+bLuhI7rKG4V
kh/1aBBvD2QIVCspMQjZzX7sw9vE4LsMaFe0ssmccQBKR696zxuCksXaPkqATqOqJC0qLtQLc+oO
kRzB2y3V5iYq+v69TfXxKIvh5Il9qtvabPhbluh9ulyCZXVz9HM9W6HBkp7+d+L7RWxbcgD+/xPf
4Wc//TnvLX/mX/Oe/A9mFlFfhITikqRHysG/qJ/KPySdmkoT2LYOtUQk4eUvYJvGH5D5BRiCJKDb
/574ZPMfJCZhaCBRRkTxDsvt//6f37BYzcm/f6Zj/5lU9M/0A0AF6GXAx/0+742NkCehHJDJLerr
lLi1mMsV0PxXnZP/Ty/m6p+JG5+b+jK9R4JhSkPLRHuSUaSbbAp8QUg3pa5dKH27yyx9ZwXz7X/X
zEmiosn5Y+d3NDOaya5D/Ia88VKH8HvmcZY3c5qdIukiikpJ5+Wdlt5IchkYY82hZ/k84zWynP4h
a/YIy/7zx/nczJK/8WlhkslwbWXfRN5EVF8md1ovkzYYnXmYP1Mu4ad8epiTbxNM3VT6Fq0E2fDC
tPIRUuT+/YN8memy1HkZooR+XDlFRzTVpLECc7H3tAqdaJdwWg4v+0jszM3MvfDMHdeLftMsSes/
vm/6q573qeXTlHRx0k3BH2h5MqhtZ38s/hyEM4/3dRuGJoJmRLR+6gk1O9mMk9FKN+18gZ0R6WbM
Pd851oe0pOP82ev+1QzAxt+7QwpVvCwmmnmI89VqHWyVXfZekN9+rnrmy+cxyMYjGjJN8RRthXCm
hCivphvck+wm2a6G4FTbM1/mi9IvOt6nZk5y/tCD+UOc0QzQgx1lI+ZasLXVeEeW4056XIfulWrP
Dvfe3V2909/qIxT2v9E5Pv2CkxmwstKZ7C5+QYd3htvngFNdq83ODOOvP9ynZpbMs0/jOMvIKMvg
Bm+Ch+5C2iRrROwehW2uuBfOJBqrX/WRT02dJLEVabUoB2kqVuIVGEkvO8vy+WrZgFXN4gSOiGLU
k/nCD8JGnXOaCBUAu5Vgx1y1+WQ3Qsw7832WX/tHjweOz9aBgP+PlDyr5l6uzeeU4sBiV1+KV8UT
297H/tx8/uVb+6ud00S82ErTwRqldJOqPzk1D/uX7/vZFynFdPVPDZxm2hVlZDVLV1ePGHhEZvMN
katDoschHyimJ99qZSk25/rfN/zVg8maThjBFsqQT0dyP5k1AsuJDp4bF7U2bSXDfPy+ia8mC7g0
sgE93NRYEn/v3MGkmh2msHRTV9cVCX6myKGQeq6M/IukfYSIn5pZfsanMURSTizX/cCc5Am3+np0
SahwA8/fiO/WWnMoFPC+f64vSkx+b/FkehqyWU0ErjE3ymW9rS9J77jGC+gl6+BwBQvS5Rj5kUOS
dWm3Tu48HOcVjvGV8TcG9OfnPhnQviYJ7Bp4biG+z+FAjtHDmef8apB9akE9ebOC1UizmfGcZOC8
dq/c3kvvOarIQ+cxtl3TVW1ph1CKu6YnbUcKjG1uR4eUDp66WCmOuD9XvHSmS6knb14V2xYaxciw
XzR4bJRzBL/9mfzXP8GbEO8/P/fJ5F8rsyjkBm9Wg7WZu/NW3wUX0iVJRzanVgdl7duesBsOuJ1c
wZ0237/2Xxntp3Pb5+ZPFgW/x/UnF7x22SH9kNmNWwp7TYLsrrY90SbVCWfTOYzJFzUiy0NDioZj
hDxdPJmIuiIoR1TOrA+V7yDwWLIRyTYLSMASSSWQcir2KNm0wPWZwK2+f+avv+vCeVO4TuEA5/cx
DIxd1/y0Jl13ejS5qQWeZy8OmO9b+So4l8EK/E8rp5M5Jy6CGuY84qJil8lIbNnjh1JxPUukhPg/
vm9Nlb9Yoz41hzXvt4lplpAWtBEPNTn6Ot7Gjhu4H5PTb18K+8n0uFNZFbtqzc1P8NLue/s53Mf2
/cbYyvvEvSX7zX7Hd+c2/ANXRw7Xned62pnXbp3EjTVeNkFO6Gmzz5Xv/yPtO5YbB5IovwgR8OYK
D9CTEmUuCEndgvceX78P2tkWhWajYmdCoRMPicrKyspK8143AKYwMye0BXHvDZr8+vLaJxs+RM/g
aDcAHymEyiyHY0WxBkFXc2jwt83/2RplYX1dAaaHosbW9Eb8GtsAGKMxJg0gtXjL66NZv0R7lH/c
INKy98GOtXRX7oR3ZYOu4N46qwKSZeAfVwG53z6he7a0aWs81zZ3wWi14R8aNJsSjOkfB+b7k+ft
v7l3wE9HlyzQVoHNVR1iC6k6dd9ovsmRELLvhVU3drSc6GMS1uP9+WQy0rmTDwV9lur3RCLc1neQ
AWYH8L2exXUNuqCaBpNgYm9aLXhBSdKN942ePDRHZYMqnhFsUC1AIwxox9XitL7/M+/k6v7Pv98o
MxWDNKpjCGd3g0mZCaCM5LOMkpiOdknPNIzohI6yU6NNGlWraEDfsgBBSvbE8dHZ0NYMcXHDeBMQ
PUFjjmjiWh2VA2CCNV5GX77K2KqV7NGOfupc8Pw9lL6FLu0NRYo47+Cf/NyHxe0Dxq8+jSbYFW/t
Hrp3dIj5yBvr3Y6ttfGJhOrCzmf8rwXLIJPBWJfAA8nrp+ZHufb6ASQvtqAk5gDiZLZuPkK0NHPo
SQhj5HPZbB+g4t6HkymUueahDjdRaGYLBzUOW41CRhnAMGjdEXTWR0d5khG8w32V3Hzj4mHRjCMM
RIFKIv6zHh5KNOlKFXrCjuBfR3b4IFUonqG2HgXPvdL8f08WYj9uhC/ceJqgyZmLIDxED2Img6KA
tOXzhb6yBV9bdGP8kjCCoriF8XNhdKxp7gFcno9lDFpRb3CUVDD9iSGc9q+32JrMhcNNfYVCRzVW
VRpI5pcqUtWlFdroysDkis4dM43fi5W6e8DN5FYb+WFyuX2JoyicaBMdxo3KNhgpgScIAOq27g3u
h/TfKl9yDhU+LiaJw8d1OuuirjidUzfclZiYnozkNbywuS4Rxqbv74EkIfWKROpfqEMdE014H5eJ
LQOsE4zWYKNW25RGZThB9wYGrdL39UXeDUbkPwLlxblDNSDGuYNAprWCiNmiDZVhfYAtIpouCbt9
97F3I2ux2T4DRIJCLmDCvYiGAFTdpYCwZ//wI9/rWVwfFMcWDFdjPd4JDOyYielsYEUeZBc0u9vY
FR+iPbMLP2A4uV47sk2Itv5hM9/yFzdIHQb0ELFYYyxr4ZuC0rmZn/LfAMBttXibOvQBdSOfAMB6
92pWGHbm0uSQFlsI9cdoGEBch1d0fmUA2qAohR5nYBsE6sC6udxf342oxcXElEOFYRiIkivMbSg8
mAVjFz1rFpPQBpou9QSjL0IOU80zdJYoXv0y5Kjc5+Nj2QbO+tfcNV4wuuC5wIsKKgQ/Lw3U0grK
52K8PTcVBp1e+yMqU0lOsCmSlIVJpUzbtVGTzH4RbT1RpsxDD/GoSmDXC+T+MVTk3+vrun/T3Cxs
saHgo+YTNssQhyqRVvfvEvo8ePZ5TM8pfez6HS1uh+q1qBONEQRrXThpufPvN9fAIAIEMArQ9Kyg
7yHAQKKGXrP4WZYIpnT/qN4scvHArCNliqISei0NoJPu09fiBZPskipvS7zfxSPQOvf1pj5yWrML
M5UEeXA3vct+y1/edzKXgTyxBZNV5IhaB4fwuzqAt0QLX3ur3akqOgBVzPaMaFZ6iIxLY/UbhgQX
ec8lokdgBvVHEoxfXjH5FIQ0uhjhfjHnVEwJJswIDv5uau9WxMKW4mxIpL6CR/QjlILA2lHu+nSP
mQrKdyXumYvQwJLvC9akudd42rPSVmTO6ybF3rvWbr5hWcmLBr+ORmaO7tTXyU5MZDNwpTLPotW6
tIZGgz13lg/9dtTF52qvuGg809BtpHGqopMQ3e6+MG4/ZmF3scd36OfBx7TuaAmAw3ovNUpD91mp
t3qlPgbqtVV1NHERvNVXEWkZ7NwKXoRwYBUqRw7EsQDkmfTB4Q3fTpxwL1s8aAEAFAvSc20CyCA4
vFXKkLQREU6M13oPPZQbySFp4m4G8eaD+MXl33CALWcZfFCuMqqO2VcgsYFtFSnMZ+B6qqIeWiAN
tRIVzEsurVcaBp2xM6Tv4AnmwS8CgzroAUXgz6fABBzZJTWGrWDSbmPmhgAuH71RkUh1GZ1F/qJw
YujqY9qjI6PVc+AxKkcKShJNajddacDstnqwR9ekiayndQEFnNlq3JGEB8HNx2ZlM7/SLjdukus5
PpF7fDP6hc/hOXmIHsZP4YIP3PKnShctSX3NTM+ZLP6gFJrqXQSXNf1j9BZvE5U1WT02gdh6IGbQ
7gUDt5u6vBT57j/KRLrM6o33mQzl/BvhI9I3vgZCMO20frrvYAyh+PHtxGai7x83RlH1YjPBjCp9
dwDYGZKyKMfpOaiYJItBJjZwo98koSSbWbi1tphqTBBDqOgWaNHGWoetZKa7CjkC5QQ4Cx0YfmA5
NoSX9eXe33lWEOa2CcQdX0mEm50fQETBJCIuZ6TTVROTpEZ3GDZo4zmWvNq44pE7p9sJ0JBzIo1V
fb1VJf0UWb4emmAzU9GHq46bYpdp9vqX3a3jgTQdr2g0c4Bxgf25EeDFAmgpXmy2t0N37Qbzrp45
VSqadHbMMSdd4HdPwI20haFlGRqLeCZEMwOGE/1iW2HyliIFnF/177/O2Y2UxT5XdSfnQgQp19fU
CNX3mUTliCzb3vuFzKmqiqpxwZgxnFIF4/6EeqHtaIfkESEuunOu5igTVSQ8zRBoL5yUgP6nJMkj
eG+EteifjvQCDJuFvr6Hd5T6Q8pCqdPEoLWthZQMg+LgFkcDeKkL3X+B//JDzOLItiz4wPsMsVeN
B2alhEaZYsDNJ4R484W22LsfUhaPBWDZ+KOvBCigc5gciE0KYZw///tOG7x50aanCC8hdjbxFZHy
Qn9VX1QV7UN/o1UnaupiwA/oGbgoTtQTr9NbgIIFO8pUjqODJO1LrqMXPdiRYO/vxba3K5cX+m14
sY7bAifxNQc1hRO7+a5+BfrattxWe9+Uz9QvZoe7/ZCc/AvBDdxBwJz90h9LXXJNDkqKcXsRR2Zz
yHTBYDaYUntjgX13TFTDHp+UT0wpWvmhQIBNuheJG7DYcyFOZEHIIbw/oTEd5K96tZWt1tdQpzPL
Q37knwG34ZTbcaudhEPtRo/rJ+heTunH8hcPGLQnlkLmQ/eILa0apewXTHCdSqs9JWa7jyN9slJH
2ON2wMuD+xB032xO1blC/LNhjMBtAWIvgzqsufrm+qfdS9YzPLjYGDBqi+DVWyinLEa+8GkfrQlH
aVPuoBJUFcA0YTekwvqdV9wPSQsllGIVgeIHRw+g47Y8JhrY2jEC4vqRJeQJoVR512l9L2uZvGUl
phAL+eucA1+k/Oilax4T06/z0f3raN9IWdxunjBh1Gi+b9CbF6lp0Rs9ACLSsb+EgMnguGBHc/V7
yCmPYogwOgoMKvOcMKW19V28b+I3H7KI43saB1tisIsjbwofYN4+zMiS4SNvshtW51wQDey5U/FE
GZM1h0DhYehJ30BQ+fLxyozAL844fMMuOg4Pc/xzbd6rY7EFjryRXDHiwSMADs3aDV4FLdszbrFP
DN8kXFckXSxxsFo/jgd53hTugoB9K6jlFSg4n6kqXEKbO7MP3KkxklIDQM54RC8Yr3JHmsBPMzME
r1nG10feRGRTqchTW8L+IP4TYNIu2gPqq//WfbRGhUdEtKNfW9SqUdXdY2bxmtvFdnBSC5UD0Kwn
mrgF0vRDuJNeZV/ngb9uDprrkiJWwpH8ykfcfKWg5BUX89iyZju8S2Z+9SzqENvCeXCTs/RGm4NV
WL9IYct80/x1ahQ0LyI7KIAHcnEhJlLZe0B6g1QK06815e8pBrXe9SNxJxify9l/hCz8mpwIVYN5
c6RywCuQjmjeD3sMGLZNqTMVRgomirqODUVIlt9rUWAE9BkDDZGTZiJWrP1GozIgv1pQrce2l+Uv
cdW7SdTvWAzBNtFwECRvl+fRmZkCU5xhdkrOEHyA9zB9/pJK0nGQMWDWyaR+lXsnU6AlgUMIjk7S
5ckc5oyTIFKxzVcmH/3y8peJf/r/V/etiEUoOvlcF/kJ1J1OILapjzyGKOVphnXxH0soXw5IjW73
nhZQ9feqFs63H7iQ4+aYYrTozxy1mdJNwbC7wUTJeAkJURxBhfM4zu2+8rkwIN8KYSKvfICm4hJM
DQB7gGS5rkf23pG8WRW3WNXIJPIk+PPFdcKAueWrg10chsukTtvMFDsje/qNHla9f683ww5I8FcW
XVVAmAOyLLEz8p4Tu/2WWSk3xswArwvY6Fg0D9yZvf/qcK8fGIwQSHX8u0HIraDFYZVoP2XEHoIA
fhbbzS/ZadDRg+maVyIP7L1ywa3ZLLnJ6Nb3abrDYcA4MXgg1EnnADsN+KtAM5J9rme7/n19T+/l
O29FLpNaSupL1FBieTtMlntquC8OGADXPBPzMJhrOYi5HjwSrsF7TvZGpcuGMAHjk1zXQqYcNpqU
f+Y+oUHz7j17K2ERz7Vp34LJEUcefL0aKJAxFa9nvCOD6qgyMPG6C17zTWpq/pHfZFb6hHT9cFzX
LPEbFu42QUCL7AK+Ae2NrI564S/4ebfYyAdM/x8KO7UAOCa/A8plz1xGzKCDZJj0vrh309zoQVro
wY9bsNoAT9BOGeRT0p0C1CyxwQyvlYrvTfD8vy1Zmj/n5lB6qUg3Yw4HAWxGN4zipw74i0Imoq9Y
cBmuMDGtDyhD2hkatKewvtVK3TaN02sArIuoYi0RIG1pmlm4KLQizs2waK2m7StVCDue4M7mg7u8
6m91s9ifdGK4sBE8kLzLtDZOx1Ip9S4fNJ96XFcL6Vgvq8aBzwP6Ooa9Bw8MCtSud6qc4FLYwgns
GRsAlIUHUhxDcNXy4k7IakB9pQl2QlE+GsEdyu0ENKAstGWGWJQhHOd5svN21+OcLvJJhpEhHW50
G9Sl9O6Fu4Bn3mBsTCOrx+7T36F4XRiwei1+Ba3Be/4Y7yQQjOUH5jF7ZDcXcG3MKcDd8DyY0nbu
J4rANUE6EPdGV2793TLjwXb1VFJzkoWyYVbpNURj0hkclBcRM4iHWmcdILZs2+dGG1G0JbxDCJfW
Ms+B0dhcQJsqTG6y8xIJFwznU/WOzgBC43h8rUocqS3jbnrjxsyX6Y0iB4RoOV/aeN+fgFikx3sa
7y90dh9Sh9pRSDvzemYDbwYtwPmG1KJxL//7Q+GL+3NU/KzJZkvcPJcqjVCo0dFJGZ57UMhgGFNN
1YNzfPr4PanHF8otHQNzPVry5oEmiFUvV8JRJMRK8sIh0jmQPDoaCa+IHfY9JkxZ3AaxgbFZvqHN
vKN0SUB1hKIBCwKYj5QykN+0mDJAP3z0v37Mwl3yVT0ovogbonbR3kGjzTR8qh79PXBtvIe6tQZt
2udbyiHogHApLFtcu9ZrBlGG2MjZPQSHdm7d/EgfAXnp4S/xtWiXX6hjeSBSvRA8xbJ1VRKpfELx
Ci1Cz4z+nhT6GKmhIb8xm+ogPUl2acVOhi5tfiPa0pusDu/AInaDMzJj5xIdm1bxaIv7/t0/cA/r
SrmXOL8102Uvq0xLXdbI+LReMw/wUInzOm2UM0BxAHKnBbZ9CXa/UOhMQf/5VqK/9yUyqK2ik8gZ
7vCQMD8+ZOFNxYJDOJ/iQ9oZQrq2BjsDCUnneCfU2o3mEF1QCQVvLlCeRK3f54+YOwFMqxujeeaY
vALGxe7Q06cD8xKcjptUr5+ILcjzK3jl6lw2t3IxUHKLOaVDVfWDzCROESmq1It7CZ2VQ4QSJON6
oaAH/qB27BM6GPVqsNZ3jGDFymxrN7FGRU9RlgrQU+2mn7SbP6LznH/OCFLu9Zb82I7FO2PqOrGi
50iS8RwZLlsS3KzbCBHAUMTAksoXlgYoaH1EDtsRYKP/2yIXzpP1qp4JaCySYq+D7gM6BSBkU3zl
4qeMxBpPClPmQeVbjYL0KKyL+UnFHeRPyW4202bcA94QaLGl2p3yX/RG0NfXR3p+LGctPU4Sc3HE
jdhqvBtu0tigRTV9BDjzFk2b7+NW3ACEqrXXxd7rLfixq4vYj/Mnn68rLPWZ1mq1fs2t0GI2vEG/
xTte0MZ+g/ahbfvkaRTosARTuSBsAsxSayePNYCoN6xN+CSC9rnlOKgkFoKPu3qukNOJ+tpOanlC
KWTrqTygaB4KVdyUJJmzL/nrHDO0IjGyLDDCMjaoyhzQzRW0L+7qz34/Pqa70Ko++y0YY58yQhh8
98DeCFuYV1M1PujyICy+8pkuAoFP08ZLTppKuG9SN3Lm77hxDB1Vsl0DQGHbe60/ww0gfTfMU44y
CsoY2vgum7FOKmDdjSpuRC7MqawUKucziGzADyEBHywTNznzsW609xoHGOFbyvL2lHORK/1ahhQT
GEImo4M64eS/Fk/0pTOA4meklxSmsgkI9Yr7KZAbwYvHhFRwaeL3eCmVV6B6B2a16QyeVSs3eyS9
W+772xtZC7c+enTiYyQ7trtt9RCffIN3hlNlsFt6I6eqRLj27wbkN9IWGzcNZcfnIaTRp2IbD1po
CS7A0DHO8z/tnbg83QHQPviigIW0LhryP3IVwc4jfxjN3JGsl9AqHcphjsTulnln/n3AQYj68yx4
Mp0LNYud8wotro6+K/6q7Fq2h2v/BMRJUjFx3pw1cYsjXkslCnY5Vin1F8YX9AlgueuKvJ9V+bNj
aCr5uSKJbeOCZyCCBpe1h9p0uI9RJUGd+gBUGavV6whxD87CgfkVvKIhYAsA6DPhI+ZOr5V1fh2Y
GxfDMcGkUAM+YjpQB/8cmOk2eQddmeUbqYPBLLypGgAwGvwWYfQ7Qxq8I3gCcdnJy3QYdMx5yOcL
gMepKIfisTIcG6e0mk17Gs7sga6NfluAqM4RCfWjdT8ufl1kN4sv6KgZqQI2lSXMjgK7AS2JFvIo
v1p6OgCFDmjHBSGXtu5fxS+XfyMSJpzn5Th7PkA65s8SMLH76H9yBeJX4uBGRkdR3sDMTg4Ep0lp
tGazB3t2pFJO+rRuPutOR/zquLyRNAgoOgQFVjNdAPj5kB2SJ/m5sf6rZMP3SVlWVhLAT3VBCTEo
BIgaoyIWlx86Nz0E/10U9y1qmbeO/B4IAxLssTK904BHfWN2W944iz0IAymXStTgTIzMCWr8KnPe
qLFt5P9cumj3HNV3Ztsb6VP4Rn8KtmAATelB1oGLKgNigNXXN5BwIQIIZeGEQBRbRgxsBfiCe6oC
zYHFOnQGchqdfmisdWkE41+2e4pRBGJaDsptMcEWVEAWbHUJzSLrUu724HxHF+KyQ1MGQpUnzjGM
ZDaH8MTrpcVtaU0wHzA/3TojelAaS9CTnf/cvazL/vJXK/6Un9+bN1sZgFRDgqvHiQCQ7Za10g2z
pUA2qclmnmrBtboWBKWSXOiyC7NKR7FlOmyh+IoKUn6VAfAKdOhtbYKoo9gDw11w5zFewe0dUpBz
P9nwfV6WEyiNAkqCksXRzK+tlVqyzh5TqzAmLdsACrlWY3sA4WlV4SbrXOArVmiUUGxggqNhwezt
WPfO1HEQCHfrF7bD2jYsXpvMQA1U3M2WBrztvXIpnH4Hpg9OE4zG9o6V7enBe2d7TunmmG40RR0A
n/bw6Z0rk33CyK5ZnAur4nXKZs/BfzFYchP+ijOK4a2RMBnm7ToAtwF0I3/rDoBsfxsJdwDpqC2e
DlLeSW3dQATFbXkGqO7yRhieCcZO8Fv8/PuNsfuxkvDsBC135mRG6By/pODSHvHSnOx0i5z4mdkB
jd0tD62TEUL5eyO7t0oUFp6Lyoc+CHuskDukJ16TgUEKPsB06x36Y661CGX6o7ADHvlvjAlyarYF
io7eWc3uv8tCfp8BYfGooOWcZykeB1DCTEFkYhJJjTUR88HnUncD1zdPkk7vf60r/342/Ebq/CK+
UX4yAaVsmL2caAWO/w6q223zHItqvAFfl8loLdBaTfkynXhO5RFRcgaXmevf8FUmXzlmwsLbDREw
iVIOKx8+pudwnyBC659YGxW6cg/Chy3tCAjjFC27SEjUCxtRex90ADtPuvxS7Gl0857iB1Ywenv9
wwiGKfA/dTMIaV1xGb4rjEDIc82zg5DuBe93MP6mq61IKtLO5/VvNfBw7bIgK4q4MMUE+Vbeh8Ox
+0ixOokx0PICQFng4Fes27Wjsb66+evXxC1W10X1xHFz+kGpTiO3b0dCNp+0nIV7YjMMwncTtKeA
yizUBFodC7VL3XrS1xfyj9vjj+KWiBjA8qpp1O3nWXMQo71kDvcwfCj29V1B5oxFyqj5VDTvhboi
GnHoY2aHSKr7QGXfKr+iXXpRCNf3/QfB9/csNBsrTMXn3ryRE621MVAVRoCL9o0eANw9iYpTl9ME
Hcw30cpmSoubqlK6eggbKHsKdMxBTydJ1kpS1zdpXQtH3Tds2LAVhFAHwVOjJ+VUbwXwURDWcm+u
CD75j/6W5eGsa6d+nOsxgFtE1Xvbyy8pKLGKF8//zVcNJidfIhqEbLsmeWQTg5Hd2rPBZ8tPz0p3
7vwz2Mu0qbID8UkC5BSAt3n0WQ4MwW/9I7H2/Z0LpdcJOIK8OVsI1l4AF4UaO72BywwcM47UnscY
2OyB3aFPsD8JzEsaA04fIxXe+7r53++tulHXvG03LnxMkmpi5733EKBGgGP/LZyZRPc/slOyI6ZI
Z2f8L0tTALCzkIZhQDkFEiwaD7sSXQgyyMROUbvBABagsZ5k7lfdH7kWs3fMc8e+DBxp2usfger/
1fr8AQsrLABmH6VfKZxTcVTOHhhA7PlgTwAW4ji12Clb3kbp0pQJ4eA/XgR/JC8fkHwD3BFMzmC/
Ne5ZwGSYv8/xxJr04Dm32ENyBiit5Vv9R7slwSkRZS+igyBFspOVsckx+DtVyQTvaJDucicAA5VT
XwMn2s3NZaUduMWpP9TbnODUVs0Mel92yTYUCBPC2atlcn4QgOZfDfmuorwdm0vW1GRGOnBaTGVW
pnTgjhlP62b+NeS5YnjL/tdclvhBCaGBAvVyxmQ/0UiI7kUVjBR1qEXHqMWzIEKq2fAvIwatgUAn
GdGFdZRdZ6FG4euJqzg0hjRrk3bQrwZ6SfWxIBjJ6mU0q2nh/CcJnLPd/GZ4rV9Zowox3hdBH5ti
i4ZmW3ZivGvAtHKJrooF6C00dFQm+gzAoqGHqK2azTmx7HXVfb2I11Q3h/k3HiLPAz6ektl4PnvM
c/AP6S7eJGhLYS6eNW3xkWylxior6f0bbqkXxQTIp55vZ4sSNPm5Qjv4RcZMZOwIu/ahduhLsQeP
EP9OnI5bu2Nm9S18agtXBrxwfCp1aa+Dw5kJyFK3aFAfTPp1+ogeGH0et22AjJc67JE2JzAb7MYH
tEYdBytFPsd7AL1tpp6NwQDzUfGovPCEdOf9kvR/PO78kYvQBuNPopf5+Ei8kGlL3KMM4Ov1tXES
M3+cnND1T50W7T0gYPmad2C3McpV9bOojwL4tTTG/o08twkmk1DPgIi+B5EXISc5O8G1HV946VRM
PNDaoMkE16eIOU5UKssTL4H5U27RPQluOJ/omAk3wxIEt6+bepDngC9XO2DHq45qGVvQkHvPLGZk
1k36fu/29xZ8HcMbk/ZFWeTbr3RF/U5h+Lw7TyDEQC8xiGsGBbN80oMgCppCnUKwKFXRFoRPJehD
veRx/Uv+8YL6cyssu41DCb1l9Zwn3RzoXb6btoB7MWTH0kRbmI3gUqDrAEpvVZAVOuvCCdu8bECW
sNqY6eFsFI879NlolTn4MMR4EwTtuc35y5h4mgeqvnWx/8j3fa95NoUb7SfUBJaLHBEa1Qf6xF/6
cluHBxoEscVTlJ+HEByNfUnIyBGlLlxrW3gTmpBwA9W5ooUw5JL6rAEtSJ9K3q6DNz45tyFpNoF0
8371c92slZLzMSzn4QQPXK5Fes5AddZmOguWFTZ/zPtPIAGqPJggaTCc0MKRn5BgdrL6Iad+D/wl
696DDORfcUVSx7zclTP+5aVuPiyn2jxJ57pDsa3xLS6oG0OXMrI3DkwomNfOAXRGPHf3M0LfO79w
fR1F154/ZymKLdoET/6OemtBMep6Ru+2RipgTAZsA4QsDUnowpuJhVjl1Fze8ZtJRZoQbFR2iQ7h
dauer5a/9QlMek5GKAVKjp9GDdrzCHDNAm7JgrHibtuC1bkBczt40QlBAkkSu5A0xFxcUkg6Bcgj
BHVuBwllpFLlohnvbX1R/wjbvle1OKoiH/YMP0pzfTB5iEs1QXL+AsCzAJzrVwyWbQjyZgNY0+Li
kLJiz8f+XGUp0a5vRgeAqdr1o+/yFIbbJ01GIg8sPs0jYA0JzvAf77HvpS7CHFCAUAVfQTS7C37h
yOExrMZ7TNZvwC1qeaHaWbHp64QFz5H32oIXEQsv8W3VBZDaA2owALGPNbjyQXA5Q3lRSCNLJGGL
k1BSmcBEoBa1k5w2FNAZKU9xugcVERUAUDV88plJK4EtWCcZwWb/4X3/aHeZn8zTNAeQNNYJsujk
6G/wANiIBwF042BipQlnkShtcUQ8LpYGHzeZPfGZU/mZMxTVtc6QZi8G3g4671eZ0x/92JlZqtiE
LZ1P+sqWLhN/UoOGC2Bz46JhJCPNAeET9DkIbxgn5eRz1jRmSwGAJQNGA3Bf1oUTzo+wcLBhUQhx
RuG88pXqtXoUaG8BWr6sdSn3747vzVzYkQIOuRHOBqnNgDGzMAaNN8FUCT5OmEOXm9upLThGTilI
8ENtHED8Z2SxmjMEbf2jUvZnIcuk6UBzPRC1oK7iGQyQIcrHucvYwwbDBKNWYXp7FxCQFO/HXN8S
5yN6s7BURt+RMneu0B2oc71QdNhu3JYdu4+G0qIFzhKr6iMAMdr6lpHc21/wHJwvVul8AANnMtHc
qocGZciY3xGQ+agA9QP2TYJ6CWaynP6cCpSxvQRrzeLXGli6afpMWBTBoYmL6wJUKhzbiti/wAmA
GegW5vD+IZyCc7VPCWOB/2iV+d65xf0gJEAryqb5WBsbcGlaPCaNhmfFBsZCIqvAyXBZnbL4D96J
9gAbMLMT8LsI6+XWXYu4uC38MvQb0Pnh4KV2C5wwf4dcrb8bt4M1J+u83zlp4IEUAYhLj9L1fV+H
UHEJe01Ayl29CACxH+SnEUyS/ZjrYqIgA5CbaUEKUgneTFz4GZClDSPFwQv0pab0ZjCqA+ZL8Bgm
OQKCu1nO8nZTPolpg0XWvllztJHKB8AdmhRNcGuEBS1hXIpMoQR0kiA/sWHARmvJzvgxxAQruR/v
/jFUaXH5FTkAAoIBQjjRf+FG6jlKaWdkeXPdGAmne8laJFByxwndbBhz/5Afm03A6+siSCtZHO9S
CsH9OEeffqnxvxPg6sYEF0Vyi2DL++GPQyXx6mTuHqoN2coe0AgCTjc112IAsomH7tqDZFmtSWEu
IURYFly4nvJpr8TCEnrPF08KevyFDuS7VsK6BRCuPU+LQJG6rs1/5Bq+DWNxlCUPg2VRjLWiAqNL
h9fOwQhnslGA9lbZiU7tx+f+AdOCjq9XO+9tXTrJ9Bc3Oqhjg0aYXfXUOP48JJ/oOQ2WUOZQVpd1
UYQ7djmUNqRS03RzVb5G+0esZpvkDdh+pn8h5ckIR2A5gBaxAAAFDx5yVuVe6jwwBEyEPbuLJyOA
d+Q/z8plT3msgMM5njNVkloC7AvTfkYAEKrJfmDsuUGyUT9afdQfKw0TqI+BEQOy8IRXp3ZCOlj/
JPkWkmoXFxDbdEITSNjF2kgRuOMC4lGW3YesQQIsJLjk5WiZEgbDxDGQlGOEiQXsvgpsfok4j86t
3qj8EhTHy+Ix7DyICQAURGvpRjmio9gGswcokLf0M8E0/5EP+n/7iWr9T3+TDd2UthFMhrUyhzXA
T71Pf5e7FK3ZhY3ZQTwzfwuI0KYjRjWOpMCdKH5xozZxMDTh3PXTGwl46zfIOx2np4pWAQ0MuDpQ
Qc6uwfE0zqgf+neKcGcQXBDAM34uPygiqgjn+gZwUY7SBbkwF7eHrCl6tK01kVM9O9iLeqmDIIyy
ojPpHXoP7RHV4T/6/3o53sTfHJ31Sc9DAVGoxm5lT5tjqA12aAEsylZMEM+bCPvN+JHDRHmjlodp
1zzKNnMFuLtRW/mjfBTOk4uC4VNBqwzSxUBKo1TwLbSMNrzEh17LHGVbWWj4Ie3eP9LW3x+/eDxw
U+YN6OTC/DnGl16pc6qB84ZnQZAhqzOkI0Ze0bxcG+3TukMlvKf5rzGDG61JHYfpHg6CWSt5yE8Y
ozkCr9TxNsKvdUnrNz7/9WC7EVQjOuL5r4aqyFT481gqejN2JKc6R0D/fqGD/umnFcqM4jFdACvs
tc4cDcFk1MAMzEYFe48KmnY11XzXBwQpOvWMWbUsSmueNjPwNbqgonFQA7Ai6asIrugrVLlZ+wBU
DEWcSwHJdjIH84Bin3RqTc/0fW2eqHIAPDXDBAPW080f6E17jHF8wAtnYqYr2nFH4KMqvyhSrLJ+
cYPT8aeyajFiYn+OjUPgtbV2eE5BaKbzxxIjZZyWOqHW2aPJ2iRWBpLchaekFCAYyB1OKlKB/sZz
fIxXl4RH3X3DZhlWUsDXJorL4V2FyeOcKmEJ0iHgtfFNMYGooMkYFn5TjuumfX8W51vWcuBoEse4
jOdxjufySpmsC7KGptb8X8PuMXq1CcLuHqQbYQtXwSTUEAshhAmHqVMDzT+15x7uVS8uyZXfcrw6
2nBaESlAuJ9SuRG8eH3EXjpQ9BxkTjrIa1THY4FBT/mqDwYwjU927Yaw1LshyY3A+VjdHJtmHOJU
bL62sN2nO6RrXd4eNyXhHJDELB4KeRBmhTJn9TyUQT/6WsUoJ8/pVGqUZuITskRELS4OXdI2ExtP
OHSC1BmY8X6n/eDUy92W5WRD9hkVfTS/s7zbhPmwDZlYq1veGgXGWTcjkhUtziAdTMzQMlj0OO2m
DMTLxaj29NO6kPs9OTc7uAgKPL9LMcWOHRxdlE/Ogt4+bXboHt8MT+Nu/FViHluXN8Nvgti70TvL
g9ccZI0CvcyVlpEcwsNwGIOhKDNAgl9KMd7NZjbVWGG/q4TQZmN2Iw+DKsQFwOj9zEb8tuHz+GX9
U+5/iTwHJgKoCL/ajG9MuAWWPlfnqB1l05VvbRZDSOsC7vpS9lvAwpzoUoj5IeFjIMk8YBQ2emfH
I/cGJKl1MXP0+Ne9eiNmYS45reSyMiFfIz2zV2SHGDf/NW5IUED3jfJ7McsYlqvpKfSgrT7AnJqY
4V9nMZu1vpb7mYGbxSysMpDlwVMy6IzddaZgtv+HvS9rkhRXsv4r1/qdHpAAwWfT94Et9sg1sjLr
BcutELvYEb/+O9F3qUwqJpnpeR2zrjbLLYSEy+Vy93PObXVjPvGX18rLnwRU75LvbMEMFt7SL10J
klM10rB81eT0k1eBs+UY6Zt0KS978TVRQyWUqSDmM2dnA616NU4YdjUDIS1Dxrk65lB3yrN7GoEv
u1lCQlyOWz8MODsTSsn1ooqwwVsz3Wut8PTJ2k1GfCxkAkZ3y9plufT0OgIo3F419rCONXPb2smd
VnCoEmfNLkubv9LkQi3dsE0GrPY8l5rQPOTdedNNbbizdH6l2XxbcfNBKbvbJFXduiSukesLrv0y
7duHcWebJBoGXR85XLtNW92pdX7D6tEteXOfCvKkDioSIuomC8NrQljmEqVZM437dV+tZUz9VMu2
JK6fLD3aQffzPhE9d9Qkv0miYgraCpVSOkELrgSfPi00x0hs7hSsXrjJXbahn6s32x0juspLUmN3
cBZ/kyFfl3q+pkN8rdQSShXGdaMjUfv1lrzoJnWDQuuWUAN6VJ9P+im1RoOrGsyo7FrHVKJgHP4S
rP7DGDNPOeVDGxk1wVlkA7GVhhuzXKX5O4uf2mj0U9tacDMXnJl9rlIYjIDUlcwvxHqM6bYaDqGk
MZzJeDCHrWUv+bJfFw4frFrUVNGa8Ktkta5Yg1KpGCQaniWaHDM4zq9fzXlZPnv+zyPMlg1yKman
CIygJ+2KKb1Dm9oNkbGJSLywYktDzfYPT/SwSwmGAt/oNkv1oG4hrQTA2TAuRSa/vpzPs5qdNKrZ
x7ZawuCksYs0QKSTTRUteeNfvT4GAaP/mdqd2fYcVC5ERztr7OD1TdWppyxopw2dak/S93gJlbs0
1uw1mQNrervBWEUOoQopnTR51+pnu+9cWZgLF9oLySbMzKT0TEaKyc2ROYyrIg7BV7yWN/z+0O6H
B/ot/T6uJ3AQpS4qdfaq24jTsMEtxFi4bf3qn85jm+zMxaHD7GdnnEYHe5rS8tyO031DrXXXTnZA
MxV0TEPy3Nr2QQq+EFFeKBF+HnR2zjVhFYtcwaCdHx+HzBHEMwLuThryteUhe9AgCXwqvg9X7TG+
1nEfQqPxwqJf3OoIZxHUsjMn7uw2xPsiMzUIia7DChGrfrDCaWGrXwBYYJYWtc/RKhZ2XtZN8B2V
yPjcsli99y/g81UHh/nQagqf6itkM93qIIL6TvXDJ37kmY+qjTiZdN1qAbJi2mJO75LvQakX4m6E
qca8c1SZAEPLWiVZiy5fT5U4oIF6oW53YVU1VbVUlaLmqDI68zmaFFZfplayNjO563t+tFCJ/Qvr
im2iW8zAygLgfX6ID7eArCCQUtN1tJ5vlfVDsR+fYgn8brWqDuBNuxKwHogOAqsAHi10oic79aV4
JwARy/USpPbC/RMqmB+e5ewZPzzLlJQkNgczWec/yOB1vnrQ4JzW0cZegXfxtnnTF67XFwh7Po84
c00EEKw8LjD7DC3HLrurILozHASSwtcAsWW3KYjs3pOlrtAL4lCfh525eFNXppATmqx3+lY/GS/R
qlyZmxJCi2A6XVUn49v4VrnkvjhOgBCujA17Ghq3BKUc0BJm66y/PkcvJMjxPBZToaRnopFwLkFd
SnBCR42RrDtVcLcX5ZbkIfR0yy2++ygIzTwrVk8jo4cyln6UWl4SJbustfesheigmSKxzSi/qsoC
ssrTWg2zIEScZutL9CQXTkdAP1XdNG1ophrzojk3k4aXMUlQ/RK7oax3BaSR4za+/XpJFoaZ4/M6
IgbQXcMwxkS7LyQFRqOu/ESL/sdtolj5n9OZ1+Yh2cp4kcASpMg39Qgcdjvu9GxYMPSl6czOCMie
4H5TYzptpzlSPkrzlRSbr5fsQlrz81xmp4Cm1rY1VBiEOkPu6xNae6PO7SD++NSv5ILNXp4RgljL
snAuzAMYXtoIYRSZrK1I15xpCp1JBbqrsLMFL7w00NxFWEaFvtsxWSu4EtfZjVJKR7Kl+9mF+PKM
aP73dGa+ntYsTKpkOjsi64af0h+idEjltPejpxqO8OhVyx0LvXyucmOcKY8dwdAtbb1SRDP1zRK5
2sWj58PjzBxUVwhJoxKrmxIAPUjlUuXH19aytKyzq9ykab2hpBr2sYEuX+0aRZiAiIVlvTQNXNtM
QqhNGJmz4Vkmi028PgwyHugZDi8XAp8L+RqkEKlFNGpBH4nOIx9LGXpIUmChKh+4LmNPdxX6lXcj
utsesq3wwmOxLVbly9eLdyka+jTs7NRmRp8kpn5+P8fvg+mWx/K78BXDoTemNzwaxwmqveKhvkWs
HYTvSB5nG3K0NxQEQ/HCs1yI7j89yvlFfzi0NSiSnRtfkzUHZkzvQLFHVYcbAK+BHxZ4oa9nftHJ
fFzw2XZkXT10CsdGYfnJzBXHbgH4jyBG3ZxUG3o26fNkgbYpXcjbXDLXj8PO9mc0VVYGbiSckOCm
yuXjWO6sbilhumhNs21XWF2qp+r5teqA5MKTCusmo/sofCfk0ETvJbLSoXXT1qmjtneiuy5wyRHN
whovzXW2NQ1EikI2arI2rGQnet0lUu45iRaW9NLmJFABtQxm6qCsPrcrfTCcUk8IHXIYjg2MF0CS
riWX1A4uzuTDELP7WJ3VFVXNs+/uqZcj89yWr8i9LziBS77740TI54loskIqpcAoWaS6ISHeOIGy
MNtWiyfs0pLNTtjGbOI6tDtY4Q/Vp1COfEmulCOQpD+Um6lxhl2y2Krya9MYHNyHJZx5mpEnaSxb
TK7JX3vxZE8QVYwNZ6huWvDqcn0XRwdCTl/v8gsUJ59HPb/YD7bRF2aRxHRIwOnX+eQwONmj0fjT
vtlmrvDEW7uGvlNynMAzol+DGr12tS24kH1xWCLU+BP8OksyfVqA2c5PWFi2SoQF6IP2nsVOca3c
0lX2rG/eu9GZjsoq7BzhGveKV2xDt/bIcRddlcXCpjxv/V8fwzII9K6BE5wfZQnEYMrWbHFPI6U/
MjQKMTakTt0JzcGxFBhafhV3tb/wIpaGnXkkKyMJNeDzANRX1u3T4DN0KQGyvwm3yq3tp5vp2K5X
Y+Sk9+aegHG9dtmTstY26V1+RRY8xuXt/HMNZo6pz1IxZDHWIKs2uu1ORuHQ4vnrGV8oG8D0DMsi
SOSgTDG/Cw0NaLWoXSFm8A3udP6wqlbDKb1JV8CNgGLHQ8vSQ+sO0vt64It728RNH2MyC4HgZ5Of
rLyxCo69rVfVugQ2vVxyuJcyRRr5MMRs/SazbOzexvqRg74C9M4+65MYG31V78+0gxPEkjpXO+pX
xm3ub1bxfctctpAiu/gOfz7DHLE2MWHHmcQ0oZ7uyHTVtshYxQtx3wXBY7zED6PMXHJWdllla5gp
GjE3AHcGRDqmrx+MPUOcdNB+pNedV+2TIzDYd0tT/HMOv+zVD6PPvFdCYk1UWY88BgrXuZdarnoc
tiWE9hiU0shjGgCBvbIgWOrF37Uj2iP8QTgx9pIFieTpZe+IG+2ketF1F7ymLnr8HeWaeUsGd9G1
f3jMWSgFgXdCQMKCKMObrvjevqs97Vq7yh3zEN6E2+iZviWr6c6Uvv3aPSCik6Diu8qgEi6f5Kv+
CFaCzNWvMgZV4nzzGoH3CkrSMTJDX++MixGmCXVXVMw0E8m2zztD5qHJbQs7Mm1Cr5h251hBFcIh
0HxqrKevB7vo8D4MNlsU00iaLjYw2GTse+VNh4gxgti2i10w3zvtxIKvx7u87X9Obna82LgCgWW1
xj2WDdcxL96MolzIMVyOmT/MaeZaegsNRzIs8aJBY2pFmzDiLquJ03W6A+5cR2f3XMZepN5+Pbf/
wuH8nNzM4UD6W6IGhMkpOwjoXLWb/EGBPIh5gvVv5cFYD4WrQ6y3XQ9PU+30D1HiLHVALSzwn4vz
MZSo2imvY1h5HaHbvHkfqgWLuezR/j3JP7EsHwZgtsb1PIfFGMZL07za+jYCm+3XK3kxxPz5Buet
kF1ojkOaYhK63risuuLJ3gbDeIHq4P9uoFmEqeH+kZEGb8xWhR9LcCe2tdtB4qToFrrglpbt/N4+
LJvSs8gqBUbSx1NJj1l035AFx7H06md7qwyRI7IEVi2CkVsZD/om875erwtaNOeT5ufbn+2tgfc1
V3ucNLVXHtECv5Xrao39NTigSEem1DE3IwsA/Aej0zpc2GBLazjfX1FexGwSGFy/7bLjhFRlthBz
XaqnfZzgnz//8J4M1L9HImHepump0ifbF1DorCsgaacburJX5t6h3/ltFbSr7GS/fb28CxOcF9SI
UHJNQrVlnYffZLpLWuYMdMEQF6xkzn5DC5425BzwjXwvNHC/N/nCBXFpFueff1hCnecybhlGIP1J
5YNT8CQg0cNfWCowrKo2ilFUn1PMGkpNUW2HLRSEO41+H0rNJf1C9HaxcoGegX+PMgus0rhIuZkW
8A+Fgwiy2ENOg4D4svZM7qorNCrvJy/bBBsNV4K9vIcwlv6Wj068j6GHDVLtlwZXqNPXU794Zn94
qJnTarUxDSXFQ0EV6MB14mfUDHIg3pxao2vB+EYM2urrMS9azYcxzz//8E4BEav5SHIsd0+eUYbe
NlV/8/UQF83mwxAzs2lITnh8XusqFA7j+IfUswCV6/9umHnEo0a9ApApwqsycjjR3Q4d/WVv+V8P
s/SSZr4qtltosBQYxkxCnxvfybhOOd5QAZ1WrjsRKG++HvCCQAhc88/1m/Ok5kbbJqGCsGeXbVKf
7sU+uiURUGflhlzpHjuWnWc+hQF0d751ELeM3AHwyA0kQliBEnm2aq7+yoH04Ylm+ajYpCHtIjxR
TQdX61JPk0s3n4tB/YchZnshnXpC+IRlZrqf98xBi0pzMHwdctiJ6SS41P6V8OfDgDMr7Sabdhpq
F+s2bJ16xBYHZRFf9KEL+82YWWkaDSwGowHicoiV1qbDx37BXi6Ajj/byyxcKLjVZ3WLpeNp4fQp
GJGY4dYdcVXGvZQpbt+jkSC87qt9Vy6hjhc2uzGLI2Q0cvVMV4G2O7St8xuudN5ULMQLF4B9n6Y4
76LIBa94E2OU5F5pkcs5k3+9SnDSrcw364765ab1+be4ckaXbjUgHwAtWuNK+CzuwfqygcIZu0cX
XOxlEf739X79k5Xol2vzT0ua4+o7Ae7MkOPhzpzl5a4PdBeSg/6ZGKH3w315ym+GW3CzOBI9PLXr
yR17kGu5Ac3woQeQLnqJg+SkLmJCLmAoPq/azMTBJj1yLvFg0QR12h6iLfyes8ZNs9e62Te4LI+P
rEq9TkN3fjMu2OWC5c9bRqWJrghxtnySf+u1e2J+/3rdL94tLBOwxj/TvHMic2tkPNY0nGR5AqUv
FWSNWhh0snBA1rQwlc9GbunIqlm6iYYZRgwwFs2L9zqovmwhsMMgcBzZ3dYeesfql+Cr5336045+
GWVeu2+qDkR3Q4YDrdZ6N9bUYIj7tZrbJ0qrGDwzbKG6rqFBe2HMmWc3zarliYUxqwxkWlrWgOTT
RM6ANt9iewTrOug33FSWp8aCaP0kHq0E9FumVXO3KPir2YGPL5UGaGPInR0mzO0Kfp0O/ctYQMeu
BiEJraoNldA2zavmrhPocOJmjpgAPZ6eLki0aTLQl9VWDjarIvoBEME66Ue5zltwJZbwKCE4P5Rd
avfTY5EDU7trTGLww5hpMt9VRq2bPp/Ij0ziRuGiJRx9QFXaHqcEaDhmdAr4UKTPtJr/iOukuqGT
ORUr0oS1r3VDFjQg2XIMcWbV7FX7h0Tdx/I00u5lb0ZO2ZX7sgBO0BK89GRnQHC6hovVqaYHElrC
Hp3AjhWl1S4CR00kpeZUMb3SxnbPU7LtZImKYqr6iUw2XGTVmvXk3gbZRWhPWyjz7Dpa7KIxerWs
6tBZ3zXyMObypa/Hm3FMULQwy10bW0ehim2UFOAxrHpjw2n2GPW8D2oBInUrX6VGSZypH1Ypqf1M
ZWcRbrbqqtIpesMV4fCghLaD1kqHWeKeq8au6kzNaaXlDT33RiN9Z1S4FdWQqSJPZif3iQp+P5Gg
Jc6IlKPIEOhMagLQNDG8Sh99ZGVzp7QRSQ7V5KpKt5r0DmU+bVUwEIQWMT1yoQ4e5xP6hBS984sm
9WseAgtqozsr8TWDnGKedS7keE8RnTw1wwTbpNkpVJy6oR0dPYGcDWk2MlHQ3iW071mepJ7Vqrcq
er7jGvmtrInxjlPQquu6bzKxydIa6w5GYAlZA2pBHKNbVbyPHa4+VjBPy7S8XH9vIuqWkbyy8vTa
Tk8ZgRizaW3i5IeNhCEa3AJ2bsm1GzeLaycLi5UdaStwUnhDB1qYRFtPqX2glnBHs/dqWYPTwVyF
ZX7QJOoJFEUWzh9MMPU1XRGgiW0HUr2gKZXvDNRKIw4rVe9Pdtt74ChzdTCgheJH1MS+IbO9sABf
zNughhAD+p6QcIJAVA+FrUbxhHmIp9hn/DiCuKhBIYUUqm9S6Skiv9NMuYLovJtyHDbsXHOwAL0C
VZXarVGn9VKz3VUThO5G7BM1XJvdsDHjMhhhoLHBfbsu7zLYZyX1laDRSoIJx8GFweGi+DbikmLi
tMindG0Vxi7rJnQp4gV2pjvJQ5Zx4ORogBMR7dkn0VXOYFOAF/Dx+qGq2Q0SzP4UWk7a6q6aqL5E
YNu2jXALknhQaENbRf9egeegDvPG6bj1g0p1ywrhNgn0Y0p1wwRxEO/4U1EFU9b6EE3YCjt00kZC
0tn2hqrxm1G+0Np2MnP4LiPm0RicoaUeqLJe5XocwAttsyz8LhUCRkuIfUydo1qm27XCR//WIRlV
H04xaPAZBY2OESt2yjS6oToGWdzcqZ3yok7sNuPKRm/yx7aofUp6T9HEqiPV+kwTyXLz2rRUt58a
r+8tV2RlUKBDb0isIK/zdaHYm1gtPK3fp3ni1VbppJlx28B5KLmxK1J9ReCTNPrYaizQe+rClSBN
zapTBLI1lZEtrm8HS3/sexABp4kXaUjbQ0GwKjCjrt+0BW4EVb7pUObCxzFHTmJP69b26m7ywKTp
yibbFAZsYXoo0sZT8+FgyNQBmMdrsVw9kukl88KYu3oVe6UJRlqqOzG2edVxt0RbtCGMYNSIm+Zn
7nwr4Dz2poi5bZa4hpEcINh02+RDQNvRy0LuU3miOgDzCT/0Zf5SdlZgF8ZGy+2nwQKalEAIQgdV
q5o76O3bqmGzn0zi5Ghkq41xExeZpyn6W9xq677u1lQbA97bt1WRQcy9dwgoqqOO+KwLAy2ytyYH
Qa1irVCf2rRWviYCQHMbOPQEzBARuroT8EvnqZvnjTe2WSBG4iZA2VTZvuGdy7LsW8bvw2b0ZKp6
AvIsVW+fcvZuF+FbCEspKxUIuCuF1LdJIx0lfu1yXENNpqPx7jG366Bj5h7WflOWuZfFg5clzVWK
i4AlKi+KBr+KEaiTHxbjTk/7M823l9Shm2u1nyYDktsvDeQ2VYWvGtDapyN2l8m8SZnAiJu7FJk6
DWk7vS7ghsAE0LCtTOMtlwcGvL1d/4i5sc/zq7TTXTuKvaH4lqZ3bdVv1Sr0qqx0myx1k4Y6JHvs
4LftMFpNhthUPPRIIZxs6I9Z8qOvXnq1WZcR5KKt70gdur3eBMwuDpOWexHOg7iO1lFWu239GFdP
htZ5Yc22hcVXia66CtrW0+jZ6LOg6lSnLFXHzkxf42yvRxCY5JmHvuSAgf9YdJlrpdMRJChuoryF
2rUF/p+0nYIuhsx3VLs0tL2iLJ22hxtCNZkkIEEnPxoaOi0FxBri2eMw4h9ka2McklN40kHCq+bJ
NbqxA2KMHg2htoc6nsWBJElPlTCdGpMKJ1E4daVs4qz3qYbQZYw3QsG2zltXb+xVripBPmouBVNd
mqvrCtceRbAT4myX85vaaq5YifLkhI72LuscC8V2iGAH3L6W4tQwyGpIUbnYN9tsfAViayWLPMj1
2k3S5tugyT0b6TYVkwdafncA7wQpJy9uFD8Z42AQANEWltunnQPN1HUKwWjDbJ7RyhToctgaMlzF
EslceBWSAnivlnte6e+51vs8Bpqs85tU8Wrd8htEKl1/VYAKrBQdEFN0Q7HwXURAhQSyBjK5OX3o
MiDqW+mG2eSwhB7Uvg9KnMulEjtjdOpKbVX3pj/0oBtSTKcyOghohyMIqM7CeKnXIJjKQf4d17mn
V60DwgK0ITUe1RVfk5PP8sGxICEATIyXmy8VVGzt+iXPiAMYplNalacWlSdosgrFWxLyLU58f8xh
piPw+2kWJDGqldU3WpDAJJM/cRB86bnTmYVXsQyHFEThFcvPJHHMwvIjhbu5DTHHHltBm4JKeW6G
Yd3Wcou2jV2YDJu4hF6h0a5F9pa0LzR8mapoXdjFOmssx0SbXFO3AeXDNtbo1ajLA7hw1f5Y6mwF
GVW3jlvHKCGh3E4Or9B7rpneZICmHt5Yq6ZNadB9OtSrUkJdwdb3JaqW4LeNCxxB7ZkeA4uTMl9m
5I6pe7NCxyS9rgnSQFUM2wH3xlBstKzddv2PjjxNaex0KZDx1XOtXYW83lAkS7ISkiaUeQ3vN6oB
zAFAz13eQUiYe4luOlGhewmckUzIbWxNzkjQwE3qR1nxe1P/phs3Jsq8bZf4SfU9tTBV/aDVsOY2
dkOg/apz104YryILtkcA/yWvZjU6zRCD4Mx0iyF5UdrvBCPFuE0QMbm6mWGO5E0SyGwJ6Y2kCVJV
dZIMOtFRFpjTU6hIt1GmZxqjdmygGTEkG1M0K04PdvMk4syNtB+GEt4iLjUjNTiHVW2TrPqw27F+
uOf5GNQs3Q0UUUj5mHRshxYQICVbx8IBHZcPk9YerPwHONq8vqWr0YTykSHcloEVpOGBrCIXkgf+
MLUJaA3IU5/ZIG/I7JsO+7IohiuqsGDKo2NFlB3NiBsnzSY2wZOuqHeGoBb4vsldm8QHvWmfQssK
jFZc63y8o6xfj113p3CRulBCgq6AgDJsBK2dcz1dfx8IQHoAynf6bmq7Yx8n+I13mGNS7Uf6QyaH
Nqp8BoxiO6BPkYLADwGP2kEcJIcia33dnNUwrMYjXRXE+c1EE5eH3R7AezBJ+aCkcFOtc8pq8kbc
a7ruNFhvtLkac+LAQXGPV28lv6boAmsYAgPtrqXmOqfgeUxK0GcY2XVt0GvFNp0ijNeVkd8pPbh7
Se3F8N+ssDZaYgf6VG8qmVyhzu1ZMGNVB/cHEu7I3yDqKU4y1L1yJ90h56u87TZ6nm4UQtbxmCLy
hjQviXGeGdeK2ayrrvYUGyme2A5UY7qirNxOaXEdK+WTJhKfDfy6VPPr0c5PBbjpIVlwA87qu7BJ
T42t4shQlZUa4Z4Rsa2Vm0Hfdas+RnYGQZHQyPF8xo59uREGIAsFAdQPwuJOjzAFccKhKajPG3Wd
iNLv4vDGzsNrOxye4hD92p1dXElh7BStug7z/FnWxUoNI18T00YPWSDDwZcx6EbiCbRaWhy6Q58f
xpJsmsm463Qbuu6K7fUDGnxNdaNj+qmoEUeMx9qw92k6uaVSu7KFEhic4qNRFG5WDv6gJn6tZH5r
6T6hoZdWEDnMW09oxm3JI1wOeOMNkRHEokboDhJgSCn1uKa7bUFQNa9NXwKbEdpg5pH4SVF/ayry
iIvoU1LbR5x6O6VQgrIv1raWps4Q27qT4jsqr9Au1uo70lG/HrVVKCOsOAPwOL7ppvHGShEbWwKR
qP2tGjSQPDbNJh8B52oFe2nD3EJON0lwjiNsKSa+H6Nob43NrV4ANBLVp7DCH4VpHuhVaDixSnCQ
gzbPKUfjKpbm3SSte2kMGwPXBujK+h1uYkglXAFGf8U1bQtG6XOLa4Yzv81cBM3rMcofdb3f6Hq8
pcJ8iETudgZexdSs+hQeQbUDYlbP0wRHpPTdTtLyYGi4DDADvbgkv7Fxt8nhWlTcKty2h1hWTu/U
yXwdk0RCYYljpZogA7+rR0ZEuMx+NhhC2LLyBqX2a6ruaRRCLUdeZY26gYINIoOMbFiOOLobeeWY
/fiGBtLOQ5UcfSk9XGl1K6LQb0oG2cwkiPXRVTVoF1ggO5BDtc21CE4j3Eml+JZH/UoVNU7KpPCt
GFQeCW5sTARsgJFOQxz0VR6UWuEPPPJsG5xMsjqOBXOYXpwSBYGmTU2v7LTWiRLojpZ8U0v9akrU
23II3SoJcZjpV2mL0zhPrWMzdfdlVAvEPOa1pqW3Y3peX+pHiGRqo3PJqIKffgh0guRFrIfHqTRv
RW3jJpgKvLPG1dCCRkjliyTHE8XbpCkOmWhXYyG9KEuuLV4HFeF7BUBpp830/ZhDWWjUGoBAigAS
v/6UKke1RaAGlDGOOw7Os6oRq6SUOEYExSeHo6NNygoPKXAt6bZVWW8ihj5dsyvf8t7eFq0NGF40
YXel4bayzkkF6LJ6cdttgf39xnEWGYUsgxopG9ob6Fkw+sK182plTeVWiMhys4Ii3y60myirHuIp
2mgKrJNF3pTWL7xTAwhX4NpcD7s+D/cm4oMJzcg6gygwV78NWfMWZ+qt0EqIHGbTzZiZR6Uo94WJ
qx4nrm2hG3cAqW5nrsFReZ9mCiiEwYJWtX5mq9fhCHBbJXfNqLy3QMI2qtyUnbxXbFDVDuG90NTv
ZSlP0AT3kqkPeInshDqscwOc3Wxyh8L0kxSA+hDIfd69hLhvVam60lLjVSDss2wFt/bsLu2t21a3
dnZq3Fpl2rkpGgMYaQ6I0jahUSzUZWbN5P9MgzLwTNlIbEAVdJa1rtoh5eo514/EEHLWQAy4QJEI
xz6uitxvoQTSMCd7OEVB6f+ZUf6P1/H/ocf8+h+51ubv/4mvX0sh6zji7ezLv9+XOf77z/Pf/Pt3
Pv/F31fv5fE5f2/mv/Tpb/C5/xzXe26fP33hF23cypvuvZa3702XtX9+Pp7w/Jv/3R/+7f3PT7mX
4v2P357fgPbDJQAp0deW/PbPn23e/vgNQEwKeCty5//xcZR//sZ5Gn/8tn6u397fL//V+3PT/vGb
Ymm/GybVmWkgt/rb34b3f3yX/K4agM5ahkp1jdnnvHhR1i3/4zfCfjeBdUNFn1Id+no2qgMNiAb+
8SNK0Q5nA3Ku2SYBjdS/Hu3TK/r5yv5WdPl1GRdtgwmdC4M/s+aGAeClSgwdmxOJWWLPAa1TE01W
NFj6ysq0jZbWEcLZUtqwmj7m1bYfpnG4o1TAo/ck4kg1mZEx0b0Br1+hqyotc98IC54dxChN8x+V
g/8zqbN06H9tUkH2HGXv9a82df6znzalgVHF0oh9rq+gefmnYcHcAPI3LPANmbArC1XFfxmW/Tts
B9+BbWmwOxsVi38Zlv07MTWV2Qyfd8YfW/8TwzJ/rUjDPIHSI9CHBO3RvOhj6olm55kRrsaGQwav
jHq0lA2arbf7xmgU3Mub1gHk+87SbTQBEgGGgIi2ZnyFrs8IKkq816kDWHheBGkSRU4IcSg/ywvm
NhCxWemxct9p6R53i2cGzEXNq2u1Vtai7yeH5mxf92zdp2hL///sXcly5Diy/CKUkQRIkFcymXum
UvtyoalKKnBfQXD5+udUtbpSKbVkNe9ah2kbm54UuADBCA93D6M8r2Nr1TlkGxj6PE2I7tpNB9ZD
0Z4FUGB7eqirGZfN3ugMTKbJdDQdLKUOYeA43T2w5jCbk5DIK4Y2dFL0IZqRjd7/6Bitt2ldm7Oe
B9a8LrrztEPJnsc9Ch8YOrhDpZG1KCWGSfDhoYAN2wiLwU7YldgFlZB/z8s/IRjb65PzUj/mSRrl
7w/MxP54PTDs22QPgY2tcw3i0Wlu9GskNr8ZBsMkUxwK/AOx8N8DQ7VvGgR+2MoUzg6GMfVhfx8Y
E1pCisAJcQCMvfQ/OTBv25cmovzE3qKI6qYOQe10nI+ZRU7el5aRAziRiXXfWL02LysbeLpFgDGj
m9I3Y/cFa2T6k0ex/9eSOOpsstbh+Jy8XVIvAj22zVEuDYKCvdwOfe7p5ldEow9vbOr9anCgRa95
anQfUabGtu5j2nXQ7ph3vbhnTefXBVuV1ixO8+9Hr/2fz9ubz9mLieLpPTmObiD50eGxeNo2j7LA
RiMzVMg6NVgyg23TWi4N0L2pcpN0XgpvvQLjLwGoelxU1qUzcoYOZJM0Aii1qUngvCaCQ06n1kY4
WgLAEyvuymQ0vQbYPjhZ7UMWNmgY8hz1tkmTdJfCnHxmhkWzbI0BgGFWaQJHXTRnSkEU1Jf0MUag
CVRwwaNcnxW8vCdRZT0kvd2vILwFdTQT/VNdBgPAa3jQ9zqJ5g3D1SsSYFxTHVwk0kYTVQt3omtG
QKjkZxXwZVHIGQvMA81sP6OlXzow9s2A4gNIXKI5PeuJPQ+MeAdnLEy9itZpnm3Kwn5OWRQD4myW
TjlqLjOjhTLqfZ7fMDt7qvMEfn+544WdvIWZzLYOlY9z5Uu4dGxVa9zowjjX9MYd44k61WXrUug9
emn2sBgqpt3HgQOXcZneDSVlEBQa4VwwOixIHBRwaNT0bVLHwGbjwdmHAyolvc9jTKOq+xlOIeDf
MSpmodZFS81kQHcGWJhM+EtW989R2AAUJWm+1Eo2/ZIW7pBhhFk69OtIaDVgUOXsksjsXWlHl7VV
35XpeG1ztYEuH3bgyro2h6aYp4E0FpoDBNzMIHJLpRL2VT0MFVfuUNSPvQ2Ep0nsbVZgdhvpLbeN
i6usKKcP0Co14x9WaOTzXOWtZ4V5iXGX8juL+xvsmQpiTiv0y6qiGMsC079OZPdUdzY6viN+UAx3
+QgiiWjv9NS8TMLskUgIHAo0vPeGFRee7UTXHTaeN3K99MZ2SOadWdSzcWBYMtcObVI0nk3MEf7m
XeJrHR1WqQC6VRVqO3DlLJlMz/QG40Uoa+gstZwRHeKwmTPuJH4+khQ1YhrRQ1ek2o0Ih/3QVN/r
roFbumnpPxo7g92WigXaW8ZozxIWlV6oALw1eY0CQwlryTHp46wXpYHG31f2ue9YKhY14SzDbBP6
KIO9MJuOgodBIpIxq2yXbJqc2YbzegjmmjO4nFx8Hjre8W1OVjoJUwSmVWmeYqU4aD0NNPgaKMTn
S7xXZGANkyHM6/B+gCH1CdVM1E5HSUIkVB9IfqAGQ1OdBgvNsM2zJIHRhGEBwwkJxn0QS5sV+VeG
A++vAIbOJsPXTKf43mhTPnkcjJ0q0LuuHyQQeaDAOERo05ZlDGEnFG7wNkyKzlXTEDjEuc9v/t1n
4GVlVBmwVJuyzJOPDWyfDF1htDSm7Nwl6sbSSxdwjDvqPk3/MYb9WzaYKN/+Ow2C/PTpufkgCcKv
XpMg7dtk+OJg0JCJ/YeC9HcSNBWpcM+aCoZpNMVrxcC/IR2xYBZm6wzJgoPc6DUBsr5xCwbWSJk0
y2ST0cIflKLWSTqCUhRVjI2CVGcUSdCpC7+ZxUGWU2NcKMvKm4tmlNr3zhIZfURb0RxXKqMjgQNN
fVH29ZZ1+qbM09qNRYSuTNGdERU7fl+Vi5GbD2MHnUII1+HMgVdGk+QzCYoGDpeduUQXP+hY7Ekd
z4VGPKIjdCZqbyTFdWDAp13LLjins55Gl5UjzmXQbEYg7zLVwPmWMxHqGxgrniexEZxHsi+cBwq6
OXhdeu3MWF7DLEDFIQeLw2kwSKbDH//OgxCfdl2aP40eemJDC93OQu+hq3ojejIxl0lrhptUL4r4
vtMD43oy0mmAYrULR48Tn9Oo2wZwVvUtMEEMeLfa8sbA5XXzlz3z9/BMw9E+OTxt+vODo4PfvB4d
E5UAty2NodY+OTrmtxcA5/jcoHBADopvFxJrDcIJjoD4em5QhJvYDDbFaYIdH/+jShun430eD3tO
sGE4UnrmnLqRaKQsVaCGbqnZgZegGWVWKvGKRtWboBQUKSPYb6bVBlsmhe1XZlqfiaxoFxRJgzfi
gw/UZ9/JQbvpxyShh2zKC3Brid9MuUIvQw1kp97x26x7oMgoSAv+Vl2oc2WKfTmKXWSlfGanyppZ
XRwuAx5KfL60gzZlKgWR9UybsheSWOB7TRkN2HHXdMpxyinb4VoDqgQSIA2JkC27uwKJEXL8O6Ac
vW8gZSpUcS+mHKqasqlSicg3pgyLItXqi+47/JTKuROJbG6lofSbtEfJneuGaxgAP8PSgaVYwC8a
YvxIUwNdPJZdFFl1GfMhB1TNYfJjN5eNVvwMQ+W1lXPeltGO1O08yoO1LrMzK8iWorGuE14/jyKG
izPFH1bA0LsE1qkcfgVNjy6HAdB6aK1V0MPJJ7NyMLS0rPE7Cc1MKzFlOJJm7LEeOVnQQYJQNcGc
WdqcQevqarox00WBqsIgmpuR5LwN2BnVo6nsCKU7tup8NAD9I0U9mCGJvLbWQD82x2ppD5gPYcLm
qasQUHqCJilXV11rwywvqKr5YJe4Fp6YqzZVVZuhSADp4V7SQSzHIn0gJjr7MKq1GlcrUutSlla+
ravcOXRjpFYJTxyQqHKKhjQ8YgEO5zOHpPZyUKq81DOjq2e1DtKyh43aX7e6cVYFTr8ZjLD/lUj9
DVGTEdh/h6jd41PUFB+gHNPPXqMU/QZ4Y4LcAA6asBTAv3pFOeg3OBYBEqQg4cKv8fc3HrFqQh0A
GKJixnwCBJh/QtUUxRC+EKc4M+Bd/Ieh6mWC25vyHB4HoGwgBwa3foIv3+afwgkqW1ZJvdRDsHZX
eU5gPzDUkiUu7H2U21fg8aJ1aENBP+a+ZqhmQfoReBsdEk+amD1XEYylRxN3qRnoyKvGfohYddvk
IZzHItj3ocgs5rat+q0FI2e34JD3lIrc1RUU7Ty+M+IUzb+Iz1oWlqtWcOlZcXgGA1awQfNxa4zG
PK+GezscqRdzy9MGbYWWE1r7ykD3sjkwp7xSLS6802GYmMEAqRjLn2Oan/O8WocJnEFwYNl6FMmD
FGxuRmBWwXLx0JXhHSg7qddX0Q00qtQDyhm5pHG2ZExAt0BlTJtq3Tjx9ZiGt3bbuhghs4en/A+W
AGas9FjzjIjtkzS7GxmfcVVd10H90xxQvBpJ77hJgfb/YK0JDCojytIFNN4wcGysxBeVfW6WOgrD
COZbvNw0VoubcNCgbPX7fIjmGeTiQCdBNw+FGuuJrEhz0JsFaDt90T8AI7N8GpB1JxOQUrkD58QA
hb0mKdoAqiE3qtc13wh5cDWwYfDBI8OU+a5x5qRmqDVH9cDLYpc5zrAIdOnMRY9wYwdD5uaslV6W
sHKfYOanSzKxHQpyrhnFGTxnQO1rUgN8AzNxe0AfAGi1dTJCLZPJpRlmW1sntttWYlF3AIDRIYZT
gJ5i6n3l7IcArPbBGu6F3m5kPA5uHOVrCkjaN6xhxZvwgLQYnElYyPqdkYMAJRmIbTZFmW81E8YR
rNokI7PMSdamFtcuqN4l6BbBIey6eR3Se5XQ634iu6YDlEPASgbN8ht00TBrTUVw2+Z626Pmmh7S
34Ttpe82AZL/HQ2XmBn+UbUz/eo1GCIvc2wUzRAEoup+mbj1GgytbxrlNkyQMe3spTP3b8WDmIee
xYQFoxACjMiN43AIG3sH9TiDaaZmG/+fggfJmo7RsiiHYVXnMOh33wbDoCDUjmkCs9ooFPOqa84j
g1+ZIftp1abtjgWfF7nYYGTYI+r2awsUdQfZgOI1Ohw2eRqRDIJ0PZReR7G1lKWEn7XgAJI8sz3o
ly7HqqldLcjzWTG2bN4Yks+iurF+JnDWPe9oBXJdkxnzWihxURpt3606PXS81ATLJpHxLBE4ag1N
91FdZVdDJvKNoexsHwTogQTTMBtLYohzMEa6i2RA+cAUu3mMv3SHHky1dOrgZ5UhA+kETMzMuN1l
Rb+SBdr8BG1TX8XEF5mBOA7kGjTWsbltTNBtaBeSrgMjK1agI46dqG0XGGs2buMgFmqOSTpRdPX3
HP3qX+NL/8k5esyiVH6UVpj43etJMtCQBnQFk2tO2Uvu8HqQ6DccBYZuI7p8aBxSHL9/oIMprZia
GmgwcPNFBXZ8kKA8Q6dlGoeCJt6f5RUodk5LICQtuDwDtRmQNbi7vT1KaPo1MnW6YllWpuWyAVMO
Mqvs52ajr1kINgcQAJ90SF67DvIUyq0fBOo+NwydvbDGEdk/oj4EC7Uvw2ATNONtrNfcQy0Pb/k4
RIdAgbiZE0zPbKSA+h2j/Nxcj3c9wfgmxB5XBsF3AFzPPMeIhxD4md7E0BEF+bPeQRuTaAa48/3Z
CFWhXxsRhnP3c2g/p6rhkBP2IJ3Sb2p6GTjRlQljgkUcgbwXskuk5AVwwlFfdGBJgWzPllUYPekd
DBj66jyxRxvjF8xl4dBHHFq4pkkKNttE7K7sBowyy5MZ7iAbm3Lm8P6RhsVjWzu9W2oYCg5iy1yL
NAzctcFYy0N9wcLokmUw3THVTdvb5wCUMJe0wFgamYQzI9QW1dj6oitgHlVKEL6FcdfT5IxUEKXF
VoC2QHWbE+3KijPzonSEDf6VBc52L8FuRoZRG/E8YRrmA1R7TYe+IkEyAlRE8xjSEwL7w2jKVxwp
NdAubZAIk3TJhbnWiuRO1aBqVrp205Zj5pcEsgfTPmQ0vy2n7IhOeRJq5R+savccCRQobbc1EioD
iRWbMqw4jDcCHsZ6DFMCOWVhaShurCkvY3ZwmyBRSxM4yzZI3VQXPmhTLiemrM5CegdT3fMc6d7A
CKIWEsD2JROk+dWI1FBWYLJOuaIWj6sBqhNWlByWZdq9jrSyRno5TnmmRaIzQxLpySkHdfiQombX
L0IV3uVF7xdIV/Mpb+04B+VPZA9joq6NwTnDuz6gYm0wqiO9lKLBULmqf85VuoidXGF8ObkAd21v
oTMOnj12etyXd5FAisp7+7EDSL8ti+zeISC2giJo+wr2ahgNXl1wCY9gEE/Qpis6r0Jr3E7KwquG
aO+ocF5BpLzH0SndGIfZY6o8c2IbaTmPd7XKEpcq8R1mdcjguk2UOYsgTf2KFIscop4xbdZ9WkGW
jjkzLRnndgjGSoiXH48LgGhPnHU3GhEHXRoKGgTbL8FmRlU7bKiDvk9u5wctNhZGyi8yPd5EnX5e
GM6hckqvzgcvslCFaq0H7idSNK1bpwGokmVmrYgDnM3QZOMps92lHKB63fsQMW0sOwbSEFzgkRwq
Fsz0tAZ9vIe9TjodVZsF2woFLwfRDET/sZyHdQN/v+gugDkumNz2lWT1Dl0x4QGdvOjsaI9WUu6a
aTVHM2VfFtZVKbTYTVvcU8SgALAgdbFauWFJKDwVD4sIgsD1mEffGaFnDRLEXw3ev3WyCTDtky/a
c/5UD/h2vXC8jnhc+NXr92zCwac5fMCZ0ZIBIeZ3mTzh4BZ1UAlrFlqLx7Qs6xtiCcgAoNfoDPal
QAdfMT3rG8TNaKiAzcUseDX+ERZOkWIet+ZNlMYg9mBtk+Oba522scEuKR1ZlcMii9sg9IyGhuvE
ZoUAqxUNZDUr0zDwcl55pNKzdU+4tklJotkPwaDMYk0Ug6YEqt9QnCetKewHpgIKp7/ckqDNOnZm
209kQpPtCVe2J4RZvoDNQ4yhkDnJwc8VjYJmzBYG9LdoZ7O4pOGcRsAQ3bbIC7ZTQeqkK1B+q5u0
LDCx5G9C9pKQTVOi/3v7HqL8OU0fm/cbePrd6wY2vmGKy0TbA+SLic0TmvOakRnf0C7F4AiA1ICE
gY7+m5EZNtAhCkoWt+Gjj4wNydrrBgblEJgRdhyzwCfB/+FPahusfrx/p6oLtBgNBlnUYQydzLf5
2GhofcOcRCz5AM/S0aoWha5fdsGfz2fDOjgnkLsDo3rnB2/YEUjzhUMgml5xa8Gbapv1/M+94N8s
cgJasXgklVEFZNFQ7WBm6rtK5CzOrS+Wmf7MG2xsema/7+XFqOSo1x3meSNbk5AFcHFgDxGkwveh
tk1VORPBytTC5dGuOvz6y8dkmZN3hH4bnhlYgGgHg8DBrCkGHa1HZNtkDmgmi6gRfjjk66SVq6Zl
v07xG1bw8TInqTmWAd6I8nsiJBoU+fnbZdrACWRNDMxag90kchVtQaHQQy/u87tB6D1+eu+Wwc4+
vhuz7BDteiwjeAlh+o+y/uL1nDSw3y1wsqWjtIiBKmEBZAOQTq5bbWNQ4va9PavVF+Yc71/N22c2
3ezRqzHzjI8qnZ4Z2OcJiPwBdJCa/dUY4K+e2XQZR8tkIUQzEnjHQmsKLw5BG/nSi/tkU58+tak6
PF4irRojHxjFa9EamEpYG7uLVykpylloQ1UHLRcmbiblxf+wGcBxMDhQFVD9TlbNHIJsSmrOwuDN
2jDJz5TQp8+XOKVS/LqzozVOjg83WMwxusZZOPFDa4uZgJUBiTZNeInUHWL8fB6Mz2b+xS78cGcc
rXqyCwfhRAFmJ8CcIEvvDUjM+8patYZ4/PzuPjy0R8ucbECal6wrMWdrkZU3WQDTEWG5SfdTRzL+
+UJf3c/JFhxFgErPGp1FKAEvabOwWHCq5p8vAoIJttlRbH15WcDrMMgTc25Q/eGTeLwNNcVT3mNW
04L3IWwAVK8GFLNCzlPZPymZQG3dWilceMGb2A1DWl7kqVODcxAoMRc6W5fZqM+1ErqWPoMXm0Rv
YQavFDhCsEZv9lUhjBurbsx1Wec2AD3SP1hRiP5+UgRy3KCS1VAuCtrYu9EpbnLa7ixtwLRpDE90
015cojBo4DRhRa5jhDeaVYGfF1/jkn+gRLu3icD8LsJWok7ZjITmwWyZ8JIKYpd29FUPBw60YiNJ
dplwrDXN7XKqtBrfVjGUVdBvz2En6plVe8ZCwOvjWAEZ1IpLaRHY/ZrobgzMcZFHxg8w6dD9iGXh
OYPzgpP10B7znZahkTqE/Icdtlv0heeDyUBkoKmFwjDF/5mOQBsGPNV92w3kCY4kInf1sM+gt4Wa
CHYv5gxM6GHuWJXz3DB4c4RGZy8rjvleBBrtHcFk3pnRQEce2WsZJI8NSJDQiZdyXmJmoddJvDYM
fbUhykxvZQDuGdc9sK33SZ7v9cK6blm6ZY7yzdFGxQ1JmgnzgUwFQDJJvRC0W7zsrL8V1jQR7L9T
1N1jLT+iW0+/ek1QQZy2AbGbaEVO5dCUhb4mqCi+MAR1Yvb9IlIgdB6xjSyKmS3ws2Qotd5WWA4K
M90BWo4sFZnEnySop27diAgOyNb4O5jJCn7hlFofRwQUWEWRG3oHc4vBdB1Rh36hpwJWKqZS163T
ZvdaUpSGVxYswJg5tI5uqN31h6DAoUM0mLyEmp2ICjgpl3m7ihR38L9jXuS8xSen8cs6s5fQqgPt
gwySN2djZuyoxt0KNgSZQdsZzkq1a1oMWngKGJyFLsKEQECNyFPbsH/q8vEANohduXGZQ4on7LTY
8zKpMC8qAxS3zuhgtJNUNDBvS1P7ZSD9d29PDZ3P9nb+KD8SdE0/e93ck3SLYesgIL8qxF43twFS
HLhy6LH/24D/vbmh6gLvE7oYpmEQ63HxZWhQgk02aWDJg83zJ3v7Jak6+dqBlIdtDeQAf+6USTf1
PYc2T81FGatkXIvIbjSAcZD+Xo5W30rYOgOPflRNMDL4LKm01/1Wg5oariRm3i+ZrqU+D6LNKHqO
EfTAMweCn8VVDfP1amjbnYwNSIG5KXrXMXX9qpFhH0FITyl8rEZrlwUDQLqoGtDssWfWIIzkCh3y
hTFSuEunFRVXQ5e16u5vPP7Vw0Fi/d97dvlc54/5U/EeMpgcJd9sWkRVoAagYGhTwfd706LXycCx
nrAm6EaRD75uWvvbFB9BAJ3eI3/RxrxCBvY3MLKRbKLF+s+v/oD/OelvjnO0l04tADcdahoAbO8w
gwAqWifVVIhBcrDEch++p7PQE37vrnR3GuVa32YLe9W4C+WGZ5NoxU2uL7bXbJNdwrlTYPDnc+ot
MS/NBbVy82QsMhfTYnbV8ujJflA2n+aS/1wn4EED+ByUJifFhQVbwZEmbbhU8IAyekjdMcm8VPuY
XWUVmSkHzFHnhoxXn687pahHh/rdsnh7xx8so0eHIDewbGw27hCBOZcfMphyB2DCSQUPmbXlfOFw
eFIFvFvy5BuJefcqNyMsWRLnivSmn7NsEYLOpffNF3UNtuWnd3dSB/RJI0dJZbgU5aHNhFfS1Cvq
XaxtmnZvmv+D7ypSCdsBYcXRQIg6WS4IzUFPYiynW+lcxZDV1Cu9/P4/vLGjRabHe1ReV6qTOqT/
4bINsnnM121Yu0zcNg1YOiZMRPSfhpRf1FMfDbKxoC6A+gnAH7RdJ5XOoOd2L9m0qG1CZ6483mIm
lUp2ZmNjSkFxl9kY60XHTQurNMxu3Cpa76ALQBsvre4SGMYkDf9iFMVHJ/vomsyTE1NXrI87hqfN
YAdo5fAYlX8GmLzs1OMVTg6H05Gm78s6XOYtPa/scENjsa3T8otd+tEZPF7m5ED0FLTvkOLhjjB1
UtljVO1taoK38ICmuSut3huyr8bGnlTI725terhHu4j3nWREw61haEsF0VO2HHh1PmLu+ee79aPD
fnxvJ0dCwgmiMTnWUbXuNrL3MCdmzaPe14j9hfDwI2vd4006tXOO78lKYO0BmwesZUlfCdCOL5Jh
zvTvZjW4PZz+7PsQfBFoImdmXM4+v9GPQg2GhCMJg0IQw2VOblS0EW/AsguXIazxzIC7Gbex+e/g
mz0TxYNVWv7nC54gh7/e4NGCJ3GANWZfpiUW7NFrZiAbxNEFnH72BKxeE7ZQn6/24X45Wu3k2ToZ
clM0XsMln7Rkwz01W7+EpOfzVV7Q6NPP0fFTnJ7y0bbsA4dXwPHCZdWOrujg3YOkj/sWuYcFBbqs
fhP+qBPpltXz5yt/dX8nAS7mEfjjThkuh7rwktrxK/g52ujbfr7Mf9zgC6cEuZL2kgYc3SCxsjTi
Ld6assWZk+RbZU4MKjZ5muxhtnRro+cAEvh+kjJm5B8Zxn/C5sYUS94/4N/rG28fcCEKfNqnkEaI
QTHwsj1vhVqiZ+fBW9PtDHUWa+auAL8yHYu54nTBM+jLZd+tY4eAyRFU88qq9m2pfIdAbZlW5x1Q
yVDPPEzh8pv2K6//DyOI/vuKTyKVwuCCwVF4YmhEzpmK57FjzhwZLTmMcr54OyeA3q8zBQ4xzDHg
MQBLg7dPZ5S6HToCu0AU0nVgS1GAkGYWK1r1s2ags7z3k+pyAGz++cIffsqO1j05XdC4pqKKsS4J
YK8F60gdlIPPl/hwgx8tcXKyWozwgNYqx8br5Z0ouiXsZi4xI+4LiFf/cIMdrXNykOw40LViwDqG
HnttcMnkeoRoYAifW7UnziaHadYAwzIJkbNMIzhdWl+9xS8u4fSMoTcEj0yFIAIR84FiZC8QUAke
rjle9Yl5rhVyZ6X90rHCjWSwncttct0VFLPVMv/zh/7hR+H3wzhtvlVl6iS0xpVYKSZXJwB3oBiJ
FIwynSvbummHH5+v9+E3Yeq8AYaa+nAnL9kc08AyighRWi4U2O8DhmKQag/Y2CyGLzbUhxULOGj/
Lnb6pgOpV3UCXc5ErOZlOE/rW3P0oeuBwUY9Az0aBtS3HYbk/X9u0tFO8j4MMzC0GqYXywJWT3Qa
ifSzNWAXK55D6yul8McPFH1rOvWuwet4GxDgCWxAFiHCZabw0RnZKszUrI3OCnFjY+jZ5zf2wW4B
D3jquqOAwD+nI3z0bWBt2qRj6oilU2RLPWrmelAv7TRZJPqwQyb1XJD0/PMlPzqub9Y8jTxtpbTC
wpp1XEaYeFz4qrTXwClvS9pt8yLbtm0671OwD5mz0AVxM9iXBlU6//xCPsiBQfjDcFS4+evgupxE
3qg1evhkcLHs0Jg2UHbb0bYsVyy9HtIMIfhCVv/DaOI3S57cOooTk1TMFksdHQXgcpBdpYChvkju
P4i7b1Y5OSWQJFDe1LgxEVluOVlABLFH1PLzx/fRZFksY+PgQ4YNV4yTjdpZpJdZhpuB59Ki3/ZX
dDkuHX84sFW0MH37svdhOb/WlhiP8wQvvW3r4p9fhIQPPtUcRSJ68mDhwoTq5CIAOUHqkZlimRE4
3bG6PMsSum+LknjOqP8P1fab1U5SGcxgGyW8GPBkeQdOYwNlxjoVl58/2A++zG8Wmb41R2eyx6Qt
zmssQjo4t2LMgqMFXzy1D3fI0VM7OfaQUA4Jhf8n3AjgD/wEAZKn7JvPb+Oj0XJv7uPkfOkyLJHT
vCzyPQggg/brYN06mPQsvPhl2M5jx+ex9XNs73m2E+A0K5CUTUh5ePUkYJ30xQVNb+ckEX1zQSfn
wjQlTVAaiuVg8JsxTv2eYTBLVBzKsvdRi84IjddwaHoOh97jMS/c0qnvP7+ID4MOeE4Gn2Rj7/Ca
ZtSCAmZoYgkmH75gD0TsU+DNjnEjYdQZJNtcDF/c98sElJP7BmEFrjVICyYJ3EnUGRIyVKmAOLLI
NnRZefEs8ha3WeS621XlZYuLRe4uVqvsHNRqT7nKFQ+9+2zNiLfAv7mNPH/tmQcj8GAruiu9y9j/
/Jl8sOHfXN9JCoE4EsoCreMlgEHI5bSZKb6YkffBfj9awdFOqDsBJyxMmlEsqy6b5n/PnOqJyK+m
XMJ37IOP95uFTgKEsqsKdiagIsF+BZpYp6VwQU6kAnUMYhAtr2e0ghbkzk4G9N1gYGLMBVQtLjHQ
EBuy3JekBLmbn2Wg/bRhhBMaCn0epAonVC8xm6Sv1EIHvRv+v/hKqcasvKDhs7xKfoxkuGplfgFx
b+/WJtu3gbZr4Kzm62M9j2CWTuCAG8JMH+2REIyfobqTwLQ80wIrAvJiOauiEka9iQHHz0cWJ4fG
hr8pizBJBzrjVaJZ16oKzgioy7yAw7aUt5WlXdC2caBHUM9MC+6iiQqs25dOFd0VmtjDiyeE0YuO
pngEU/eE+WXfYl5mfB7W0dyGf1F8NlKjPretNNDughHmCLgvOPNVYp44xcPYBqAXpPk1Z/FqcL6H
OiTLJhx9uxRKwBxEUYw3ibofSXFns3tLHRL6gLIwY/sUEGy/YuOmQuOzj/ecXRFjT7orWHtspTJB
joZNCe/mEalcCj/lvo09HMUySuYghM5pd8t0X1KQVP2ggj2qcB3oHCIo8hgslaIW9rICT3rw0AmD
AfND10auCi9E+1TBBjuzIzhCr3ttAB97lmJmzNDf5vBUSEjvp0zOMqAZFexE5QCEoYHzKl3kHXcL
56qXN5wA/deQZOrw1IezU5xyz2kv8bhjdmE2K5vCw305RhzGTT/YZB1Ob2uMPYow9qFTXmbuaoHj
PEkhgl2YLZU88OYy6W7TYE9r2MPP2+EJs4JnAYRJVgYoV4HN8ZCRiyLdlLXypdwk8QNNlqxeGPS5
GBY92fbsfsQQDfjvO9CPbHN9N8Ivqtxa8VU/gNt+qJ0zGK0y1SJrg4ezfRPyeR7fmpNR1sY013X6
s451aEowi2uav4w+Q/0Q5p5o9mgKEyhhR2cfl8h+l8zYWi2O6pVp7rryPqDLJlhY5DmOoD13GkRn
5eE/ro0JP3AFV+q5gX91cjZCm5/AclWDgWl5WYaXrZP5ChKMIsbIx2YanFKKhWrOggQu6DdEPAJh
g8ZkrwLovG4mnygDTt0/8jjzWLesYaWL2T5OfNsMm0GjGPk0FzWuaB7Ffmf+kMmi7dt5Bxo/BsQ4
3RIkETfq4VQKDJB3vl4/xNVPNShgHaCqtBgUzA5ZBxFMsxL9T8Ns1pTdgrNT5zsjhEkXaCGVttXJ
dhwvKp7gv+15tiF8DUKNa/Y/9WJcNuHoZsWyyrYgOHgG7KALvrSghUChCSEqDambkkcG9jNNH0cM
8YbufbiUI2z6/Tza5dEmqheUHAww+C345uQD+p+4HYj+TeO8xgwLlRykfh9EB7SHvVq/hizJHfRt
7UCywZaaXMKdxCvVbGS3fRICy/EhoXC7dp/oC93+HnX38NcSahPSq1BliHXGVIB7Rb8pLBC38wUv
MMa5d+0IQh94BORVPZPWbQnLQlp57Rh6TvEMRgb0tMSNGWzoiQU3duGWYhOgZRunjaehrJ38d/hl
XsWH1hpngUVdop1n+t6uzjSgJjFGJ1g4KuYzb2OMPoFg4f/YO4/lyq0si34ROuDNFO55Pno3QZBM
Et57fH0vpErVFMXK7Oqe1kARJamUeAAurjln77UzdsVguqbRs/L1avMmsq618rjkL/wxrhXd5xDY
SdNj53WwwCoo/S6sHoNEs0n0qYa7iXepsvur5XUA7QgBDtQbWHAIJC5TJis1ui+t1A47Qh1o7imF
Y+RvnDew7l4lVct3b0e6hWXbJY6DSCEv0gbmeH+E+i0xdvonvB39dIyN88KC1UmQfA23hvMuEXsC
AJyMLP1BEguMIu6YXJf9pbwY9hJfDM2dEl9Lipcbhj21mmsu+X6UtkD/napi9OX3YXoZqU5S32nG
Qy++xONHGgOQjwC13QdMb2HqMxzH6qYv3sP5etL4fPcKUYz9sA8zYq2K+yw9KsPslaPsjERjy7ti
PIGHob+m6beNPqB06r2OsSfq13r+Ipm9Zy6Pg+Ereu+J81uVPHd9c1ApB/YcTzoWspHxR2ABbOi6
3ncoOOfFVTumFs1Pav6ueWLC6pL7mGy39CYuM7cTNmpxSqobIoI4rYE/R7m4ydQXVXiZEnATfjzd
NMVth+KfEG+7b15yYWtSplZmmOkX6XCpVYfMsigdqLbGN5sjEVBYBOehd+NFc8v0YhB3k3VQynd1
uE+i90l51PXo2BXkJ83XKSmCIU4ZYXhMsOkk1qPeONV8C4JqDo6g3MtpKy7PhnTXio6heLOwtZT3
pbxOxPvKvNNUojWsR4u7F+QrnoPe7bhMWzHgykPZndeSVfjD5JdVLWz11M7bTZs8T+3LyBqVNoRs
+esGvv9RqPtW2Q7jq9x+REpvJ62fV7tI3rAOQgMfqfe2bqh9TKPpWqkrC2SWrUzwhQju90LxB0R5
Ub43Wt4JNbKUUeyEnaPNlSuSiZD5YUFa4N6qrvqSOz9PFslD1qWaoB88WO27GfI9Bp6ubWLpVlOJ
IPro4KsbWzl9yrItDBWVg7VYO0v2MA0qa+6NmZl0YS/UmCygcxHfWj3hAp5i3gzpBnFm3tl08jj8
FK8LmT7wIzUvyuwSJ//b/Na3zEgbufcjk03tLiodqIVTslGWjTy72XyYKr8hvCW6UIbTvOxa029H
Vwn9CZXruDeT50E5a+lmjO/mzkXNUXd8UW5de6G8GUWkkY4qemnnwCAJHJqeGalJ6P2ix7C+qqND
lXOWcVV2TmrhiuhAhGPUHCfhUkBb1R2HmXr+s2VywHgwgtnF5pJbpjvlWz04NGAUO+WHbvS7aKRu
NY1k410F824p70LLb+rbSnL7JibxO7Bn7ZZxrjTv0vo1xYwU7RCmd3r4ZnQXkGpq/oSoe55VR513
Wv5ivYN9SiSPCk7cXyYxXxuHC3JozAEYCsFQYv3WAx4AsQ4ipXmtpo3+0GjA/s6mQJ5XBHqPgy2d
wHT2+uyshSdr2hM2Nv4ggrXLSf3wNMuFGhircGgSvvlTS95eMEnERiWoCCqqYo+NfJ7SW1gNm6F7
mbGQpsVZJNeOav4Y+DObjdF6SkLDTvu7FPkkD0AQdlhSc9kjgGoWD2mw0dK9WLG5eWLELhM76gez
cofAWxnyi+rk5pvWKzYRNrNxUMWT/l6JKbh9ttnRvu3ulA736kUpKY5S3MfmgG7opJWurno1BjlC
aohqiJGHZk6teqlw3VtermG2dYT0nIrgLmUeeGlb66hZngijm6H1JR0JmqxB0gyZ5yi1oHccMb0m
jWTTTLk/qs+9fNcNV7h1s3HLQtw298ALrXh2ZAD8vRMtLiM9TvdC4ZTE17BNaY0ngnZ6a6daV2Lu
aNZFRmodezdD3QjSNZLPOfEK86aSHDP0LOs2wzAlncxMdHoz88Xp0JeCa1H6HBPycDYJi1revk7a
0ZInOzJfe9aUPt9U4Q250hhzB9JGFQyO0puCTLCBBlo72bBrX1BPEV83976gOlHMB+gVkm9JbjQ8
Zeq1WW/C4aJnCUp3JEXyyxPNDwGcFE6gAwi+Vfhe8rsg/NFxAe3ZTLbjvNj9yQq8MrCHbqf8aE2v
H91GcDGKRvPekphjbsD6N1fLFVbnIrzOc98AinGP4XCOriR4nolj3MuZt/RnkU3AjTYDlnRi/mRB
IC6OKKxdFV1mhAcFBTFZfjQTW09jyCVYR269UvfWnJhko6dHesGCuNXnCyHdSPx20dcQZ/QXY7ur
lq3Yu3wkbFtUeyJ+COxS62gfw+i0RGYtGPvdTNpQyyKhTVfckag96TCHzrRQFSa0BFjBtpFv8+yU
mBu6eeL4oyPYTrc1lul0JxeEWV3Mj515VHO/1s5B/yi10NDcOTxpIoBXnuJV07sZ7CvCSgaTGL/N
z0wZdsi+kT2A2m8x1LC0cqMCajjJNYTLQN2W3V6fXVNmN7415Ksl3zbWzTBSYWyfR33fFX6d7ILs
Qep4iuEFOX5FzYLs5blblzA+SF7azKVbr4lXDgDpTnzstYFzskeGXbH8GFQv6V1Z2rV8HAQMGLY6
bKbyJdEYrC+JsBu10yL4hnmspn1A8O88v3I79PDkfmckt6rszMVmjm6a1i0/mFUNwVeVQz2f1fQ0
mnfWROqjQwREYV2X9YPZOWW3E82dSJISFvHgFDa3tfmiVZ5GuC4F03ojkBdokc3e7MbCN1V3wS+Y
vMXRSRnpILIU31g8QNh1G1OfEamwXKk/WuZBhQC6MSAb7aIqZjiuhAimoLRJqZLIGeBEg5uVxa/Q
/aTIdMaQ2xLOpppvWaXYkC21Ec/4thGFc5Rusgg0lLHtQblUi+kv/eiYnb+M/L/2uroPiJeX3bj2
rbd5vrbq80ABxbjq5m0mbq0aSYDsQx/1hN6r849hzXx3dY5TA0fH+mkgCoJtgehb6k3KFsiQb5Vs
J+rPUn7PmmGY56a5wHasKYwEgpWWH2t8INuINBUJMn2PtKvEuB2050jdLKBWxfnYXs2F3zT3i3HR
jUd9ORg63D7zvJSXiBP4WPKS2DaOHVsJrW7HATRUX+Y1pVM5zjUrBAdlt5jvEnEXC6BaR6esb5eY
BvZuyC5L6QPJvJRvmu4StD5BHliQgc7m0XngtJY2i5uSGSmMnpIvdgx7oDMfkLbn5Vlrbmr5YUze
0gk0mVfR/ky3YzkhzRcclX8yLpcj6B39LpmfyHbieBXYBOmlxa5MzwRiWAJ+7pzEvIdOe2rJlizI
XW3A8V5F2UDo9YeZ3tbafgyO4/Qimg+VsE/Z9enpvmd2QAgNoMQ1hWM6bPNs15Qk0jzjTWmbzVDe
LEg7mK31nWxsw/TAk2jqm6Vqge/Q7xJviuwV+gdooKQ7BwAdCVGRCS4s4/dQ8KaMosq2fRumQxhu
E9JRpYNBihvZLDWIW2KV8NhX+wXcgclPMGJCOHay+MDcKk1HTXOH8qVOCTZjWTslA6Qyf+x2zNSq
ca7YcuWQh44cj8ADXEz5i0JyoSjcmcmVwgpdKNem8jb1GWHIOyu/FEy3UiM4eMzy6t1Am7IUvEU6
KRythedKz21OIUVFmUZ7GIlp07o11tM15G1TgFreZDlbKW8NuDLFV6t+78NTYt3H5apb8LrF69q7
Jv8Qg5GT2WlZzmPgCt0jE73OT1gSnueeg4hVyW5Ndow8Mjg0wPeuwvwqaFQNziMFld5ixjQBRBQ8
+NVWxQslLWijlFfqci0vw7ZQn+LqcbRkMBDp4qfpFDIUVXUnmW3eXP4sT/5HPq5TiP3XUtz9+8fH
e/Mtpm39D//U4ir/tYIkof/8I6OBgvefWlz1v1DhwgRCoaQra7LDP7W4K1AFaAo4yX+YKvhX/9Di
8q/AEcGwx27Jv1xJlP+GFvdv7SFgvTCC8UnhRNcJ1/1rL8UaqMOXhdpuK3ZOXekHDK+hIeq82H16
Npd/VNM/m0P/VmH+eSFNVvEKAZj5mSLxqWmTk7Cot5XWbvOoc2K2cfIQQ/CqnF9fBv/I1ybGlwt9
aXilQ7AIQqS026nrYMRBzCRygp1kusY0p1O14IGsmBrqgA+sLu9LZWi3qUWqmUz3EWlfG5MWlt0q
yNpRxjWWPyW1CVixvF/tYSFZpzZIFeQTYzN7gVU+UK67LTiSKZQNCGDdCJzl+qVsyPJbj4Xa1NrZ
wpG6sV6lTnfiifUryaWnUKwJn5Xy99hKgLpUemfXoeYuiXzBosySmdOejPkj1HFwFbOj7zB0b0Vf
bCDqbaYpwR5msOGX3lQzg5veVPugUdZov9em0+5mE7dvpUAvs6y8oXyd73uzjp0xBj8ZQkPBZwr2
bFgBaKMGTGpcoWiTQOdVoFikwEtLBLHj+EmOkyQT2ir2B44GT9MKWWtz4SI3sMToK4CtSBassjDZ
zDmxUEnmx2IGsA21rUeIZFQSwD8cXHbXDrmvpSIVkKU+k6J4nZjRUdRktlwrEC7JFrD8KyQuWnFx
OWurX6wIuboDN9lhKThBtV52ta7OXi4Xwu1insogKzx1ALfWFhQyrZVTh6WuoaQJu66ZokOpzRlV
jJaN/7wi7mKDpcSivN4B1w/nkibPIliN0xv9W6OH+1qOb9V6eLMC4scCSL2uUKLFVgst4ewdWrvG
mDejoTpNQvJjuZyqdPDyplucQdSuxoF7z2uNYuYCFZRFYUpjRwoVIhR1uQvOuRWKxnWgilpw0AWV
xK/1oAzC3TjPinilxTHbmMRZWE51yOFBFm3iqXtv686fs31OyX0o8ps2gj8yajxY2ZOH/DioEnEo
z0ugu4hI7ThIPHCErkUYFBgU8HmTLZgR6cIDp7Szllt3liBvFqJsE/ojMFOvgpHsH4WyXRa6WUiB
emydEvaJUenHiQI6EWUUN+h3GJFdigSUjh9qDcG0v50N6TgRqJjSNKzAgyqltsNhabfVD0t8GXmf
IxuSKfuxLBURaPswetORDBL7KenUlAhlm2LNC5FoCg0EIShCfTxS9v9YbdgShJg5Db2+F1zaRgAN
oYzNt5pCyAMTyVguNGhqot0oy3ZenT6mieF2YORbJLo93HyxubZQSYTdZTVcF7PoF+mwr+tLuEoQ
5Ww9fqiyFP8k+Z7iq6bex9E5Jz2X8GOf7bC9zlIiFZZsDok1pw6oUKEexS1+CV8zlTuwbwD/ybLP
B3A6sitMxl4q5WvIl3zeZDbycKqqpkpBRW5RLqakcxKT4goBZdB9DkkNXGosB0fVOA2NXctPNc13
jD17pTS3xlC+LXL7mw63tM6Df2l6fpkn16bjpwkZaU0kooAlqtieX+Jt93DpNdeaE11lf0zJ/9ke
aCzl/3p7sCU1LcOq035j1eE//HN7AIIQ0enqdjQNWtArg+bP7cGKp2EOgFDzT/DHn1adP1LDgDnA
f8X4jgLiH7sD8sRIr8H6LMpQXpV/M9uJ1Ju/jhLMk8TorMxCFElEmqlfWs9VI1tVNouc66WCJmMT
dvYcqh+FQtnOmVbcufiTfN40UErY0Zt07/RUbimUGHFjPetdOZ5G1bhpFO1CixuRJkixg5B8DS/r
wuKAExXR1cTfsKLkl3NH9QmaMwWvuD/GUrxfGsoN+RQ8ByIyTC2/1lud+MXRbXtibCsZHtQs3U29
QchTfVBYMfM2/ajiyJNL06mn7qksTUBxYuB3AXnXY0jmYWbUj7LQCA5mtYmpaSKnWHRTsd41gvaG
68+Ns/jJbLRN2hgPlTpRkcxH2hKcsOXOCWf51hzgLEvKK4Lro2GMP9JM5HK4SIsh3mbzsmlzvAlU
TYQQBIJVsarGNJWytNlFKQhXMaKymDd7kQZjXqXQufX0NSG9BiPtMZOqe5BGFGrnXd1Xs01o6Dlr
Eo/YyvteRazYiGRH1y3L6hJ+pMHI0XHq0YnRRNez5K6xTNI74ZaF4fBR9M3sclM/ej2kGKuc8wD+
mrA2YMxwn07dmTAfL42rywmfr81pZWPK0WEwAsQnvQ/ra4uO31XISO41c0NV/DAM0V2J3HyUjLvS
mByM+H4txu+NQLboFCYSerGYXly+nPDfcNwTLE+xONGmzP9Zphwy2jFsb+7DPLySORwqC8+4l/Tn
OmtqFzfxoQOXZUv14Oi9ss3qzrXE8dKkQWLXVu72pvU8NPJVLwosIb1gB0l/W4jZ/RhJj3poOIEm
32djc9uARReicRtkEHLrWCfYNHSJfyYOXNqO8XwntO2WrAxavpzsNNBqmiE8an1/ZaRcS88oE006
uO283JuxQoWPWPWqPoVly9mScJZAf1WqhrTfFRjYJDtjbi4zY76Su9RP5oQeOX1zSzT2Y689oga9
rEcSP8MheJ9qErSlPr4yKiApoxn47Fxpl8fUy/vCKxvlBJvAcEY2qCIpa34wi15VS7fhQr9QHtmL
BMYePcVoOSH+zal2xmQhKEHRCJ1deeD6JhwHncx6AjjEq7YZ7AxG4qM6H4efYQQ/57f/TPTrYeVX
E32Wta9lg7oh+vtcv/63f871v/ESk83IVMtmF/Amq/Gfc/1PkhP4WHyIfyT5fZ7smZfZGYpsMf5Y
PP6No+DPufzTjoC5HrGnJKE5h6v5jV4RgkKNWwUUiBlFi4/fvyB5OS5nyVvKQcFAXI1qE54EneYs
KO05UvZx1ZK8aolV9ySHfTbuja6FmoeEk7a6SkqYdKUVkardtVkZPbQ/4RhxPpvjHuo3aqZ25WeU
K0lD+8nUWOkaBtzDXdiXluh24dDvhRKGd7liOQRR3RP6FcJX7ImIr3VEqIo4aad+VtDNLJlAwjPt
vggaBFXyhq1q2HTvvZ7CTGs25OPSKeE2XZmymmaNk2InDc65dp2S6kBM/xBu/eeLWHcc//qLuH2Z
s7L5+7ew/ld/fgvAZBnSGvZfNjkqkIf/2fcoUJllMNwwmXEJ/9wS/eNboPbBMMdoqcOfhe6isF35
c+ND1IaOLIlKyk/Hvaj8O2WRdfP76VNQwaZp/CawzRaKSMIp/7o5toJlzqZOabZ1Kb6XY+b24/j2
6ZH87woiXAIBFUk8GLW+OuNGOROqZpy5xEQ+lyVtBPwQyzL/xpH5Td0F7CEsDZ4amZtf0wbhqKbI
5bgMafA/wljai2l/k9Xm5v9wN58u80XLWmRCLIvq0CD0MOngZlBfmyMns//nZb5sR5upGIYR0sZW
qFQ0SgEomuTByKzfFKu+7Hr/eP2f7oZN+eezkdwVQVcbU0PGX++QpuEPinhSV1Si0Ea/s2Ouv/lv
Y+1/LqasBa1PB7GmjQgLj5eG3renkDXo5u+3U7JbJufXr+jv5pB1UH+60BftZViqmTG2PDx1Aybc
uVTtC3RNzmj/+jrfjjgNZ8CaPfZ32DnpEmk1Sj02iVi80dXpLWqLGwLxrv5fl/n62LoqgCOccplZ
R2v5uGigk8fffDzfTgOapuuQblfu4Jfq6GC2nRRYNYoBcXClwJPi37mRfneFLwM6MxLZWIyGmIwU
xJI4J9s+7m5+/aTWX/l1gOkw8VegN06ONVrs8wBTrb4l7IcpYK7fjHB0rUzwYXiQy/7aRk//h2ux
jQDTiDH9bwlFXUq+zCiVzXbKHMjK6LhHmvipa6jury/03YPTsRZz+pVx9n8Fv4WpIYRJnvDVKOJO
FVpX7pv7X1/iu4FMqjLgl59Rej9l458+zE6fByshUGdr9MKVXjS0UYZLIFz+ry/zczH52/thTQPM
wR3JX438GgxzTYqtelu58cVyBEGEUcMrT5low+RvvPTS2i8ePaTsZFz2+y3+m/A33+w3T5PzpKEA
XKISwVP96xDJ9HzK5WrmVoHNwvlyCuU3hImVAvV1FK50dJnVfjXZruENn0chZHFRaael2kalLe/F
C05gvuVnfr6nq7dLHqRnBDGH4YJj9fZ3vuxvbu8v1/4y86FD0yLO5NU2GK+z5EGMqt88v2+Gyl8u
8OX5Ub+PUmOQK5QOp7lGUSzDispvfz1Qvr2IAsEKQ5olKl+Dtqlfq6qgD9VWo1yPFSRG3drcAp97
+PV1vpkvVsw/qRUieX/a154QgZRk5aRNhQXjgsCtgdZkb97D8szCH7++0nfvRaf6RbFRBR369Y6s
JI11fUqrrYFuY4wwp5rFb97Mdzfz6RLGl9VV7UpJCxIukfSK0zapzX0V6LHb8FkjauLX9/PdG/p8
sS9jXJfakBMW4uxBT3fV/ANx8sYcfsNU+GZzwhfKBhk4GjOTtN7xp2lJjWFSNZZVbiNR8OGq2wKH
r0Kvr9RI9X59P99tGf5yrS/LkzTVtdwWQrlFJ/RBrHGKtG2TnY3MpSa/TL/Zdn03HD7f2Zdtl07L
TSiyqNoqXYgcjHki+M0n9M1e6/P9fEXUNpU1hW3LFaIj+7j2pbiRQ2+4rja/fm7fDTomURYOsFyM
7vUVfnpFsik35ERSN1MUx8z3SeCgI1E630x+s6f7bu1Yp+t/XunLCwJXzDFW4kqTW/h4INa/eEXy
JWatTe3nbuRZbu8B4ndCP3B+h6BYD1x/m9VBI6msHpQgtK8HpTBsx5nAgXKr2dUx2dVetFkUu3Et
+6wcCh8fw/GcHiJf36Ub8Uy7cHJEP2Pf+RLYsJTs+djYdx+mo7m/+2nfDibsqRwyFbCEXw8+A18I
u1CJoZtWFJxNV1Rff/2Wv/vaV0YhPW36+H/b6xDzabbWImIysLLNqFxVknCIrd+M2N9dZL3NT0NJ
nKIgyYWl3JrIxinHI4wvbQ2j0K/v5dsP49O9rD/j02XoMktyX3Iv7pjumyercI3ZlsLfDFesr/J3
Awb2HeVVkumIo//rhUDPEUuht+WWhCLCU/vwUFPn0VUoH0iU8mK+n1pcz+VgOHKJUHwUqqNKUkZd
RKepqp6DQHjOisEn+tBVU8VfxMLTcSqUCj0sq7gdK7RsaYWDwXwzq+GgBTmV62i0F3VEOTc+9oP0
rOEtyxrzsS/NfTowaGNlO8rWdlb1TVoR7S29LeadmqhcHjjAHKMpti4DjD2CdJM3akRMe15Rryas
qRg0pJViWV3LBHlsYOpI87bRyy5+6jqre87MOL7IpXTON0MY0oeOhDmXn6haEWO+NPm+nOLONsrl
LaCbP69d/THc1KBdtQoXJmZwW6P/XyOknYNhtBWBDu1QsoFCKxBa8tqQMdXtZCXvY0t6oyLPT8TR
Q5FGa5Ar+muO9qDte+xTopk7kZ6fpyF4HCI65SYCNAQLjakiv8fTJq9h2PzC+LbHvQFl5FDG9C0l
zYtlnih6SBG7zTzIfk7EQDzlF5FA/Eg4OHSj0Fon12uFLkeAR+ALwVRTT9yGSDSIMPixiRpaLSju
DxYZHeJOM4rYlbOUmQP2tVaEt2VUtlsJTYbWkluz6IiyA/0czvRoxRmBQawt52Dpt3EtbmgvnIFL
I35KBmcajb0o6NtKsQin1991RfJVTut5zkNv++0gIQwfuo1C218Om7taQ1Vq9ZthFjFVLLu+QrU5
GewPVshhfaEOuLum7m3q1G0nIKAmTyeNc3dUc6cP7yWE2VGGsUOLXUtqvLluEfZSuW/bo9AsWMlr
dI4H2TA21EXuakPBOiHYo6zsciMhCwh1bDQ8TPxiMV+2QaRsE2xqnV5utPbc4nCrSSRaGLk5cvu8
v+8h5Wba7BmF7KEnckY18HodhZxi+HHP1Ca/JMZAfx5vYjluxDHwBhyHYiEgarMuK7oJef5QG70t
TKFXK/K+CfoPNVauOdo4htXZY1k8FqLsL/F86NsCqsBNIgUPAa2wxTQOWTx4ci/zJTWhXeqhiool
dHNU21MZef3M6ThejlEae6oCwibB+GHmDYLBnH5I6tQjQTNFtAcb4ygDDDZa26kOV7lfHoku2k+S
dsqb1okiFZID3fWpcRJJR5Uc+4H2WMfqnWgM2JLRgyqnChBXhXhPqt+7rvbBnznES9rlWLnjNGJk
KP0uTmmeKfZkZm44mk5EdylKWorOIY8+chvUxqQkkSdTbKeRlBfh3Il3Og2mGg+TVvjE3j7pZugY
heBOCH9pw3oGSsmuUE9SMrpyMp9Ii0Kmnbqz2VPwzq67hDNvL20VFBay+Z43Fxk9GvKZPIQ2aE5Q
X2PhkgoL7v/l6oEDWiH3a2gPX0C6nczRafjfafUathF+BQMDUUCiLckAMfnpmBlTxXD5aL1BRqff
vNBiRQoU+AIetcbEf0ma5oLzVdEXL8jHrTrcUMnfy1OP5v2JsE1MIgwcQtomRJWgfPf1HLiVeRuj
4I6IlMy02l9KkkekuzDsD0H90JAD1Fnvmd5tjEhBsz3vJFDnCs99gmdda6+FTLa83jomjz9kBEuI
z8e88TQt9EJ+r14BjhCvqnkXFR32Ikh87bSv9NojXcXT8K2VrW4bZnKRQ7qQZDJQ+N7HWLNjk6bw
bOwq61IQArebaa4qFsLs+KJOcfRWixMltwMzT9iQ6R1GxzmJAXnDz05HR6fMj2hrp0u4bBLTWwTp
RAHZt8TSyRYZv2rkl9bsLGmx4Rv3l/zdbG8FrBdWjA2q7z2DzzochWMg1868qJtZbDcVyKtErbEw
4vNpbmj6Ob1yHZOM1y/Ztur4p+qmnNiNhSp1D52/hMPEB0a/gnO9yXdcs44J9ixrjwJG2UaQtqyC
eAZUz0wfMsHADTSg0w9R4F/L4V0pSj41DmZbeV9jYBToHibJvlTodCfWdVeq7hDKpzoObnIxx7ba
nwX0WRm3V4ymPRHmxbYa3jnTpKT4xpQfW308CfOwBr00noQVKEnFHTlMe3KYQ1nyJIKR9QWXgyS5
UMgRFxtOVzDkMrjHUXEwjHKr5jgSOxRQ1UcsIM3n8BbIk2eopiNM6SGU9iVaJUHidctYZ9P5bkgR
NBfSRmFSlioGL+3j4b3ojftYnV57rXhUjd5v+sQD/WJH9eQsk44pL3FibE7a1HhlyCvt+G0w+SpF
PmJ49ANlcppcI7rUPAZpZQ+5xQ/geRtMjxN9YR1TpJYiXJ5cpUsuhPKlm250KT4FBUk4oez08m3G
F1wPLIJMolXeOZOKcG0qWCeWg6DW3mhNuzIfvKiZj3N2WL2gQ/ERzniLuITBq10ACYlYg5KJrm/w
LgnyZQmK1+wwP4g4iTHDhjNt5QcUYZgl9pMuQGJCiTWG7iIzVeMbgryKqyr1lvmH0td2GIe7ZjjU
COXksTymjfCkoDUO9NYfzauBmbnQ+o2xoHEySseSPgTtdtJZSXPS7Pr3qGovtRr61zI6y0DAmf7R
j8NukXMnLeXdoC5XkjSdZdCmoZLjQsXOE+qw48390GCvyTJ3iPBHyaKbKwPK8XEb4n2YzOK0tHT4
usVXWtTx5eJV5FWI4pOIA4oKtBdkwsVEVJ1V/ehx+QZTeS4Mtgj5mk2WHE3dAiFHoRPNXF1LW7HN
qWictVbZJ5q+lUXhKmwx4RLxptaSS8HsOu6ic4PyKsQJEESpN5cSDX4N8zZySRXJGa9SwTA0zoz9
cN9QcGx6zVYx9VXdB/E6u8WK8GiUTtRXjpLrbqPmJ1UNNy0LQxL0zjJH+OMUTyG2Gx2oz1bSmVYX
DMIy5nSblZfFQz9bzJJKx2klfheJ6AukS5mgOkwvaQFChsAlTZ43em2OuKfincV611c3kdHZJeli
qhbb2Rg+Rw3bzQ4Ve9djSyBxr0uORjrxoSapIxN+2yAyiaBDhYPgoTl8aFUBTlXSH+aozd1qSLa5
WR1idqpqUfGBmWeDNHi+MhykWrwPhgwef6LtUo3UurJ0JiTw5ljvagH9jpAMl60l7LOi27S6mbJw
Gic9z49xm/PeMYik+ZTYSlqhTaefmld3Vaxv81QG7xZ5Y3IWrNFrtAbhWnwUWcfigdVX7BxZ/9F1
iOiy6IL0LEfiA8IR002pM+DE0LKbUZ4vFdz0q1KyJlkd3jqqUcOZI7KDYMexbsuOFBxDo2EuzTwt
wlvaG7jv5Ad11ZoWklvWkRPLBa58LEcED4Pysasqv1RGZu42tEWW+T5ON0bBbh2zKr1Gr9Pu8+hp
SQ0nKtimLeaZ7F9vSCcn0ZDMdySvss83ALxlReDn1q5gW900A5uUhT1P5YsYJWKWhDIIXpTwScqf
43xXZutSw+ZNnmvsHx3pDpEfWNUxTQ7kstpKdVoR3OvE2galnQ+ZJ2mjzcSb2LVSeBpllDquXW1k
KtbnxZOXxpYVwlA1k8QZdZdaqlN3ApvvaEOUA0MDsNeQuMoCfqH60FMuZ1S7MCFUg9h3cRTcMBTc
JBztgqiwdnbLLAWx2WBqS1wirw9NOL+2MYYWtXXb9CWtVolUeARt4ffZOuWArcSHXoIZHqTOjdPK
mVrSYkI23Rjb4ViyDyZSj+fM4dcV43tNR0lrJrvCyFFPqszHNdSIFBSGdgvj+ZTp0ChGzF95565b
erU0/5u9M1tuG9m27a+cDzhwoG9eCbYiRVG97BeErAZI9ECi//o7oCqVbbma8D2v3g9VEdtFwiSB
zJVrzTkm1vmWioQdoyLXMcZPPVgTrgrjesBTq8roUAmVTIsXtFpAoPZj4h6aSR7I5CCuGQuGeehx
KZlFiuc22lTadO3pn3tRn5tDC66vWHS6vcwaaihb1qhr+6vc1ZcOYdcE8l0Z+inoKPlglyPM/2wp
01U/A70mPienJEUnbDt8zHUFmCJ7YKf72RhDMn+qWJS14a4GcQYHgxhDFMalxg5MzAjePCPhBsyv
wZqcRYNcKWPsp61YGYYk6KTA43o5CHVT2mKTQDWBSHBswuI2KvFthGhrA0ShavNYor3VAuJ1qVBL
BMNN8Dok0K0HrFV6Cx6kus6QtmrtlzSQm6hUlio2LI8dqRKCculK8ChZ02d7XiiMdFmM+LQ5DTqw
DBBNbaOgBQqXL3t3egxc9UYBNKBTTnoIwOspXjYm1ug4hl/AY1l6BKg7PjnEqz7PE2J9Ty2+3lmg
17sUQorkL/I5Me+c0rsYIjDwbHAZt3vp8lVMC712FrqIfMOwdr2hUqcF694R561tv5gd8SbjfTI6
azdXT532WU+OxJj6PepfR3C6wPMSttaZocdLN32eP2pX6uvEus1iPlf5pXFOYwYOo372JKBsxV4G
yrTtrdYfusd+eGmb0g+9LcHzm1jFC8fURAPqA+lwVVndRY5uuMX9mNFJUDtz5/bmQZs6PwxSTEtP
asBIngewjc87cRc2+aY2WcJVik8wKXpYLWt2ZlN7VJN6Y4JGFTnlq/Js9M6qsyI/Dsej03QnN7UW
Vh1tBvtQEJ1SCD8P4AlYd4XW+JpeLrUCkn4qDkVTYbC1Vi2HT51tqa/xb00T/iYdTuGXMWW4Plt7
OKAH2XPBxy2dbBlQeJTViOyQQs9wJacQbK/6Ix4Mv3KNO9QN942an5tViv+1X4l6WHb61zjp1lOO
2c24IlZUIy3awe0ZKy9NPq3UkqyA9oliYg2ObRmwlnMG2ouiXQdBx8EdhPbELtxlr2Vac5sY/GCz
BE9ZulTXhpGQof4caBqIE7oW1t4q2p0c9eXkpKs6bn1dw8WFcTxvlGVBB8EdLsbsZphTA6x5yeB8
xxZOX/NOTZtjqWl31hRcuybyvcKYjkVUb/83r6OgbGocmEOmsYOYywYrc5Jqy7fO2G8Nz5wK8M8a
nl3+LB7z/7kS3Uv9s5Jnfu27kgdNDtwsxO5A5v6Urr0rmOf4FyIG8CpR1DGBpnv8rmpzPrlMSgxi
L3WNfI0ZrPiu5HE+walj6TWQvDm/anB6y1b/brqKqo24DfjPHjMz1yLR88eGo5d1dUObDNsPlAqX
USD8E9jpr60TjePStIMUSm6Hs8b36qJ66XU7ZShZJhiG67p6sdkqN0BR+31XtFc1OXoxh4zekM5K
N832bApxazRB1l4y88tfCeT4EoF+ElQRBSFXWWEpy0glsHhRFQFmiYBOGXWEi+/kNlGsaPijX/z7
dp2HKP98u14/5s3j/1wV8vHnm3V+5fvNan9CBIMQCjXULDqbpwLvN6uDIg14OxO1v+7jb7IzQjFU
8oPwKEGumgnO39x4bF4eWpe/xGq/IMFEAfexPT5rQB3cgCrvR4/8wzwHnj97Z5U52zx3oicJaI+d
RA5dfjH2BZ2VQsGk18ehK9c5sv3nCF+Y31tWm9w3bjotRxN8xpdeJSjoQCxRknEyrQZOI30R8/LE
jKB8jEReT6bAP0rZMBq12JHQB3kizaNFlgg2fMIMEFRQMQzRc+ZUui9L70FK9dixBGc91A+nUxd2
pT12emhxYmrOgrA+tRZC5rTMQbCkX1wVLjRzE0q/YGfU4+WUjhJTcvjF6TmiVkkChYwiySu0AeSM
5C+JvGZy1PPKMz8XVXzDw3TdjmxNfWBysBcQnRTrFFb9nWgdb2vExTltFpLJ7PRiaBDq4dSVFUel
zgCSrTvepgr0GyXRl7RUXmx7uncSXGuihswwuntHimsVq9tiDiPxdYlLyZHxZwdb3iIKzDOl1lYu
SJxmGq96ryFT11bWU1DuJmnTaYTRoDQcr/qFVDmDhLb2gmzxOovluUd8Nr2q4CYbxU0RGpQLw6aD
mJDm9kUQ5qSpq2ugwGe1ke2mMTmV1ow3G8FXRULfl0qxzgp95drTrVHnw4Lbj05z1xPSp5yRdsgu
Hm8aK9snbbIqHUxdRbYytPwmE7Sd4xTUWF4uhkBZIcYhD8Jaikbdlq19YwzD3VjXJ8eTm7pIVr1V
n4yke6hwHqMP3hSyTVDzN/tQB39Vm3CcSNnWW3CUru3eBo23zxTztQZF5vb0P9rYDM9ivPX4+BQ/
KTnwxhU8Kr3KTxOHwJWjKdeKk16kdnedGuZedvQJYSJv46AHI8V/5UQJNLJQLEWdBKdaGI5vlvwW
Gad/3IW2+ZIjKmHaYkv9Ejfr8FQg9B2xvVsJQXFFBH1cyV/qaQCSoJdExDuKJc8Ncu8OLWP0xe96
4C14yP3XeuD0KJ/+JnVoftH72vombyewjYYeWcA/SHrnoGLd0NiIVZUcBo8p5nshQLQQM1qdZGN2
anR2aCbeC4FZ+a6p1Agubzn/N78i6Z33+e/qgJkj7+pzHcAtgnb4YzAkw8iIHgkQTacbL5ui2eLP
XOJXfPlu2zn98Ybf+5x/GojPl8HijP7RYrr5cSA+hk4IcrCHpLlqV+NzuHT/Y4b6XxfgB/hhUqsP
hV4zfdl26smWIBBTfZkFyaIZL//9k/ws/pg/imWaqIZxkzGz/fFKiloM7gA5YJvleF3o/aYeoUBp
t9UHl5Eb4q3Auw7aSvUFtM4/HrN/TkX4SS/24eof6rY+cFpzGPki8WQful24T0/ZI6SOteoby2nx
5F7IpeNvvCM20oN+kS/0dX2VrpKlt8NwY/1xCvjHv87ffesGfjv+p1oaO/OP30VP1A5db/425K3R
tAXylqxD56UK/2tE/ncXQhduImoEDIAk78cLDXlVFVNUwDXF/2aEtEP6FcUy5tP/4qj/3QPx/ZU+
/Lxlok1uOlbQfmGQqLjiIqCGFZ/t32+jn7Qw/I7fX+bD7zjZMqk7g8tozlc70eg3XWad2NUaRcef
VtN//JV+qp7ma9mYaCzMlKScfRB7lXVdJ8UYhVsp7sNq74zaunQezOayH5fo3//jk/3X1T48iUoV
Fm3HHbAN8nBdWHiX5Q5nOT3FieMzuEGMvP8f36WDv4HAd04zc2H7/bNvmElppYKbo42bbaFUgExj
xC1jT/yp/jgOlvUfF/zbu/G7C37QmtVRnmR6whdq9cUyjIVvB+Dv6uc0/frvn2y+2T6uztZ3F/og
C6mawXWUmEj0vL4oy2Pp/jry3f3u/b0Pyrywk6ldDry/hpM0g49T3LrOL4touP1QYhkE6KlvCpcf
f57ElGNiGVnIoOTGHJnLxetS7meEvVIgPOSyv/6lcURwuBjidEzEP15PakYRlGXN9cra1w3X1/P/
SNv6u9//+yt8+P11LRCJk3PDDUm77C30Wom1qtV8EajR6t8/zN+tE45m0iawPfoCH8OaBJwavUtY
JwrF2MT2V22kf5sqO8uTAOmu//1ib0K/j/cbnQekebMe2dE+fHVB05bY+bixPW1hnsfKwts+7HWf
JEJ31zgL7Zg90DF40Pzb/GX7f7z2hy+1nHTFMG3uxey1XylPwxP/XNA09qNlcksbPTxv11W0sl4t
/xaNhPMfX/TPSmyXMB3NwtvEWXf++D/eNhbYfzQP3KZEMW9M0MJ6QrhnamZfLTnzSbLkxcUsq+Xg
rCzlltPV3ob5mE/OI+zks9EIIBV0Z0xW18NgZAu3hGH6H9+R/ePuhC3KpV7UUBVSLlLev/35d4I0
y+lbI0qqYKOkAeMFxUqJd9ZTOQeOClD5mAchSDsFY4tDwl3lLJkzMjCc4eGyqpCYANM03TZaDPpo
0+ERkYDiJ5EBLIpcrkPPW0eQS2yAqa4+nHfwIJRM0JeXa9tMCdVjQCurnVqbe5PaSiTKKihhuqrp
0s7NV72ud2MuXpVG3mlVs1NssWO0sQww4xqhsS4JiFSdEGWKTc6aeuaagy+ddBtO5FgP9d6qxReh
pUBV2xIIh7qfvcm1sHemrEjsG5dVQxa2hO6KaKvtEoAiDjPpamn23KwOR9q0PaSDhfLDrrZVol9H
WsrJ2V5PDYMVYZ9sQUKAhtRpUYflXVB7sZ9Vw5o45FXEcL9VzZVh9pd5hXahau/i9FmBIF2NWrT2
av0LvjimUiFfUdmPd2NEstPoaTgTxPiCUAzQXUSDWfe7uNw0qILyzn3mCQRsxWWHYLqJC8lJudtM
ub0oovGUK+M6Ls2FMrl72UAMziMAcbaGcmIYV4lr3jYuhEQJOzsVJZI5/DYZskAPCO5oXeSudp4b
8/AaxKmpbqrIvm/lcGQXPrZVfdlKBC9GcxwDD/ELA1kgtZ7QHzQBO1t4zC2hkDOwLmNvmcicIXGz
DvkevEnuiVI8FwyxLU6zi4bxrzJBhxUw3uDOnyUyWNA2hyN7z/+/sorgKNvJd4pkrTZyg+h7XxXy
opyJM3UPUK09WRp/5tWrycrPs6Fam4Qn1DY6vDzZjgiCwro4GWPqSyQTQgXh7jlfoy5cNlZJVnqW
vA4V1g+3CVaqCYKt6PZ90+8HSHulqP1IKrvcBh2Wz6M5Y+WV8TKrWDVHF4FNdRcXydLtQZhV3B0q
YYxoOOzI2LmZtdHteqOCw2zn0e5kL4WGaMFzTmpLljz3d9Mpm1QaV4Fge+QOelSgs0VzvluiRae8
gHEJSdPKeZZ6sRpqADmVjqF2gG9sBFQIWRIw2MmAD7pJD/PMZEQfuLu8hbzZG815nNmLrkp2SNt8
Q9FvnNjclJl+rU20iozEWNhDfMYQ6TqW05mVtzdpJNdich+ySHHpW8lloNWHRJ0QMBlnE4O4UlfP
ZBot3biGGNTtCule5aI7r1ABZRU9FTerL7M4uKi8pCqv6LF1BMm9LVi/264Oldg/t10v6kcAyD+3
XOdXvbcFGALgXKdGIZUJO9Vs8nhvuWqf7LkbwGZv4Et702h/awvMjVosd3hwLd0yeNW3tgDbo0tD
1kDcjojyl5y+pNb9VHoa89jircOLaVHTf9wOvakYqqQV7iYKGylXeo9nfGkMsotJ41FVrYME6+Wo
uUo0A6FEDJizG0Eznc5zszkGiJQi27hoTXdDUgA7gDb2kFKMdR65m7zqV25Y3OlTcO4Z/bMdFUQa
ADfMaliVEk2jU0D5iR4tGWzNEGUUCHSnMG/qWqv9SQ73iVPcCQTDpp2/WK559KYI6hgoziS6Ka3h
S2Q1+zFT9l7jXDSOusI4/zSENqDMuvSBUPjdFD+EEsawWZv3AkExyYHywggs+Iw9yMOif7LRGpqO
YqyCELx1MtmCPnD4kCSkAwz9dsiDG1E4vihHqMLjphsUmJDusItmbotmVfdjwKh+yrOLpIwfFQlF
sugvS6EcTXX8WofeQ6S7hz6Xp1SHfaJ51SGVziWu16OY8CkkrGVavPWcvts6uXrTZPJBLcReNUg2
dwSWNBOQVK2vKrz+RQb3abyS2uuI7M410mOe1KvIVmclJQ3mluizvkVokYUVC65yX+nIVE2vWU2q
SGGU92lQ7Ty90y9Nm91rH7SGDhqzgy1NO9G3E+/MSa0bpGyInF0RTrtRUdc0f/XreM7PPZamOUEc
KwukvAM0O4Vtha3pQlGy68iznmi83pI2Y7unmmA03wtn5JRSA2bVS9iwCVEQaenl6zRV03DfpgDY
fq9Gbz1Km3bIP69GZ49Pyd/zGHnZ+3Jk0op0iXKbxzhzrtu31cj6xFLEwZpFhTbC99HohvYJFCMr
BE4PqANv/ctvAyAABrPDxMXCpquADH5hAPTmKP7hXGLj7fN0y5oNNeCd5rL4u7JXb+QoEF1PZIpo
rm/o/W6MnVvTxa3kuFmAqN85jtI59DZc/cZ0Dp2eRR4RLBRRa8l0E4t61NRk6mQlS1MVgJVFNVmy
MmzyrjF2aqkaEHOAsfaTHR9YXXZWE1u3RMrpaAyluZJd2CB9iZ+a2nrIepGhbYsE+m0bYXCUOUtB
PtNe9TBRZoN4pkEYbIOmPAi9zNAjaRdVb9z3/Xib2cw7qXTgFtr8A4cG8EGnNlfqqKJLTIpNog7S
z92ouW2R8G/VJGpWfZcW60mOl2kVVmdum+ZLjtTox3uNAs6lSiuqkMC/qMro6WgEnTTIE8sWG/dD
ZY5NcZHGIsN8QEXvj1oq750cZKNp0rhzwBAFiqsh5NRB3BXDrqkhCo4oE4VtkPrTKCjZJwPSVBAO
D5aorH2RCYmwLM/OG08aftAG/aLMu/MOU4MPdUeTuzpn/bWEaaCaMQyAUmPfBaexSLynrnbczQSy
3K05e/zZgfpddcyn/39+zk+END1mP1cd86veH3PtEw8lrFEPU/OfbNX3qmOeU9BaVR1SjT9UHd4n
ujc0PBjUuRQeTBz+qjo8ZA4mh2UV9y0+ZrQMv/Ccw/f4qerQTdxploH3lQ7OG3jtuwc9qUml79uE
5npQduO50STmdK5OI+J0U3+uWza9SbhnOszJ8zZvdGRKiMhgTl60jedssrpG82wawKilNjxxK5OK
y7Z0HQqlucE7QVicV4yVuHRV+NHmaBNsERfFrciUDW0YuOx2bMQObg4JX0tTAE8nCRQvvQii13oq
3VXEA7+0O9O9knS2CE3oxE1qExuCCNJ6LIJW8xU0YdoQXepGDGReq+srI20tX+m96mikbLs2G57E
NUptyDFSjzxGhKkS+7YF00oGdXLemegPYx3xIVjuQxvHqDZHjWWrSqtdP9rE9HjmrJMsL1U5AF7O
MAIVGaeX2GhRtiWrTsB2NOPpQkH674dJdjUV2hkxr0vbSPeTHtyNne17Tb7yxl74Y1HeKkF7lvIj
+4Mb7EtShzelWfmFSI9TWBH7YfjClKeYvJ/UCJX7OFBt3bdLfSDPIy/du5r57qVmKeVVHSttvmwr
w96g1LyuNAVRmdEnOJ2cFzvzlno9bMwSbbJl9FA3AnLKHJn92Xn8vRA4NKf+eSE4iK8vdTP+vBLM
L3tfCcxPlmnQSfrref9+x9cQf2sm44K3coCjwTfJxyxP4pSBr5Pe6gzLej9/eJ88h+aZN0OykD3h
j/+FlQAM9MeVANeJxlGHoxFUBNX8cP4AHBh6OEb6rUBbv47a7Imn8ywnQkQvq5tYpNOiHptdM6tg
xwpATFE/TsEwaPdlwa26ciK6eRdd5hqnUYYw4MvnQNSQer2HevBObUh8YhF4X4os3chEPupxcZnJ
6XIKvXiB96w4pgIRZqM0q3ogfy0z15PbfqXtfzMVqOJ75wbB6Fk5pebaMAlq63AxTZp5BDJ8qYXW
pRwt/FLKxRjIpVlFJ9OLbhNDuyXHcRsqOQF/KuKC0T6TOqhARbGeLRF+jjDNNj29mNTb1uTwMQ3a
gRr+IoLh6FjoBKf8xuyaF8Zkz7ob7lU923IM2GHd+Ipfb1cG/fVYhOu0da7MDHvSoBS+a8tNm2eb
QO9OuR6vc0nXRPY30hnPM63cNnLYFiQzDUZ3W6JwGHoguaU8S/T4a2yhunG6ZSRRvfb2RmYT5n0T
2aPcM/zbZmOFRlQciKZeK55VL2RvnpmGXHc0jNI4vQRmgPqld5NlSe6W1SVfKc3u0YNWSyQkwI8t
smZY7lalislHrZZtkhxRiO8s0I8jDHcHn0DXErXQVwsw0ytnlsCjTDWQZ3aR96oRHiZDvuXOowkZ
ezsSAZ/NTsFoYMtp2xFNnHTR+VRZOy3Jb5x2OBfkqQjpHegyHnLPxIon2/FCawgyMPIpXbnt9CLR
gnZWjFdMlMs6Fhu9iV+6dLpM9HKvxtVB67x9oPabJJn2ekMIlbQua4dEdtCdVeXtE1Y2rGmf7Xo6
BMFIDI3cWq2872LSfFzxWo7uM+faY9GEOylFvcxSBL+Fcj2Z3ng0tCq+N2HaLwartXderE53vTIR
tFabuuJPvUPcTih1K8ZXBkSuzcMSXDCOZcxIpqaDZsQuYEpDo9CkS7gIOlJBChnchYp4wHZwLJUy
QE6LxaZPrR1AmdDXKpOMlKIoDmWh0HNH+uT5KAJcnyQwdYO8yD5TQ6TkrN/6zOa8cvLq0FmSuMSm
Ad+JWDjVdeJQYkI7xlw/0YTjvQb92UtbiQQlvZKD0S46rzeX9dgdjUDZKxZ63tHrn2vLu/KERrag
zcwuSAPo66UEAKQp/UKdYsjOdZwsnESOfmOrGFiVYBd5eG6K2GoXmk2+kqbRDJ74LH1AYpHupWyV
wt54WRwtKg/EZ122FxPJU4sMTRsWR7LtlCjdacbsms1RXtWe7vr4Zkcf7/WmSyg+IjdN/UzK5zLL
dkFIWsZEp2CRxuVVFBWX9OfOqxjBTtGRXtK1FnlebdYvEnKbiOWjeUcmBSLLgJK/3Ywhli+WtjNL
oUkiaGX6WZtU64Ld1bed7qapyYrpKsE8sX9wRnRqZiKrbTNPmLzAJrFnUK6LETOsa9V3ORH2BAqL
gRateREE4tLWsW2oYUEWlK4tLRctl6lO66aSwVpPxX2RF5L4J+6cpsHY08GdXfBl7ZKSsNYUNjfu
HPxT4ch9JzvuuE4Ovi60c7xqftiFwy4MaICPWFVgdL0otX2Ln3wbVcUFwRvQ1hFED+G5XjiXIZ65
Wi1eUbBfF+WIl5Iy0s+z6hrTMEloOtF7aVAuwsrGA6o39E3QXSzqdCBhsy69P4ZMvwuCeRD0LwXB
4+vjiOv35eeSYH7he0mAHIkodyanb6qiH1SgcAmRU3Ck1wkCRpTEvv+tJECRwfnARNwDg2eWZnwr
CVwEP6AmNAiEb/2BXygJPHqbPw7DORPQAYCNaBj8XeZi5vsmQMjUva8mqCvZUOu36D5Hu/IbXZLH
4gl8zRLJZWqgyhyHYLiE8K9cal53r6uj6QelSVBNeWHX4hWy/74chtehma4KXd0RZvGogKQZRX8Y
rS4ilGbESmIQf6lPOHBChJFdDSTflQm28DYugAjbL0YmX9uUID41N0nrYf7SadFL3QUOC1SVL2kP
crrviJqyamUgEg17KApcGPFOfqq76Cy1mpYwOL1eWx7DoEabis/oGtujHYZ4BJrSWBpJXj/2RUl4
AO0RQPXw8HJYpTs1dEdfyAAzUjDA6My+GoxuN0UHrjeJ8UL0kk8EhaNemRreGZSJuNz1sue4Pqqb
PiTT2SFM96CGmXJKWDGWYV6/SjXNtpOXzg6R0QIOFDmPmSY4clSC+N76a2v2h8ToL8OmPMVSnHt8
sk6AGxsxFpJkQQyo5ZCwY5aMOhbJDHkAvmbdxZU6kNtXZtQ/huLQGgHhv5nAQ2RvoIi3u/v3Yz5r
Gf7tMU/+7gnnNe9PuPaJjv4sI6CXhqbwe5239olHyjbBxr09WzTs3p9w3fuE9po1Ae8BBwN97s69
P+Eub2ghT3g/Dpi/UvTzuo+POFeYPRHavFzQxmZx+v4RD/pENcag9DbCUiV5g3WEKHvWpa9EVigq
k8h2WuEJK4w9xRJd4sae55KJR2mBYdFvm+A5mPvKqDG18jozk9sh9p5rOvbTVFxMcUi6ST4HJbTl
uuEYk68oH7yYUWnXLkRkaIvC0qozGy4u6WcWfAvd3jrakMAUEQe3mS3FukfDke4lsazM0e26uaps
506d8rVpAurycKpC9fgSVAP2R4YeadXfqmOwDhOCM5uGg8vMGKjVclN43guP+Rnex1MzwELPcvWL
03YYp6t0OTUm3Thde4qV5HNjm7dJ1T4AkZiTKXDqjROpJUaYyYU+jndW129HIUuGk/pnupaY7/HG
hs2Z0IGF97F1LQa6G3kz/ye5/aLGDiGJPfV3X5F7XHfgPKKUmrR+NSw4C+2E047IwnNDGapFJ+LP
Uoufc8sM15VFW4KKUl0wtUAzrvVky2ZEsGipfW234ddhEgSsekBZhP2c9u3Ga/WdGZdEKsAMXzsF
2bhDrqF6dskMA/b6JRnBdpRYuwBoJPHZGHXzUKPVyThrCHoRASwLR3tM6FL7bRtK37Hyp7x09nmR
DJtEk0s4cxFmwrheA7qX+Pr1YJlLMq1T4d1Fcf25pxebZ1rhK0bR3mQocjHnRu5WzS3B6aumxeko
ubPrO+ECYk8zQVE+TdMKXnKnsPhnInntNVFmewvrOgzEVUET1HqxUy3pz8y4rYplVLjdnzCr34uZ
TRHxL4vZS5H/TbnCa94XM4DIjgW+V5s7kj+sZeYnR2MkYX1rSr6vZXOCFGPVGV35Zy3z11rGH80D
TwoZlX8xJf+lASpty49rmcOcgi4KCQ/US9DnflzLWpXOfDFhEbZcMQuSXcU2djQKcAdWHY9cmRWp
8AeEapuoMTH+j7Z+GuaQHOCnl/lsBk8zNFChxtmCm02fjf0qHDGCdqw5cidWXXy5cwxPMAfylEn6
1UmyWw4OZx2JPUFuBnPYEvbEOiSt4JanoelX5EIc5pu/jvXtzAEzOOHpU7GrLOuIfhKcpuUcMQOd
T66H45hM2aE9Rl75JMNuY9nW+ZAG56wAJYkA3blR1Ps6z6/zzjsPes6+YUrSQVreZnl7GPWJ5bZD
Ydp6+j6M1AsYSUfDLFaA0Ld9N23A42DqbJZ5RvCxENCFoge9h+bQOEQK2EeOgUfp4D8Pw7MCjcNg
6leVTJeOEV7FIt8Fhn1WW9GW1WwFD4zDmtktDGMkCZKAAFs72hBqlRAwMpqOwsR5n5Jxnd+WU790
W4w4WgntJGDWk28DSzmVA7yiTmeASqF2BGB0SN1iRaviDhTNo2nkBxUKit0RUjyBgMIrt7FotuSJ
vY2j6aaoAl8ZoRJFunblTBKFRguJUE5kiBYDEYuFsR0JKlZJpHXq7MLU44ucwAXqpm0aEzybdug3
ZLlR6DErmrcTwlyZRnyek9iEHedUjP0uyBA22fkqIV9YDPmGOfpSJdg1cY0r004ZP8XuReSFG2BK
ZMFm4O1Cm1FQp63z1N2UQ9AvRZFvDaWck3uh9Sg9PI9g9JZaiM3F1bC5VNZaSGtnVVUJdal/EiJ9
4K6hr61WNuZ3j68p8XBWu9GF6ILPCsbfAsO0PxrQG/qccHLaHLvey7ZhE+ItJM/D07JDUeVP3pSg
5qOjXQfdQQvQ6YvhPuwKDPCW0V0wxhI75FaqX/TJF7PM3YWttxj2J5KITHtYUaf4lK4VbhoKeLs+
2EoUnRS1x4JcHVwKz9nvD37APla0WPI4fJ1ad5/G1b1DCyYY+3uLlozMrc8xLZqaVk2YKydJ60at
jEvIjqukH/a84UalxeM2BT2Ncl8nwyU5cC8VrSCNN1p4jfnSGDyz9XA3Nep1VvK8zUJkX4ZiZ7T9
Z9HkDX5+NTA67azDI/VZCZyo/IN8+XuDmOXI/7xBXLdZ83cm3PlV71vEXNRy7uRYqpt4W+Zj67dx
F0JK5PB0wIHpc/D9Vu+6n2C8EiXIdoAGFg3xX3uETr0LWxnstePOIYWO/kv1rvHTHjHXuwzVmK/P
FOqPtG7mSW1QVIW3yd3uqYGnRj+qvJNJ0C05iIOJmuK+hICkuVFxFnqdoTwgcqlOPdWHZk/r4a0e
KbS+8jCHRym076IkD2yEAeTjKQQ+0Y1XaUdkS2s23KoRGDGjxZ7hZNGmAPJ0pqrh+GVUEOYnsX5o
sVSKQFxpitmDHilT4p+tbKVXFZHjhXjGGxlvLdry0Fm6Z63QnLOBALC17hTXwku7/YTCcxGHDQUp
3Spdg2NH9OCj5s1NXgCCpWpBIQpLIFmhc13k3gFD5M0gjGrHDOnrGOUU50VabvI2cRdhMRxH1TrS
KHow7bIHx8FS1gcTmS4aQUaaLo/FHHEBcI98F2J1Ss9axXO5VomH3AmuEdLs+sx9KEz5orfQ30pb
vSID8b4bgkOgxfu2Ci5i1b6lH7UzRFssajdGsxcnJw1eXR6FyVI4gu0i9NSFrCtCnRX5MBloVMNa
pXSU5b5r4QtBiKg121khmzmvLPOIlHag6VpedZl2k1XJUyvdZSthFFtBJxY1ocw+ytVu02plvgrQ
HxOVGGrrJhKMPxV56KV3QU18RhRPzgyiOipeni9kDCYDEoibLTTYDOFyNIagWGuZAgUurbxFTcoc
7xRA63JktbZDDiauhU/z7WH7veq4/zpbu5BPL0X6+HNlOr/sfdmZtX0kl9HZoGvu2bOd+X3ZmbV9
IIpNumkm/54dU9+0fZSdYMZd0wSujrzv27IzB5vxhqxSpu6wlP2Smkb7GAY6m/+Z59PGY2SPLUj7
4HFK7UBXy8zSN+hhxuaoDYYerkst/VLMZv1M01GYxJZxUXKQXKLsGKrrUmSxukIN8tnJgCQOStzC
D9TqAA9r3YgekblXdUqJ/zTtJMUKOfOrASq3zIhbXOWDcbJnF+AaagJhhX3qhhDI8oBwXxMsV9WX
SrJlen/ptph2h0SqUAqd/8feee3WjSxr+Im4wRxuVw6KVrClG0K2Zeac+fTno/bMaIniXoTHtwcz
AxjQWMXqrq6urvD/IBN14ZfUhO/Ys7OvJOrpKmz9B11pD4UQIpSMwUpMzAv6uF87C3wQoVd/gAxE
fsADLIRqFQUmwP9yJScGAtluR5YbzEdhHSn2je23tPxql24SfaV1GAgDkZ4aqWnuYs997tKOSLd7
8hWDqguk9DCZpQPZYZAwDpCAH9TTd9ANL+cMNvVmKTOtcys7wZ0ZAU1qNuJVr0c/y6g70iv0oOp+
SYUQgma9Php1tm1aj8/Mnhhf/iZ1TJLDUHXTFDCnJWCm1aYChphDg6FiMK6raM7BLuTbAoTJgEal
BZiUq7j0jFtFt69lz9wwmY6DobBkuoW7c3WBIn6eaBu3A5VEyfUXsUx3jV8pTAzEdM8LCRUOoyxW
XDTu0nBBOBLCap+k8lbrwM3ya/+XFfZ74rpm6JuMNq4WxPDORxv4pi9LkxS/W12ovn1vBsWv1sMz
m/6d3cnWin6/dTMUTtqArs+qhJYt0dxNarurxCW7oAZwgsvLxCz3XUfc3in3laRT7LC+Bfz+pgnp
weI26yL3wcn7a8CzjrkAxWuj7d1Ko6AxVFo0q9rzHNmAqbvL0u42yJKLOE2ujND4CXJPsAgK5WtN
7DW0iOOKt50l9BR50kvQdp/pur/JFSzS6753YfPQi/UmK1wysWEJGIzGSIUoLEBFBwSJIlHANZeG
/lYtSmCAk2KTlmSFZPFJNf0t8xBr2k2/9l0Wy/v/97RvbYtDqeB/x3eXLznPkM+OdvhbfztavCkt
hnhSoGv/akD829HK/9HwopQm6FA08LN4078drfUfELl1qglAVA/R34d8Jn2ODLMy2qsrwKxYvxPf
US8c5wAYeh4QVgx6miRyqKOZptDQnSQsJaa3dCfjadb7FoB4ptlDq+jETfRQvqWYgiHb1L4lnoo2
0WCVrwzhye66DAy3omFuQIpuHaKDRQLp5JJ+Cbr/hu4Zahtbg3YajbaaaMDMy4dOG69372mB0LcD
XWS8ws7bm87JvTvXMQ1AqYaGHaXTNSC8hj6egGAy07Ibv6F0QqNPkvhXFp48rGtj29EKRBOVOoAM
HjonfuD55C3dEkgK2odE2oj0IDgmtBWJtBep0Cot/TjaazQeNW8dSNAzBrQkgR9ZUu/nCSdmMCfo
bnyrGT0wtIasLGh2YLDETyW4atR8JZbdRVwB7uoXiQNsnBdc6ozN7JI8jB5olgDaybajRdqL+zQw
ZVAI44Mg0H9UCC9OzPvTltqDmBuXHYgNWVqByyovuVGeFRB6E6NciYV00MSczKlqPriN+VVNeTjy
3msBGF14ZQBHYvQrKSmXVoDimdYjqZqvahEca7W5CdvwRnCrJyeC91BsNjpOhHsqUoBcqvOFYbvg
uzNVRXD+LINnA9zZJnEDuGy0r5JnHl29SzdyJKyY9rosMx8k6748EPNa6zggyQlhcMYeAGde3+t+
BrpblwJLxY26HmDl13ouAXCltI9Gz9u3yg5e5Fz1rnnwyDyIkVYCz5s/Wr77UjkQpKQ896V2WQ7j
inRh+ol2pzmCDDxItKwV80IGvkOL5Z1qtCQzwFrVG/Ae20s3to4prKSq5/m4RD0C2EQ4qnFZM2nk
McV74QNBna4bmvK8x75A+tG36v4bkSg9B7ng58I6iChlu4pwJ5USrSPqTtYhviZbo8nNV2a3mBFw
n8rYWTeBSxOueyy5+CPQLBaQQT8Ysi0uOs/4FXv5RUZZbilCuSF2GF9ZXcuWddfl1nVnBt/hy6CZ
Vep3PSitC0ZchhVXqX2He9uy1gwl37u0uhGU7AIvvCRRbCxo9b9pFGtj5wIYq9aT3DfU7T0YjHVz
19v2DS+fnW0CwB1qsIrmx9orb1t5QIMxdWwKJNYuuIZMu2Q31Au96dtVyYBN26pH3wg2AOQeQHNS
l52Xxcvaim70MjF2vuaYyzql6VeVbhtwvpZK1r+UvsJ1l5dsz/r/r4+368MkbP3f1wegFMHny2P4
O++XhzTUumBzYVjmY8+7/B864wakCoOb5e0a+OfyIAOgS3S0y/J/I3gC+L+LYUOUDssw3fJQpVGp
/r1e2HG9+y1K5+YC64tpXNINo2KYi2t0mhoYvKx3v4mVtk4kb9uEypOU0udEANLUXbzKCEmKITYJ
CVL8FlT5IWppCF9cv1pBo6aDwAvOfNU9MKP4PSPgCQh8JBVELie/7IeISCA0kuwBeFg6mIL41R5i
J1qufiYEU2QkLnKCqzTTdh3BVlk0e22IvrwhDmsEekQIzKxOOLgEaj0BW+Fa9K8QwokBT09CuprQ
rte0e7C+toyZ7X1CvwgcJPrcV/YQF7pDhFgB4rTKm9BZt4SR5UDJRViZ5M6DQphZg0jGTK21RX5/
S/lbXjnQgAcEqVBuuVyU8taJqn1c0P0+wJos+yG2JfsMCuAQ77ZD5JvV6b5xo1sWf0nK01hlQ4Ts
DbFy0PXgiErhL2WIo21D38gE1hAWGLd1QHufC+457XrLRHRuIgUo0iEqD7WCRPMQqdeq0ixavGI5
RPEyWseE9THhvWo7R3iRt23VHmNT35hqTDrBF2/pw7kUeSB4VSRe6RT5e9qRKdkDixs50gWg2suW
l0XNCwNgqmt/eHK4qpMs8+EZwl0Apr4MfUAoiU8tb5W8858BM7yrhkdMNDxnKPN/LXnf2CE0zYpz
m/Lu8Xn/JMNDKBueRMXwODLtQNpLDhTxhlAuYil6JbnCLJIZ7K0Ox+/x5GKSR1/6PMIkzQfsQIy/
NMP7rFRBvLKGN5vA6BKc8DzjyuFFZ8agh9L3yDMvFRt61WrZ3UN0YNjrhMegXJqgqttvz0QF0gfl
qA+1XXSkzAt9nrGWhKxlwlTxKQRDaJc9B4ZarwhMHlv0XxQOGL1eZn0DWSbeWEOqAxJfYRf0pf7V
1IPrWu7BaE2yYSA6fBuOliQ/rhc12KugQGWOHhxMLa7bp07SomvtjbiV4rnNhHvrZd80u4pw4IJU
aa+C0BjwCGOC2l/ANf+fRxn81f92z5dJnCevnx308Lf+dtAU5DTACYHagaZz+MF7bE97q66AXPHX
D/6O7LX/mAwxEPYDnjS0IuHt/3bO9DvLtBETjQPFBIDSb0X2oz4FTZRF4BiMoVeKNoX/jjGcjClI
jmOpflY1oLZXqzAKlqFpLMDtp8aFnd912kWekEP6Z3m4rDoniU8RlEb90J9EklM6bY2IqtDve7to
tj5M4BUNvVITH0Fb2gLztSV2naHTmtSQLDfrzAUEa+FHcXRmC3qGB9omrf89CYDtd8zShLap2yQF
UOSOvc0K8UvAAq3OK8oFetrm9V9FAchUwIlSFMAHP0rWsjY2vQhFU1ne+fCS9b2SMq/VXMu5gUWd
W1Ts4ays4ecn+ygAvl7KHvvomtFL5Q8wsunNeRGY6VkRw89PRHg++OqRgjqi3qpQFPCIU0RnDfL6
DJXghC6GCFWhQs8dKARjaAhy+bZAi3KzVQtibtXLgUUW/PV5bd5o1E4m8YbdGaxBoYPYoFdoDOQV
VzFcloZdb90iW0UqiTkNVwvSeShR6JRei+5oCy2YyTtLjBZlxGMM/KQITy628bGOvwMNPPNJg0Gc
+6ShyHKywkzcFbKjOM22EuVl6H8Lu6PZ3vF6AZFxDTnQs1pVX2D4jJdeKN37ZbXOG7DrZ75iOH+f
voK0As5KZKp7aK06/QrVSuIoTYx6q/gmaAqPsvkNfMaV55EBPVJaFGCdSaWfWgR8SFCs+q6i6dxd
SaV5KIMfTZwsM3V3/psmXAa28P5Jw0k7WZiUUpFNMrnexuDGSMGqGMaYhQ4MRuOlsJTH89LkYZ3P
rcA42WE2GCBFqi3N7CuA/6+N+JdB8T+G5wN/scCm8JOAImviBXVrHYz3voH8wnlJjSvTP/jlT0aZ
1k5CsSbeh1mwcetief4jx+ht/7VfRsxoDiHkH5o8PqxJ4tDZRXKyJlSudkxlbS1FWHY+HZ5dtyMc
AFSE6QI61J3o23nRE+eTrjsLh8bDlMTTyKNmXVUL3CfVVu+snSOTa8m1+z8TMToJgazmcq8OLeY0
bCx9boWF3VW/7dCGtxJ2zguJt9O4r6V3Gi8LpajbKvZLkj9E7YB6vvldRYbNARaB21+me2Z0mFKp
q+A+CDrQPIUlCKJK/eW8gM9HAwGk+bhkJH2YN/xoBqEoKH6uO9024tQ5Afh9v8w+XvbFg14XM67h
84VGWYcUpU64AKbzWJm81nRebna5VaGwauWXTMcZhvdU7GYEvU1HfjyBSBqGNAe0XPqORsvG7ZCJ
qm2UW/0y3psH5QcIp9ero36g2+HSWbjX9s69azb5WlzJR+Hg7J1782henV/aQci5jxh5HS/0em46
q9x2mnJVtv1R8kpIJnA9vy+Hijn1eWaYKWSN3E0Wkns3fK3cpubOa6KlEz0w5jMjZMJOQFx6FzKK
uurST93cUMutl78yNbVO4CSS1XCTqOWyhjTlvEqT0ujClXTm4STyDB+tkj6GoM1DEUY2vENPJ86m
cdZAy6nJ6rygz75IBcPyXZD8UVCr1V6biX25tUPoJslo0bYzs3JTZnAqYnTCkoARKFNGBGypS7NL
Yey6CbuZG25Y/rGtnQoZ9Dy54dSul0tNQkjeyfuorzdhlw8Az6u8Kh/8wN+Hon97funm9BqdscQr
O0/02CMxeq3tje0npBuvz8uYs4PREWJ+iHEYE7VS68FUGZql0nrJjRF9PS9nTpfhO06WL3RMx0kH
e6vyG6H94kHE06TujFFPub/TPRodIWADyKMMymiR9zUCAr6CqaQM070FGdJ5febWbXjUnOjjOmJv
VxWiZHCjJY8+wRRkLgjkBAChvWJm9d5eIp+sD9dDB49Fgm5c3THCTBAZVcH68pVdrcphmmyrLqBO
WjyEvMlgM1vDaXZex8k942ak4VQ3PyPA1aWqu1RZym0faPeVH6wzOQC54q+s8f/EDJ0TMzLBCARN
JoFkBkjVn0GYb5T0FeSvGTc0J2Rkf17s5kpWIkSin93wCRHNldcFM1I+P2VxdicrNjLApk08YHqR
AlFhqMDedMTGxQuZcT/qUt32z/ZnbIMJmElVgzQPZRTjnhrcwnCd9R9JGc9CtRaGTjsYVFVGtKQB
d1FFcBRJ7YyYSf/6vnTG6EIK2zwBFghlgkfJW2fdbbuzn+JoVUF1c16hOUmjG0luyQe7FgrlXg03
1qGAtofZMli49gJDm1Kh7M4LnLS94ZIlWUSZb/wQMBTFVmJbwsfW3bKAgFYPn2IhnrG9SbVOpIwu
KHbHCqqIBRy6NpJjetMTmJGfpivDmHF+w6/65I1ORA0Knzi/ziwiu49RyAPkSZVe/bSbUWZuyUY+
IYOqvtUhYduaLeh6xZ1v3Kd9NWNyc0JGPsHpjSgqQ4TU/kUCDKlh3dX6HPrynJBh207WCo5lIKto
h992ClS3pr6Q+nwTezMmNrcjY1fQaUXcuajiyQYDwTAz00D9R1Y8Bi2NK1l3LWjZtnCmgDtiLdQe
bkCnnHFqky703bbUkR9wglQIJR/bIim+CWk9jNR7ofqZBA+OnS0DW1504UycNRk2nIgcOQTXFKta
79iimuYrJzz69CC0OTBsljxzcKaNgQqvTq4EipGRcsO0pShnSErUY9mAJnFrKzPrNydipEwFPGXm
pgQmdZ0tEoFOhYuyjv+VLbzroXw0aj1Rq9wQEJJLr4zGNba+7NNoRshw/D57Gd5EMm2FwASNbDpz
kzRN/K6kdfCiTAtar74q4OAL3bU2h3Y7fXz+ETW+46I+TYOibjG6slno9rPu/B76NbkgAgNS3H/p
Mr7daiXqBC44wl+wYu223jilssxz/fH8GZ225Hcx480vW5onI/altB8C6dgVcCpGdz0s7uflTBoZ
73+d/wYclpFT6+Ie0oGQrVFTZ9HoNy05IGg4zwuZSACzaCdSRgZgO36fgNrL09Gwi10WVt+FBhqn
tNP3wBft4gpwVShAy765dwQ4AJWwfwJA4rUo82NJhwed2cmhhKt+IRZZujn/dTNLMHaHOaR2vqSw
o5H4bNa3RbFTou/nRUzuJhPtoioBUsU0wMdTFohx1nk6rOmu/4XhzgDeNSYqpfV5KZO2fyJl+IqT
C6rzbd3OCxSpc6hi5QZcSWXmJA/m8Okkn4gYXbStW8VCOShienubzHlZhZs4YWSmWNgwG0Z0k/2Z
TiP77F1RsvO4JGZV7gHsX5oM056XML3973szsk3HshkIGFTKmD2IzJvK6hiAmHmcTwqBK8sA9UAj
izy6LorSNQRB1Emytc+lT+sUGNG/n2LlSfkuYuQxcmZvM8tCRAywcp1mwIvWawmw8fPLNWlklkYp
BxIvBbCxj0YWWLngMBpTbh3pGWe4aNS5DRmQ4T4b2buIMfWEZxp5UESISCEh6hbpj+hKXHdX+YW7
b67MLdjS34S78FpfyddMiRUXwb74Afupt7RuTXhoVgdrZmkn76+TDxrtXtC2UaeXfFCSvqpxuNCE
Yx46C9+7A3J9Zn2nfeWJsNE+1oyWl4GHMLB9vKXxNXoNlsZW3DDffWUsgfd+8VbmlbaHjvb8zg47
9+lsMy9AVoIKKuwsH3dWS3xFdzNeU/azICxJTIDruD7QuKckM5Kmbehd0uhQ+0ZXykJKOoK5o/vM
iH5Yhf5wXpnpLXsXMTJTiMc6KAtI9IJVTcvK2lfA8a52jqZu01Sb2bPp0/2PsGGq49Txmoz4i1GH
MDO3vwBid20oxcGtzRlfOCdmZIYy2EPkcFg2QsNFmsN/my5r+68Znd9L4rybgal8VKbLWq5YHWUq
x7gCReBCDRRAAaPs8fwOzWkzGMnJbSVQaku1etihCrYzYLrcdh/oc/HtjKmN6yjAcCWNKCAlVOlp
M15APfszNUaXruZqXp8ZnBrAMyH1fQoZSQ2kH+eFzGkxOpp6T8caY81Eg7DjlRFoCzP1lzGRxX/D
2pNdHx1JGpnCvqENeCscwXrNoXr47l7D2b6LV1Bdu4v9Fupc+uiWoFeY5aLQtuc1nLOG0XnFtmtG
n7Bt1+nWeRkfCrVbDJhZfyTmbcjpxOgSWrDbVOGSZB49EA9GwgDGw5+JGJ1SJYfCT8sxiBqeU2j0
gkSkp2JOkcGszjhra3RLtJYTuhD0cdu3xyBYlykLt8i6mcfOZHFw4Iv7606wRs6gb3pNb4BF32Zr
76rYMbm+6L6IV96j/Ghu8438y3yCYp6pRmGhbN0XZd3tdnfaUv9RzTSqzFxOA+vdqbdojNIXJMCP
tvBb5w2TXfEhVhnTAu+7hpZRfJTnGiFmzpw1Otht5cqO7WGRHuQMng98SHt53lKmdFLoCQbtGopS
oDNHOgWWlKgZOokM2PLnnWpfe8kFw78LPbg1ZRtOlhnjnLoWT0WOlOoVpuKqt2NO+a5d+eKKNBls
R9Hcfs0JGnksy6hpbJHQrSV5WfcMQUQM+xqhupB1EKD0eCZEm4oZTxUb+S8fVBmxHuxDvPUvYBSJ
01WZHFJx6Te787s2p9nIUwVBqQqBgwtxzX3NGEa886O1pS8Ff3Ve0JRLPFFJG0UVRSMycmFigIEI
oXzZhYfctmh9qeoZZqoZjbSRx6KbIoKEhLVrEnXp5cISbMa7lHvM9Wxi0DmyvDlxI5+SBQVACEN5
HGQj7v9F97NSyaBEiy5fnl/BKSd5uoIjp+H3EdkFj62K5FtB9BaSBvWrFK6s6um8oAHo6pM7PpU0
OldFk0WyECBJsRYATdxnv6QVyFOrYqduo8N9fOdcpi/9WjmkOxIs3qW6FK7jm+QhPQYX1UVyFz7k
B3euhjVtQMwCMB7Ms3PcFMlIEYi0Q3kkJs9LnLKSh9kwMN3OKz/lKElp/CNmtMqZI4dRJiKGGtZa
pvOggPT3vIhpk3kXMfKURqnzfobRaKt0VybvvGRl+DtqcZG/OS9o2iW/CxrtYxmUcetBrbP1Abhc
xHH4JVK6fR71u9R3LuTe+yYV/o7Znq9/JndYgJO4JLTFxKc/kyPY72JvTYGBDDmxg3YhLuZyOJMv
zNMNG/nKVKz/yv8n63ZvfC3vlZW6zoy1DdrfrXBIk6X9Rbkxrs1lN6PmnKmMfKerp6FZ56ipRVS5
yxICknAmZJkx+je2upOV7JWOe2C4CKy8BVZVVmCCamDJEro5o5yTNHKbsuPbnusMRplo+1J48mOP
UrE3Y5FzUkaBHrxyqWQJSDETZ9GRmvftlOGRGQc2J2Xkk0Vb6CK9YNVc/7lsf8nug+XOtUVNX9EW
lPBkN8A3GK2X7cfAQ2psfvzDtq7AASL0EMMls2tgbZ4/TnOiRotWZnnm9Daionqop/+MJP3gt91e
oYE6cfUFfGfnBb6hH4zjcQbD/lFutIBwAqVAxyCx3Mgv4mt6n27c6xpUz6X+TQUfKwALbuG+npc6
fZzehY48r9dD/k3/JjepYC/hoF3V2lyJfXA85/QaDOfkONVmIhZs59BVtIdpvtCWBsy2Cv53e16X
SQsEkI0MJs15TEB/FFQJjSukQ0GtC2ywgy8LvwaM5t/UcJV3KeOYKnPUNhJypDj5j9q8Z/7Mruae
0pPGJ9EiYFj0ioL381GTwDZLCywyztI+eVSX8kO6Y8BuFT0TXK236+pCd9ftQ1EupP2/WcJ3wSO/
Xpd5JlsOgsOo2lVCv5f76sqM+xlfMWl17/qNu/l7AaidqhkC4Ny4tRPle+AZL+c1mei4prviRMbo
AOdFHxaxiipRt7YBmj4A7dz4C8vladkXC28utTZp5ifyRsfXrdIhwYI8qdAWsUxJPH/umfVuk35Z
zhH0TgsD+1ih+QGEltGZAkMehB74Fbdxd1OYx6ioFnbwvXa+pb094wjfRm4+nV/QV5krHCAKBliq
0/NbJnXli8MllW/KvXSRLNtdv61Wyjq5rnYzmzZp+O+yxsmVGsA+u/GQJesLZfW8YdwTULx4V6zK
xytaJhbZdfigPP0EGvm85EnfoVCFJ2ktDQO4H5U0rQBMkbTFDzYPA8yrDYkjQ/YzKYhJu6cXeyhg
Ez6NG2211nUl3aJUWkTydQ3QninGMwNUk4qciBiZPeRrfUE/IvFRywRl1YPJ7InyJdztM05qTtDI
3hsbhkxIREnyluqqSytmKJmun3lXDsHyJ9uDgphueerLgBp93JYoFdOm89kWTfkVgr1QicyCGe6i
t43VeQOQJvVhqo4DBRLnG9rwqZnHStJXpdCgT6+5AA8k8bZ2AL8SICHNmQejltH5pB60Gy1XbyDn
eYGlhzZI29g5ubSVK5XbuaEl7vx3TZrMP5+liOMnvFOKvlnyWTnwRa57WTKUdl7CpC/RGN/iomE+
ZDzABStvZfbAZGz9zHmKWu1Lb1juprDrdSumzxKT2jOXzHSkcyJx9ESS5TYpzQadzG1zOEKMct3u
2h0QkNcgCq3KSyCEz6s4vbfvKo5Od5ukgRRbBSqa5Tq2bhJy4EB8nhcyvVOQ0MB3Tz5u3NmX2W2a
dUNbh2gT+DZGv45MeybfN5lkp3eQEwG0DMAvowgYqIjMTvp8cMbKj3YF9uSyeAWP6klfiftqJW7K
ZQkcy4O1N1ZzdcVJBU9kj1xLAZ1HGOsZCX77u1XC9JHIM4dw8rifSBj5lFhuAtPV0C6WfkWxCoIl
DxawPuTy3zhisM0AFmc1Qcj56Ffg2GttO0OQEH9r3fu8+jc1buVdwLiJyIvEAG49LM7Wnsz+yjdm
kpWTFs0kMP/ChEhLyEcF6gZy+zxPCKrxTGLwqEa0ff/+6BghlAG+KgBxzF5Bsvbh5s8hklY9vxpu
42RtdhR1wMr93UMzNDMwUs3gkAn45ciemwroQKXE+Qi9dc/mH920nFmqz/4NEUwlQRiHawekaKSF
XxqRL7HXYUnHLfdh4pRATzyUsHX3zfZf6INdgXJHQQwcvo/C2kq3MTf23aPY1RbVspLK3z4k6PMu
YgzeWTMJZ6Q+x1DWeLI534T2V2GYa6l8PK/K58P4Uc5o3eTY7sCTZ91c5TWxYLz0v1Uge0pkkv9M
0MivSIzxJsmwQRmhctTuq6JZSOqTLc7Y2ucz81Ghwb+dPEQ9zcnJUbBwkpkDbPlook1t/n7O/aOU
4StOpAhyLXqGiwVANe/kN0F8XYdzF+iwIh/Doo8yRqcfGufCKXxOTdLWx4xesNx6sSl8B6A9CfYh
9ONbRqkvIAzrl3ZTvJi6e39+z954mD99Aqwt0jDLCNrZyDoAiGmquAsIZd301uiqO5CK1rUAXosa
7iI/WzoAsgpOCgEYFJ1hAQlJ1X45/xFTGwrHKGjsQ9jCcRsttdIpArwGOA/ze6++pLKwgE71z2SM
fKCaN4YUS0SguVwDt+x9ER3jaDjezKEebG+8nKeqjHZUaqvU7wqi6bwfwNf6Zd59O6/IlBtkNFPn
3SExtTh2g5DX2FhmjWcqkisH2zEc9TIV/QPAFcGi6LqZfrVJjU7kjU51r8ly3OXIqanY1REcaK/n
Ffr8VjQ1A97xAaXIZFRy5Gr7rNICw+N26lUcVJR/y2rze6VVDHB42aOr+D/sypixhulF/Efm2Pe2
StS3soRSpaiD1t1AuwEjXJhKu6Zsj5GvPpzXcWoRQRQZeitAfwLe6aOFm35a9LGLvECuj5Jd3nRG
+nRexNQhgsaA2V2FaRR9fJC9UsvC1sP7GtmtGlyJ3ZXaztwkk1qciBiZQt77vteJON7A6be9Fe2z
bK76MWUMdAezTMQS0hut/anXTSEHjq0aY4jq8FLqAnfpGyZEJOEyy/MnGBu2iufcnl+5MYw2uwJ5
9bvQcZCXp4GtuIOrT1fVWlwbMIxtsq2wtlfZttjK6kL46qzdVX6km3L90l0oa3mX3kbX8aHeAmwd
H6K76iv8cTNGOnVxn37WyDWLpmvD/YDRAHK3tDNSQ+6RqRMGAObGwd4SdWO3BXYws9/0+/HkGdln
26VulMuEoc1SXKvrkFnRg/ccXTqXQDStlS101stwpx+D6/jSv2zsZbI7vweTpiWTF6clWoW5d3QF
9H7reI3NB0CFV0YufHJzNQdpcjlPRIxugLYw5ViPB+td1HtlVWz1YB1ma/PGvjAXAF3vYKmHStG8
crfndZs8mSeCR4tba2pdmCG6tWQ+dO9HCVhWG67OC5nTbjhYJ+FKLwWKr7UxGRb7EBlXRQxGYt4v
GmtugHQij8hpIT9CMwBA9pCdfJTUMr0cCT3qGG3tLKKc+qvQDajtSQe4r/xdaeHxMJSV15vX0JMx
kZfMzQRPryisUUNoDsDT6GTEvg+ejwI9acGEQK5tJeAuDffn+RWdEzLydm0CfnMPHujW1wH1tCwI
yDPo1ucG3ac37l2X0XIqrQ6aWoOYLrmxWm3RGtGaehUjUnM9ENNn7F3S8PMTE2HcOHF9NWTVstey
+AKV6PkFm/v9ozPM+TWSoEaTJvY2hpLdZznsUn8mY3SISy1phNZh5/M6ORShSftXCLD+eSGTW6JA
qEBqhsz8uLFd7shf5xCqbN3uTsmki7aACCd6KPJgxsNPrti7oHF7e+xJTmJlBN9yBcWoqVzqhjoj
YkaXMRCXKeRSHNeIqEvQsPJrCYaasoc6rJ15ns8JGh0XNTR4NVQIauLXOqvXSdxtk7jemtq/yTUQ
4vy9PeNmFk31zMKGrBxExOrg5eB1l+q/MeUTEaOjAleOZwQ5ygjCIaiuReH+vIXJg8//dOGeCBid
FVejJ1xNEGA+C3f2tlvX9zBEtiv9Fg+wKhbBg7x3Lpof2q22vYCTZ8WreqO99g8QLa7Of8ucEY6O
FGOSzMy7fEqZXIKaSeNC8YcSRhegYUR93vWcpz598rufMeH2eRUmXTW5Gs4rnF0MLHz0bL6bpoYy
hC95fyUn3yvrsqnaP5QxumAlz2nkyktJC9cvQv/qAwWWGDMyps/Qux7WRz2aKndiBt2GKv6Vk14E
9rXQrH1pJmk6s1rjGQXZt4paaNDEAYCYvph9rEcHpXGTGW3m5Ixu6Qh6zqpT2JU4fVIimEXSn5lV
Lc9v/fRB+mfJTPnjkpWSVwFrR1TX24c6Ay3MWUUDM/CFXQQzoiZ3B0Z7y5Qgtqe4OBJVyo4hVNyf
jr/v/Ms6rteu/7MLsxk5kzkZEwQfOoEx5k8QWZ6tNEI65GR8Qb1MvCRbmNAwrhwvERYezW/wOVdX
jaiuyeqsIV1+aIQBrFXr52K9SY3JF/PPUKgYd2I4TReWvciHxNaLGV7J3rNa7PT+y/ktnHRA71LG
nRiwjRim1ntMxEniorQIxtWZHMaMHuO2Vi/X4CPycEC58ii13/TiUS+YHuvCzXlNJi2etZIo6BAZ
j2HBfDHNK0sQim2eQ6uuiWuz3QSiMVM8mlyvEynDz0/iOL2K9Dx3HMKTOF0Dsrs05eYPRYxMveg1
mnAKC5TQoWrKbJ8LKMT5tZp86Z9oMezZiRZdbpapFbNWTfQjcq8bexv6FXJyMp0WqR91fV7e3KqN
7ggtIEKJYDRllNDZ2Vm4rcL85byI6afRiU6jOwIADakWyPNsLbleeUG6jsDTjFUTpEDfPgTQf8A6
4O9TR7zpQnEpwEM44zumtYSZZwjzLdzHx1UNG7AvopjYKMgcZleLhaNaMyKmjfxdxMjj9rURdz1Z
620F0RVZ6aVTXsK18q+O0rsU5aMiiu57pWkjhXfoMqQhupO+BJ09YxRzuoyOUlz1lgNpNcnU9EoT
v0v+Pg5+nDeKuR0ZPuHEzlPVygMtRpFO+No4Cs/kfuYkzUkYnaQ2ye0mlgbv5kWbOoc1J/h9sDze
/Prghy24p+C2+6iEpDhZ0nQcntqNFkkQwBtKx76zO79Uw4d+CorfpYy7huhg8BVqlRivfA9Dx7I3
nXVW1stMmRssnpQENx8oFKBDkn/+qE8iFKIqDs5ADL4WYIs6bIwZ+UujF7fndZq0sBNJI5fQtq4P
+TkuQYK9Ub3W8mAhzsIMvrUyf1o5A9BegzMPPOnIyJSi9uRewZnKlyLscxtlFa+ug+f+6G0hrlfW
sE2ni3xxF6z81xgu1JmIctICgcxmMYnBGQb/uJy9VbWRkXNdpGq2bzX5WBfN7fl1nJg/Y6NMiVKs
SZnKGre3kHHqBQ2m7m0j+vGiD9JvwOpL61RNl5anXIE6f4BS5kERwHIMEn/ZQ70CjP69CeY6eEbh
0lO9deGp3xwn0haBJ10KbvHDseVF4fq/BN35koKAtLZ7+ZbujGJXh3OY2JOmcKLB6JxCzBcqYmMW
kB1AiR0P/DQ/kjpanV+oyb2gxEDxUFEolo+OaqeEke6HRgG/b/YoqfYGcqy7PxIxrp4IgQ3CLr03
Wz3+XggM0whzXVzTStB9I0Fc8Zn4iBan0Nd9rdh2DW3umQ4O7Vwv0aQLsMg349Vo99RHu5HJYdio
wlBFlq6Syl864W1dfKfRbnl+sSYfKCdyRg7AzV2h6DteWybVpdbVrwTX3wVddKlmxqrofr81kWNi
QXBAoweZ0XH3ktS4bRv6BACJDnNO/j3rfp7XZwKn+aOEYe9OLrS4s4XGGdLZ+ca6S/ftKlYW1oaY
11z4GzdewN2zjvYdmE6rTl7Gz+Gts/H5n89/xuRhOtFz5PHUVrLUQkdPV7pJ0xZkgq0KLeafCRnZ
iCsKcaIEZDRBwHhB71VUW1eMkc/4tmkTed+z0W0EGWRm9QK69GK8BBZnYRdPFixXIg103izm17Th
v0sbGWSjR5kMTCxJBhFMPsf7mVTcS0KycT3VnlnAyXN8sksjZ1R1AR1wMgtYKfeaUYHw3s1ImNHm
/zi7ruXIcS35RYwgQItX0BTLSaWSKUkviJZpegd6fv1m9cbekaprxbgTmul+aoFwB8fkybyk7LHa
UBpSYARFcbFkdgHSW3pTVcXCeTuvyl8v7D8zuSw5NE2rKeR8FOxSOnn7HoU3Zf8COgEORRrfBov1
z0fv+sqhvsKAYaWoi3+/ZV0f5kNrYLxzjlsOHyxZKgdcmxFToTMELTvsgnaxNwntoNkOkeQVA66N
xU5s75T4FIeQmfpEHLswn2v39ctol/tkKn2SWlBGXGUQXwnrLQtvhblU41uY0uUmTUKbrA5ScavR
MDOeqPKp6dpbc65WuY3evSnZiEo8/LxR1w4gQi0E/ICuoM/jwhAR0qelnsPBU+eep3XhFr3gRX7o
qv+eGRvuNxxWagBmhxbTiyMBHtJOtiNmZxXhh2KjN68BUxfI6BdeLPOMRb4860zDdM6lNf0v79jS
yzpRZ7zv7ZCPTsrC3gWr4lNeje+tbNptF00NiO5Ft8kI+cQn4x6QQI2A5h+s/K2qiBdWoN1jJDrO
ELsvSmD/q3ZLisqHNM5xRr8HKmqQ3oNQB4TZmxDQR/sFzspWrSM3Ych4VboZOzVTb8uscLReHpAl
2mH31h0rXEoHwgusOofyHoiAtTumQ6duwF7wqg93baK2XOrFCLGAAmLVSXnHwsIP7fHOTPon6FPt
EnjFoabdAPyecDFmR5uG3Y5YkH8zBxV6D8mHtOQCtPjqWUHDGwFAAyz+l/khRamh2aqdfdhia6LX
w4rvZH+UEJP7+UxevWxfxrl4oofGmgzTEM1qBjQuhcJSFe2LTl8YRVuazsXRB/XuFIc9hpEhpL9H
pDvaaaOJYmPG0g0buQNzfgIdWOW2ahSIA3aBZGPJKyP5bbDKrUayaSe5GfXIQxH0FJfp6Em7YF5X
CSgRNh7Ucxtuj5mv2z0UgShoUCEYGY2bKNJPuA/3TVtviV3dJZlJPVDov2l6P3IVhmAhjPvjNv91
J74s6Xktvng9pGmqSDtnxBpvdjVXCwh8npSHXviY3xWDb80uCRIXz4Hv6AGpeelG23nfpU4y8tjP
XmW6bYIliMi1VwISdOiRw4my/5JTQeG4LJIGIcVUzacqxQKBtXxhm5fGoN9nbpWmGaF3qVml3RtN
YtAFL+Xwr5rtL7O4CB/tvCPSGDBCJ25o8ZaJ+rOpSm4akA6rOyhrLrklV+/HlwEv7odqlb3QSyxb
ziYXIqQbRkHwnZrez9fwml/3dXcu7kebE8MaNAyjTYQLZScReHbdi4KwNe//Rfn161gXPqSAFTcK
GxFTHVprCUZFzXieozBIm6VC2NVb/2XxLvwGs4J6TWhjt5J0tndqkr6SsTwVkJoGRkv/r3u48eYB
228bwCWZ6Lb6fviGsyCKyM6HbwYvulXAVG9p+V/3Wn0f5PI4KJ3MoQx6Pn+HLN/17FDNCy7+9RP3
zzwujkKHy5uCL78BCPspaU4juRPD759P29UMyde1ujBRg6FFpuyxVlCfRYcTQ9q+Aos9j6F6LuIK
kGLr1ciFC0zAJgrDwLRVX2ZIiiTsJpMaKGDyHZA8JsiW9IPS2CCvkmsyWzsa5W/A/n2qrQXSEWI+
WKzZSZMu7PXV6/KHevRMqYomxe97XaAfptAFgTGDhWmB0RJ+VrUOBShGsenC3bxq1QCngHON6hYY
T78PZhVV1Cro7FiNWuRpiuGMytPP+2GcL8JfTwYaLSHc8r9KNN+HaEtCk0FM2PPQzngW00Nr6Xs7
6TajMfZnRXPqZiYUzKVRuFFSvBLkCdEnA8VmrQix0orcjwnIJwbCnks73sQM6L8qrraFaLazRF/g
VJd36Tw+VJCq7Coj96pi2M4sfh37cYabrREOLtB5m+UMrEXKLLnGCNDyabMFXDSopvZetLMbj1A9
VjV6TzNo2vT1wNxssvONUYUhGjen3XAOcNLBBh8msnMOjYanOc2OY6t3jjnTjSHlZmCp8DVlXE09
cyG36aQ08SSUGJN6WIIBXb1Olg5llXPjj/1H+/TLaxxCIZQOoClYwcNwVPYUZ51rpW8/b+CfXMnf
Gwh1V+RvLQNB2PcNHFsC9LNNm5VIgcJUmFE70HPxmzzGleifdWWCNDxFqa9VIsfIcjDkNB5Tpsit
NYpk8mS/ibB4Zei9W7VV3YDlVjlq1fQ0gE9vUEc4wTZ85lDrtnGn+JE2uSYCc6+3O8L1oTg0/YxS
duuMEL8eQxkoYC1beN2v9EvC+KFieRb9oTbW9PskbRmLSKCMs4qM8N5s9CAGFHaHgnvqxL02OHVN
d3rUrouBuiI3/aaeD3balr5CpeGHMzmIWVswZVc6C79/1IVF1vJoFkWFq0NC5ZZZ2UutV9Dd7nud
G9E0QEcQ6uFGVB1R/HC1sPSGZDipE0P6hILpqTBBIfzzYbhy4s7dEcD2M2TV7MvQsq21OddtZNjH
OnHF+JAPtUvV48+DXGl2Pye3/xnlwtdiBBjDqjybcGEeYIaFoyvmqaqTjaUIr5KpW+mD0yWRrybj
88+DX7GIMITQ5MLeIoV4CW9gUDOrRYg7BWHyJ8RwQZzV/32d4NsQFy+UldT5UDJcqAwPSTPCUzdD
/+dZXN0nYmMSiLKgtH0RJBM61FEdYwidJE5nSj6ZnsyXCFKveKwgV0DfJoRCgQW5BEZo0hqtPsbr
oRcH3AVnotvWRIVlMHmjSW60/712Ag4GNZARR8cH/UutCo6+OkC4HeHHOD6lkWU604TwNzP7Jc2O
qwv4ZaTz1L+YVlEXcU7JiGOg9XWg6OMji/sOwmPREl/mebcvzCvmBPls09KQOrkkP+jgpbIkwYFT
bctT1PnJVuvsIeughWqBfGHheF/dMg2qylC3tEGUcmHnkHIYiQFs2woE5C7AN7mjpZBkLpV622T5
IZ2NXU7kUhrv6hzPDdk2sPV4Qy58Ggw5JCLDvmn6bzGeLdO7EUdul9gLztPV26uhZRlFQNNAOur7
tgGmGhf6MKMEZ6KB3Ug7X9rjwoN4xUEz1S9jXFinHBW0WMkwhtqB3pEAnJbwcXhkSuPY/e+f7/H1
hftnPhfbhcApQy8TxgLtkRMD4hs3iWfJJyv5Nzbpy6Qunho8q3miMbVZFSHsUm1vSdf++nkuV9cN
zgo8TXQ3QMzq+94I2aXoI8YQNGwrpxmsGtJB7dE2kZ2JleghZNmSFNzV4/BlyItbHM3N1FfxeauS
8U4wdZuV1ULUdM1zMFUDZBtoYkRa8rITraI9Xv6kQ8ipTYEEtliqUPmJq9hyFWa/tAKLadbR7xn8
A1wbjMStaYn0TxTCu+lnpLVbteNDuNRDdHW50VFtQufbsJA+/77cY8rqphnhPGQpg1Zr6rI6Rw9R
RQkH41DFSdnM3s87/P+sxX/GvCyJWoIWiiawxZnqh93BRNlSqL6ubfrsaObvTfFaDQcbQCDlJY23
U6T6Sb/++RuuGm4YVBXPEQMI6eKUIZKrcpmefSY0afMyhvIJKJqGKlnwhK4urwl4G9XBw4si8/fl
pfUYWdXY4GiBI9I2b4i+b2jim1WALn3+b+b0z1gXl1NDkJNSu0dISNCFWkquVi9xsjTK1RlZ2tmx
g773X6IkcmaFZkvMqOqaE1QTHkpRukoXesit3fTNvORzXx/v3CiP2AUN7Rc7ZUkDovRz1awM0jpZ
rnORfJCeOjMIIftxqZsByEPsyF8PLcKY/xvvwhi0TO3qqsL8iFtuqGfumyD1TY86JtIEnupMR+TA
zRU9Fo6pctMfVwVIKVOe7FNeohmZp07kK6fk1jyU+xis6S7i1OK+Pp6RqVzzbG555ku5oh7wUwVv
g2w7bomLx9RyyN7mMkhqdFk6yEAzsA7hFxpHum63mptvus8SjZ7u4Jouu6kfhW/y6iZc9QG56RFW
8vGGHqPXYiNvikcD9P/jCw2iu3jiw2kCqRByqu2rcduc1CA5FsfmftqZrr1WnozNdIjX46q0ebSv
1vNpXJe/7D1bZ3fqjeK2zoBU7cm6j/bknXrZdnZMN/SgEeT3u+x+xxrO3hLf2poOeVZ2haNjcTSI
D3+iJptOjnLQA3FjuIBFNpvyV7Od1hAtOZrb5G5Yy89/cQtsPBxoIoNk32XHVRyjI7Is2mZlW4mL
bkWeFPdVm/s/j3L1yfgyysVdqwdVjaIMd82uzLVW6ru4EEuQ8GsnHyE7amUq4k0QHX+3HW0PnzpO
zq86YmmzXCVaBsnt3s2jVT5NCwbx2oTQUAh/GYUsG1ft+2AW7cuUtTCIA8QwHVHljcO0hUW7OiG0
oMExh3v+F6mWzaxYafHcAFUa8RLiocCpWNihSTzGhblgea9ZeKJR7UybCGTMnwTgF9d8LHr4sLFE
XU6Tu94egCnrbpEFWVi368OcoWRQiVTxsn9fN1VLh3C2y2bV67/tDkI79DDVp58PG7nmjiNA+88g
FychpgI+Ea3hjjfqpjO0hkci248V07laFsKr5UiDJkLxW+j1tjS049wx4ppdUwRMh6JN38P6EJK9
V0m5J2TY9fG0sLnXv5FR9DkyhCeXDo5gGhrfZzg4BYU1q1QeZkUAjihLU/0MiHtSHH9elaunCX1N
Zzo4EIhdJhnsDoJ/mTxvcAsa8ETxMqPiimp4c7VDx8bC43qtz8AEhRliSoRgADxexAxFNKhpXxUo
gzQANdhN4ScSQiN6pnE5hk9xPCFQUjjTqk2mQq2Jjf1xUpbEuq+Q0OKOIgQEYxfKoghuv5+3ecbl
7SBqv5pNcNMAf2rcQiHnYaIgdy+z8hCVzc0cTaEzKTTlscUSCKVqfqLEfmKFrhK2qLcZBxyW9USW
PLurRgSMNmc2KA3H4LxlX+5c2CEat/QIb2diPwt0YYBMbMGRXhriwk7pc4vSOeD2cAeUjqOP7jUr
l6RSr4+BCRgAD1iafg63vkwDE7BB+YwxavJatUd1qfz0B2F66WMATPefAS7WSS20CiV1BVIkz4Xm
KIHBjVv7Ljo0N0hV3MSedZNtq9/q885+FyHYrye3dKXDXLYQB181XjbkNxHho7x2+cKYOUrePTnv
Vy7fw6Z5N0l80tvh3/hw0O7FgwweDiTMLuZL0kQBu3ApV4MSOkR5M0noKM0nA+rOjpZ6F67Qhdmg
x/jPaH8QG1+2Dw0fZl6qGO0Jj/9DyZXn13Ab+YYnHhpXcnGTeeW6Odwt9QZeW01AkJAgBpjwDHD5
fmwm1hcArZpyBe5BR3a/c+MjrJeetWtnE6xUYPnEcwO858X9NxKrBWEflaueHhNxUrR6wdBdncWX
Aej3WWgpYnyRnQdoHmR0G/erSvn82XIvDXHxZtqkLa2swxBlue3C37OK1veFJqbrQ4C5U4PsA1Q4
LsyEoqUzkdYsUR47sOqW6RtTPP48i3NkfHmJkV8kKAKZqMFdEoXptRxmrR8kWC0k6LUeZrZvqsc5
vctJ44z6vk6WhC+uTurLiBfXKG8SkHSTEWajVrmeqW6EVA8wVQsv+dUjBmOgI/cH+sBLD9pIINUA
lJ1cMWSTmGydkkTuz2t3dSZojThr+gFpcvmKqXNeVmLCEGQ+RFBStcmIsqVcOMqEnW/D5R7B9QPI
H1xJUBy9uC2hgasYxjgGsPQjz9j8e+4BA6vpzBUUewdz9kY631Zi5DKJOTNrx57us+FhIPQpL95I
p7t1ZQCyWDosudOTMLAUFTxnGzOv3gzjlhpvBo19QhU3laYrBur0FOzBdjSieUUNasVANqd2iTG6
iswfFcj06NFdAxCuak/nwuFuQhOfVsjtMAB2T/qNGB+rVn0KrRk031DLTWpIMtMEdFKQTit6Z5C/
rC5+NOfYGSEKquuYmPaaj/4clnxAY/RMxbPoFa+to3WjVl5V/arjp3n8ldi238eaoybaUyhA02c/
TamFZATcSIjexcWd0ggHUgQOhfsf55Cv0tQTHQuH5OONBT0XiQ631kxOeVbyhEUruwZIQ7P8UVdW
M2p2jWWsVdp6qRJ+IiN+GxUnC8SidfwGgmVnrtez9btVQog5FO4Apmq01rpmLfD7z2OwoKD3JGwd
JY3vGgKU1CHugVSrXmq73inNBwG3nFDBNSMfmJg8EtsOMLlOH+GZRkRhNG6px1CCX6OBbTXU8qkf
mENDWIBTOYz7KZFrJQG7vXmXGy8FkkoWvc2MT6bekXTkRiy9BjeLyMhJZe80/V2cvvQi96KaeJlC
HdV6g0fGGRB9JTRM6jEFZRX10EHhUvQmzPV7q751bcV7LUXm7KmaMT0yeeeu1NpoeJ4dBtAyl2yT
J7Efht2Wysht5FPeB1aj+eA3e25GyPVZd712HBTDH+p+R9VW47UFaFQ/yn1O7IefL+PZbPx1SRgy
ISZBCeivZH9jhOo4lZ1cWfZtU96TGU0x6iZTMA3lX7QFmyAiQTCL8M+k1tn2fHmbLXXoY6lBhA1z
8iEwx2uSBDN5leGSz4GK7JV5MdVGl42qIcr4E1V9GUvV0FOdk1auGiJ8RFBeYoGKKIz21oRrlQo3
7kKX1Noq1+Mg12YvM+dbzep9kJquE9rgqNn3Qu9yzxSjX7S6n1pRYAsl5SK3NkaX+Eps/wKNr5fO
lgfRxwPQoF7ZpxHvMj2QOF0JuF2mTt8hBRnYWbaJmAgSS65BD4+7Csib0Xgpcq0Gzd7tZvLaIQzU
ripQGQt3c1IdurkNQBEcbSoQIAZZMv6aBwXGaOpzHpokoNrwgXJXzhVzFB7CBsLBCR9z9Wy4ZYll
7SvDOqAL6jFXUlBZRJtWnwc+dglQodaceJ0+B1NOHuggP+1uoHyOxQcpi/0oqo+sz59lWx6yonTA
I+FbQ/4czgg58w6GbDIMHrbyjfUN5EtC7dTYkUu0+C2ajM+wUN06i7aqbr6bMQuIFG5rdq6unNnK
hB3x0DYBUxJePGbvbK4DIy7efz7a156yr0fg/IZ/OQJFOxaRnHEEJu1B7R8U8vzz79euDgA6QHAp
ELgCl41WbZ3hWjVSgkcY70eMtq6NBRSDImze0M4dIti5QvrjAMsLYbMpoTvLEoGCf5GF7VrDyTMk
DZCTOVJZbUCNfQC8faPlw31Wmhu7FpuuCNcwDtwKFb9tp8M81J6CIm3EyJZASNlswEle2U9zsaQt
sDi7i0CoLMGknWo1nk8u3a2+Ai2BC+Ewd3RVr4HUSunkjuFZTrk7QW0TwbBLVpL/AhFwEExB6N8x
d1GF5Zrbhb69/6z4hROkURl2I0hmoPPZeGgcDnIv8/OV5TUusqH4MZzSj93M+VhC5f+pP14ayq9D
XziV6YwyeQeRjBULWtfcmHfZWnkPkfVMvTEQ63SlONYNXau3HVRHKe/vHiv0+zq/h63i/nzurvlP
X77kMgqwZ1vLmMQiWN1ZAPJTAhljL/EFXwVYoPhrIfF0puG7rA1F6C4UbY5Ryi4L0dbT/uprULxY
5cmKw45rXf0GXHvFu6o5dRX9N6EO8kln8LcGH+7ybmnd0OP2YrkrOwcWq4Z8LQz2zwt5rQsdQEkI
PeE/hOT0ItwZzSQtc5bJ1ZhDvqAxwahmGUGVQc0YlUgnjauDbUFwZ5Y3WlkEka20CxmN8yW6OFU2
Qe8KUI3nzMklQw9umChDbapXBTQUWsg0NbGF5NmOdJ3382SXRjobsy/WEOCMXOQpRtIEOj6EngPu
SBs4OvAAPFWIxWLKlbv6bWrnY/xlwGai6TAiT7UCHCl0brWAndTKf0BNhHm89Sw0qqM71XTUbepX
j/USW9g1HPrX8S83N0N9SEkExn/e13x/e/uwnjlffR53p53n3UNyMeLO7zukCX5e5z8wsMst1RE/
ITepnzPQF5mACMWldqJjDSmT0bdXbGs7TwMXzlPO93CSHWO1+rx9jb2R8+Pgrj4BeuefPZoBV+MT
5OP4C3GABuTBwJf0Ba+lksGWgrKdCoiwjeju+5ZQNTt3eePTUr592o7u6+s6REXqdLrZSCdYWIcr
HhiCbwrW9jMDDDqSvw9maVj7vMFgs59zfUWdmlNn8EaXuG+R2zv3vyqecD5ySJPwh+PnafZ+Sf7i
3d9VfHTe0SHDN/fBx1LD7LV78PWzLrwCJTZFgoNZIx11qqtdZD7n70ay0L5yxUR/nftlfz6tJSvT
CYOExrOdUidRXwfy9vMCX3ugvw1yYb1mJU3YILoaOqN01Xn9+s10gLt0hfuZOz3npsLLx1XPM5Bi
qTzyNok38d/g4HQ3qV+s7mDE1z9/0hWH6NsXXeR2InMIRR4P9Uo0u17ReR0uZeL/3Nq/btc/p+pS
0zQ1o24KLawsfJHJebP4c4kDpHsxLhDomJ3T/3oBvyKPuU8/z44sHB12YdFsyKGxtO/r1fjM/HSD
v9+6ffkI8kb/TEPoU24G5iIpprZ0mM6f9cWQag2iqZFgWLGH0RZ3BkgLsMGbeUMP9qHftoG9Njxy
rIJ4xZxwZYJ/1bpDmffRPIK6HFFAvTXWddBxNWDrpTTyNUbUb5t+YVTaWRc9gjnQwN7PfrqFO8TT
lTike3zdeuVt7kM/eu1f6bYLlrhQF5YGgNDvS5ObaQvaCIy9hUUbHIubToP/Cc9c5EtcxRk5yF34
DHdV8To34bgH+AkelU27wgMw8Sb4uPv5mPy8XYCZfP8mc2ynWJ1xQuMJdi9/00gHDboFv4Geref/
fw8Q5H4fRQzWAC5MzJxudIe4mm/53YpgnkflGNZchzQGLrt8rFYJd8Q2wVQ/TO83YLGrn6d77Zn/
x56iWv39QzIt75OQYLoqIoQGMYHpVvxxCUZ6/VX9z71HxPx9mFwvhMbOryru/X5yPj62z685f35W
nVvfX78i/OK2i2e04LuXX17G3/HX7ub+PnA/NgsbfP0Z/edb/rjOXy7kpCuK2Wj4Fuk+3dYYGeRB
+DmOjonxbU75XRMsgO+u1f6+XDMkgr8vgKaHqHSfB9X4OQqjju4cP99Nd1VwzYG/0C2NeO0cG5pO
0PJhUgKOru8D0slQIMmGARst9UW/65IxaNPY+fn4XLOpaJ7VUToB8ACtqd9HMcvQstoR59hOQZZM
e3ZXjnnmgVY0KHptySfBL7u8NOc2bkwLheq/ijSzzFsRIXJZiSjGXUmGlLNyKUi1rCtXggFbBpce
9WJLv5xTBrXEuW8iBGiFIteDIKlHh3FCvpju7dgg3hzJU9kVa92AYHBustBp4243hewGxdWC15X+
TPvpqe9zP061p0gpDCRCrTUCPzc1ZMwr6CPd17FircSYwlGE8hsXmoTeG9D/0u3CrOd2D0KE3lZ/
07GawU1WNy8hJei6iPHwW/1tkRnZK0vanvFE71WeK+y9aeqjGO2Kx6UB+K0gXkKL34J0pzitHyZU
bkBChrEwHajxTpXiRFO9HS00x5jAElHqqzJ8nDK8xsgryywskLmgv9oCDVSiNzaiNdHR+96Mb6I+
ZOZ4XxS/KiYdVcZejhS4Zs1BJuHE6Gg1Tt6BJXENeqyEOFSjsm6ptm/mHKlXQJINUA3n1JVDd6OH
2znR+CgQT1DJqfkA9YVNESE6ViM3Nu5N5dmquo2gr50Oce065dYw41mYrI+weW3ZW02rUz/koQux
I27Yd61cF9FnOL6ZcVKhBFIDxAuZjpy8zu1LOMZuVGjPSRzeyKTn2oje8nQ4ajEOMTQr7Zsy+QQJ
gt/26M5OIGNJktkd5+1Y68dKMtXpZigZxm3o57L6TIqM64YMKusk8Y9GQt7J+DFjRQTBU1YQl+kf
AN7xNCR+PtmugQx0NM0gxfnVGgcLrUbDMLrU/ICi2CHpMByYftAuA7uUKBxNgW5WDfftZHNlVhwN
ifhUFG5da37WDu4cVs4o8d06m/c1k75NwbvFZvuoN0hXz0zdW1Hrq5V6n+oDQXa4ubWq8F3I5jAU
061F41WJykdtg+dExqdmumM0BmRVB+dZNASDNq1yVXUyoG+yWV0bdrKhKvRO4siZIBs1TtYOLZkf
BGWZetwoU8ijvjhUrB8dliu7fAr92DCem/Sg6reTZfhMsId+breTaXNQIHHLlsc4M5FfDCVvJvY+
0qMdox9HYR49k8i1jU+J7lZopZimjjNILSPlWY8acuqmF2KDYtY+AsC56qUKAGW0N3IlUMvSK0S6
i6zwo4madZRn6zaO11Xd3Qg1XGcokFaEOGEDu19Uj4MYdnlVHSI9uUnmXWHXL3qOZjCjFPMDEvBP
dWR8lHUdOpk+bkLRo40JklXp/RDbnt68lYS9pmriszbkdkXvJ8u+B5ZqXYTvZ45WMoSgVs6cQmT+
zAh0xmdHb+tdF0/BaKbrVi13cdt7AqCQLpfbeKj8omi2wC61YBPBptPJtTTpz0XnTX2oueEgwGcx
9dJlimSOZsa/egYPE9bGzPZDBQjJQJVd2LGUa0g6oajSqneRFUVBBWp8L2ZyAnt12/K6AJuNQg2f
yPZGyHqvG8kKfUYpFG0ygiYFXdmGk+YV2gTLYgZJR/zZTH3QZEGVrHH7ed6Y0giUWOyJDfOko/AT
o7tdh/y3ET6VSbptq9AnVuXGEQMZfb9WbLB/2+m6MdRAtWunn3IvVsECquSPY9r4ILa4JRFxbRVN
DELfZWEOFRPTCcXgK3P4KNr+AWTijoa2QRVThfALryzhd1O01ocTKefVhA4iWDqeJo9FPXL0y3Bd
+QT2hBf1vWn1TpKFfEbvtUr61ZymjkgGNzdKMNMAstEnj7pW+30eb0lp+qoS3RYq9Zqh3k+V8GkC
qSShY47Q3hvQONe7hVoGYSugTWKIJ9aXfk5ExEln3Ka91fNhhInN01UsKkQasfmiVCXB2q21CY1e
o92g26wPjBIKujS1Us9gw+iVuQEhv9J4bLR404RT72qmtRei2hcJ3c+pdjcO082cAMUat5sO7J88
nFVQggClrqvgidHGmXERs8dWlI8R9MQdySriDhpIBqJsDiitUUtlbJOk052wsOO62a8K9MY4yEAg
9mTWQx0OvrCAh2UorMb1fRhVMR9raz9S5XWMQIwFxhgNp1R7lUb12Cbd7UR0SDhoQVSj1MkG2Lmw
oByXyusn42jp8Soemy0FLQbXu3Hyu5K9dMk8OZ0SQfRKx8uTjPRlBoEdZ218XzHzJa3IqS0B5xX5
EzU7jZc9ngI1zD0bJcNS105hEgkfHFfAlOnmjL76cXbwmrdu17Z3pga2QAAB321BtzorGt6lho/g
DK6n0d8MZrbRm7w9hqD85/OcnmodDsZgph8NFLtnu92pTRG5upZtSGmlfA6Vzm2GHLBiAxXMPh46
/GG9wFoes8F+KCJyV8RGMEPoyBGKsk9D4wbCZJZ3pmh14qpHdzywdlBcf8zN7EXYNHbVHvaySqOT
lckXKlElyGPmVKx+JWhTJVOFklOYQbTciEuuDoOXhygvRIr4XaYV6tgRKDZiM6xhz/XHOMfliCPF
QtE8PoUDlKf1XhK309m4kmmHJzgSJcpBimdNGorExUkZtVNB0H6uA6jF56zeZLZd7edO7ZyBpiB9
0ercRbsx6r95rHmIY9B3X8wZr0jnIbzXoKCOxZt5qXeNQzrKCEI49OGhJQiKhuq2tGANaY+d/52P
QyyDdOzbAbo0hdp4VFHX0VQ46li99CaQv6I4WOcjkKWqz1BFc6ycYr9yXV8VQqFchtK1zR58qhGz
Vv1g6H4SR9SdchhlUD2jsiUi3+zz1htCkJ/JuLrTp3BT1MrvuJjXhrQ2fWHckiH7gKieDzyq0w9k
o4TFS4HizNxlt8Aq7pqkWDPaBUIfnyuwSnN7EvcQE0Vbh4m3PUxBRGCY7Yn0w0NEa6jc1asO767V
5ru8C3flPMC3Qi2RJcNhbvoXG8vjKjGcnLktXuJSHQJVyQL6P+x9WZOltpbuX+nw88UNCDF0tM8D
w2ZPOc/5QmRVZTEjARLTr78f5fKpTHLf5Nr92mFH2BVZudeWENLSWt8w5ldqkW21pLkz++Tg5Gxv
JKA5mKSFb545RbNJG0OfkBw6gZPeVPpnu+W6F0XYKbJauegaO0RSAtYu+ApNFehOBVPQwtci836K
0iu1h3wyGqzoM5p4TjTuzp2oONYqgdEFKC2lYiPfNc8ZjcG/pl6XkzCVVVhq+kMRWfDEST065oD9
1jum17cxLS/Hbtz0jD5oDiA0shsPiTMcJDXUkKkKIAlZegsZvY1JkgNRGzxPu5m8oa/RbVUEtcNS
SIjEjNU9Uus7XQ5Yf3K6kBBA9LoJh7BCpOURjpxCMfk1YRnwG7k8SzRy4ThyD5r4thiTa6xuCm2D
+mxKHOrqUDpwC63IfKkS6Tsyi88cG2+JsFI9mMoOO6Cg543oLpOWX1gW9rA6yx6NvA2ieHggTu1X
Vn9kiXFWaGKbdu1GQgEQZWPVbVh71sfja2Ri/ZdZcm9F8YXZgKqYQ2OHNXrAYnbT1fxMkUgwJi2w
ew2suMzXIAVkiOw25+yWJeJL/cNdpIKvm6NXAPCDUuQbBlC3MuNVSOpI2SVpaZzlyCjOzUyTe9wM
1MCJhu6KElof+9i8ylkzNcc2NUsPnHuzesSaiJw5Y4SKtjJwGm+JY/mi1QeX8/I56nA2NCWhbklR
yQcOCwgINd0lRYzriV3bLjdwj/j8snjiSurM1olwUgWqx7IXlTBIXqa62ZrolggjKMkNNlivjjYr
QeYCzeKW+DbKssRIaWG0dYwotOhjf2jJviqGnalUvhPVI7Sk8uZMqNB7EvDkHTXp4yH1mzhycGqk
ybFq4chTW+lFGePQhntp4SKr2jDVhulL5NVlfT5vIJCM2LcKOZvgXmIo5KKzppu+aK7aoX8Y0slv
7L7x2NR6OIVfbKV8QCPLs6POi4fxzI4qZB4D+IslQMld1liuSMa7aWIABFvPTlr7RYHjMdLB6wKH
y4LjDOkAgtTEuR1Xxkoj7cQl3tE03KlnXCLVl/wBAjC0XlQaSl7t5CVa7kNYruOWJ0Fa+PzhvI+E
AgglwKUB/QzYHXzwljamFcFZDjQ4aE49NhHLus5GnWwm3O62k0FXSls/Luq/VsKPaDpoogbYiDoQ
HEvysjMmxtjPKHMrzmHgU0edT22OdKGiN31tRu6I1wfKDWYHMSdzuJMtVCBIle4blnBP5RDLiFgR
WpFpuL3SP8DlI3dl2l2JEfcEbsAolUmXRuJqqJwdmq1HnGgJmPngozUGnr+dMFirS3nJHMD9R4Pj
mo+rewMWWWaME1I8W4DpBTiIbVcbg0LbEfKvryACkO3UNqVLxrz0moEeCqGHasosn0T5PrOmL5SM
wE/laFCJaPCKaHTcvEFiMxGBVJNXZ2lpBoPT3U2WGoreoT4R45eywqbAHADbKqEfclN2PvC9xylv
vqSsPMfdBWX5Bii71o5iYGmmegZ4aG7L6LVmt0h8bNDgun2i5+cii1baLu8LL389L/SrdbhZf+R+
TyZRoqEEVUItv1vVs4C4lDLAEUxvYXokNwWoUf3t5wvy/Zb0MeSi/FlnDTGTGkukqwzoU9wAfuMh
iftbG9/HKIvqZ6WXhQ5sLthA2tFQvgsCIhmyo8+Hsmj5f4jyQzv5TV0T6UYdlVD0DYnOw1pIP2JQ
4CWelebhKB4Tdi3y/Zyt/A/jLkqbWglIeCrx2KYMhli4Fxml9KyGwN+3csc+dnv7kTr3SlKtjPjE
bgJKLqjuaIWiwrnk1ad6pjREAycJKKHUd/IpdDjQJI28S0i6ArefC5kf9pI3sebv8mZyYTlhsaQE
NW1KQWMsLk0k2nxWm8aWENd/z1/hx6MkoNKD0wv1Q/WDuG2Sg79vZ6CoKToMpZObCLmKoa4JY554
395FWWAKoNNUwkgdtJ9GiufYGW91i72OOXuZphE4wqS/gY/onmfOy+cr5sRLB8oCYFdwwwSOeEnH
aeJBd7DrQXlBybwhdvzWfMU17G+daj/n8E2UOU9488SQ0lht1gwgXhko8Ld3jU2Qc9Ue8tiVbs7J
8VjwcKRYg9RaCor0hlAgAEvAv+tYUFiJh/L/saZ/Cxb/czxvoixW4GTWlHOBsxOSTlv8/1YtyGXP
zc3nD2d+6IuFDtw9tBXAnoED9VJXBCL+XdInJpbeBA0ce/JNY+3JrIVYPJlUyQdAGTBfk0QF+ZsD
fMnnYzj1QIA90oDIAUQdecT7R19pLM0HC7qe06hB7WvaMxjmaDgYPw+z4ALhkcyGMRo1TCBw7dk7
5n2cBk6AZmnBNkbucTzvqx3fAfN3VYcwWDwYO3LOtzwYvHFD9zqYuMU+21dnsPu8/Px7fJjP+WvA
CdWm824B0573X4ONsLuzfvjddV+m6rvRrjSvPkzn4vMXh6RUh7Ka9BKyzbJ3zY65ERBWJRoXnw9j
LcxiNpOytGo5QDmXo/3hTEdeji6EN/9nUZanpNnyNtNTRLGMb3VuIWu6rds19sIC5/BzZfx6JEsJ
W9yC9JhkiMKCOhB+HziudoQsw6H0xNYKauAd0eH1zU3j6dvRdfw1ScbTawI6zir2WKiyz5P9ZvdL
s3GQqG1Crbe67JQnp/5n8/grwGI7Kkqk+omNEVLeeYa0YYaePjA9ilee1wKg8NdU/gq0WN1ZKiVn
FQSik6MNBnxyaW3KAOz7ZCMO0abZfk0eun0XkKA7s2O3GrxoZTdZ4Ax/fgMI6AF5BRkDulTUgdlf
bdQl3MoAHnGBvtMzBtYFLzaoJoQVOkNNa93lkDCD8WQQszXc/fx6vduR8fppeILoSEIE8oM5Vd8I
vaxVCLOBeeOmVXE22dCfb8ApqFTjwHj+KIe1p3ty1t8EXcLgRByxBv0HbG1eg+UbhWowgzOwgMMc
MBUtNB5fuhCtvy2KmwH1P98K5sXzyZA/+FjVkEHLZy9uJrlf6V/HFnVUsRmEvbK6FmCAP5+tBl67
ruKGCMrU4j3Rp6g2UYuD6h2qUKY7Heur4ibamZfRpt9UL9n1eOT76a69KK7W9EVODvJN6MUblMHI
pBqyAaL72Zbm18YALeC08KOiCT6fzVN7wdsxLt6gxKzrZmh6+KEi3xLOTab/3dRkXqFvRrI8IGjR
gT2JSYxjXH/hE9e2u2ha0+ddfVaLA6KO9ALULTjCj+HopecjKli7NrzNNs3BAEyOv4DDv79TD2uY
Q8AZTq1HAIwBabZt+sFtqh6cPOs41qOVl0NoWKPh1bIsz6Bh6WW99JOiunJMAjHaIbulmWG5EIEf
PJoPxO97uSsiZw/avhd3zbNOoI3UaNO3tK+ezboUXtraSlCqTeQamTwiZUf5GpZ47WWnx/uGAH8k
bJQNo6BSixfNHLey4qBsFZhrAtU3mQM5oBuc7M0KciXYmNyMq2EmKtSXiFS9VGhXQ9be8Zl2nQsA
eRWVeK3tXLY5/RZB6NRVaa8EhogH15aApY8JGrMQGa/2DOSO/SSUr2LQoj36I5PfontjO/G1aVpf
O7RMwcdB70pT95Mlb9rGuKbou7pxdXAKuD87FeSsotxXhuwOWO5w6gr4Cg6HaSaCmVnQMb6pNbT/
29gCnCN7Gutqp/Bkj1753EoCzQSEgn1mIO1IUk8plXOV6BuRQ+5ce6oc/aDm2ICSBCWVaodKRmCo
pas35YYkdBspqidQ5c6s8oC6vWdjhGYzbatcAX4ggf5oAT3RyadmdKAZ2GAszPuAQFFWpRJGocqm
E8oxT0fYE9aY/+ixJT0afsNjV+5K9b6dlECNM29sy3NIYfpVQh4YM55zBnkYzdqIJt9oreLpqCnH
puJ1JiQzcELQgWzb/HHIXxP044tLtXnUq/gxxQoeldKtFOAS6La0wChKMwgU9gcq+CPaRQ86OHmj
Me2ACjlGZnfvGPU1XKnPLAULoODml4FM15rZbx3yXY0T34xuaqcIC4GstHwt1ARMqPhcULGPqnuZ
m+5QwIDDGINMAXLZ1F2OfkuNrrDO5I60CXiLDppFsctb4QNgstEta2ZbQnutgfa8mfqGel6qpsv6
IkjQjBtT7hlxtjHyFzlemjWaINbsLJvuVXjfcdSXIYLgsSzaKJYViLTxGhL7QCmBRYrqOVV3EBTZ
i9QG7qLcjFl86KL80OSvEhnnJL/U6p2TH+0oDUbUZaV4aCXMn5xXAaBI17u0x0IBrcsmI+g49rGx
n9qxCi0d7J4s3WeT7ala4nJ1RMUuDeG+5lpoDKp9ETb6rezPB0hQdA+lheQTxbICHzH0jxUK+Hpq
oU2tuG3b+iMIkHQoXQsTpFeQSk8fElirTVEC6mHq5dZVD1Zm295GbNpMNrDT6FG1eQWi4ujGHEdq
iQ58XXmsn4DmN13BvjS6Dj4IOO9dt6E5DXpngkQldO3rfJOWwB1Q+wC7eL+Dmn88tC7qtn7WVQFo
xQBIpF6WoyUNMleJ76iCYtnBPiprW69ldZCgTV3mVzlRw0QFcRtghOlbN12gWeNnsDrTtLvCeW4I
8WnbYeCFG3foUrwMrPRirfOEVfs13A1Sg3o99gZF2hCcTFAxh9FbPsKjAA4udfzN1iUAZxpEyGAj
ThOvLvQdcxhgQATvXvkF+robgbYqwwUQ7WDL6zsr0ONhB7rhEfKxO2jP+5ojQ7t47R1xySuQU7vU
74yZyQtzEg8UOmxXurFBxQ5kvraRXjqJZ9LGW0nq3iNVdw9WyDUaRFAtGsanfoTHh9qzW5U7r1yX
ODoImdBZTCu4OFg7M6bHGP0Wv+ggqzoV+WsztpabcGxacYFxGW22YTYkgobCqYJYH/dKJ3c6q1//
T6wBA5POnsJGou6KIdsQke96ffCzLDkItP6L3AjiGTOEImaDJisftQ0Xw3kmi5u6hYZ/kei7XvY+
9AZDp0p3hV7BMIR7o0WCFlixBoTlLrddUKFT14xuZawekTbcAR5w5AxM1ASC4cjGUbPN5Hmrmd+K
pLmcamA7OPWgig6Ei+2zzPbgPPqkNPOzKANUugLdQpWnbhhcVqs4SPIBR8Lgl9LuN6mJbw3zCbds
zWEl5Tp5a9YMHXBf3FbVDx5uZdPotFGR96D2fgTnGhD3p+wR8wPl5kO+Z16IfQV7UurGOFADrXUF
2vxbHhbh9h8kRsZ8d54VPehSAKjplSzGm4IMbLqwU+ZRbU2e8NSdFqUu8Bi1WahjScMaOoNYRqMi
MyLjIVbb4yScq5GtoXhPZXhAYQIT6ahgrizRpfBQKioB4ko4RGe6fDKcFczsyc+H/AeZC1xw815k
yekAvoxsdeQ/xZEZlzZ2/8+fxEJX8M883HgTYZEMoyULONKACAQCbX2g+TMQffBe0wD7c9hcpf6a
Jeapa9XbiIus2G4BAmwJIk4VRJayKxtAvtq+N6ebLI4DbVorSi0oiB+HuMiSswEtOG1EwGqXXNr7
aJ8eoMR/R8CCZGAjZGAFQBbAM76OfnUNKIBLgT8EEQD53kFdabVgDZ5IaVG4ggYzWi2Y+MUjrVK8
+XFD8G3idM5o0J6M2kkAtyGKjRXd0wSgikzH+2mNlxYDpE8btrjwontmV8CYSGyuqg+h1O2gFSGk
i7ZGoR/7LH2OQXaGWTV4ylAJr4fqLKn7ACBlH72tnWqknipTPxNpEJfpxowMKEi8yh8ugbMn+xBU
WuqTnvjW0ILWneDG0no12pHVaF50aeUDY7EtEijvCLGvczXdGDOIi7XjpkqU0JDGoZT61miNjQJ1
u860A6ECWJeU+4Q7h1ZtqCegiu9WplN6Cq0A1HC+mxzd8ZICxOb0/jgIwCWQVE+ZDxLtrT2Jc93+
kgzGk1lZUMki4cDN41Da2K7lLWth+DLoOGV0Wng6PlrLcYL11kOsqYBitZU34OTirD0kZZV5ZQFE
TiW/D7Q1g4qpz93s0ou4U8Qct+KlT/QUaA9A0SY19k0FbRsAZIXd4ZxuYAEEuCYYKxkS9R4Wwpo1
XM/ej71w0JIAeZnqUK+/trokLBS6y2ztMJjdrp4qvwU0RieZFwn+rZ0M+PIATgDo26YeAJyh8szI
eiR93zIdd490r0eZK0YWDkKH9yHOKgEvoZHt0oHsm+Ep6p7Sorio0FISg4XvC/BB73zT7fgCdTy/
bPmVSNCdzEUKu6J+7e5+am99u4IXW4ZRAJDBgRKCyM3kKUwPSUr3drVKpT35pswvCTEdG4xAgjfp
TSnNypUGQEoDW5PZqPuG45oHIM7WqrMXqNljqaO3Fqf7pEJupCvyQlg9oARETCt75MnxWmDiOaYF
P9dlTbGab6eJdFBxM3Q3Alglz/lMcl0Jc6osAZbhv8PM0/FmuESJs1LnCKMBuWVzQJDA9s+P1FjZ
gk4PZ3b5Aj9Y1ZdWuxZvp0YFZio00uRKaRQIqGRnvbOmk35qOJSimaZB8B3V+sU23zVG5DAtlrDA
qaFtthkF2+V9jazaWZm4+ZOWRSsIsSMIzmEclItIETRB9CpDJOj6bfv0fKgj6MhcT+aXpluzpDp1
IMMcDZGAG4GW3GL3BlqYShMJHzocgBzF6SyM00p1ZUSnjsi3URZvGI/5zyiGuC4nwO4hW2fPThlE
94BJ9sbi8fM04PSwfoja2+CsLzV/xo4wtKSweeYWzDd6EBmK688jnHhI4HSgQgCpO0P7kMmg6wRj
gYLJMI5uEnFlaM1BJPP9PAlU+vx5rBOjsSwK9AnMpLHIP+BP4Outd0khQ5LdZQDlOslaSezEA3ob
YVmlpSypzFZDBCS3u2ZsXqXlXAhenhV9fxap5f00+9p/PqoT7+27mIt2/5AUNOYqlh5P5JmaN5u0
1iAqpKw03NfC6O+3oaFJnSgDSDVMS/lQTtTjbX+mJtVKb+vE9vBuNIvNHSozFhtGhGms0ucahFwu
jBTyRLjz/oNpM5Huz7bOzofdO85JgmSTIxCzNqQ3wtputgXRV3bVk+MxAeUCHwu8vuWu2vWcTWbU
ytDgDvBDxXRdWequBCYSGKmVIZ2MZaHwC/NibHvLDc+JuiIeFCHDgkYoYHBPcVgwiczl8fhPFt0M
UIPbrznbPb9fDb0OrYqyqCXcfnt0JAxk53aKe31f5eHnz+nUK4UnNKvtADz2YWe1GUsVJ5MypINz
z2WxH+z4CK4Z82xNQRkLaVBlrWmqkRNR7Zm8j241nDU/rI4U6ENekkiGDo2Zz8oUomaFBPWnb8DB
yjt53WbILcdKa7xEsW+E4Meqyg+2Oj6lqA5LFnlTpJzhkNununNlSAhAx8m5pqCEkGXsRW04NKzB
4nENQKmqiW9IWW6paQKz1gU9la+KXd/pU226kH66Jka5rzIN/SaDo+fL5ENlqgDrtvbKdJ/YI20o
uUNPDqhQ/cMaSkitKiJOOti/3gFrN2hr8KQT+8i7APPMv0lnVAJAGUQ6utBE8ooi6TnEhUOA5Fbe
u7VxLHoTkc0ylAoVVL/qBCFIANDgSogTR9fbkSy1MaFdpVRFihBST2903j+zTHuFClEfGEV3ZF21
Ams58Xq/i7fY6JEFjlYzIR4ugEYKc6Y834HL6DOr8T9/505Ong4JJhgO4a1bqsUMDaD3hEGusk5m
Kbv6rInGm89DnBwMPKwAPsWmiDzw/TJQLA3Qf8xTOOZdkGuAQcuEHYx0ulTyduVBnR7Or1iLoytP
7L4bRI5YApSLLKFfQdL9+y03G82of49nsSF2TZ0UvZl1YeZ01zxujjC8AjFCxNvP5+3kWNB1/mHE
O6OP3s8bt1p0j0zM24RyaUquozVR4JMP5lcAa6EB4Agr10VSYrK44/XW5YgWKK+2ZaSvnFYnNwJU
+QwD+uXQx5x//mYjwL0OXBkdIwEf1rUho0bTsz5Zs1g4NZxZ3BlHFPA4cCl8HyVJ2dA3KMaFRXrH
yMFAq8HSw4KsLLGFmMWPYhKA1L/izM/t7WggKdEzFfgO+6yYERH7adtsYSpwoW40j3ponGyhFL2y
I5yaQuzSqAFqUMbDP++D2hCLsBVeAwhB7CM8wlFgyTc0+SdPCgLLwEnPiRL+530Y4QBOGisIQ+iX
qIA4+p0mV7LLU71klHx/xVgcCxV3OLpmiEEv+nt+qx1V6ucHshXbJihvs0N7m8Vu/mge5KFcSTlP
dZPfxV68U0mlOCU4jiLsr5StdmGEdmjsNciCwD0awhez/MvhtXDDryH0L0K5+fpQ+wI4MjAt3Uuc
z9AoyLaQYURdUHtaSyBPvfC/JgZE+PeTr6U1lb2GiQFLEyzfHvX528+3FH0txGIZKRpT0Mdq5gbA
uNf3+TXZoJvlV5s06A7Gt87lAVoQt05ob4xttld2cguBQf/zb7H2JRab9Di2KSfwGQ/V8Y6bz1Jb
8949GWAG7BDVguLz8lAjYNfkbQ+0Qq5DE6DfpcAgfj6EUwnBD0jQzwjzXvRmDwDzOS3iGhGyuZFp
fBkq9Cwr5k51aGVrYOGTG9ub4SxeSpsyNvIBGI8JTaLM+p6K2scp3aBq/vmoTs0bBOMAQkVT0IR+
3PtRVYOpoNsIrAXP4AkA4p6lrSlpzS/YolIz24f9O8T8Fd5MXKXXikVajKUrVBcdO3i832b8waTf
khZc4RdTe/l8TKcmDx5CmoODRyMf1Phai5vFQOaWV1p7A21CmxztDqRRWuw+j7TwOvjzYHgTiize
XwkwSetwgH2U6MWoqZeQMrRj1F9NfoiSl25AhfubzuGAY0CigFhrG+vKUMni5TZpYmWVgviA6oE/
dYzC+jp1wZvdZffj5mm4n16KwP4HZ/usa41aiwZvo6XR0FhFQPtq6H/xuakLSEHcD5tYWfPGPLk0
34RZHBqFJkFBr9AvTJtiG6so7Ehy8/nzO3XEvh3J4mxIWzH2qoORAB4GWlCWn8mK7nIIGH8e5/RQ
TB03XPC4IeX9/hVghVnldo1mlKBovAJ2kmtfP48wT8aHlwwGXWBnQEPOtMj7CEUX6z1gsNgwMugK
FQ2ukpeEPFXixWqhF7iWEM3r6rNwi3e6rJqG84JiCcB57RKl3i8ktC+ir+oh2a8JV51c42+Gtpi8
lpWJqUfoCHS68KR1LhsY3XXAXnVPn8/hwg/h59v8JtL8Td7sVGDdm4NpIhKEzqXHXrRNdtm/QDPg
Id4ZPvOqzQ5EeSCJre/9Gkz/1CgpRPjRq0cFU10KvUNAeohSkBtCaxJeJ4VnATKDNMmgZ5+P8tR2
/DbQ4ihulbiNxnmQ4I6GmVS+quhIla2+iTnUNJUCIuHxdixWy9unzk/LgUmTrsI6CVbc7ycX9GMC
GK2Fd6C/qWBn15lbHeLorM68rOuDzwd5ajbfBlsMUiiU18qIdgccOf1GA4rQQT8vbaIbW23CfxIL
VazZjhuGnItNpLTVsrFNDMxiZzy6i+FoboUGhvV5mB8eI8t37kc98884S53ETIXwTsoxJu2CXvDb
4qm7pA/W+RQaN7Y7PEeK169cR09tKjYEKcEcIgR9rsWbZ7IktyKqIGvr42CIFYChNn2Oc8Z4ssbM
K+TK0pw/bznCt/EW759ldijblejpZHAkL1GLayHZPw4rh+ZalEVu1Yw0NnMFCjzFOB7b1tpbuQHl
3HRlWayFWRxfBpZL31gwD7D4U9xWKBrCKYCukR0/PiK4ns26oVDOAshnSSAiVJFONpbA6Jp8H3ex
L21A+4znHkr72ggabLKmqHwCoP8+5OLdoqmZNDQvxtC0uZfVs3CU47MGhUvUibkyfoMrRujkA0QC
lADKGSuL8uM+AhAFthBciB38d0k3MtoUtyZRjSEjKqzD1fNhyDdG8WxQuUUxeyU//sjzNGfMBlSH
AZe1UKVebFujrStRLsUYaiAHD5WNbj4JBAfoGF7tpQ7QyCDuaTVGuL7d/Hjj//Pr8F/xK7v8c+W3
//pv/Pkr42OTxolY/PFft6zEv/89/86//8773/hX+MrOX8rXdvmX3v0OPvdnXP9FvLz7Q1CJVIxX
Eki769dWFuLH5+Mbzn/z//eH//H641NuR/76x28v30ogQ5A9NelXgeXx58923/74DRA0Mvv0vdn6
5ig//8Y8jD9+O39p2xd5+rdeX1rxx2+Krf2O3Qh9A9DmHLixzsu+f/3zR/rvKlXRIXHQDHRQ4Ues
ijUi+eM3ov4OmTkcPnP/BHedmUfUMvnzR7BvIQRuQbDeRvPa+O2vWXj3nH49t/+oZHnJ0kq0f/yG
d/ndTkahAY61iX3awWhx91n2wYWROVWsd8U2kooEXmZiELS/KLJJ/0rLPIb8jNEFWd2YN9FQxWEx
6VBPiiDaM1gMOnFa8qomTqjTYZtR4yyOnR1ShwOkI78acX+WRu1Bo+rXUW2A30l8G0aHwtaeTOZ4
rQXmcdFtAF4AuDrZJW13ZWrsdhjYRZfnQVFWlwVrr0sZbw2HXU4oPHtqlcE2RW/P9NjeKHkNwDdE
h4APv++j5gigT2Bq0RF+R9eToh9xA0/dvqnvEqfZE5FA96PVSohs0f2U2AHRkvs4aQ7SnK6Z0cVB
r6HfMWUXRpXeUPgquE4kz2sNgFZWU2ip6fRA6XRVJFrq4u+Agzta5+OoRL6tda4VtWVQd4AAlx3U
zxJrP2pG7lk51FLGtP5qTQXZMKokviWLowQa2c2Akd+Ar/i9cYwLMVo8RL37gtujAopvVHl6ZQO2
DDV3j3PtLo4szAAgLS5n5r1g/UPBdOixxYBltxFA9Jqcqk0SRxClERPd1HxKQsdpwdOBtq6bDmMD
9D6fVfg4dj6rpAAfa+1eyZvzScXR6Vqlkz5wnTN/0EGIDUAhNK4HmR6UUU09+JUf+qHVAVU3o51F
Bby3VNkfCznyOzO1zU0MybfJ7BXoIsQXUY1PLMuG+m1hb42EAgBu6lfQNn40DHqMUtOC+pYCMBgH
0LTtQVqacPlto/KrzjWoNlnEK1l2HSlAE5e9obp5pZsuJDk0SBmIR3UCyjrt4N1jGq8RRIiiKofq
RiEeobFymc/qS6kRFVANgjYVU6AoHNlbu8qDusxqt4vIXcEbjN4xj9pg3let2gOwn+8hTnWTwc4N
aGRQ/p0U+u2CtbHX9bDRNHur8KYEuFkJ2uUG5n1hTZ2LosyLoDSBYh/SiuyAvQL6lseGBxeeXVFY
BM4e7Y0KnSo/a5MLU4eX7wA5OKZWzoGW7Mmq0oMZJWoogdf2Bx59g1BK7lZFbvkJbV8YI4Cm2bXE
nSkF5jmGGqOZFTBsLSfoWDmXmTntU5Ff8Z6NXtcAiM2dOFSspPF6A2JxWgdcvp4Vu8xJN1hXO5J3
t7QHXh4qSsdYSV/wQu/IBAedFNp/3LiC7MLGbPLrRo77ordib9BALtAS/UnE/GDS4h7I08uhtqGl
1vT3VFO5x42EwDKpA/w70iMQYAzN1xPnsafjS03A4Ejq87jLbqEtcgEt1kAbylAF0SnqUahm8k7v
7EfBOfHrnh4ry96yWTWl5RS4sQm6IP20R2nNHwECd2NGzzuzvG6goSljJjciiu7GBB5HWpNvCyae
ykJontrRo5iSLRCMQauD5xBXu5iPYApm8IjKDR0GQhUO5PyCFyQkJLtPu2TGu7+OXf9gWHzX9E0L
G0oYWplxdCn0atv14gESq5guFvQSuohwiHlyJMCpChD1bIAsloU0B4qy4EdIaC5WjyODC02R73Xh
nIsiei4IvzRt6U9Ot2uaAop2cOZJJXYWtRZ7wmsejGN3IdvmIjPpMys5jIchCtkUrxzij0BQP8Py
FSh9uH/y3qOps7OT1hNGHoBe9J1JdS8I3bFufFTrdksVddtA88gxldC0+nBUQaaI23NLluE4ghuk
QFgAeEQD3CDjLEW/t+n5peIk/hBZt5pTnbGsv26iaMdHqHFOafcKXRLmNbhLDBH24ai7McomgWBp
sc0UcWFN8fVUk0Ah4gXZ4BS0Wv+KlW54Ra9u6kS5ITG/HhxTbhRqXJalAkctKCkN1qs22pt8wAkx
yPOEj19GAwR6QoknOd+0JTsqDIp4prgfVL5tbHbV0ul+VGIHVI7hUo27O4Vat3AAg6tUuktFdhar
41HUchOZ2QVz8oPUSsDLc8jBBf+bCf2ZCSFx+M+/Mo0PmdBF/lIw1r6cyIXwe3/lQubvBM5Nhg2o
iw3C6myv91cuZP5uI4yFO6kOaT3bQJnmVy6EQgf8Zy36I0ma73a/ciEgz/GBOAAdYLasv5MK/bgj
/rrTIRMyUYJFZOBjHIDmjTlTelNTqcYcF8chMbZkKHP7RTD7GJUlN58oj2x6hha1OStnSa3fjKxV
6m8DlD63kwRAwhOazEpvymA1fhwzu67QOEAdVa2nIb4bSlLucrvCsVjilZnCDBYWJkyV4Ormmj3/
ViML8JJ4kJAO4wZcfcvB+Fk+/98Ufc6o/98L8/KlKP/DfX35mnxcmvNv/rU01d/nitZMlEBVC63M
N2k6cnH48wKLAlQ82N5zq/vn0tTN35E8z0hLtFwJTK/wo59LEz+CfyTkqAmxgLlCGenvrM0fkMA3
a3MWcJgdryEqgQYr8v9F9V5RWuiHaLiiq3XGfdk6+dYAsuQ+b3PyyMt6EDvko/+XvfNajhtJ2/St
7A1AAW9OYcqwSFYVvXiCIEUK3vu8+v9B92hGYmuk7dmT3Y0561CLSgLIzM+9xvisQwLzgRH1EHon
hbjU6xKxKLHUEDG9PAWLLsWookIqItPxxYTcpVFwISI6rdVBJJmDTIXc9Re4Um4NAtBTreRoCcdt
HgfqKnOnKBgQQuW1Gc833rRY5XU+ZoZ9nUDTEHjOTGq9czo7056jRU2+hI1SXFQWzlJ5HHoFbNqL
RchZvhMIBZDMW9Woji81KOb9ZESzvFcBKOZuXMoX6qRI4NZt86VcubNZUfyDQ//fU2H/8rq+fWlf
uqr/yXW9/ty3M7HWp1hsQoKCAs8O/u5MqJ8w4OSeNoAy0HBYp03fzoTFJc9FTZeRA6HRTvz+TDi6
gZYcZoGWoawgiG8B5X+jdNV+bA/jwKPoVMg4STkAxVF1+dCDKxdM7YbZ0bd6H25QW6lFUBphPj8l
jtF9WTD1E0GSjbB4xASf8QlcohHdaQImYRdRB94NuEynzbIvw2VSzrIuzKvW0qdLy2yoewcN+b1s
VBaYrlIISSvPN2aWil2V6TXSudP41Futvqnl6Gmuovk8RHaHL0ftZK+xAQ3XHeyFHE1TPidSjKIi
RKnkKlEnOwskY9Zv+lK2M88Z2qLcIRT6/t9E5I9EZO0m//v7/rb/X5fDl4SX9bGVs/7ct50tf1Jw
dLYJ+dzeqwXCtzRE/mTSD3F0YgFTZmBn3+9rPAZWRgJUjz82/b/2tfVJ5aSsylE0ccgr/s6uXm/y
H256xVZJO03smgkpzIY/ZCGhoi122S3bvFx0JHyTprmCWDT4LUUR58qVC/Uqt7rjOI5Uth0dvsHe
9apBHR01vSj32TxoWVCjBg+SPUVqEnLQhRN1x1np96Vu3jdaYx7y1mkGd2grxFEUebbD+8xIHfkm
ihMwpMqI7ONUhA6dQ3L++sZmjpbc/P0tepV8aauu+tp/7An+0Eb8eW/x/9624eqK9Ys9+k7Tscp/
skfXn/vXHiVNXtFiQAPYlGtu8W2X0lMkF5YxqQYf+2fa8e32tT/ZloPxHXm0Sj6zjma+ZST2J7IY
dNVsfo5EwlT/1j79a7rMbycDTFYsMu8Vo/njRi2EU1VzaVlbZ1qGs9As+SFTJUgn+k5JnxvILn4h
Sf11knstYtxu35iREhhL7HEHSkNg1TX6Sk5memODw5BRBaba+qGs+nolnxC32UUaPash+lLYL0pm
XuRh/uI4z0ZtbJvxqu5VT0sd5qsQlHO7D9Te9DEB8fM58uLubOCkPlvhXjFi5oc9NCwxuhVywqpd
7hr7UWZOj49PdYIFJLtoF9AlEbU30ZjM5cYvVN0VkrRJMxgGaPtoYfQ10uSN0Hu/sKb7MYYXOCFf
McBMLqwgkeaDvXL442ZnGTWtxcrPFNp2xd2C/kNKi0LF4KFBtaO10JftLyMVXRfTuFfax9Uuuu7b
YDYMtMKiTnLjHqHfTDZSX29KY7s0auOjsnUA8n1vDPJV2+vJZmiEq87Fc1zhy2Sn51K1gix/TTvp
VUGpolmNpZfGncckQJh7V7WFp0yz4Tpy8iwnaGmluDKU5uAZ6muR6Oe6qvy4QHYPSYsKleeEAb3d
FzROvsSxfilE5Au5v6+LYt/MuAIpYTBp2ZdCnzeViVaGvKDp3koPSQgo3hJ+qsxHPVTPVYyYBhIj
ZkesrQo3lFGSKKpNpjsZXWFoCHq3LZX8IOoxhVxZo7Nu1W4rMAFVnecZI0yY9UFsYgiqKm4Ba0pk
EY5gU3MGZuCZkrPRpWecWq8TvLgZEW70evZia3i37TlYcKBJZNtNovC6mArkd632XCPPVObaoYvf
QkQqBjX3qcyC3NE3paHdq3N0yqM8QF4AB4SXki9K4QdT3/a0TELqucND3Nx3CHZ3jd+qWEIJ/O0W
He+UTteXfZjTfqXP4Ti95s/adKU5xmuqxVu4ECcMBiCC2efaSHZm5wSpGP2wPfWm8jq22dNifp4T
3ZfNJ8YL+3mQPMZkdPY1T4/fDGBJ+awG5dBchSaW3aHAmtrZWpZ0Q0N1M5iaL4z2UKdISxvCTxBE
afLIM+reF+pOHQHCqG8Nkhqr4beNdbgkRfATo8tlVbGyn2Xaj6Kx3MJ8MOzQQ/4DfO/8XueHRtah
yV3ZOCnjkID9bzjfOVNyMJK3oVDp3ExoskDezx+sZEBmxXQ17SXCZoL+o7uUo9sXr31k7ZQKrbsm
3tLV28Et3zbaSXOGPfPac6jOV1nZWV4mF4+xbl3EKazjyXlqNecqrupLrVp2okXiR+kW+ow4I7cJ
7fBheKMlvrcH8zRG0ctiiE09jbVfD93eGK8EQjFVt++WeTPG8ymXYUk6EmIKVWy5RlxsjXgOlKW7
6jFg0UL1zsqcC5EXe11Ccy4FwsE1UiB5EQFqVavsIkcdveno5QrtpOscFi+S9fByQO59rK0LW5Lt
s1KN/0nE/Hks/CFc/r83Z3MoIH4RMIfppSzffxIw15/7FjDVT7BTSetIxf5I3ghI3wKm9kkF1aeR
o/2Z1/3QXQL4DQcPETeLKlsnAn8LmA6FP9gxmlVo1lF0/61JG0LmP2Z266TNsRVWAlIOusr5UK84
RamlZd2UO8SZDjOS8BhE1Hdto1WeuWSPWWOfhpHDHlXFEEwdUwdBx7VKNOYtWdzteiuaA22m8a13
0ovd2Qd1EI+WolBV6x3HaJSJJumi+Tg8GZ7SauMDLS2tfEG/enorJmLyti7Dk9aiCmJP2ktcNjgY
2cm1XBs3XTxG3qC3V05v36nOwv1aJk/90JBpQgsqrVXmpUYlJ3Yui0xWXQcyt6vmjNPh0vpxrZ54
hBvLTm8LbL4kKd3SzPChEF1pco+GRxn1m8YurzrDkfzF6r3YtHdNie5KztxAdU7mIM6lkh603LpR
UnVb2eVJX5WK9Xw+oHePjapsoT+S4cpYXiotl4G+RYopdqL7rhjf8WOCfNhcOzHz0NlmhLXsl5yr
TM67i7Svtq2EkHaeB4kNWT9DO8mGSW87L91Y4NuhWelVPFiuNtZHKVRtb14cohATqOu4izbtklzj
1c5wIZNvhVExBjWtnd0TFhg+3Ezj6gilYvoTomjMfZF+jlp0ne3ZfmmWVWBrrp9UMRA3HSS4o3xG
77u5KzuHNzqhr4D+VboM7/FcTt7g6I/maOYeHfqDboljrief7TF9LvX+swZTxu3qYr4kAas2MV8b
OeU+9vOhe06r4tiUdO+zFtuIeiBwzdO0nVEM99p4Qsdrrrpt1fUlsbRAS6lbiCMxuVEYDYvvKMVx
Goq32pnvLORr3cmuNyKrrzN1OBfJeAlb5nVskmMOtGHfiSR7XmKEzBaHb9jKebGb+uprl88SDlSF
dBJ9R6YTpgpaLdHsIqm9n5wYXxy1nq7KBaaevjSRP84DLp+dlWG1hcRLObYo65sldI8q+4xUwCHu
QlSmlkgg06so+9AWLVsHVSpkwhy3UcrubU4G1TOiSEHkqxyupUy2H2J5nr1ptb9a4h6RsMa8z9T8
kcwaz5/IqnZ6K83HciyRYVVjcCFZg4XWGOJt5IRvcYOe45wTivvceVJxJqHh8W4O6aoIY26bBsGi
UrJf+wVEKzo8O8PQCz+t1MQz4fpcRP107LrqpcJQZOoZMc/z179fQf3/GQ+oyf99PHio2MrJT7pX
q3frt3Agf7I4CUgWrziOP8ryf4YD5ZPJtW7RpOKLrNKd/6ryHeAacIAQ7tVgyjKI+Fc4WOsnFUCP
DPALbCXTi79R5/9JGP2u0AfGB7Bj5U+xjMJKBJ7vxw3RZGrlYOCcF6X5HQOBvL+zcznMdsOsohBQ
ZugzeXrXNjgugV3qfDS12vpOYDVzq2sRYh9hJ5m4ckwSTupDiMSi0WWJtTOj1DnJY8rwvTIWX4KS
LUXCiQEv5rq8yqJF76E2LBhgYQ7iUkfeQlPs12my4tmj1XOxDGrXek3VomUxR3YTXc11TEJ9l2Ja
15X6RdcuFynycaosbYDdkemF4QuaW5WXilYVV0OBXyo+VE13qiBo+4OFaH8di/e5K+y3EoXYXRHP
MsPCargrCoU5IkApr+9HpEP1XvOcXoaXapR41i0dbDZUS3xmLB7EVrQCZeMgDc2XfojQWUR/2yss
5UVLwFkggl168BHUYI5HNYjnLL3Im7LwUmBnGwQRnltbiJ0yhfrBrLAUmmdz2lQhuTATUhQghq2a
mG/olE3uJOjXJelroeTm7WyNXxJlkjxFlKlbICvhNjHc2cLQo00mRW/pnH9WJWAWvRYyb1ZLr2Bw
7hpytNX4eWRwvzajHYwNIl71JHJPEhMj/F4w550GhuupcYtF0OglY3uRcLXMenTOTJLZeqxdHXGb
oZoe1AhrLJwSE68Ua4jWkONBFPUerZMXR60e50h8WXo98uUm9zW7EV5eys9zD+kbP5lThxhgCwTJ
5a0Fs55dxaLA6A3BMG/Ol2OeLyAc7PgCxYXRj8GLdcBjxoWCuJ3sbUg5ojXK3pCcIyoWL6luUp9C
zAMoXvImEsmn8avu6i6cmMbXLTtwRHURiyU7MNCHdJkjBwVlV7WWX5RhrVNOu7o2iFfITso2grW5
LfaQf6lM2ZUUwva2E+pNTiHYUBBGEmaKSarAn1yrR3rMh2LuXmOo0L6u4btkjs3gy5LOAB7nK2Th
2kdbL3e6yS+jaPUxjke6DinaRs4gwqDlF0ZoU3oddczojPRxaafF1RWICuFiLVeRJOnbTpZTXzXK
/q0ecVejaJdIuoBKHnD5Kd3ashhjtPIJZx5978AFR37Ftr1xbSiIUQoDsTYbJq29H6ZJv5oHXDns
tW/RYho2DcYlk5rMk52cQ9hyEjVjuZgWwCVw9vf/jRh/toVJp/99xHh8ydA6+1nE4Me+RQz9Ex+b
gKAyT9DtP5q/3woInWBi/XD3f5t3ANXT0AgmnUdm3YDa+V3EcD7RtgNc50DuQVMEAOjfiBj8O983
hulV048G72cxmV5lfgha38cLPGXRzgJyvHPUrwLtHdz0vnsj/xiwfI8F/Et98mGBD/VJhVWvnhks
kHYXdUGbCDQgmC03b4WrRLX/69XWf+2H8PdhtfW3+W7aTmurk7JJ6ndFcYvKm1cwsjTndwk3ql8v
9Lv39jHO1qbQUQsddokE7gby5t8Tp1kRlDaDKJJuh7ksbft1TvXdk1SJPse2w5OEaX/OgSK6oRT+
Tnj7L6/rj0XgDDJuA6HwkW8t50s7dnASdgZtT7qdtgHuD6kdYT/8+nX9ZResC9FbBmPKiA+3nR+f
ZsLDVtgLtmaDc9uKyxSrMfu5VnD4K63g10v99JnYzsxgtJ/YJBTMjiURyv3ONGPJNZv0utOqx7A0
oMKhk/vrxZT1fPyw4f54sH+u9gd8+rvPFJlhRvdP9LuYniAKdtcDdqUK1p50uRElnZOLzLB8A/8j
gCYX6HTdooCxa6TwzgZ1RjOXNOvXv9LPfiM6AWtyqoAe0D4woSw5TnR7XPim4WumPpjGDlzWr5f4
y+bnob9fYv3/3z20I6yJiMNDy/VpnPEX78RvjtfPPiKUCwjBWExoiJT8uII0V+Pc0LLdkYZtWlSl
Yehf2qk4WyRq/8HDfLfU+qt89zBROytWWzb9birrQzeVwVxZv6Gu/Pxp2I8QFFRaOB8+iRLNFp3+
st859NDrB4HjpYk1RzT8Zp2fnbJVrubbOh++Cx0se6gyHqWlJE/QqUvIBTURKOarIn7Dzv/dM62/
y3evbcSouFdlnokZ0k2Xd/fLhJ/qrB6UJSVi/jOo/iSEfBjJ/3EV6hDD8Feh9mJL/LhUkyc07qN4
2PFoGcLCPaIz7U0R4gtd2htIVH7DEIKie/frdX+2zb9f98PrLMwin3KbK1iG8lDS8ZnF/X+yAgzM
VbgLuM+HS76vliifUofbIyuvnQKTBeFYv1M7/flj/HORj5oXlWQNiLmwSFG/Td0xG/5M/uj9/hu0
P6//4xWo83X+8RDWh89D+8RJIpt/38xR9eSK7drPv35NP98Aq5XfOpiE8vDjBqjDWosY6xALcVU2
8Umg7shsdESBfVYT84Ea2C1TrV+v+vP39s9VdZrC3+9wq7Y0/JlZ1VKzoz3WGs0s43e39Qd+zZ9x
Xmce8Y9n0z/cDXLcqVjqsMmabgHlvTd04anx6M/S13h8nDoZIepw2xXZb1hgP32nKnAEeG30jz/e
SRb5i1Kbdr+T0B430ZlqrHtDxw8XV+CE+ceeVtqv3+dPV4T3yEiJljpqgj++TzLpcG6NdZ/cVw9S
5CdIfaLlKcM9uED59f9osY9xWXR1JNl0tXdY1Do7rdwl+/KmUtyUIdDvLFtU42cxVwfBQbQlo/6L
BZSGsa9u5KzWyo6byKWXFKpf2DjURm5fS7s4p+3QfoUuMoyYx9hXRWYhJMtLp50Cufcm6os9nQRr
qn3So4VtlkbPU5aBwS+8sNTcAZ+LpcDJPexdO5O91HmQy9CNh5IWc3rVG8+MhQY+W9adtfQpKWoU
Z45d5exNla7k+NCpqWuao5+oVPy5t3I4RvqKKmAhI5Pg4mi4DJ8d+ZAk56E82dJRmcnSozujuhtw
oKj7bZV/MSKGsSrVPPwCMxIXPTLhFj6jskq7FdF5bKNnZqg2ZqYxVtZwAwwpPZYoA9jMjKMuc83h
tJTndDmOgMKjyXBlfOjNTricNn+hY6wzOsY90qsYzi4WIrNQJsrkVRYiqJe3NtZdqZG2zGq2CWbV
yIrjEp1vGjgaeUW79rWX5nt0Wv0sfJ6ayMtyfmPb8DqQAzLNdElj5j1ddxkoACbwPYNNC6+7UO8u
HLW5mPQ6QJ6RCbX5EKmVH/XRAYNSh1OpZW+leJ3jS6hFrgjfK96PBs11LIqtluF8iGh7OpwZErvy
0NNxOOrIoZWh8EJTcXOINKo6Xvbzvcbr0EbhCkbO8aRfAzlzVUypZSwHBu1Bx1MgQ123FcghI0qe
mzedPl3VNIg0eBax6trVjYZU7zKf7aWCBiMh4fsYpg+pk7qTrBAShZcmb5l81y21L9utb42VL/IZ
xV6EXEvZb413ETKGeTWLdlMXMFQqwyOx2LYKTfjIC+1rFevjrnLRX3SlevEXJkQyIi2xguFHxZ/N
qbcyZWq6c5k8XY14YKfo8oI98fgEm1Si56Sl/oitcKGNeBmfq8nwW6R6Iyve2NVto037ZgXCaZ+n
PHaNuvbp67tFUgRziZW6fh/qNjRY00tl5J1j07PVl6T8LDf3YrxRNSZW1VHlZEnKHfcsinTMjJgW
63MdlMmZVjsu65igILtcIFaVvidOHFStAo1FXp+repT6310FH8ih/7jOV6giUrPcBR+1y2NITkuN
nu3OiIKkYxLu0S48Cnk7B+ZT3XL5/CZKrWjynwTgVRUR2QNVsZg7/nixWmmm9+C/+p1Q1cmN5PI2
z845vaF8jrGUwDJeVfcgMbcG8r36PG7GqNrA7GMgXx5tPbpHK9B01+mIkQNl0SFiqFG5sSRln9Ri
O4IjcZxpg76HO0xM9uOJ0eCzWspe3jnoBb7l+Bsv9b6o7hN6bp36BEx3i3/7jrYZ/DCwOIXiL81h
6BBc08GLJGygNuwShnX63Ti+JaPlSXnNBZUcnIJ1pGraaOazjMt9Gr62aAHoubguQuJ9WF22SEGb
X21cVVZW+2zlbrZAkulScI8gEJBH1vR5PyfIgmSKjxY3U/PPTgo3A6EaGT/1MsW9i15ocYvA42ZO
brQl9Nr6ttUPrYzybPaW0Fk2VeQwavxP7pQEkqGjBq3ZXVoNCE3+csSrfI8c9A5pqyNQHuLTvRiG
V+FoUHXyXbjEQRK1Hq7o25nYPloJVBQzyMJqhVRgpFHv+5VqWFZflNY655glQIMLCiGeNXvchZ21
V5C+HaPxtWnifWdaRzNDccSUNM8QwwV6BTv2/NEc4pspixuX6SHnIz22ocl57h6X3nouNCBCaM9M
FNsusJmrOEqvjLWQKq3nqkPoWytVtqUk7aWhXJuDOGQg6Z1oL6p9kyOlHaooeSPHK9eRx+akkX61
TvxajFuEuQ25syT9KYkoAlVuxeuieillbNEWnOgbf6ozv+xnv6sqt9ReFuU562VXmmzfCI1zVGcV
XkJbU7yUxcusPGXaTRYd7K4PDPt1yc+zFPIHqad13U5RuAC4muLi3mhvzfK60w/0k3HmgDLxVKk9
pj6tp8VfjSg7VPZd0izQ+EBxxHKgRSdbCy/S9MKUhT+1i1uVK9cyRbj0KhQPzhS7k3KUYUlgjlTx
JE3K+TXkTT8XOxGjevlk2acQb58CYcy+ei9gtEvR4I7y51SfLoR9LIfZrYpAw7EwBghm3cm4u6De
bSE2vzYebP2zjnt7Ttt9cW4a/LcEsX2qv1Tdg+zM29GYfUTit4p4qNVLMzxnwxhUpuXFDqDf5Cpr
0d1gap8nXxda7bbUoYquw+Uc8W5/6Nq3sYh3Wvuu6tLBNqLtuGhBNh3tmTmO2MCq5P3gYiO2eXzs
BUxFvhJ0YWxAHpZpNxqMKsavKWN2q6V3vmeeDhkAzFR/m0VEY+UzlmGQvaHU549L+iS6F62fXDml
ypwf0FpE7lrD6ei8aA9Cu5eg4SdF60qm46VzSrq+nm5GLqstUnwMo8tJNvdOUmxGM0VEvoZGOZ/s
XvccuXUXroBa7f0qqfxhan0xFgcJdbAaENeoPwzyXTPvlWJnh7I7GCdzCpEXIOMxK0+3cXmNXyvp
c4q/eM4pz03ZbxpYitgPDem5HTRXWSpQVws5GbmK2R0Sm0tSc8CSZW47+rmBj2uWbjN6G21ceCZx
onFqr8yuUO6YM8eNDB5DHR6iSvVqu/AnSBFDu6E43/SduO974VbdvE2bFzWr/EW7SdOrcniPlOcl
AZet9cEKFkJV0a/jYzcHJMYcowr7UCfIkOjH02XIz4JXUwAosnRGCvWxpprvpWdVvc+s3je0bBvp
+wqbvirnut+bpeJl5j4rD4AvSPBOdQR6bTPFMv7bxabrAVEhi+80bxo4ttUJC/7bNPDGk9Qzeram
WfgZaEpFPy7dabG+WulrPvdunz5PpRzkJZexxVw6CszpmcGLK7VZYA/HitQyz16bVr3toRwOg+07
htiWsbhEOdIVreaZ2IdFnbqNlXbbk8bOhMJ8MXz8ZzZ6Wt9VPfL/xBIl38nRZi5f7OzWnhc/RXRD
j9hCVbeZepyGuukgJmMzh7Evr9DlcfBMq3KHYtqEzdtSqB7+SEO2eLXVYOYyeXp9p4EogU0Dvxh7
ojnc8YZ6+4p7bNHCTV6RSKWqV0zJ1hkCva/RG1T80bECQBobzIk2ldRu83A3jddDnyNL/lLUFzhI
bRYxBb107xRHoZxi+5zonTeA2MyH7Aq6IOAtsGFfrLb32uJFBWE3T+e5fyqnc875a5sXCTNLXLR9
o3gd1Ye+eDQxPY9rV3QYTI8To0lrI1e5axZvVe8cZsSGSs5qUV5MOI8hvLXHJww3hMJbxLVKClQw
gDJJqYy23fR5wRlH6C5RSfolFxmNTT8mG0WTwAGll6YJJWxePLV4JQIAb2D3teTXuYc92SYObywQ
kkZ8muvUH5JjOxUk3lhmERijEnSJ5OfJ5YQNMRToROfMQkseAXNKwAcXiWJZIjxX1VHW8nOIG4SS
jptWfxeCf4NTKZrI1cwXwzm1BpejjDSaeiwyPnkRB7FxQNmCsbGH9QYpZxN08lOavRiWctvrIIaw
8Unm5kuYtbdWcyVP+04dGPT52hjdpvaFmI1TjVsTXQEj0PT2JiTvTY0+iNLYbcYHvq7bh8d5ujTa
s0TFk3UvkX07zftxKAIdgSqbFIDgqLahl02lJ4WoBrZIpWiXA/cG+IzrVqA6o1wu3UMjHLbbvTIu
QVHdgvjZWeOFMzGNY1IXSqcysbgHX+3kq8Np60dSKkU+2JJxmhGTUYjWAmFlszh0ZDx1c22mC7fR
V1npNka06WPblcp4GzsPojmF86WR6NDHsSyKXrP5S5fK7si7TDiLaGxsGtVrjTGwkE9gQO031BZ5
Ebr0JW/VpKIyqRjMHrOWD8br7UPDR7LEhdGKs9yXGbO4UrntxOVAtWHEx4Z7kThRq5a7WF+6kZxJ
0vwCBKidnEcs7ZpCA4iJWqSu7TWguyl/exFPvX4Av6Nr9GXwBUz4Q9k6TdFTVnwZ6X6m6r6Yr1W2
eNxdtdNZyHFggeHF3R3fMuu+hfeY8js/GWV86EbHG7rKSzKctfEtwd7QHTlh2B3Df6ELvhFp4Yc2
Dym/MMwIZAHRiyKqElQT2lklacgTeM594VtL55ozBIjwUR8u9eI9KmAlHyvFckvAEFYR32dZfG1B
QUa6wXNG2TMAPMfleKWEEKkFDwKqyw4b3DPR5kFhhm/KXc8k1zZ9Uw7dtqv2E4dF2F/qRb/WSx/J
f361oAbPSQPYHpCevteFTvmEp2n6tYD9TTI+FI9AFvDN4m5eTr2DP2PNaZImL8vejHra9MSwicdS
7Br/rtgfsupghJi7Rc3GlO8VRSWvlfi6QaKG+6pFOtzEVRAe/ZDNTMt56iV2BzsJJK7JCsZctcwe
lJEtFNYNRo7XzA28dbzdrnaa0/Rkq+OjrtV7wR3Z2+9G9TWpzy1GQTryTtSoWmAwxRtlSldpCVAa
8Ssiiw2fXO6jy5HeVafMfjI7fmbwDQ19k4cpCdx7jMvfrCwbZqAemXwELrs0Puf6bdvcsp4zPls5
o/9U3ZgjifkyeE6HFexs3ybdbTk8JI31poHIz6rhMgT+LLLkvVA/F2nvZcaTgXb40Ov7htnKzN8a
6CJk5Ib6crfaqczLkVyuD0+NDWo8JXhYR4V0cAWRF6Zy6Js7PA24Jj3NGd3J0AJRVpdCyYO1UQAC
hWFE6osMuF31bhXClVULb0w4491d3WC7uexmOSLswaIJb5a6ukhssUubfGdlqUfIxgYiMOUSM57s
0BGf4ijaOiH2e9UjIhvbtsPfzXSd6CAL/UJv5msRnwmsHuCLzQrgHJW1P4E++7hsHEaoXfNqIo2Q
NdqG+0er6y12uhe6Cuh4KDcASPLoeirvF4sb8rMmzAtz7DfT9J4nMHjIx7rK9rJh5gMl7hirO2k+
YfHthtVbt9xIFTCcuN6NcRx0kDwLEgEzdDPEPGzQO7DPdlFu0bHRuCirPd6t21JAIR2tTTjRP2Fz
CFzdcko/g/92sivoJQBODX8w90kqexZIOGMEQHTdicWLBZAkLj4JyIpsR161GLsYDsZKse/Ubh+N
1bazYjCbqx9lUEl50JeWhzCpZ5vbimSrLU7RwuXR3hXaC0hHz1LTC8oCeXmt4+xilPYd2Z6OQMHg
PFk4GQ7VV8N5h9O1g1J0CkO8wLXAKS9X2Qc8HNVKutTxj0I2AufKXdW8TvRepvByzrBbVY6jLDyr
2AwWtAYTm+gZLcjyarZIF2EQJKuJOeSofvKs5d5WgGTWbzMeTXgKNuVVww/PTuv3ACnl7KGg/6Hh
gBo/mFrvhbh4DJ1vDBUtKcOX0VlJqC506yiTI3cUE70FLAkFDwcdEb0Xm0HE/mIoO5N2nDSd1NDy
s+RJUZ7aqt2DXQuavAviVvZCIDHgJ+9Eex/KC2lUfKode5eYHERQNaW4rbgC+vgSyMtDzpURd+LG
VK9xPXUB1FfAe1IAs5hmcPuHfp0YiHK8tPOj0K9jmn9RSm5Gm7IvTIiQzsYhR8m65BQvxlZLat8Z
Sq+kbkJjCHQONXHj6yaJGCe1s1RPwiNTqYgJMrQESsjYSQMn+WzW17oxXmjFWbejiwbop2NeG+Gl
RKava+92ROahmkDsUzciEY3DeuMgD2Nih2X09obh3MFosrul0zYS9potRhJJSo3Sge6kPRg5DUob
kTsQEMtaIrEyPmcU22F1h76kW3aKPwOpGup0k4wPDbaz83hb6LUVMtydLXKnch7Pkwjrz11RDMpF
FI7WnHtD0ksHoa/PMtSXcedctkCfoYJeyFl5V1oa4kbSZSqaHbWI2GmjlOzbWTto0ChySTqp1uTr
EoCoWO2uV/uwdgAhNer7ss8CE+SxXRabuWsC3cxe86ijrZBdO2rtV7K10wHNMhN8723jq2LORoB6
5qMVA1kQqlQGaUKNMafleQjLTeT8D3tn0tu2eoXhv3LRvQTOw6IFGk/yEMeO7TjJRmBsWaRIkRIH
Tb++zyeSsSTTaXI/LligXBTotXNMHZ15eE9+mi6Ni6ErCtAq+6/L4IppuPPMtgeMa13aC+Myn27O
rKl5Ns7cy9QtjsF0GziB/8OfZeC5BCeJRrS8yB9iwqHVeDlgZ+nUnCs3bsRMHuH7ZB2cutriRuuF
Z7aVnQGXdF1wfjJSnfiDPgXBuLA/A1B3kgyXd/ksOjfV4AfLseeKnwyKRXAJAuizvsjZ1IzuYzMk
Td9cp8H0O8nD+SLafJxE7sCkwuCGMdee2Lntmc/OAscTB8WFOplf9IaxdbRcmoOJrj4so/CByfdP
q2F2XPj+DfB4p7PAvu0V9i1AS9cpt+GC6ZBDBJvIOA3TmCa+e8+Kx/FwOLwLCnCWp3OWWVZDYJP0
JWuR6vrLekwltuAQMv3kr667ujMn88uZEt9qofEl8LMrNp1uwuXmy2TsfOql2YMxm+P1iWxtHRga
B3QdY2LNzrQp12ECn5GZcEOqjBm6sTLn3o8wcOD1MHedLtyP1kxPucdGLG4moDCp8/iHu1pOj/1e
RN+D6Iyyr/XobhZsUzH3vjENNDc0ggHV++R46roRlzfT1bGyiifn2E7SfE6MHRlmfhOsw2+Lefi5
sJLL2F+db5s0/9+Td+mG/+xwv4E1efSiPImZENtCxr3Cwol/VU+NmX0wQ2xVID2oIFDu7mmCAcEc
jcquJuMRzEbQma/2NJkac13mbARQnwscosB+q9ZO+JFmuZyz4n6XwbYxUCh/MDWmbqdI9pq+Fkst
hljiZ6CH52D+STcp0+uJow6STWwtL5Ug/LZkY/NiPSsACFtSxCB9XSeMVk6Mk4leXCVD82SuaV9W
vk0vyLxX3NmxHfnOsQ3Q3Vk6670YCT0uIwfKK86mg2lvsTxKlIU3tgNwWpfp9ZIKzDqaXRSu+8SO
CiWOns8aFgUHxflqrHSqChvcQjgNehRbp5OjICBKZQqTPHQ5vIymY0TYuChSHKblLq7mw5RBCf3c
jViwz+PwmvzlPNSXV5uez9jEavxizEXvCQf5IUjCEyDSHpZaLFpIwVUvng6Y4rWPx2b0ORmKVGqu
v9jL8NZd6i95HnvGFEwN1dzcTddcemaFNfGT08iZf3d8ruWm08/GknPJikk2Ot0MpoviMViMHznn
cTnV3YEyNH6Y8xVtMWU1mkbqRbTRL0k3LjLf+hr3WBZYDZ34iNTiW2+WDRKt931ozR/dMVUslviu
7XR9oxc4tmHOhUjDim7H6fiRibN74J6S4956yDn28HFNYkm3gt7fTD1T3HVA6UDnEG9AtXgRZ1Qv
EzYQXT9+1GfZCTeVLzmpAhxBnq/Xj5ue6Wen+RgpvdIXWko+TBmalT01sSh4TtSeSUnNCoa9SzAJ
F5NvWWyFZykVAMeb+bMoPZkFicNw7cZ0NwPWhhTluJeFm/mRBc69/X9jo5Yzqujer4xN5gcsQTUa
HP7lq8ERI10gXoB4td1seN1zM7EqzKYoBlOn/MobREm6XtgU8ktdzGm9GhzaYAZASpwGY9fc+SN7
IzYk9odMsDc2Ear4H2YiD6faZkZMfj7JtEFksB8dh7PoKE6MUzUpwHOZnkcuR61naQj83Lg4iQpu
rSZh/jBdb/xzmzNW4Kw5RM8BYJFqmKcf7N7ka5Q5n/SCS7GBvQnObbKZk8yKqffY5DVjqlK38cJg
gr+npNyN+pCNNae4XKZjbqgDbOuczRzfyb6pua5zOGO+5rC9v7LV7DycWOHxWl0uL+YgoD1k7uRa
GReEk2E+IRE27xKbMe65xmYrJRNr/FnJ2HNdJkvrOJqo1i0nXK2XVMuxLVZMyOGANbqeU8yKzeQm
7XG7Mp5SCVwEG40pQ1p6SwrRmbU88ZP12SKhbqY5vWdKGNx6H1LKpa8wG6oPm9T0QES87PnWqZlS
DlVj9cUqzHutGH5Bob87eXhpoOUrLXzU/SWtwpn97PR0eqXigI2+ovag5GDPzclXU4zHZOOwh4E1
Sdbq/XjMFV/MDKvjHKExGbWwMEH2JrmeTTYgXGGcjND9PgY0brVyviFRrDIIO5Zt9K+sOF+YQ/Uy
wtAtnGJE0rv5kM1ZIJ87gwkmUc/N22iVPBWYSmey/jIGwvPIwojaGFMzy78bRQzernYPlTtdWN6V
HXpsI77Eq+lthmlm7n9xZGiTz76w2hOgjsZGcJVoIZ0tffrgY+CnwtIbKZUn1kbAdedWrjNeXM1A
XgTe8mrI4Ai3edd0uRZfTBxIkQDhmS64KYJr8R2HfTJ8zWxDjSlLREIeD0HFnSjjCyAeSTGC3lc3
BVgGKI6jIrafVjizhA23EOeWFLZ1NsPdaYt0edQTHpCh0dtxbwwoEs4xnq+tM33Dkr+K4wwt+36N
I7VS5YuemSe9cX7l42j9KIhO6ZYfz3DB8zBn3W1WXORz7ROzJFHZef4fiN6qV2zE5y0BhJlcEz/d
AtTeJyeHCL+/9Ut1fNRMqIrefg/wlyXffRO9fbEt5PAv6UQe0MTFM6DAxG+qYwK+IW4LRQlnssv/
3nNMlgiYkWUDGMwiAVu0G4M3v/tbmOP3GNUiDwT62J6b+mMeaKzRsSLnKAB9bx8mDfdYoRLjGipj
EEaHWLEX56uKzhjhH7OBz/lTEjSnD1KQibeFoXsfX+uDWagzzqeX7GGUkL+0oyx/71v+HWn5pRQf
5jl/iwWwbYcHbt8C6ovrnAKoSzxvWMGlZ0Xlgnb5464qhYhj/lga9lghEjsx+sMAabNSaH0mIwBM
U1gMFU8ZLXZQKsrvqBw7/mm3/sRGohlUaVXHEctR2+dAKsBcZBfLNSpOiWi1mwpSvpgMK1gSI1wH
JhJcPPEcmkqkAjwnXbMrU9pZW3FYSflzr2H1VRaO2L+D1J69xKUytItX5fCfeLqqGaK4Im0k2Cyn
9iOgTLbPASvAmlOxprbRdXvZCisMkyoF2WqjZph9BeAW1IKahHg6ayTk4ymAZoEysIGjORAHYR2Y
02dTr+QB1qOThtKUdp8g6hI7G9Q8cKLiEc51N7xW+9hJQ7OcMm7rnt8UBz/lrAN+kwuhfNl25Tff
ioOIKtnDqqKtUgm7xwpRNZJkhd2nqC5Wq6ts6jCwVKnL4zVQmZ+GtJOaITZsJVlBCAH4qLo9FdPk
MwTeCfbBqrjeQXGQjx2AHdbJNFhbPjALWt/kujOAqohLZTa6KQel2ZIJJYmfDNaX1CqSfBNKqn0u
zdEBqqPqUgm7Jw6ibi2pEnafHS9ti99z4CRILLCRlT/q3mcXa4Vyn31bgHIA7lbezSjoyXDsqdSH
bcbRTY2QFwOqDzptVKS+/LCHyZVOxqEAikuJYvuUdqiDUiHvL6k+srvssEXazApyLJpAAgKxZEVX
QwexqCWnINo2h2KNt/rS39SkCB04GGwBElayoqs1KVtaQbAV3JdjdkGroqjDgFJATYsoqg6iylSm
gwoiHUHACsEFi9D6IIIgfCLhtijOdVscTPn8wu0zxAGEqthM3PObBiGmDupQ18sOoJrLWwfOVjgY
ylrmD1iBnDj018XFl+3T2ZRbOrFAJUyHs0YCnqf+qAdSQX0GLHpgj7ZPV92ngAGQ8xmCFSzuips+
B+KgUb8FR4BTPyUPulp9MOU1g2gKGDNOuLwjDtq2ak/nrKpOdFUcxK0CeXGgOQGCTxVDHPpNnRCC
UhRI1B33GdKsoNdLnMRtFHE6aM86mCDj0dtj6KjUjM4ayjLUlcm86fSaTGyaVVH+TUSp4TNs0GbN
qi7X1YiSE3qSmkGZ1sZ/ArX+NowCdIUKTZ14lpLXvVDSasNvgioB7rBZJRCHrDDFmSGBM1lZh66y
wizDfRnNsPsC+B6RKG1AQ01KzCTrjMxsJa+D4iAfVVOqpi7HGMi7MxD0uYggar/Z1dTbaqM2RRXC
pFT7TuPf7MMmhVCrq2GUK+0wCSXpWOITmQbbPtibPb+Js+Dyly0O5dU/72R9zmojqlY4zAH2ZRkl
vfGb1Oe4Tq9xdbNkRVf9poDSk44ogaKnt0m1snwOpELvMzCnAP9aVSFKXeygvZQuSokuJybAUihh
1wqwpyD0McBs4iJqJRVddR2ikiQnFWKEkAMBGIp3Ui61D8qUuH9c2ZKuRhJipEeSFRbZJx1drtuV
UoGHOJAKDsbblrgsWitQJ82mAHCUZIXLiDGpJy6kWUGYCgGunIWOylaUcthBWyGdeeFMgXRmdq5u
7x46U6OvEVhpxOOlUHS1JiEuTktKBZmXyvlyl/JkrQB7CkLcQS7OhmIpNEpnbYW82WT+3AAohTOu
7ykIDR4KVbWt6GxcIZ18CAUhu+KS5DsdHir7uA9hWktWdVUqxJUeSQUxRJWGUVusQaOCiPkIQ6cD
UrGqq2bTli/lkpbT0wNy510PwsQ+eTsGo2ZVJ52pIx1toiAWWMeaAgb/9jn0IDZjppzvYICofLrq
QWzpzJTGOLHT9hJiMyvYYKDMSYT1qkCdlAourUjaCqSC3SSLaPNVAfacqdVHQRiy2ekSdpIVVV1N
poRH24eTMxy5eYcVoj/OLofJHMH26ayCSEebYnKE6IpLP1XmeWgr2FsBPcxRaaFvn646U0c6riAz
FXfq2V15k4aBWmEiLF2tYrrykTbrSxS0XZ1qzPY5FAOxyaWYJnsaHRcD+UACMWBchGn8d1lBUkKp
U2zDdtNAyqfj1Pct0ktVxfLtOQlOEmMRTXunYd5NHrSRcRFOgnIhYtM9HlChUi2uEDONu326Kgdv
TlD/8f4aMQOfka6eW6VSh6xgVMSh52fjH7rNCnnvQH4BlggrS3XUfCAVDFEhKq8hRWcdpXzMIKrZ
CkVa5zVoPlAQ7kwxq21XxbqussKVNpQoCDaSE+xvdrf0PlpBZm50fJBMHBjGgstF0wruAFycqr13
aCSARsCI0Oap7GVXmxsVfIUEK4Q4UKU2FTDQyufASBg0N5gfYlC7DKO6mli8AZH7O66DMInkWsfe
7FkHsRMNdhsz2CUPutr2q3ay5cSBBVfkQdzv2uOB2Te3CehO1vW7YdRv9Dx+Qswc+UH0vEWgCUbZ
Fs6gBNT4r79QG4S3BHaRA7eIInu/KiBpSuIl8Ib4///ynqfARAVZngZPubYFBdn5aQ0Ssv1T1b+v
PuPbv773x+oPVv/HQTBKvfTJX29/sK7e9NqbgmHz78h78gtvDxBli2AmAEFe3+af/9h/2R3b+Cvq
H7xwlNZ0XkEVxeZeC7TXNZUdyrhUecqp9/ySpM81qR3ymOgWyI8WXiN1KpwtUOeiTCN1bKo09SMv
8pOiASdTWDN56r6XRkmej2paO5wnb5GnH+RpkdWEXomLdW154pHXIJBi51eedBJF6HBNaefF21DS
oyQqpj+CBhsgNhSlX/5j4IHueew9N3yrIJ7K/4Hj0V2SJzWhHea0oawg4QdNL96Gqh4XCy9qeO82
FPUke/Le+VLb0NTTyBtHjRLZhp6epl7MDcAGMyMWn6Ql8sx7zp5HTdTbUNazIHryU7x6/aavEikW
M+TfPkKVGoyY2HOWJ15ELzWZnfduQ00HmIFmjGWxsyP95gOc3qhBU8WGuTzxUfycNlh3MUTfAvE0
9uLnBgtmtqGqg2AMzH/83CQybSjrIIii7EeSJsXYr7nxKjpWGwo7SKJpk8iL+X1p9p/Hz4EX//U5
WDTZM7FlKP0nLrynkFumNaUd7rShsxejl5cRF2ya6LehuFfei7ceNUZlYi5YmjtXJAk1mR3WtKG3
V00WQQwoyr/0qJHfbSjs1WjRYGoE2rz8Wwc/RmneQF0cIJem/tF7DhrFUMxMt0A99vKm79NuQ0U/
emnQ9I2KEc4WXj3Nm6IZMcchTzyJ06RBgcQUlTTxay/LvKIm9KqdAo9Amvin0IuSJGtIPMRURwvk
R6MnP/nRKDNtKOonwtRxE+fbUNVP2dMoiRp4Ixr60ry58aLpXx9G1H5qYq/frZhPbeEPZE8NEY1Y
9pGnHcSjKPIaAhqnDW29SaKwfssdrrShqzcFRyamDcTb0NU7L869vz43KpQYnpPm+52XelmSN8lk
G/p6N6IcmkQNCuW0oa13+V8XiR83SU0b+gr5q+KpqVbgtqGwd8U0b4pPxYiL/BdbLL04brKTolUu
Tf7eW0dJWhN6VSnRZpQm/hA3+m2xvCdN+wuVsaypMCaag9LUH72wwIzVlHb40oay/vKg0RZ7vxkm
/2fP81d1/Ucv+/UBk1//gaY2xk9Q9LfNjRrsvOmf7TdvxG88RSMv/dd/AAAA//8=</cx:binary>
              </cx:geoCache>
            </cx:geography>
          </cx:layoutPr>
          <cx:valueColors>
            <cx:minColor>
              <a:srgbClr val="92D050"/>
            </cx:minColor>
            <cx:maxColor>
              <a:schemeClr val="accent2">
                <a:lumMod val="75000"/>
              </a:schemeClr>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legend>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_xlchart.v5.21</cx:f>
        <cx:nf>_xlchart.v5.20</cx:nf>
      </cx:strDim>
      <cx:numDim type="colorVal">
        <cx:f>_xlchart.v5.23</cx:f>
        <cx:nf>_xlchart.v5.22</cx:nf>
      </cx:numDim>
    </cx:data>
  </cx:chartData>
  <cx:chart>
    <cx:plotArea>
      <cx:plotAreaRegion>
        <cx:series layoutId="regionMap" uniqueId="{C4D6C621-6F36-436A-A25A-A1C4A4360B67}">
          <cx:tx>
            <cx:txData>
              <cx:f/>
              <cx:v>Rate</cx:v>
            </cx:txData>
          </cx:tx>
          <cx:dataId val="0"/>
          <cx:layoutPr>
            <cx:regionLabelLayout val="none"/>
            <cx:geography cultureLanguage="en-US" cultureRegion="US" attribution="Powered by Bing">
              <cx:geoCache provider="{E9337A44-BEBE-4D9F-B70C-5C5E7DAFC167}">
                <cx:binary>3HxZc9y2tu5fcfn50iFmcNfOeQDZg9QarcGOX1iKJJPgBJIAweHXn9Wy4223Fdk7N/fhRlVudZMN
Aljjt74F+d/307/uq8e7/tVUV4391/306+vcufZfv/xi7/PH+s6+qfV9b6z56N7cm/oX8/Gjvn/8
5aG/G3WT/YJDRH+5z+969zi9/p9/w9OyR3Ni7u+cNs3l8NjPbx/tUDn7wr1nb726e6h1k2jren3v
0K+v15Xp9cPd629v4F9fn5ePj/e5+f3x8fWrx8ZpN1/P7eOvr795AH796pfDeb5b06sKlu2GBxiM
xRtMZCRZyMOnH/T6VWWa7PPtQIZvJJZcooh9uk//mPzsrobx/1nUq9gMjZv/uP3s2p5Wdvfw0D9a
C/t7+v3sM77ZE8jk5CVxfJn5fr+CvSYyUMqvr28a7R4fXl25O/doX7/S1jwtsZ9js9/6zdWTrH75
Vpf/8++DCyC9gytfqftQ1D+69a1SX9K26h/9Xf/wojj/S1XLNzyMkJShiD79fK/qULCIkk+aDtkf
k39S9ecVfZH2Czb4vJ4PH/ATSj4c8k/S8Mld+bd6snwjQ4Z4yPDznozeCIIJ+uLpB+rdL+ev6/ab
0T+h2G++/0/SavJ4ZZz5w3OejYL/pdtChEaCE4o+e2104LbojeQEcS7DT1/gf0z+yW0/Leiva/Zg
/E/o9mDEP0m7WwjJf3f+ZYziSEJe/SbvglZDQShm5Ft1flrBX1fnwfifUOfBiH+SOo+aB33XvHqr
/WP/h5j/HpflREpJmPyzTAuYKxQcf061ALo+ZdNPLvv1sv66pp99yk/o+9lx/yStb3WWV3fNA2DC
FzDMfx2laSQiiNOfwdMhjkZvKKWSIHmQdr8s5q8r+vtH/ISWvx/0T1LxeX/XZH8zumJEEtCu/DN0
RYSUgonPBnBYJz0t6K/r+NOGvoz/CQUfjPhHadfeP5oKSuS/z33lGxxRHtHvwRUNIQeD6/4x2+e6
99MSvijkhZU8XwydHzzgZzR6MOSfpNILU5V/SPjvycBRCHhYIPZ8BgZ4RRElwG18uf91Bt4v56/r
9pvRP6HYb77/T9LqlXvz6mS4139rJBaQSQVCEGu/qO4b5By+IURgcNnPtw8i8Zc1/XX9fv+In1Dy
94P+UZp+BBbTVH+roveERghJVf4JX4XeYMi2FHD0J00fKvrzkv4v9Hz4hJ9R8+GYf5KWb001WP23
Jt7oTYiBuSCEfsJVQGB/482g5CjCIuTwa/9zAJ8/r+iv6/jwAT+h4sMh/x9o+OUlfrPnPSkNdPuf
Apr/tsEg37CIMYTJIbTCb6jcMxzyM2I+IDq+9EH+fCXPI6svA7/Z1qddvSyH/zcdgj/vHnxpzCR3
7m711NL5qoHw8t0/Og8HQ1/S2ydBHj38+hqhkHzdKdo/5PPIT/D2iwy/G/N4Z92vr/d9oRCKWR4S
hhjH4JXj46cb4g0nmENuRhiBXwu41Zje5b++JuhNGO6bTRxDt4kB3H79ypphfwvTNwwTHkFzggMt
wsHN/9gggKM5M80XaXz+/KoZ6gujG2f3o1+/aj99bb87RiNOGAXGlDECb0MEe23v795CIw++jf5P
Nk7hIlszbFlZuaSre30eFKbY2bY7d5NHCa/yfKProDzRaYjiAXfQO+rKpGgvaLvkOzwMZ4ErrZJt
P8aC9c0JczjuqixX0dDYI4f8qWWd3PZh022i3MvkK8d5Zg8gi6+3wEJMAZwigkMAOhxjqD++3kLX
ZUvkl8ltQugXxnbQ6zKosQrSoVINxj5eOqyGSDwIE1Q/mBuFz02+bwqGAiqfkB9M3pPCI1Qzt+m7
fC292XQVWVQ/56sKo1ENaXbe8jZQZdfEKdFD/PLen50f1BYRLsDGKAFK++vNL2gq25lSt6mlvSB0
LBM0ojG2DVe1yIK4L486PSahru1KskarH8x/YD9PwiewewrmjYHFO9j/5N1QVgyEz5jL46L3b7O+
yRWZGVIhzaUixGWJkNBR9rKKx3mmqqYbGa6amlhF2j74gUieXxGhQDBhDs3YA4m4KU9T0jq3CQzl
ChVTvmoQ7SCQf2kHP2N0CJzzwOqge4QwgC4K5KQUB9PYTBLru3TYTAsyySxNseonXty26RiX3GXH
YdakZwt0WiX2aDuMwXgh+n6KK9Hhk5bQfFNNnO8KTeXm5bXtZf6VT4NOGN43L6GFBYCB072EvvJp
1nlMcuSGje0eRJoRxYP8npJIzXN6rQFdxDwt2h9YwvdiZxjjCDMqEUUQtb6dNM3LYpTEDJsiZCxu
0qiK2zAyq5e39pzUMTQBIinCiDKyv//V1kJpcYHKEraWTTJZJGyjN9yqiqDuB3b0nBS/nupAwZyG
WZexatjIWUdqqHySDcVDW5StIoJaNZM80fl8+vIGiXhGeVJIDhwaj8CADwLynJdcjiM4NCC9QeWB
a7ZRHe6cFvV6aTFVPjrPi3k4bdvx2glarObObyE0RKoNRJn4ipHVWASbYOR4W1YihXXjtecQd+Xg
RzVP5UnHplD5IfKrNNAf+4wsmyDFp+k8+bjps48W8WU7lxe9NHOclaxQaMb6RKoqc5doCD7Qjunt
D3a+F+iB2UKNIkLEmRT4O7OVNuPYOHDcCrtyjSZ9SVxDVJ7BroLcX7qwV93og5Xw0bWtaKUKOl+M
jRfJNDG/4s1VZV2nwiBCahBItdKMCZkLm2SaqMaDsWDvQ2X7pYsrZs6kWLbtlKuuCxO0YHLCMC1O
J3uv6yaIMzmG2/T9zG2hcDGcBLh49/KWEfo+dzESQu7aBysG/w5ctYgqXi6schvTiXo1DMtu7IrH
ycxG2fFmKUwZL4MM4pGxadvMII6AfZwjexY6vW6XIjjJzENTwu8w/A1rbpK+Rb/l6YJWmhgdRwyt
+cBMTBxfZ6QS19GQbqPw9yKQ+U09Oa9GAXky6AYcY4hmztdzTNMwVKGrd3VknRoCuEeL+nLy8jIy
7Y0bTlBZKNrMnZJEnGIXoqOGxXTaFUsWxSQXWOmxOx4Hf5m14430u3KK+tjUg04MvQpDdiNZddUX
jG0jHrQxb4aV8zKNTXNclU0e9zQQ60W0JDF4hDxK9a2Oe4laJd20XmR2Qwp9MQh/3vNWVdoXSs7j
/dziNg7aZl6hrKtBdqoS5TGWFyKZeR1sfTtc05C5eAzceTbqXWlpvZ7am06LRc20Isr46piGnVPF
4ko1sx6rygdvkRGRMtF93rN7I/oLRq+5sUzVHfuAEb+mC30v6jxTQTQd1dCEVqkgXDkJD+n9cMMz
6ZOC9Xpj6pYoiFdaNb07r/L5B1b1feCSjAFqhVAM8E6Igwgy2YwNbAQ/Gqhbt/W0kb4MYqSn63Tq
ZZLlYZxWTfOD+P/srAyyLguZ2CeCbyNz1IN1REsJaTe8tWS8HEz1cej52bQENz0t35URf/8D7/ke
e0kmIBOgCBr+nOKDlGOzyDdBNQD2ot6ppqwhthVXfeDsqr9jwi+rKNyFLqhUy5aLlyf/3nElk3gP
z6MoJIQfOG42MF+M3sB2hXnf9nhdzDg4oksZrFuHj0O3FcFDMIr6B2JGUOsdREmYmHIJOJcQAqL+
Vs51mAa1G0HOdBBnEXjYitS1j6tsno7KRt/VUDPEzDunqnw5sxA8FWmqO+5vCzagH63m+6wPq5FA
MWImkADc8e1qSh0siLeR3UwToCDgLVSYteUqyqxWtZzBM0eLzqwIvcqoOS/TNKkqWazqfLw2HDcb
VoXJy5rBz6kG8DBiEjGCED0wi64zdNFe2A0mWMZVFaxaTtHaa3/bZvNHb0eubGdShTjOIO9V72pi
3s4iDU9shX4rJ5SpraXuOJfBrMoBUSV4WyjQa+LC7BoV+NTpUJwBFPGbaVSpS+vTbsk/5jSdVqyE
R7+8pSdY821qlCwSYl8RkghqtQMsktEgCNKc2I2gS7RpEpcNZ0ik9arxAyRlVJrYF7qLPaG1Kqqp
3C6Wdqpie8evoVqzIb/DC0AX7hsblzYZ29YlPLLRaqlJIsaqWoesCZMyS8nRQOV1iI1YZTxfkonO
EMKik2gSbssMbDijRxmBtDpV1TYDGRmd1z9AXxS6wN/ZOVTGCBhqQiGc7e9/hfRS1Ef1LEe78aWN
XZ5vc1EpkQfzdunQiXddnLGcHuVjUMVD00zK5B8LHSQsB8DvBxpsAZ7PUAVOPIECcFQgm0Utfsbx
WJj39dQNqtgXsy7na1f9Hsjxps8reVw1yK6GcY9/OEnqticKM18qhlsSc18ey2zMVm1qF5Xr+W6x
NVNVSfu4Si1JcGivRsMfXjaAJ9T3nQF8JY0DPxtdNdLMzHaTDaiM52ruY7ygXhlRj0lbynoFcaGN
x7RUHPkijrDFsRDsxhfu/OW1sOciPQBwSNIQheC81UHok7On48wGu4lq4TcjlfOO4vLdkEYr3qH5
RDMv4lYPqeqzDAJChc7ryZTnImqPIlptF1j4SWpCEGkbOShV552IaqL6JVhUvcc4RdPFEy1/Zxge
ojtz59Dgj6KMtirtuExAGNfw2OteDkWyiLSKc28ahWTZrGqpP1Zw+jZOBT53FUvXrObv65b1SkZu
VmRJp02ZV4Dfw6McQ4iSRNYJC2W0nqKhVjp8R2h6h4S54UMBub2NVsJ17wZnY9Ll+kR3JKZ99iBR
UR3/QLbfGz0cLkaUAgbmIVAa3xo9w1KUaQHhVNLyLkudSYIlzJVZANO/PNMzQZJDnUgjKJThqeFe
yV+5l61K3vQG2U2bNR+Ltotr0W4hdF7IMa9V3uaqqWke04ZevzzxM5AXuDBoJkIXmXIBLYlvZ+7S
bGhFyiA8N2w1+MKqQU70qHT2HhMxqUWmicCDU7wpuWJZqFf1DJV8Crg+LiuTtEI+UDbozdJOPJ7z
vlgZvU45yn8Qdp8xdB5SzAVQ7hhYuAMZuUx3OC1Cu2nyLFJjtzO2uPNhdTEFLK61/miF+RGZ9QRa
Djx9fzA1kggDNccPM2rkAztpDd6F/HAWkjCB2J8IoZOFi5NMpi7G3LbrICJbYBne4lQeYdv4ZIzK
VBFDLybSuyTPnV/3KQDNRc/XGo07F/wIAn1fr4EiGaROaCEK6P0f5Fk9OM9yDzFplMYlYSs4xEGR
Kx6WOmZ58fFlw3nWYqFEknAwm8Hp6wO74VFRZvUw2Q1pTkeHTymFWXHDzyA4E1WB/cbRMlVJ8COD
/b4ilxwBSwrmCgqh+/OHX7tKYVFmEG3tpl7cu3Gml0hAdZjmoozzqT+HciVGGdSf5ZQHMc9cqgpm
k9wHUIenWR3L2vKYhH4dyvJ4WXj7g1T5DBUFC4QTy8DBUSHZYdQY54EtuS3BowJ6B1HFQyHjinXZ
2lOoGx9zDejYU7nmGOo1MV+1NEtSurQr0eMFGLLqI5lBhC+ra38e5DCBQ37goCmobiU9NGSX+RST
Juw385AV67Ce86OgYUeVXYpkmgG8WhdFcaGzcJ35MEsAOB61GEjEoZD1xVxvGsz0FZmmx6HIx6sB
ZZd5au1Z1uyigCy7TuZnC0Saky7qhoSnrNloAJpnDeSFqECnTqJG6SiPTpcW0kTjAcLpcOarnEf+
ne1OmxYqBD0Bw3NknburJvZ+GSpzFJBC3OIue1g6vSo9yjdjk0+nFYK0RvqlPTFtYjvAAC8L7Bl5
yYjD4WSIiYCl0YF954HUM2t4t/EZi8mii9VAF78amyGPzcCudT5c8qD/WIw/JLGfwVoRZB0BBy1R
KOFvWL61cF0goPt70W34VIltEQ50q4M03eCUlLE0HB2NfX/sfT0eVynwm4R07DifyX9fU0EtxWjI
992I7zJD27SLayXtNqWez3tae9WVYbjSY2NikaO7STbobDbNSUGx/YG5PkOkwzlTOIoK54ixAC7/
wMvxkmaFGWByJ2amhizfYGl+L9osO6mzDq90EDVxtixHhc/Wbd7lP/DiZ6JMFALlRzniiLLoQP2A
lBoX5azbVMNSx210RNK4kNYqXdQ46cMf7hhKoWdqScCU+8M/kYADl4e1pCypGbIFwZy+jn43WBTx
2Dp+MQFps9auv6oaXyVo6qLrgMkQzDB9ICLPd2JKu002pdFFEdw1RZivhnrO1Kh1HpcjyS4G7E4s
6qjKzBDETuQ6qQQJbmRq43bumQKcXJ4E5SRuLVBMNkzbK5xX7+zs51jYvrhzU7Qms60ubVWP0EUw
DDJgCGVvM+mbxrXjSrd1tq3xRN6VlP7uec5WI54a8PRBnmZo/yCK0rtSBJvCxwj+FuQtsDnBNU0B
RoqR3eqoLI6A/kpPU11lyhgaXLDQ95cLTis1jOQSGhvdjftIjByUnjx/J8ntsKDi0QOv349Y9YO+
FlBBXJqRBadjn/q4rRuouWWeRm8LEc0qy+ZdPuiLZZnRrW2QzgF6Ru9TWzQbIgxQRJjS8yaqbgHJ
DEd9kS1nEw53rB3QsXPRByiCytMWTcWJXKpQQYZsbqe5uA77bEjqcYnWEXLzbzngtnp20x01rILY
gcvELYFWZViN8TwP5qrQ4h7n7XIfluiykdVvrtbBusFUn85i0KfD5B7a2Y5xPozVomRthlXd6gXq
vcofwx+SQQXmqqVPdNnPqkD1xFfaT7GoiD1eTAuofqjeuaAYNmj/6emSyBcZLymtExIKfQaZXZ85
Y9zxDDTJ0yUkW3bsJN5UjR5Piv2LCan/9O7pWlpOifV9utGTXBclYSdAPfKTp3f/eRnrzK/aETg5
ydp6PWsBaQ8bfZqOsz7N6ARcZzZ3qywtzS6fwsCoKHBm14n+w8QNVC9L6o51Ng7HT++Wuq5WVYVD
VfpsOQ9Mv5wPpcIm7c6frkDnbz7XVUG3cim3pucnrknZxX9eumaINWCVM1HbPGG2nDYN0O9bOzcT
YNyW3kwlybdO1JvRDYtyY0pTVUJJdRz57nYGDaxzIbJVhVh6RaVZo7lB74LcmJ3NoZYJACaHbRu8
dS0K3k6mu/SVcKemaIIL1AN3HGm3SaeAJCxj6XWWl91xbm0WP32sAeKfzkuVDHY66n1QB2oS5XgB
MKEf5ypQrtDDhS0TERY7bPP0sqsipmwwVUe+7dIYddysi5AXl9T44hIIJr+aZr0ky8yBfuc+35FQ
+126tEXsiIhuq7moNq1pxco1OL3lhQ3ihroasJXcWD4ttzNFQGFkfjltgnS5xWV9HMAf/FzWYd/f
1h+q/UVq8+poGhpwhlZsOihfbrI0mq+4a1QvUHfTzX2X2DJrgCMnxYqbAVp0UBKfc6vJ+dM7gK4j
1BpKSKvXaHSAkYqZ9CeiW8RadOUHUkl2LKTjx3VecbBvqqhLzZmf6iyG9lq/YShPatjLzZ6jVLiU
QuUs8+uiIegqrJtSBf5iMK1dRQtsO/JpdOPzhifhJMWGlDCx10OVTGhsT4MZL7uptWuLd6gfywy6
5+ml8374kE30vR/GHVqa5pyPmJwZC3ZisJySoK/dqR2NorzNH3JezwrTjAEHEXZrk7F65a0FgTau
vlrq4XKWE/+tLmSzsr6djoIpsO/ZdMuYqG+JpivSBkAcN4XfpHUnfxvy4w7P/AP0f6f11C9ua4Os
fM84NNr31zkBlFu1bon9BGGVSGNvOA3mGPd43g65Vm2/FLfNrD9AIKk+NCSFr5dXBTb9hUQlv82L
Ncl0fTsN43BJpD7N59uWduha9pE5l/V0kw19esP0Up4VLrh/+lRRrU8bWzWqTg1OxiYAbQD3eglJ
RomMp1fR/mV2tAReaKG7ClqgSVvgfkuawSULkEvbFqP5Jko5TbRuCfTbzHxTUVauKhH+Po1THXem
sFfDlKPTiOq3vfX2yu1f0AT8wWQkjrOsdLHxDGjnJhqPxwZDj2r/sRhccaWbNuFj+CGqe7/p5CS2
I4/eT6QpoV7j4Iu4BBuhYouyUv9uH0HR49YH4wDJR9KLlAuox1nSV5adQVuuVs1Uyo3sHLQpxr5b
QcDjJyyQ7Yo5nSeTzubzTHbz+dM7nwOQMWUVsyUo1vNEoJ832fJiqtv8nFe3UZdl69qzCKixDO9C
T9CuxcDYiE4sCQ84PuYIcm/URcs2mmuxI8CvlW1+JmZhdhkq2x1t63BlbRFtxrmIh5I1a2jR2kus
wzIhExW7Dst2V3MKViqW/Pwp2RkKd/NihEI/DZezpxcGfQNURuEmtH12QqNuJTOEj2ia3i3a7Xju
6lXRPZrA3/MUQc4Bng02sIu8PRqqvF9DRR0lRkwrTV22Q2GWJaxBhWpMfYznZdtDGaEY1avARxtC
2gddlm/LMiXQ253X2aIfg7nf9O2kWDDSVWMprAJwn5/sygi5XfACzde0OLG5fee6QqW4fyj8CYU8
DgVMPDn6m9f8bRjMVQL01yXA+aSZ4EiKKDHkfM+ypAMMGdT0RA7uHZ7dxTLuu8rteSWyfdaFzlJK
4SSJUEyU7yROt3Rh9xjnG2r1ZsLHqY8grAUfG6/PZiwfFjdNqiEmDrIUQKuQY9xXKJ5C18bQCtUK
Z8avxLD0cTB3x1AMFcfILLfDzC867pcEVe1R2S9HZK4ufaPoACVT1Y5HU0EbVUxoTZplY3Wwmj3e
lBlPWAUtRzE/QsV52RLor86ip3HdUmAg65mA2ACyMthW2wBWDsudd3484e1NWXY+5gV7W9BwiQdL
Q4V8CqiAAV+b1mFitbyXqOqU1nWulspdNlH6ls9LlwTTjDa2AGQShPWeZBTxCGxcZ+R5VQxytSyj
i5uoPnK2Oa4J99CbDM71NN3pha+ZWVAS9jNsiKAPTRueAVXiYyk3TYgTsUDtGdnlIR91AM0/fOQ8
2BfkJB93wVKpvu/leg66U1yGRQInQkzcteQi7AOiLKuK2KMirvB7PMiz2cLBH8/AVMu6ale4LOyq
y7uzUQTNOpxQv4ZWlVdp4MskM/iMBVBHNH2r19bjaDdzCAlUPAbOt4mR5GPQkDCWzBBVLtFZ6ZfL
0EZQISOGVcr5iuLAxGXjsm2ZOq2A+A/jLO8y5XUwrGYBTQu+nIrcD8dTnut4IdmmG80JRvrGLYtT
rGHHwAR+bIBKzppa2aF+lEXxkVhTqnFpOjUAslDC9+uyBh1Tb2+5Jx861MIBg75X7C091wE0o7PI
Q6wbp2QKo15pHICA2xAOMLAgbgu3i+TalLZNwnGoTn2arRfM7+AUR6Zcx8p1z1mmusFD2kU8QcUo
VTe7E1LQKinC6T1DQbAR43jet54kGjqfCnXjbjCQl1ovjmqs+03aVIpk4XJku+G+gQRYtLO+dHN/
7osqV4PORdJ07bQrx3naPb2zOkz6LBqOvIXUM/V0My5Zu2snYnZaQJkLPCNDbburJA3gKEi+i5rO
qC4U/SrSUZOYEDhjWTSJr7N+J4esh1MGNvOxYUDBP10cCtLtWpedkGmUG+jddDsU9MAotmGXhFHZ
7TDUN62qxxZvhnA4FfsJOzq3O8EFRE80MfBSqczUAzFuqIyf1p7XU7MmoriH1oDeFdmkdxxqd9Vo
OyS+9xjCVRYmVVjaHesKCsf79sc++mlZeS3PTFlucdYHK5vWv/usbVYiKztV+8Hshr0QygKaC1FD
GXRRgmGXMzFvzcw2OTTb6wmPR7XMgMuBnKkCKAKPZc8bRbgNEhkN27mFYyPjmIYx/A2C3T29QF9w
LSyOtn3AVpOt9VHvGIUjavA/kcRVDv3/rpfNTrPgXR+k49ruPz1dghL8RDeiWC19vdOma3ZLnTc7
OS0fJAOwRAY4WAZEVLsaOO+USRdnVLGXcmetSVC7NDtYXnO0pODzriZHhYTEn4fVzmV9tSv379CY
bxaWu23ZDO+lT80aPqXHTy9mEW5NG3TbVFkN4YQJ9XS9qCIIlU9vR1asgKYT266Zs91clvnu6V2U
L9tAc6iCRrq2FI1b3fqN6DtqQBvdu7y10/rTxyCPqh2Y1BBTwhY4SQFVnoQjEYEudk8vc8D0bjLv
KpPVny5LR6VqeNEn49JWzdpRYqHWSOEA4DAEx31X/o6gMF1BM0Mek8FXEMf9GSmj6TgX9rTTG9n0
Enpo4QgdT8hrSID5VI4EWwQaV22tyy2CCm6FRyripQoSLUN5WgFjdVpNbamKKGzXXdBicPISDmxY
0a+z/HGRKN0BydevqrLv4745KngXrlnKoLgm8ngOoiUeSykVhd5D0EGtWpXh/f9SdmZLcuNckn4i
tpEE15u54BZ75KKUUtINTFJJBBcQIAiQAJ9+PLL+7ur+zWZsxqyMlhHKjIwKksA57p+f3Iy3lYHG
wur8/C8X6sZmzNYD7XA16alUecD2cvHm6ZxxqN7oR/Dl3kViueAmns7Jx7N562VDsbp9On88ax7f
Fc9BXxMKqcJzQb37Pjt+PE/YFOCmePy0n5iMADh5fPvH4ePlP77yNxKVfT5kf//r37/n7+PHjwov
mEpuPFX+/eTHD8mPt/vPy0mVJlW49eN/e2/2481/fM/f7yR243sc7unfb+mf/wlGWVJbG72LcO1Q
cz/e8ODFxyW22KZbqc9TaPX546vx8dU/Dz+++nju374PKMfYGDN9/nj+47C1Knyws//5Umm7xM1s
2dPHU3s37rXi4ueiJ7TKGRUFz9Oo+nj4z2Hv0UiLfcbZ/vgSa7o5R7mNq2wkZxGgFmfzEpf5NtNK
ifm6+l50A0OZVHKPl2bQPT9YHtBK2jQr/IcXaHsXlYDj/tg+0KVtg7jsePILG5EsfCzOh0GxE+HT
XqWtIc/aBUsz0snekgyduITJzTnEGbXkwSGSeiw2AFbhsP0efesfdsZhn2Y79PvKM3B7O/9nhtbl
iUHqQJ/9iaffULGxSmEhL2a+p+XCSQ/OFWtPMoy/F6vvKg5fAKwA+7TdWFFG3wUU+8JLdq/x9/R7
nj7Hgd8IO/+kth3P1M2mTsMA3T/Vn8ceLZ1RW9GvSXfgojsxtScHP48/TRpw0bTPR7RWz7sjTZev
rlhaSosN4gkJ9HVUoy4z47syB+1HEroWQ2QLssEE7kReqXVS5ZpyVfJx/tl92tb5pYtoWEhCUD+1
z0TY57DH4Kcorjn32gL75+91DeiBaTQeGdHVukTnfp/RVfRwESwICzR2EIugsUARU6iQNJpSb60D
IbIrJ/KbNU/Gn17pMG8H1WZZBTEyf05X8XOdelYP2fyXbM2bp2dXG3+TZTfZS9uzH7xvPK5SnNkH
lmiiKlRM1Xw2h1RM+aVVYBM61EbBtHlHE/5OJhoc2fqZAd96bQOUM7KjVw98yiVwJ7cK0EjEv+a5
lvWQ913ZGdFV/synynRdgO353su/RNTaekEL3ARx2xZDLMZy74KkWP01PeStWgo++MUDxS+DZcZm
rwbIWsFw9zzVHhe6/wbjONzTSIpzpLILX20HjmzdXgjAs47Ld2+UyyWNjIXXYVDtRLO4jZ08xmvk
n9zQHSE9ffHwFi4xpI9C0hU2IM1svUdj1Ii0p8cllD/Q3a4VPBxxaNNwfeqSwjco+SYPtrw0ui0n
m6pqhb0JIH2Go8hTNIQCvTskMF4rqAP4h+4NDY07dLCJih6+7IWuL+CYclQmqA2AGlwSlXxew2wp
Blc4bwTi4le94d5pB1BfdnaKTjyZ5HXqJHYiLlEHD5BsKfjuHUoiqCj2Le0T7PA76SrSK3XV0IeW
DGRWxDNVyrgFnb5lX20gx3P2cxBGPc300FPVl3sc3k0LhWGxXnccfHH3A9Afaxxg6WfMlr1beZPE
S34A+5pXbIi+b6O/lkuUsJJ1qPcNDFy0FeUedO/EAi7tJhNXvUDjxASKVNVOYznOY+N54wL1o5NV
KrYNMtbkDkKa5zgcVc3wIjl0rpMxSxH5y4arZsxqNwl0kFl4H0PYwoMfobRPkrikAgvz6P94MGDS
UyhG8Omgr4OiP+5/JljJnui+eUL+MZuNzibYvQKVfHLgCXAtvsumjXOO2wg/n1sd1l7AfrGONnaK
5xolt6hYl6c3tjEG/rmbi3kCzhkreNLQ/a7gnLJKAtjG1hnRJlLWHZUQ+6HX3VDRcPur64R7wQoI
EGY1plCzNedu6OfGbetQqp0nJw/dXADi+8LRu7fJLC7BigKM+OGXyOO04ci1nERgYpRAXn50K73M
pt+qNu/ZJ23JXzS+CXlfevg43hqThxLcP+8iyG9MkJLvMWozxXFrP+6ijczbabbBU9oqNHH5yuFR
poeEOGCZKJRv8+OwlT2LIM1NOj3rNI8O3qyuSy6H29+HEGujJvkfOjMUWDAhaj/fYP0VAbTUQzqz
q5iAqcRdX6awA1NYgBAH5wlt62AuC8D5CxpKW4UZ/AveUiVA0HUQ17FSParJ8BCr9pQrKCthx8Ej
eFNW6HarpzQ9Jm7yGtXNJ02NKuz0Iwr6oJREdrDJWVh9WdYpaTB3D7awpaVhGWtaoVpgrlitPddD
GMq3Y+SbH27a2SmlK16Llx7Nlxr7Sljj2TqTnaylCdsyW/Ku9FM9XjoyiGJiXZN07fJr4+uv0Ldl
N6DYmfwOfaydAtSJ7rcIyckl5OAGl0ALzQqrPHkF5XxYUcE+B2Fb9OhlCgN0swgNAV2j9q9d2EZN
303vu+5vjMLUaDfeH+DleLjcEPTgRhxbqF4NyCvl3haKVXZkOq5hN3+D2BiXKG7B7oRT4dk9hJuT
q8s0HHIVHiYdYo0yuDNzvCbB8vg04+Nz7All6tZI47cF0lB9yYcgbZb+MyRvhI/yxkzkKd+zHGRt
OkJS78Yyldt9a8WCiiHP6o0/eqxsdOd89MrUM/aZLRft8lKEOnsaUAG2o6deFJG/uiHHRRetw80O
y9dh7ruDg/jSCLM2MVSzGnVyW3UCYJxyMmvmIbixCF2IaLtyE9twSWGm1yMW7apto73Z1HpemQ1r
B6W+jEE/Py05NheyvgZ7C36unxm2WFQPq+yC2n1DpIO/rjCQqn6YojKdpqkUkLwaEQFgy3RztWDE
T2s7/LUFrSwx7CoqcE/A4BnJz3HMw0O0Kayx0LqOgdpprdOtLWConaDLuFNs1HBZVFquWtKTx/cd
VJT96cU5ucy6z682z9tmBFMJGiuE2WZzUaTg/u6QAvzrMM5lYGj/PEfoYakLn4Jc2KzwjOifX/zO
7sUAe/XYxv3KsNr6exEnNjwiuaWeCX1dFeGf5NhWY9+Gz2AUpk9g44cmm7SuAvNNGSrf4r43N8u6
b7jd5jedGZT1MZuKnP4J155/7cw6X3zp2dJ/PAQZxyudhMOZrMKe2AiNYU7bZrNb8Mfrxksmda1y
W61znH7lbmkfECBUkhS9qhP2KUMmD/EGjZ4AUlJM+/4YhvNWpcG2PxF8zEXcR/w0TighHV7okHtj
42b2Pbbraeyz9UUmrL3DM71rK/lbN5ojJKgAONr4R8d6LYlRbRNx/8+gn3pA/Nd5+wlBYrkNPWJa
egRayab83HMTlbEhYd139uQHi8Hd5SO+4Zn10sPM2kDAHDigHnhbKDvd7I9YIzeYJGheppZ2RyIT
LO0oU2JcuGc//NVlpo7dSkDhtUEddRQNLtXfQyLuScjFPQ4gF1Ku7Sle9tPWT43tEFYa3N54kiXP
ax8fIkeSE0zb46q31ziK9d31yscOEqyNFC4sWo7dlcbpCeweOyDDml/HGTXsNn1VIbOokDp4e0F+
5DL8mWqfnPKe3CyBjEAsqZPNqIPvzHoe4TcVZGFo4rPoym37G9E6CKJputVDvyf1OG2H0RfJSbNu
atpRGyD+iSnTNsKGS90IPcFGRyKadKWsgI/SP61YdYMuiF+6Lo4Ln/K04LKPmnCCIuLBAgNo4uqk
i0jpb4s57mqkJ6A8p52NYTVmI7AqrBSbShoCqaqKhS9PaohdkVD3hc1BfCFILBQ8BMrMLM+bKVNj
aZdOfgpGXi8JJGUBuuUgE94XMKq6ogXv+JRDHi/CeXFVCuMt8JcTViQL9CNZIXys7DWLWOEDq17i
/HcQ0fW0EijDC4kL7ToUfVsvqxBddimjDtVChm3U55FXh5G5BYPnGm5mv3j0n5cd7SxwVwqTIO6+
h5BYT1GWf283ut5UXAesZ8+tRVhkNBnqpMTnKC5SKCoS3R06WnX0AWsTO0/XzZ0BTqPx65cBQG6s
DqTrDoAwQZwn9kQHhfTnkrpmm/Kh2obnvp/Tu5qTEvCJ/ewvJe2V9x5YuDKpeundTBuP2F8OteJ1
Emg8Ia5ds57u9QAc54ATQ48qeqciprXXUe97sv1F0yl5D/pf0nFa57F11yhbs5OadvhwLcWmPrAb
m5CACaLpM5/scqN6CF7X7U0OIQIQwBJurM+GO9dYSSDlHwYAJy+cGchDY5fc1vEeZ+jl2gzUdMbb
BZXtol8oKpg/blTp3escFOwY8GpCQI1mHq5fCXlhjakqUr4jTfQ4LFGrG5XuaYGyMb/n/gtsryt3
/rFVYjiqfX+TTPdXWBTuVUV76e0eeg3Tw36Ko6/zsmcvHwfIdsd+CH9LQWDe+WMKCDXtStTuCAO1
7m2nvb1hP1hfo9U/s5B93yATQ7Ve4dAwUGmply+33VCOvsBTFWggfKxkehFkCEovNRukYQOPfR9J
KUawz5ncshMqBglVjqrncK9M3ORgF+toIq5OE39qDOP9lbCl1kO2XyYIxXUX+qSwPjRP31th58Sw
m+eYHQJHt5cB3MgGk3LubXZFdtSe8xbwdie33928zfCM9qie5WTPMRpW0XVLtbIZsVreBpVhYdsE
GWTF4DKMrfw0xR0+pZIgtHR1I/IfZGKNiiUtwi5G/U5ZXmqPttcum54HRrojg8EABdSVCZFfYb5j
FYmmrrF9z6sEg4SfiHC6hD/SN+FITT2ZXpXMwQwK4p9gUb1TzGR2sEF3Bm+gLh8HT215KS0+GCk6
/sKdqBOAN28r7vhzvy4GKQJ/Pbsu+zbR9reH8ObzSAhQyUmeAFOJwlGyoWScZL0PnFduI6YSKoRz
PCftievWlorP7SHdzXyM5dZB/ody55yF9soeHn8H7zludE+Xg95QHc5d9nVf9ttoBLB3sqmLTTsJ
U2T6imCsxiWRdzXzgp8u8lH/unE7a/TEhz7I5qpP+Eu4G3Xna2efKBUX54KwcpzEzYRV6DBtg1+t
SV+AHmLvbvECLJLjUhMPAB/NepRC/ZYWEorEU9z+yMM/c7qS91xs4PqS8ZvwkA+1ke2/QVeXJcUl
tkXJCY11gtUbgb+NkRnIAFEN49sbD3p1EygpYt4dTKKTIsM6ekIEBurAYdBrd0TG/m1iTFY0D0m5
pRtqD50lTTdoc+qHGehK7s93c/F5+jszIeDNmcZVGLu3KOHRyWhTZP4CWCEEhMynCWdUa/QdGTgB
A+ANqI2Oi85LWti1+19JBApXwBxH9ygF9jg3H4SnS/gTAN8RBtGtkA3tR4XAQgpkHV3RoAdAOYDw
oGvtIc4+nQuizFQNXfBjpvUShKj0Pdh+WuaHUYa2oLk4ysgJgAbMlBKc6WGk+3GdpKysBPQ+yGrL
Wrif8pBEIvqz+SfkR4oBSn9MO/LsBcF6prN3FP5YDyOEq9BC/0mouSnufbPc/mpDaCHctKacdmcL
uUfBSXjuaV/T/Ca9QV0DobMKNBWHoQkTdQ6CZiJhV2O/f9y6UzlYrhpiv/YiRJmSnmfNsd5Hc6WS
ecZWn7ZFlPfySFBOdW6rxTbZoyZIyCc0BHIJSQa1BPg6uZVawM3los+KoWdfZ+NBqYXGjyYVPI90
aOVsdh/V7s7SHw4DdemljZsgWMCOe8tUpRPErzDO9dHLu7DQYiIHqiiHGzLqs4j1X9DD/UNG5qVA
UHqrN5hs4yB+wCZLDq4lkLU8RGtQBdVtyEjRJf6Fx8NUWGLo6wxxyVn4tQbphYu3aoY2T7/OA8OU
gaEFDmG86JOefqRhNJ6Bwa6F5i6oZibjo3n09R6EtVV35OgQ7y29DqmFGFI4Mrc9ZPQZlSNP35mX
Z5AX5XSYfWarWe4DYAebNlgNLzhZFrkGhd7En8nTOgVnxO/GAq7qhloWkLgKM2g9CCWWjC3kGoHK
OfGNP+epFtdp6qH8LErd0xQ1Z6LtFYvwXlg65E9jBx2kg7bW9XNc2EW/oYJSuFgJYBm2nDAprK8i
ZPlhfrZ1q1V+2H0OnMIW2SzSyuOzupt0fwvglD0UqfQchCOvIiMcemp8cJt0aP8Tj0LyDN7mYddn
rHDnyCUDQjfbD7OFQdn3wisXAnmP1RHNWR3OKN9aEfxkox7hcmBqJZr2g5UTLT3xexoWdgVilzVp
3P+1xQ+pK2zHY4/IfZxtogqRImyijP4Mw+mJ9h+6LYRsF8InWxjCvwZXde75ySmYWFzaHP4LF+NS
tlp6lyXuUcgiWlju7RRhneW/4fOiyeIoX+jeY99eIRZlXg9hQdob0d+hYZQ9CpH3dDs5rdLzEOig
DOIeZyeb4YoyPtcI8J/znfxQae83nc+Gs5WJBsgf1GG3mtM89QYNOpYS1JEvE/0TpEq8+FHsQENk
qp5k3x+SFndmmtsCmmOOhhqAao7YSEseGyvPT8O4fdOj6i6tdi9ySstWzfI6IllQ9omAQ7ijH84W
YFhbTPAZox7oRohBboh+0QASTTRonOUtPop0W4sktmMxrDk5x5n3c0SQ2EemtYHkiP1gddnFEvzv
RTZLkB+ZdcVppKoWluNT7tiRpEC6oNC2VTRTckhhtgwsObc8E8XmAnHKvGQ89JD9mjX65jsvu8xW
5wiwbt0pje4CIgvxsOJ43ksbxJgpEea4AsIFN/Ko3klKtzOCfeIgdz8pBewnGyUw9MksQZFIrPuR
zi8fh3GL/5LQ1qD9dXMD8aI7wS96ppmMrkyRn6gp/V+jil5i6rM7c3PWBKy7pevWY39dgxqS0NpM
FP0PEmc4wQsd0WsmR+gt3Xufi/u+GVuMEMF6+bDHdPumgbOiYBr7czjx0zws47n1W3WabPxCptQe
whmL1j7MsPdKbBmsXYsRnMcvjXLNqOydjgrF+UaGgx2ioeS5Z1EHkM99Oh25WX6EYhneJCShA+wy
EB4rme/cqDcUVe5kfQ6UYBq/TKiRHNPktOZKFwiC1zQd0KZJtmBF2qJyHSCYugwB+5m6gumQnZWP
XdRYit5wjhEwXwa0AjtSGEHbn2cMNLgCmWseIHs92TZ7WZhYS89Kv3Eu/54CXCv9pEVw3CJ7gOiW
KUehj3MoyMW6Ni5y9GK6h/w2YCwChIYtaBRBT7ML/5bvAfbBVB54Cy/GDV5fQBpLb0k+HBaRo9VB
vhznmL7eRzomTZ+bsI5m3OWLDKHQsIneuG+Pvo3y84ha+rSOSJkncgHvFI53to7e0bYN3gf6cq9/
dSKdwNs4ds8RGWQ98hNhG4wHDp8SFpRdTruM0Cp7t14spIz9qK9IsMuTnvTWZIh4VZlPC8RBVkia
ydcR98ozD5xCqcBOEwiqJy69O3dqPZlkWO5522L0gWTjbcN9yYgNzjEXgE0sxSAEsHBsuDMdmXIZ
4+46UInTs+rwoKYRq9Xk9+XHwp+t6CZTT46F0GF4wt5x7xxKRX+Wz6Ltn0gI0XeP1mr0+vWCk5ni
EtJYyKX0j3IwN6jyc6lmlXyiCcwJpsJPYkKNQjfAR+sAZ2jtgp9TL6fnLl3qVczRtwxCS4koEN4S
8h31NHPyxV+Pev2tpY7eZuLr56zXb9MCfgr9cFgOpB2/xCP7LZJk/S0E9L3Y5cWuwMPGHlrhbnfX
1UvIaQntcMvC6LDnVn7DNjiBQQz7ekgEOxuioI4bl97ZAKaEtoKXdjVVG8zjyYOVTrvwbenyV8Z3
XEQ+unMniCwRkHZAFjm5a4X9g/Y6flrlvpYMgwgEpLyn+XFwPh+RllX2ObJbCH3Ajz7voMYLtn1B
Ti5/9LgYq7GNz04Se1ys/MPlMJdZn84Jmn4ARZGzz1setHfl+xx2w+tE0flCukkvMXTOKkOYAfI9
68vQn1jttSat0FrHp3lRHUIAyLbtEnW/Akvbo6gFBycwQ0GjqQs3DznedvgexMET0sneAbFN1oQK
kBuW++9psMeoyIU+dWJrK92pod7DIUGCii3HCFmnTwPf/0hc3122Tm9RbshxRh9dDLiXd3/1nzaL
5adPBzCr+4b8YzeIG1cPsCXKDKzVnV64knBZ9u6KQONwD4Nrq2BuC004AJL8RY+teNoSoc7DiqsO
iaHlkiXUv63RtNzDZTz5s/hEYg/yM5I5p0wpFDQ6LsMUFVeQt+SzdfkrxH59XjNWRYgIFE609BMY
4S/Rlm2FP8zDZU7o+BIuuOEFybsqJR0UMqh5t7wXEP9CBHQtC/kVHi16LLkeeR64xvQ6fBH2IxQc
V7MZk6tN2uVufP8WYM2oFiPCenzsIt4I6TZpO5B3YJs2GFjxuAvogka/tp7wX3J2XpIDwlbjrwHy
VJlYf3le1mehx/E6IlyAxnMIvgJMRIA7UBpZsH17R7+4bjcqo+wb6bWA+4NNMYD8g+owhbvUtiU0
S/Njsj3QxURGZx4s39ER+JdQYU/IO1L7iIOnmxMXDZ4cZwWL0zCu7Hmz5E1kqPWigEEheRwyGFQY
uWFeeuzfz4hBvASkKxLMCDlH/QKKqA+6y+rytNQz8kZLvBVoWTdctTi0Gv22t2/bcTTmsK5DcJrz
uH+lAOMSf65TrIslJ+t+SSBgHF3SbpBk+HnzEAuUOWm/qA6ya8sXesVZn5BgnCFAR8P0faQoRDCs
o3vhkwkPC9zRL/C2gem9QNlLouEp5ADuuD7LLJVfuHl0z5guoNajh9jQLWr9zxSG5h9BZmyBafyc
GCh96+LjVWlG7nCFXoYNxVCmqasdpkRVwvC72NcO9RNadDFI/+ZD6y/awXzSAJTxuU7dO5sh78wZ
8mKbU00UOIKONihjFKErX+VNDqOqOKhM+FA5FuE+ps+KJz+yNhEHlqyfQq99UgzArRkme6DJgqaN
4teoaHyJXZZd4NMLOMFbD51kpMdpxOCfNXLry4Z0yYbcwddEQfgchu4lQNoQRkmYFLgnkfKgJ6T/
mmQJk78McgoJrQcBberj0MdBeo/ayL9hGlPVVh78oK9jNKtLMuKCD4bJ/6rVagCpsexCNuB9ZmHp
YfRWfpNdD3Y7js1nhosbYu/wBTBVf4B8iJZqb9OTXNqgyLdc/nSwiFwX+FfWY/SBzPL4HJLdoJFL
wHcusOoJJ78yoEKfF0g4qAbiuUzTTIGp2Oyrc4m4eJr+tpCDXjva742cACrkH3rVBMZ0kozAu4F8
laiFXzP3J009aytCQHZiqExQYsKdOcz6kTroevI53jdWduFKzgtdyec58P/1MJHY7zAtzjVqXM3R
F8DCx8nyk9scwgK8/e4M6T6P8jWXufiyhrR93cgG5qLvX/KNeU8YfHCQjL5B1XHXheQMeF6evgwT
ZV+CDy/CWHle6VTmyH2+sXG/6jxOIacM7m0QUNoQMruoERAG2hxy2VJEotpczV93CgsL4QJ5RjZz
PSgFzSEHzYbBAiZvBoMWOgaEPT3w8j1W9rDwLUO+ZJzusUMOciJwch1Q83rFYMEG7i6IyngR91Dw
P5AassMc+iAYwo2cUJHjlkCxUVgOg586D8sMKt3S13ZvTI5eFrW1uyUo+EspthX1nRcc8yDST+uO
llcObfjFwXvQJjOveGN/nFJ5tQMPqc3AtuMEDK1QeqBXYN+6hqsJg5Wq5GkAUZwNpV4NvawtCl6+
mD84nRAI22XBhWRIM/HhsRUH5BmdbvSMttIg8hNfuBfbWlsx1NG7i/nwNreeekP91ha+N7JDLFEf
bRN67G3X+z22EMq0S98N8c1nILZocVPuXmDtBPedisoMaX9DhCOGA+m+q0QHt4+DtwYwe5CBhH6B
52CTHdWcr4es2y84V+MZtF7wSuNzZ8zwIhdKLpRbrGkB2pokJW978EnnXvge/BoXc89s3n5hXtg+
YaLIu01yWY1xKpBvY9uTUcv2xLP9igQszc8YedNHxQ7doJkcStQdwVfYxJPfLLNaPiYaXPxhx65M
Fl3GsgufTTT+6HOwl7aX5B2cFANk90mv6Ej6JGgbQVZ1Y8v0lEar94SGARAQW6Hx7L26BK13XiTO
PIamvCd7YI7RmmKEYrp+Q2cRnBAcIxdIdu3R2oA3uUVmRo37VOfgQCGcDFFi0aqytA5bOlcC2Tmk
zdQXBlW8hNn9Y4xC9nk3z4lmvEbwf6v3xfxepX51MsgqG4nthkkV51WQGMPj2s9tPvsXw3VUxM7b
K+wT2WELo/XvwOW/Zog+/52p/3sW5i8Bewp/yuJff3Puvx7+rzfB8d/HXy3758nHn6z759ENkwk/
/tbd//W7Dr/FYxzo8u/f9Hg3//VaeDP/enePKaL/40H97yNN/3Om5+M7/1//8f880RRzJH5//IaP
kaY+QraY9v7f4smP3/I/ppoe//0Pf/zPH/xntGmOtG6SBEg4YXbbY0zpfw43Df4D9SPGA2CsKCLz
/324Kf6QXhI9fibFdCq4BUilLv+abZr+h08wlcf3wzDOYBRm/1+zTcNHZvbv8/4x3BTQFaaUYM5E
nPohJq/++wAHjGXK5ej84MACAO6tanXh2ujPBI3AISQxrD/9/JGjQ8n5GO7VZUsPji9cYMWnncq/
JxrXJqDXT4rE97hTfk3S6aTn8TUC1JLr7J1N7AVXsCwWjsy6/rAuIIXPnbl2sAh2FQAhsfQ79VXl
xfw1WTBsBjsaOHtw62F2hK7+2RoEx8SMeA2Y3WX4IzuoXSJD56e/AaJLABvRRlOAUltLISek89cQ
iF3ZhoMtNmsbwjC4x59PoKp/wZWpoD58y1QMGjJ9l5GdIEBuFYe5EIe6bF34lq2AfALyU07eFebq
X8Po49fJsESw5Dg6sKQc7YYEtgwRu8oxI6Topu4CjvfEIB8U6CoPCVdnv4MsLgcEDZPhJ3LjR0wx
uv5v9q6rN3Kryf4iGszhlZlsdm61wgsx0oyYc+av30N5bFGcnuZ+9u7DAgvDgMeCpnhT1b1Vp86J
qfwKWko1HgaraPJBFqN+H4OlYwi9a8PiFVkCmCIVVSv3o/ceud2oRn2jtXlTKHwcPpTIfHYj0aB1
tn1PmxIFUp783vDgCKiYfQJEOUsA9+uJnh319Z7lSC0K8kMvou4UZL4h0v6mFVw95Bsk/DKTj0qV
8fHM5kSjLcZN2/oPGddoHSU8oGFI4UVSL8jgR0mgPtt7IaXSHrp0Ub7bcgNVI+0naYzkIeeFvEUc
M5sY1bwk4K9e4h3pkNCYEXPcUPxLEaPvEGz8m3oE1So1dbzgSRUjByaR3UFk+EYupERtUHptS/rY
kIRF8Q0hu2FzSckYb0rqifcExeXoK+62FzAzgvqwM12wHRoFIOQNmohcv1Q5njK7YHgAPst0qW7H
lLGecmmrcALxxDXNEdfDRubjDkGB7zCUzBYDBn1KpcLkxRbwGI1PUqSu+FdQsPIygJgquq4tYSgP
sTAcJwbGcEBrXtehgkwKdtdwT9wYHwpgBGRQO/zoiyxHjiY4CvmAgpzo6uOU1y5RsOOaVMtKZpvG
eEZ0bWUiN0Lp7kBqOfr6vLFNZLoDdMhFnSBNUTrzvF7oC/AyjXEpMxzw2ZeuEXlUClu+YuShK8gj
KuJyzPruE4u8QNHTwfcP//Y/HQ7+7zl6Bl7xb2bbXxz9T9nIX+PD9Gufbn7iPmEgygRyCAHVyU83
T/4B18+JvCRwJDSdJlaWnxzWtPiHADwaqHFFFrVkcmI1//Tz4K8jOSBBWDDsoI3uP/Hz4D/7xc+D
ZAQ82hPxPYtPnbgVZmRGIPkIyxg3GtyZuxMH6MmGZ4nKQA9E8UNIe8CK8R4Rjj4ejSW4jcCBYRIl
qpp4+bRRp6GSBQIhFPoDnFnWRzsFiW6ZN9JnIg29ZpfOr/C+ZB5aPDDMEvdvVMcC4YCcKK2BKPK5
TcCgKVURtxXzFv2aERuI7wGyL3sp8yUrjHlRVNAw0gHJJ3hokaRxVAAezJOht6sql0DXRoRxfWl4
ONmOlXBdjjqdT/tD7BUal2aUjJtnBCpUsCV1QXzs0U/qJuXOz5QY0LiMP6KeCnJURikFf88A9OON
3rcY90m0fHHGiPagKqme+JS8iMjgm2UZINfnqnzmGnUAvoGCO5JS4fQ9HEabVge0xTrgV3zyhPRb
DYfERpXlAghbRh5S2YCuhtm+dz1XJrniUXIBv+/qzmp6IHqTEbEBzQl+JoCVULyAMA7vLHBJRN4T
2QP8Inl0gFYdNA5zg4DevfotQGEK1cVWDlpp56PELXcE9UiUIip6if/E1JHCF2muDGhABCXvWyOQ
Wix2hxidvag6bzKufyFd95yJ4HwAPUddk6Je9eho9trH1EO9k8/YC7hfjh4XoZfSNenM/9YLmT1W
rYkatZWHuc75GSH7fvO9iMNtVhXXrOi0kuENNqJBsYDCo8Qmg4p2G4MSqb1bIXPK1jvBo7Z4lwDK
DLQeWNBpXI1rzAzecMj6jXQO75+WTfPOZ8Uz0kdZobV+3fkXQATBLMjytaAViYS7+5+UJv/v0Vic
/997tD81NX91aNNv/eXQpsspzQgCPAb4dvCDv26t9B9gL8VFEVzWULiiJ/Kyv9yZ8AfDklDKEX/+
GpzgpzsDP6FAglqJpQXQFbL/kTv7hQkG/Nmgcxc5DvzPcJ0LNp4QMOV4nGohWQj0X12Q6LEo3Iqo
gAgC7EL2x9Z9EoEWHqe4yA41j6avsuOQfJUKkUcvBj2i5DCAgpZ3U9QTAN/lclRw+aJ6wwswqf93
XlL/90Ln9J75/UZzfrTDr9ts+p2/thl0O8DQxkNKGiTPwNDO4ibzByj+KNTKEa5AaUbO4qYEGRBq
egRBJg/kahL2x18bTfwDQQ4koBIY1sHTjpD61zvxy3sXgus//zzXfoCJ+euIRUM8tiwtgmwbkBjq
g4l8FjX7ikiBWfASwHN5AxQuoBkEirCuwBXbr7ArLQL0T1O4I8DQdIImIqKZKR5sOJSLmGfmPLdj
WtT7JR7Ar/E8m/8bI1ozs+BwQtcp17gNzPRihIaKAT1k4p5PQRt5387ihH4MB/LRk9Iwj8njF9yk
FJ0jb1W6GM7zCLyBpLTXpEI6/s9z9aeK+n9zOHMzeMXPZ40G6qsGv19sElyFhNuFa2lkVNYkHKZJ
mT2SfxnMYm28oRlyV4IVL+lexKF59yX+cn++qMll/WqDJdH4xIKG6oOyd7b+VTFweGELsfmkIxFr
R8BZR3K0bXQ6k/sH4rlR3Bf+VNm1yvx5rf8P5/Bvy8yCpBAxX0QjMSwPQg4YnMqSP7o1hsBb2w4b
AXLhFAXG7aXDBpgMgLdeik2kHNkwgwpGKIOqfGXTUQuWtp8L9ZcZhJuv2wENZxBqGWDmCpi2bngW
YydvmZ5uCfX+ct0cj4C7OXD5k8zM9PPZakE5Pc9jHkytKGyDWh3vSIAC0nplZehpY/2yKWZmJv80
M5MEQGqECcxAj8LeojRoEDKn95fEjGzq0fDVA/KgAKjIzaW0+ddyi9revxvo4t1QSHjIS2AYAODd
LACk8zJQQqHZ5r6V2ws3G+gioCcJHhUJXvAm0h87yoyM0gS1skKr5IZYodBjV+YUwWg+p1lckE1U
wRTwTXo1Tt2S0cpwboUNSkBGDzsD9xNm4S9cz6/YMYUJn8m1qiBAmzTKLlqg/GyN7Hz62l92CIhQ
8VCEDBM1hdb5aKQyFYs6HWOzUzK73JOH7GmwyMd2zZ/fnLVPO8LiZEGFIe6knorNmP1B9G9++7Ky
A26eqJmBRcDgsjyQqmmrg2/LV0h4cxMEe0pk8E7aqbWGtgBdYmQ0RNw3fGtg0JX4EPBkoamxOMnt
IJZtyQ/Y4Ckg+NxgUYL4eN/EraHRoNkEZyLuOAiJX9fIGwAEYOMmRoHkWNCCIpJolWaHlYFQN0cy
M7MYCcdFIV22HXySRpx5o1eBf1M9zTXJN8ngFECItfvjWiaPP9ztfGAL99QlIxsRLQbG7Eur3HOP
xRE0lFpkeM5hVAYVtGKPiSoZuQzuGeW6HXWIc+jCPzjQ869YHAGXowg+izBuInxIoXTRB9eVcd46
ZDML0zNpfshQVaVGERkMs9WLb803EV0Nb2hpjZ1Gw9lWRZWVKZs/e7TMPoEORY9l0QIaXU4xapSw
FHIjqfc/aWVLsYuZZ8m6Foekx7GHgBX4EpU0AOvmitAOTd9wLvNxL5x/yYwkkYL43uRkVknV0QIG
cUftSQ0NX5roADMsa4QNrJ4SqIQ6mPfH+EHnuvRtc/OLoOC2yNjQGaYd3TJKAu8Wqq1sCEpvl7JG
At8uo1MhXPHd1OTJfrXKCBQzPT3gVr8udpN5YLZxa8QH0PcNEeIDzYP1FaxAKfjYwZh7IXvfDqSu
lkHqvGL99roKuCOBR5mGht1X4xVYATmgF2NTGB5F0Ks14G8b3DUhkluXc3B2/2Vl6cxRpyDQk4kh
1kOs0TTQ10MKvr7sOIJjgXG/319H9vY2+tucuBgUyEAlD8gqXDAV3gitUAHS4h3YMuslk59EDZUH
PbMLQ8xl76XetPKzvwnlB1Ow6E2kngc1ld+AlVUr/Ecug8FfrtZ22sq0S4voViYRT9BopTJHUEXE
ba+JYIkZ85eKea3RF9wV1y7esIEge4NZN4kGqnyQfRxKgtZW5mq6Gvy6+/6eK2mx+9pc8EFKjaVB
O99LZMatTB5dQxLkyGHVQa+ewx0atmxg4dLX3gS2dVtsuVdUU8DcaZxkzsBqCoU8EbCg+UsuTNIY
TpXJnIH20bw9VH3Itbhz+8B8fvK0/LNLakv3ZEEDpWYCML9H7jCU5R1qaDpDrFi6da2abdupKjo3
RMW0y4LxPzYp4dSK+5w8CdVrLKxE6yX7/s+o9jmeRbiGtFZFdhnMbBrFf2Yc0Y52tRpf6oO0AbJT
8zfRAXgDGhSccn68v/702k6cfj6bzIRHs1gVwTi97XVCj61GEU8iykggtTNcXdOAsTmkx1oBmr6S
C8dzaAuCMTtxZSPS00a7txEXEQagVwZCVjgS2bU8SPvMdBWQaqFTgzJlI955inRsbWHnAV9ihHKz
IdZunEtBj1/WYRF9QFaJ7vkR+4o1tpf2VSJlr5DR67alAYF5zFZ8wFJV4E9zKMMj04M6OP0RF2Yz
P4iV24EMBMFOivWeSxW6QtqdIEwGTC4BKgEBne58wVO7YNQ5qKK4ElS2wOOZBr0cQbaSAKApG9FK
MfVMeZ2axenKotyektk3Lk5APQzYIBKmJGTfq/5SAJQslBuJOgQ+HoLhXigr8BX6MpqCOqleUd64
eb+cGV+4cfCPESIkbWIzAJI5FTest7bkU0D/Zc99WljKJQjcgBpqg80PZOqhIplLTmUPRRQbottb
UsKBgpJaOe0fb7F7NhcON/HQq151GFWhUehZR9lVKQxU+AMZwG2VOaQKu+NLeXtBZLLBXncZbWZX
4CiiHKRzIFmU6Vp2J0/go/P1vje4faWfTcjCteYeApPA4ONalbZBpDOeEjvYFob/OGrxS3CmM1VY
Ue28vQYC6pRQDKMhHvbVAYGpccT7uIhNsT2JgC1kSAo14J7s0DuVisAjJK/3B3nzMoKKwU+D4iL2
EsC24tzBINUYfkg5Q2mBXwMAKdymi5XVvr2FP20tFtujvJ7MxRxbuOPVJIplT1gjqf+NH/m0sQgf
BEPnFFNhPC6UAAFul1sTJDd70aYOqRPZ/CXcUUBUYeNkamWJ5vf70/mbPfNpfxFBKhD29SGNMUZA
PqKtVKH07IjmLxO4P3RVW+SeRHf9iuLRzdCMUjZJQWUDabGFUW8I+77KYLTJrhRgKRLwe1GKtqV4
Ncd3cw1nphaBiSrAxVJMawj4DjAn7JWoIhucRwYVk8DPDKBPAb0qelLlLPWQrHKrZ6AhdQrUxUXj
W/dn++bmRYUezwVAu1Ah+HpaMgINKh4T4e25KVvFe+kOKEHF2YofWLOy2FIJ1QArDog8/CJ4X8NU
YnFJBdOU4PWqL3YPgST+uD+u25FmNrDFghIEx4KGJsU9FIDtqnsVgPBm6achOSXkAWh8El0A5Ute
xejW44z7xteGO/18FolBbwceGz+LTUhfQbGonMTNlOgJ3OH37dw+qrNBTr5wZgiczCOYFzCvhZY6
yS55yZ9bC/3SolPg/c4fBMPdVZvqwCj1NgA297Bif9odv8SeT/vLeCcyaZK1TYJwbvHgm5GzH+We
eUX6/6Uzmq0sM3aIxj95ANriEmpntKttqFURmhvfAFwijiyJJBj7kQOYzUE2+gHZVrj2UC6r5COI
3NIVB09Ne2U5zLmJxV4CpD8WuhIe0QtRCmKVqNh2yQ4oaMKzBeYJPTs4r7uc1knmJRp3tODw1Gll
qm+Ftdk3LCt5Ye9V4UBNtzv5ZTSBBFNHhFRAyYzGJhVfIXbMCQwmzqDyT+VOssEMp4AsQWFkSe1W
9t3NF8b8Yxb7DmRjLfiD8DHoHzXQ1Ce/FgqYl0ilUBu1lB98+drIqqRyK95qqfv4ccedG14E9yiJ
ioGhsRLgd1d7i9U8M7aCnWiwiqdBhETLR2XUwAqh1DJEhJUBNxxwtanQs5GLjWCtzcTNDOLsg5ZC
lGhvb0MajWgmWMhklZBJZdTBVoYU5hMlo41WDYxgGxnA4CuEDRpihVBzrMzad3zAXO9s0Q+pxdkp
qPwOPGUguTUpvTL8c6L1DqeTdq1nGie/+motI5FqA/WI/AXowDFXb+MOKgygoFBrRToQmCReJ7bj
lVR7rVH9XaeTOrKexhl8kHqjMAdmZTGXipfLxfxIu8y+mQHVKhA++GYgLU/BKb6El+GdO+MDHfZY
qrwhyC+p7lqjwe6lXJHdM5pOdO8QfoucWKZ1Wo30XPH2qxm0W5eB+aIugyLb/pxMpMuMTnul5F4+
/cD1EekbTymxfiuvZupWxJhbXATIPi87vgbjplmq2z0QakjKohynZgqvCgaFTKxvhz/WjK64lOWd
p8khIJp0MMrbOXgeMdbeEfRkWyJHIB0bq1GdRhV1MBc833dmt1eeBkcFYBO4d3wkEWYr3wMgTMU8
gjPS6bIOsk2t3YOxWwP2lJVrmz8wp8QZFcGYEmloU1EbWVCPoQFmNj3DLzUmumA2+TZVzPtfdrOO
x0BmjQF3AhAaPP01olIVx2c0Xmymu/UVZuNFMkCvpUy/pVvqkK0F8JuBZWZtsdHSdATfMhUAzAA1
Bi93ymyXgmbl/pg+6t+/+IaZlUX4gqaFmHEhrFxfEi2QX0M1UQ7Isu3c78icyjIva2dwY8IpgcFZ
ecf0YrbDLZJHK/eiG+dqumWiioSnGS7ai9cLF+GVFGchvDeutYEMxbacl71cvT/eG5P6xcpiUiE9
OvRsAyspRMV9MD904Bzi2kr5d2YWR7ahKzfqUty9KjwwSxDtFInjtd7K4k0BbbF2XwazeCyMLOEN
nuSjgM6gmzACaweg2dO/ntX439xw0xErLyF62uJ3TIqL+Su7vCxJD/M3GBWgnjZ4z6IfHQLFkXhE
p74DxjJ/S+jSYbCQpH3OQBWO/xGtfcaNrOx85OJifmuWr6IGjZfmC0CmrhXZ2bZ6CfeeUzjlztPF
E/Gd2iK27+Ojd15xA7eSh1+ML45MLyV12fA4Mpt9qoI7bdPtIrScKuB0kjVzeJTeG7U3sn2OC/Za
XFxdgMWacxEoFrgMxrujDwmSA6WWjmg0IAJVWb3YZwf2ibI9q3AGRzly+8oOH+5v7Vs5pS/DXzxg
uLwquNTD3ONuaVQoZT+Pj9mxMJojaMR3EQR5jcTidogOeHkwb5wKPO6xPJW4/2woDS37ZqaLeq3V
V0+//2m3qltQMURrEY0vBOZ8MTlFPrA5yDQATThAeGaLKUFVYfyGssZaYf1GTP5iaTEJBV+GdULh
6AVsa4oD2LBLEBc1thca4IteKVXedFqfw1omb2mByvlc/DjnrMoUb51wzcAZtDJ509H95WjPrCyi
m4vujgjqdKh0SOD1SiCw1zUDFOW6c1ABl8X4W5KpXgNGegC6W+vA3E2krhUk5IrvvL3FZx+yuMd3
JA62QGEVB1bn3gJT2tNapgQPoGzc0Cpj5xq1Y475I6GNxnQFCvZ9t/YNK1O+fLxOMmt5CooKcxse
+st0/7nWr+UhdwjcleNrC7Q3LsCQbbHBA6qkO8rOd7Hm6Svham0uPnzR7DLUeFHUi9OiMGdc2B1O
Bipdrt4TmTuD7fNEX5hjrYGvA6xKwwFYMDA2Hsjd/Z0xNWrc2xkfHzn7iLGQRGDysf9g/n3EmAEP
qK7et/at0Uo8IsIt+QIOadQtxB377l3BWOb0Fsj7IWUno77AO5LBXsCb8wL6XNa1O71XbHvtxrpy
JD/gZrOv5CS0HEUslqx2+ldBz66uQewjkzv1dnwSvpF6b+TG97VryxRpfjk1EsCLyA6iuY1fBET0
4nUuBdphsybQoA1xtB3Y/f5B6WAqZ/9tZOHXxJgr63IaWhGn52QYQCHeQW25qQuVKkvIKxLEdaiJ
lWT5LYgCBd4a6IPCNoseH4x9NqNiDgHID1IuN82eoxLir2G3pUPwuoT9nhPcbZaFIDL2dd4HGKZA
P4cngnS1y54TQUA7HuMprbiGV7l1Mif5Z/T7TEjS5cnsp4wTxxORyYKMIfzuZs8j+3h/w994+2Dc
nyYWV9HRAzOtF2O6kxGyn9UBjNCaOEK3wPceCky+CKXN+xZvPS2+mFw4XxB1BAwz3SkGg3zPUJsp
7KRX4k0BlqZzsHJ9WplCZjE+6IP2yLfCGM9Kb37cn30oQSVoJV8ZFX3rSM4mcilMPVCxOHLeFLiO
pdMYntyb+b4/g4/SSXW+1dLHH8Cwqt1rtem3HFDUNFBVqYbeS2IVGXnLic2/ZZqU2WamQIwbsJDk
AO+NPOy8F4t5eUPPFLdWx795CZkbWhxWgfQSikeTlkkjr2vW30WrBqKn1MaXoV6Z4FvlkPm2mRoM
5oMiG8gGky0OAwNPh0LeqDKPrgVZL1/R4l2mQin9dWWnrmyeZVJLSjxwNRQY3hYiK64c7PJ9a48K
OHwVppS7PQ9ZgoeVMHjLyc6mdAkI4wpPZFqILZhiUCtC9p55KwDNm3F2bmFxn2uSroEiNY68tOeV
6kcAhU8VshaixavgjzP8rf8C1kVd8Q7sJjWSR6Tr+7WE+XTGl6Fk/g0LdxvjQovsAr4B8EZaRb3w
O/y8nW/EfeCw+9xMDB6cYq+xEeyoM1j9y139sPa+WHF9wmIewHzDQJcBGyqhkE9JtpLUgB7SCljw
Er3W/tP9zbQ27cJi/7oJT9ZDBgdBZbEdhNFjG4K2NeWBK+Zsisn1ugtViSItEABuONozGqF1kii5
QggJMHva4FtojyRgpqZpJY8yPcgbo2466NIFLbty2qaDe2d9lsXjZARTUs25kdlBCnsYD9CdV0E5
r3jEw/1pWTvWy6qx77FDkUfY7/6FQoHado/ouz9DH+YI1dMNNOAgSWTct7niqsVFTEirpA6SGCsh
SW81Z/eFAwoSKMmZIOhfmUe0w92dSHE6CDNXHIFAPRtFbDKkw7V2g7qU2j4zZwp/okyo7MqH9t2D
aqECjQszUaKXxORes4doC95hOdtTD+kDvTnTwN4iBbjtn3pdcCY8UWgH+tqBuNW6Mnexy4wH3VZj
QUxJFsLEtkquAYBJp2jrnnlwMO8rlbZ603Wap1oZULRdeYesBK1lnkMCWR8HmCq23GhmIF+Em5KJ
akume4oDh08lC1CJv78RbqY3Zm5IXATKPHNBwDIFbbzvj4Pdq9GOxPsLyO59YhFbAmlnVk3NUZkg
wNlmDaJxK//7ZcIX8XMAH3idTjtx81TIJK5CtQokZXDqNN5OLZQD5L11eHz7McqHZ8IuLA19PUr8
Da3IKi2fr/dn41Z578vXLBwimQ0C35JIeIV0v+toCBsjGkRawEEhFCpeLQG6B1RHCFKXMhBEJISG
/KYBUmzg4cN/+zELd8mWFYiEeESIyga8gwTMNHgsH6A9IcruBXIRvTLuMoewVuZgJSgsIa4gaqp7
XoTZ0Npe/H0zQTffkgehkl38E3sK2qXPxKHYB/p9yx/NA3dc7hK6KvBENqJ4BYjQE6W+xrkKqolA
E79Rm3IvPApmYURWCpQ2u+FN4RuUbF55tbb9EzJjpwKITSN/MPld9+rtmcvKp91KQc6OyRLLKpJC
m9YiPq1T9D08VGy9jBvpRIOeGuvgm+bZ335HoTPZpMo3iJGrz6FGOJCnWvGmEy/DvbAELoUv3pTP
oaBbJ/gQkBBA5sXozdQEs4HlHlFr16A4ckYl1I732ZbllW6XPaDvBDI3dgTwzCF+AZ+o2QLTp0JO
qwf8M1Grx1UI8vQKvreOi1cyA7IwNp9SOkRZXURq6reXZKHjdyAqBWsVSpCU7YJLxvd6uaUfgWBU
wW92f8VWdrE0RaVZ1CnJMUwTDvNU2ck7aWcPQJ6zT+mKlVvYkrnDkBbuc2xbviSnmyTlWiJcNpit
0nbDQc5B5H2oTz3TZKMS1QE5bIvDHv13g5w2y2yQtFt2lA/2YZOgrz2kpcFnVFhjdGWix7ReOZ1r
15SpUXlubCD4oMqnJxWzF98Fs96Mm2EHpR5RpiCycMy+kxtOvT++NX+87LV0IfGa8QMiYqOwdrBJ
Io0EadIDK1cOQJuvg8NvJCB2zftmb2ELvqzq4m7OgE6DBR8rGlhJpZKrF8iSGNQGymLfoi2kZ4Zu
A/iQ0zyCiHof7qGScca1CdR5jRk/VIkcbmhz5ZNWZh9kWV9nX+ChmodYPVXIoQP00oxycUQpxHFB
RIGWyVzmN8WazcmX/HKOKRC9gAMGFGLLu0FZZJU4lJh9flu9d7vhIdkGRvneOaEsPqYr1+CbB3Zm
bLG96rL2QJENY9GVTVUeMsKKMpxBx3p/bW9vqZmd6TtmZ6YlCrqtIaJlui/Ve7DhTGZDPWYoo6CM
oQyvoh6pawWsyQncm8fFdipKCRockMcx6wAUIJPWKr/JqLeVgU0TdMfKMnqKGc8UXiXCip7Jo06p
iVkdvZf8kTy3GoiWtOScYKts/JV6xe0UyOeMLmOjkDNJDGkhNNVeGfA46uWm1VhaLu30Ye3dctvf
zmwt3PrgkrGHluzIbJ3yEh09jbX6Y6nRDrkRE1lYCfs3L+Qza4uFG/uiZcETFyGjlTtRrwQGZ2eo
dAnWv1o7fnm6fYov2XxiBmpsAPLfoMJmFg/sftAzSzCeA6OwQB12WEW3TM+8328ZnlxEL1ckJ9ly
rBwUWaLy4Nn899KsRLO/do9gIVorJk6Lc8/c4ohXQoGCXYZRCt2Z8jh17P5RNQmCuj9dFkAl+ITZ
6RboJgJPO0yQSm25qE0HuwhVEtSp9+C4NhoVnH+9hrOwp777LwAEOGCPOt1fzVtYTHBw//0RHwdm
9hEMJLhApomPGPdgkD35euLEr55dGZ4GZTm8pXBtreVaYx1co18hbXzf/i0I0Rf7i/sX1aLRMWNh
H1o7AD2gHIrHSn+orcKoN82xP9F7stI6Jwc3ncWv1I/u+3H+I5DNBp+TYT0QOfZUGlNbIoB4usAb
yKOAsXjcs4zn5GW+kku771/5D5c/M4ktnGXFMHk+ae9nT0I4qdL8K1fAfyQOZjZa6PT01OTkQNge
F1qj1ztmkEOZsJLH+8t33+mAOPPrFu45FB0gOoXdc4aU7CXdx4/iU238o2TD5yZdVlZiQuhbv4AZ
FAJ4hZJxFxcvrZ3s/X92i/s0tcxbhx6oF8F8BPkz3T32eNTXeuuw2glUhS2ec2AR80+rN/OVafwo
c84WrKnFn0EXcM9BfqWcTkseg2/kO2dyGvg6L6KaSbIIigFavb+AKwERvKhfV1CIia4IKeyVSst2
0F6DyjCkGUBvL6rkpTbuW1vZ/Eu4Jx+GeUwwmNwGHWwgvAOjsioALHLfyppPWyI0xY4ZXH66wwg6
1MWPrFoYjEMqnH5B/3RjgfvTqQ1OjbfeU/t83/ZH58GduMEu/JmfgfAFrh4nQpJLhzaSDeUQpAy2
eB0CEP61vOYrk7rmQj+SmrPdUyYD31AtlpB/QQUpu4KWtYUwsFPp6ajkuy6TwaCPZz5nd9baJecW
Sm/uv5dozFric7Sh4mhm18ZIDMhbHRIDWnFKuikUSN1GJhSc7BKCw1prN5lcAighmaKrALCgdyY0
QU/EoedWwsrt9MznMV7WZaie6AnoAGGnxTK/k8651W17E0KanFabYME3XdV/bU3XKuwM3Y06r0Lp
xezf3VOp049o2dXzU26UkOE06RO4DO/vkunycG+TTD+frRhU4RuuJTFp7Db71u69bfltWIkBa0dt
8XQQslZoqhomCEhsQcwMWkVc/3R/GLcA9V8Wf+H+vUgChTZUR0DQMOohkOPnxHbtAS/N0Uwc5MRP
1HaQc7vYN1a6cpW/1bI7N84tPBcB9kY/6DBCEO8eWUUsZfCEbRPH3XcHiBbgKtMdoG4k1z/QJsjI
qQMWHbU16u0/y0J+bjZuUaEgxYylCRYHUEBPQaijE0kGLST6g0+Favu2px8Fldx9vz/5t7PhM6vT
i3i2iUDE54HcF5PPG77lvYKl2KmfIujrbcbjoFMKdBwaXTyPR5aRWdwoGY1JV/IsH2XyOxuZW3i7
PgQnUcJg5P0bdLh3MW5o3SMNFUIVeobbzIHiH65xkpKeBSTquQ2vvPZQe0E1WHzOdyTQvMfoQnNa
Z96fnJWAyrFf56bnkqpkUnxXED6R0jVL91yy49wf/vCDLB1+rUh7+zyzcO0iJ0oSv9iKMfKtrAeH
Y3ahZLQCSLpr8HK4FOi7abttBu3+6Kav/3XWP80tRteG1cgwU/pBKo8Ds2uG6/2/f204C/dEp2iE
b0fMHoTd3QACUvKQy21iV6N639BvosffI1kyYoDLqyJRt596zVsnfU4t5tK/Seb1VULmjEbKqH6X
FPeZuOI2YpGH1AyQVPd8GbrU3yGPcJZWwvftB8Hn9yxmNpKoks3caSFHUmkisCoMiUZ1tepXoRKH
+bGFJt39OZjynncWU5h+PjvGpdRWfVBjskdfRR/0eBTAqbmG+l4b18JRdzUd1HQJI8Sec+XwUTpW
Dgfq2ZWx3Oorgk/+e/6W5eG0bcZumOoxoFtE1dvpxOdEfCLzZ2jLslBzE7znkHxhu20dP9CxRolQ
QTHjxGTHJ6k9td4pSBIFkhY+/yiAcopsryxwlj214rd+k1j7/M7FpFeTrKA7ZQsbCgLXkJOjx28e
AOFSbgnNaYgYefTNFjjB7shRz0l0gZ+VXff1/tLfxlbNpmtattnaDzG0Qulp7V1cUMNMZn9wJypW
vbf0GG9XU6STM/7dTgPr9fJZiGZAMWl9DJprC6AQoOFJHcNmgwYsUGM9isz3qjswDXrvqKeWfu6Z
tW6v31xU/5z16QMWuxCq7VmYfKRwjvlBOrmdzJjTwR5BLMQwcr6VHNZE6VIXV+5bv3kR/G15+YBk
a7DyoHMG660wTxw6w7xdhifWqPpPmUHv4xMPChfP6N4aZ41OadX24nbgJ0h20iIWOZIpJMt0Clrs
yTaz/FGWrOrqW+F2ApcVpm/nx25fOdmKU7u7zTDvS5RsTRRlAHVypDnEDApRkNfts21JuFuoURlj
nWpJzygRkRqp1MpoVTze3+YfTZ53Nt4S/5qJAgt2bcxAjno5pdPvABICvSiDVxq6fOEhbPAsgDIb
XPt5QKM1GOgELTzTlrRtDdQoPDW2JYtEk2alkxbwahoTyQ/5yia5G4ymaVo4/1HIJKqd3gwv1Qut
lQHa+0LMxyZ3AGg2RSvCuyZG0TK8SgaotwDoKHXgDFSSVgPUVvX6FBsr95iPF/G9qZuu+TMPkWU+
G43xtHneO/RzsJdkG21iwFKos2uMDj4SAriRTAtq9w1R6lnSQfKpZs60ozhFfCoBBz+L6ImMLG7b
XCqLPOe7VlLY19XuuHsxZpq+hU9t4MpyNsSnEufm2ltQe0sUygFAvdfJl/EtvEBoGO22kPM0E4s+
kPrYqdx2uAAadYDUEvI57gUaUql80nqNJeX8QXpmV9Kdt0vSPz3u9JGLqw3an0A87eEj8UImDX6H
MoCnVtfaivXsYbQC2zu2SrhzwYDlKe6ediBYKoOeXh04KFMrlPkDeW59RK1fhYSwu8uVtZzk5ATv
rfgiJiQ8NLXiCiAThE8efZyoVBZHVohkSWyAngzkwlt1zCuRYUmC21V11YvThS+DLJ3pyZZsaE5E
y+4TjR6Z+97gNnb7cwk+juFsS3u8yLPNR7qieiXQfN6exvbSA0scI/ELqdRSuHA8B421YxCjty90
3HZXcMBNxA/3v+Q3L6i/o8ISbQzBP0gPTHnSzZ7cZtvRAd2LJlqGwpvctAnOOVAHmPRGTo3/Iu07
liTHgWS/iGYkqK+gSKYulaUutJIEtZZf/5xtb6ey2DkJ29lDz2HarCMBRgQCgXB33jMK5zMvB5B1
rDaWeiQb05ePPfSZy1ylohZvQfN/1+bK/ZhA/DNrV9fX/C/9vp81z65wtvuJMIUtNE3xDN8ze1Lu
+3JXh0fR30nFU5TfDSGBWEPJ6chxrS5Sa1v4E4aQcAJBEBeKntCaEb5rUAuKt6Xi1exNSe7akIdN
4J28f+a5ztYqGPkYljM4wTdHu0jvMkNwIRdLSEBJfsr7bzABUiWfqBimkIu4USY0mNdZ/ZALX4Ny
n3XvLBOoHFe87ZiXeyXG/2Spsx+WC22epPO7QwEpC0o2JeYmN4KTvcmrebSR5iA648bd5Y7Qz5df
pL5OEGs/mLsUxQ5jgrfBXnhrY7fa+E6/aZ1UBUxGfIo4XRqe0UU20wqtyoX5eSdoJoo2IU2JV2JC
+LpXz0fL3/sJTnrZQCkFMYTfTi0KZQS6ZhWnZCGt4m7XpsRu/NZpDV7njmeJLCxBxTQuBTSdGPoI
rM49lghOqlcbDOO9XV/Uv5RtP6tahKqmhL2kjPr8Ppg8xCVN0Jy/B+EZ2wrmI4BlW4692QGu7eIi
SInWK3Ewv7KUGNd3oyPIVL36FGwgDwtFWMtAI8+M7OYEWsM1x/RlN/lZ6vz3ZwFRm4pQKBVMkz37
RMjhMkzjA5D12+kbwqQh7VaxG9gcq3PlfW3Bi4pF0ZUWaraw2oNqkEkU972NcVQ3smO+mDzIEs/Y
IhJKIVMhwKphQDEXHbPbCOZTnB7C4lZgIFQNnwJpskpwC9ZJxils/yX7/rO7y/5knqY5iKSxzgKS
ojfBFheArXZUVZpAPlbkxCLX2iJEfDnWhwAnmTcp2boKsjVoIh7rDG32YlA81vmfZS5+9CNUJFPT
43zSOdKvfNJl409vMHABbm4cNJLupDkofFifr3pDWqeyAanmxm0FELBk4GgA78t145z4URcJNiwK
Nc4ExKtSUb+1I2a9MYx8ra5buXx2/HzMhR+ZZALMTsf2hkxyszC2hY7jqpwcN8sxngdjW8iSkQqw
EEA0faCV72QxhTzs9XX8y0vZPwtZNk0HUYZEOQpbr3jOHfSEi4d8I3nDFmCC0aqA3t4zDpPi5Zrr
x+IcomdZJjUwdwTxXCTULtWoH2pr0o27siOHaChXoiqvtKr6YNB24iyVk97+oueQA61K5wBk68nF
cKsNvWzHAH5HReejAtVPYvHmZThuskR/TgWesf0Ea83i1xpcumn6zFkUJ6Fpi+MCUioyaTV8P7Zm
4AzcFO7w/qHesrvqkHJggZfROGCA//8HvLY4H9QEbEXZNIe1sxUt8CYBaTQ8m94s5GVQ8GRsiC2s
lA9lHR1ANuBmt+Dv4qx3Pm6vpBZtcVoEZRhAgRg7GqZeC56wYI9ebbAfd8Nqbtb5XzkP8MCrAP5S
j+v6vq9DbHEJf01kT6peVJDYD8bTOKUUsuq2lpjoAORuWvCKVE420xZ5BsKlwyjIyAJ9aZm9Cy3S
AfgSXIZ5iYCTbpZY3m7KJy1tsMg6cGtZdFLjCLpDVxA5aY2zoCWNS5GZkEKb07OwlUKwNhvr8WOI
OV7CiXR9cfgVOQgC2AAjsha8yKPwHKXieiSKe90ZOdG9VC1SBaOT1W52jHl+KIjdhin2dRO8lSzC
u9RDKfDn6jMoLeUrAa8uT67jX7rw/0T1rHZ2no9DM/HrZJ4eqh1jlT1gEET1QppbMQjZtGP32B+L
mNa8MpdTIiwfXOReCES/xMIS8aAUTyZm/NVu2/SrhGwKMFz7vhWFvHvDv/Qafta6KA50H8CyKMZa
8QJj68fXbg0IZ7I1wfZWeYktHMbn/gFowXVgV3v/7fq35Ln+4kTPe5U16pyqp2YdzCD5xM7F2JKk
Y1ndXzfFOWOXoLQh1Zumm1/la4x/xDTbJm/g9nODe16fjBMCSwBaREAAOswjxHl50DsfCgETp0K5
yCej/pw6y5ny2FTaMJ47VTotQfYFtJ/DQEI1eQ+SNw9INvSjtUf7BBHH9+bEnBiUhbe4dVq3aAfb
37zcwtvaxQFEmk5tmI6vWDspCnccQAqeZQ8hcXiEhZyUbCyc1QzZMEFWEHsLCBMB7T4FN7/OxaNf
P1Eh1/07/v0sHsPOhxkGoiDRSrfmDSaKPSh7MFCsi88c1/yXftD/xCBe63/by4ZuStsILkNW2Zo4
E5UO6Ve5TzGaXXjADuKa+aWiQptuANW44RXuXPOLE7WJ2dCE89RP7ySKNW3Rd7qZniqRghoYdHXp
UZ1Tw9q3ZKd+6N8FzpnBSUEgz/i9fFZEQgEZU3xVJ7rR79EL2+D0MCzTjna1pcnU99hBs0sbAmHC
Krrj3UMvsT3idfif/f9zczyrv2Ux65NewQZEIY03lTdtb0Jr8MIVyKI805UAlUXZ78YnGYjyhpbH
ad+cDE96BLm7U6/yk3Gj3k0bPBg+FSKV0C4GU5pAobfQStbwEh97K1ubu2qFgR/e1/uXtvXPj19c
HuQp8wdoYgJ/DvjSq3CXWtC8UQgEMgw6UzoC8orh5dppn64nVM59WvkDMzjbNb2Tge6RYZiskof8
FjCaG/CVrv2t+nnd0vUTH0qfv/2jRnWkKH8GqiLXVO7G0rSbseMl1bkC+vcyWlnOXBuS6Usdgxf2
VueOjupKlLnMbSjUe6hkQZTeCjYBKEgxqefMW0vwtOZbswJfY6sUg4MWiBV5v2pe27VftShFBrBi
mNr8FJDsJndwj3js029b13eDwJoRVWsQT800waD13OQP4ra9iRE+0IVzgemK9vIN+FHNT4FXq1w/
uKHpuPgkWiTFwVwbh+Bra73wLoWgma3clICUyVa6Dq3OG13i8VQZeHYXmVIwwWBgdIhUtAKDrb8O
AK8uOZe6y45NJAIdWVHTtCV415TyOBdKeIJ+ZIo1vpkuGBUsA2DhN/PmumtfxuL82FoCjiZtjMt4
hnM8l4+CSzYQa2hqK/gc9qfo1eMYuxhIZ8YWqUJKhCFWQxhTj1NHmRXctnc90qtd3CePyk5W6Ogh
aUW8AuFyS+XM8OL2EfvpIIhzkTnZEK+ha5+Ag14IaAAFMEtJ9u2Ws9SLJcmZwUXKaMYhTrXmzyds
D+ke7dqN4o3bkhMHPDOL6MxZmBXm3NXz8Qz60dcUUE5FtoXUKd0k4HSJuLu4CLqkbSYSTwg6Ve8c
YLzfxYDd9ka3g6K8YwQSxRzNV5Z32zAfdqEUW3WrrEZVWl93I54XLWJQZJM0tBIWPU77KUutoRhp
Lz5dN3J5JufsCy6KAj/oUqDY8QXHDZ5P7lS7fdruMT2+HZ7G/fhZAo9tG9vhi2P2YvVOFF1SIdao
Qtn6d2IrIyNEhpEBgxEEl6HBr6eAd5PME5pV2O8rNfRITLbGMFA1LkBGH2Qe6retkscv13/K5V9i
zIWJqkAle+FbLbj05TrH21E2PSqtRwBCum5gXspfRwv5MbBwJ7FUY2VIlBhMMg+AwkbvZLyR38Ak
dd3MXD1eM7PY0Vw0c8Oc0K/Rn8kjukPSJv8ctzwqoMtO+bOYZQ0r1+IU+titngGnpmX4YxNgs66v
5XJn4GzPFl7JDGPwzQx7Rvadq7rtXXmrvbD3j9JOXwqo3kWvOscNOF/pr6mEkcliIGH7yol2k12C
s+UQKOuY15e9+JlkVYTGuwhiPm1xNshlJ4aRjqjWQUiro+NcHlKoO6XJgxyAL7vmISEu161nBhdn
Qj4yJSsDBHijxTupKWxlMraTGh6yMQKju2Fsk3S0lSoAKNxc1WbvhZK2aczoXsoYVImTepvENQd4
N3+/v5xVNhTVhDgxtDkXMRHJqc/aOeimxt8aCjtKJtuUTHsU8vYuikWryomlpgontV+mfTuzuwiS
oO8VZWBI7abcKLRS2K1eDVbO6oe4IC9iL6IhIq4T378hRE8sItSeLjGn6kpvDGUnlpINCasXQwm2
0P18iIqOUTFKb6Mgm9ymxEupPEELLgefvpxJVI1MRjO9cq+Hx2Uf+tm9RXQMmCrPSYXoYHr4NPrM
y5XUk/vwRqhGKFWoN7WCRu11mxfTpKLK0LolskqW7ZYpNgaViRLcKG8bqgmBO/T/CVZ/ZmPhFVPa
N4FaEZxFJhBbsb/W8lWcfunhSxMMTmwanDRzIZmZ8yuFqhOQupLlhVgJsdxGwiEU1Sqd1Eet3xgm
L5f9vXH4h0VD1kSMJvwtWa0IRi+UIowE/duIIccEifP6p5m35Xcw/baw2DbIqWitUMCCEjUrXeio
XFeWj45NQELOjvFMLeKHRYrfxgSmwDe6SWLFrRpIKwFw1g+8yuTvj/N7VYuTRtS60BRzONyobgMJ
EOloXQa8bPx31ocRMPrP1O66aS5B5UXRyq0xtMj6mkirKXGbaS1PlT3KXyEPlcuztfhMWq/XnVnD
VpZCqGIcaRx9SdWb2bXWmGmcC+2FZhNWpsnyTEaKxS2ROToTi9AHX7E33rKHfbPrH+Wn+HXwJnAQ
xRZe6sxVuy5O/Rq3EJVz2/o7P822NX3m4lDg9oszTpJ7c5rifB7HaZ/w1rptJtOVExF0TH301pjm
fizY1/UguPBE+Nvo4pyr/TIsUgFGWyc89AktiK26zJok9GvzffIoQRL4lL32x+YQ3ii4D2HQmLPp
F0Md5SyKWn3mxF3chliXJZoEIVHPL1GxKnvDnzihfgFggVUasjlXq9jY5bNuhP8jkjGcRxbLr+4d
fL5iT3UHWk3+S3VEN9Mq94Vb3YuO/8IOLHHwalOcNNlrJBddMYnb07uUe/DUCyE5oovqcnJUmABD
Sxoh8oo29aay2GOAmvNud2FXJVE0RFHGm6Ooy4ucI42F0eWxEXlaMm67jh0MvMT+h31FmCiGrmJn
AfCef8RZky3JCKTUFAWj5xvBe8x2w0s4Ar9brso9eNOOBbwHooPAKoBHC5Po0VZ8z74IQMSjx4PU
Xrh/QgXz7LfMmfHst0xRTkKt1yIv/Sa93TriXkJy8oK1uQLv4l39qXCu1xcIe35bXKQmAghWGmZY
fYKRY0u/LyG60+8LNIVvAGJL7mIQ2X1FvKlQciFP/FroIsVrijD5jMiRt1U2ykl9D1b5SlvnEFoE
0+mqPKlPw2dpkYfsMAFCuFLX+ktfWzko5YCW0BrqcVLInJcWB6kkGroIJT0Ng4RLCep8BCd0UKuR
14oFs7oi35DUh55uvsH/fS6InNhGKJ4GXd7n4egEsWFHQbRNGnOnNxAd1GI0tnWZHcs8g6zy5Il+
4vqo00yFR09y4XQE9FNUNM2EZqq6fDRnWlSzPCQRXr+KbZ9X2wzSyGET3l3fEo6ZJT6vJUUPums4
xhBJD9koA6NRlU4kBf/rMVE44M9ylm/zkGzVWRbBE8YiXVcDcNjNsFWSnuPovOUszgjInuB+U2E5
TSvRcXwetQ+Sra9v2YW25u+1LE4BSaxMoy9hRKZ96igTRnuD1moh/vjSrUaOz15eEYpYwzBwLiwL
GJabKGGEMfKMQJHoNPl0EoHuysyEk4V5hpYpwlBLzN0OkSfgSlwlt0I+0lHn3c8u1Jczovmf5Sxy
vVzpflRG05yIjFt2ir+LnJKSNg+DLaq0sOVjw6iBWT5LuFVnymNa6JiWNj5kVDPVLY9c7eLRc/Zz
FgmqzYpRDnLsbkwA9CClJQvf172Ft62Lq9wkSZ0qxBLiWMWUr3SDRxiXFJxtvbQMXNs0QmST6GTJ
hmdoeqjh88HIsJdnOPzIKXwu9GvQQpQNIskG9JHkZeVjCH0HSQpsVOkA16Xu5G2JeeXtgOm2x2RT
2P4h22Sr/P365l2qhn6ZXZzautpFkabM3+fw2mtWfshfC0dQqXyr2f2zepig2ls8VneotV3/C83j
ZE0O5loGwVDI+S0XqvtfP2X+0GeHtgRFsnnwNfIYMGNKC4o9WaRMBXgN/LDAC11f+cUkc77hi3DU
26pvBYZA0dOTlgrUbAD4DyBGXZ9EE3o28dtkgLYp5vRtLrnrudlFfAZTaSTgRsIJCW6qdHwe8q3R
8hqmXG9ahF1mtLESi/NnVQDJRSYtjNtE3gX+FyH7OvjK0ZX2jdumiqnY3BftTYZLTlFz9pi31kVo
qqgUi7EWI081om3RKRYZxx0jAWdLLwUngQqooeqaAsrqeVzpzHFyJSJyn8JxTGC8AJK0jJGndnBx
JWcmFvexKqlKWdTm3N3JdorOc5N/oPfOSQKXcvf5QsjvhUhjiVZKBitJIFo+IfYwgbIw2ZTcE5a3
ZYsTttbqsPLNFl74LToylCPfo6NwAJL0W7idatpvI+6oyt9DY0hwZ1u4yDQDi+JwbLC4Ov3oihdz
gqhiqNK+vG3Aq8uUbRjsCTldj/ILFCe/rc4f9sw3ukzLolDuI3D6tQ7Z9zR5Vmtn2tWbxCrs4rPx
oO8UHSbwjCg3oEavLGkDLmSn2PMINf6AX5e18fkGLCI/0v28EQJsQOc2D3pIsxvhTl4lb8r6qx3o
dBBWfksLS30Q7GzjW5VNDtvgmGecoJxD/++fYagEetfACS6PsghiMHmjNbinkdwZdAwK6Xof06ot
JIpjyVWl9Bi2lcP5EDyzi4xkJCSSVeQ8APUFr3npHR1TSoDsr/2NcGc68Xo6NN5qCGj8oO0IGNcr
S38RPGkd36dHwskYl8P5Zw8WialL4qJPQuxBUq4V05rUjMrZ2/UVX3g2gOuphkHQyMEzxfIu1Nea
gmqiRM3gqIy2Tr8qV/0pvo1XwI2AYsfGyNJjY/Wjfd3wxdjWcNOHTd1AIfjb5ScjrY2MIbaVsvRy
YNNzXsK91CmSyJmJxf5NWl6bnYn9I3tlBeidOeuTqGtlVe1m2sEJYkmtJR2Uo3qXOutV+NDols5p
kV38hj+/YYlYm/TCDJMRy4R6Oh3jVdOgYxVy6r4L/Ez4iGdWFik5ydukNCWsFIOYa4A7XTJSzVH2
6k5HnbSXvuOb1i530QEY7HveEv+s4a9YPbO+yF4RCaWiTDr0MfBwndqxYYmHfpNDaE+HUhp5jl0g
sFcGBEvt8FU6YDzC6QsaIpYMSCRP7zta3Eon0Q5uWvcjtjDjT4Ub3eY53MXUfvYzF6UUBN4JAQkL
qgx7OrKdeV/Z0o10TKm292/9TfAmf0ar6V4bHfOjfURFN4KK75hAJXx8GT+UZ7ASJJZyTHSoEqfr
jwC8V1CSDtEZuh4ZFytMDequeDGTNDTbfkfGmPoaMw1EZFz7djZt51pBLApKoPlUGy/XjV1MeGfG
FpuiqVHdhiqMTequEz4ViBijiG3a0ALzPW0m3b1u73LY/yxucbyYuAKBZbXCPVbvb0KWfapZzukx
XK6Zz9a0SC2dgYGj0c/xoUFjagRrP2CWXhHatgoFdy5V9Ac2hnYg3l1f278knJ/FLRIOpL9HvAFh
ccIWAjrHZp0+CpAH0U7w/s24V70+sxSI9TZe/zJVtHsMIsqbgOJs8J/NOS8lymZKqxBeXgWYNq+/
+pLjMZcz2j+L/INlOTOgmxJT0hQeo6rvdf1hKpsAbLbXd/JiifnzBZejkK2vDX0cYxGKUlt6eWTR
zgTDeIbXwf+boUWFKeH+kZAaX8wUCyccwZ3YVFYLiZOs5UzB8bZt/m5n2yZ0emDkBSwpwymXD0nw
UBNO4uB9+kVs5T56REaBXQvg5EbC3K5O7Ov7dUGLZj5pfr7+IrZ61lVM7HDSVHZ+wAj8ZvRKD/HV
U1Cko1NKtfWguwD+g9HJ8zkBxtvDZXwFaRbqUwHjyl2bHCa0KhNOzXXpPe18gX/+/uw7qXj/HsgI
99Y0WxwdsnkHhY5XAkk73corc6XtqPzK7kq3WSUn8/P69nIWuHxQI4WQSiNUW7zUfxrjbdTotJc5
jsjxkiX7jZyxuCZzwTewXSGB+71OORdE3irmvz/bQoWlY9josEC6k8h6mrHIJcHjf9gqMKyKJh6j
ZGVJMasKlYzXdvhCRhitlQd/lCzScaq3iy8XmBn4x8qisIrDLGZanCE/ZBQVZLaDnAYB8WVla8wS
VxhU3k12snbXEq4Eu/EBwljKZzrQcBdCDxuk2u81rlCn60u/eGaf/ahF0mqkIfZHGT8KqkB7phAn
kTU3BeKNVpLsFTpbF720um7zotec2Zz//uybAiJWsYGk2O6OvOEZelOX3e11Exfd5szEwm1qkhIW
zntd+gXVGf6g9VyAyvX/ZmZZ8YhBJwBkivIqDygjitVioj/vDOe6Gd5HWuSq0GygwZLBjBb5DlNf
yeDFDF8og04rU2gAypvrBi8IhCA1/+zfkic1VZsm8gWUPdtkHTvyrtgFdyQA6ixfk6Ni64e8tbUX
34XuzlMLccvA6gGPXEMiRM/wRJ6s6uN/OZDOftGiHxVqsi+3AX5RJfeW1Ma2NPJuPheL+jMTi1iI
p44QNmGbdcVJO51iRKXeq44COexIoxEutf+l/DkzuPDSdjLlVsLbhdf4Da0GhDgoixg3h3LiTV14
aRz0eghGA9TlECutNMqGjuMvF0DHv/1lUS5kzOiSqsHWsTijXQxGJF21qpZYos7sWBesrsMggX/T
lbs256GOOcGuLuqIMRiYONNVYOwOY+vslgmtPWWceuECsO/XEpdTFGnBSlaHsBI9CA16OTP518cI
TrqV9mncy06+bhz2FJZ0sOSNBOQDoEUeroRvxQNYX9ZQONMfMAUX2kmA/1yP1z+sRH9dm388aYmr
bwtwZ/oMP27mLM+3natYkBx0ZmKEzvF3+Sm97e/AzUJHzPBUlj1u9cfRG9egGd53ANIF76EbnUQu
JuQChuL3ri1cHGzSA2MjflgwQZ22g2gLe2B6bcXJR1XvalyWh2e9jO1WwnR+PXD8kuP5y5HRUcNU
RDF7PkmfOumBaK/X9/3i3cLQAGv80+ZdEpkbg85CScJJlkZQ+hJB1ij5bjtmFGRNnKX8dnJDQVfN
UDQMzOhEBWPR8vFeAdWXWRSIMAgcB2a7MfuOGh0PvjrH6Y8f/WVl+XZfly2I7voEB1oldVYoiW4f
dp6YmidZLkPwzOic13UJA9ocm4vMrmllwyIDNssEZFpSUoPkU0PPQK6fQnMA6zroN6x4zE+1AdH6
qXg2ItBvaUbFrCxjH1oLPr54VEEbQ+5NP9KtNmM3cd+9Dxl07CoQkshluZZHaJumZX3fFphwYlqK
mgAznrZSkGBdJ6Avq4wUbFZZ8A0QgRd1w+ilDbgSc2QUH5wfwjY2u+k5S4Gp3dYaUdl+SKQx3ZZq
pWgOm8h3MuJGYWEkHHNAZdwcpghoOF1tBfChjI4uVew7rKLyVp60KVuR2q8cqe0TtwbJFlWLmVWz
E83vEe8+hi2RZjd2WkDzNt/lGXCCRsFye2xVCE5XSLGKLCnuCC1hW57AjhXE5TYAR00wjhItQ/ko
Dc2OxWTTjjleFGPRicZozYqk9PSOPJggu/DNaQNlnm0rZ9tgCD4Mo9y3xqtEHod0fO+q4XYYIjxa
aPm2CY1DIRabIMrAY1h26prJyXPQsc6tChCpG+kqVnNCp65fxaRyElGfRbj1VVvmNOtUq/D7R8E3
KUYrqW4UD0xUt2WrSbQZDbvvmD2o8ZcuF1YpS+hUkRetHXeRCH6/IsJInBoIhyJBoTOJEUDTRLVL
ZXDQlU1pbqKS7MvJEoV2NSktnvmkVaaDIDQL5QMrxN5mbMKckKC0TlbHTsV8YEFNTGdFjqSSU8iS
1oIc7ymQJ1tMsMAmqreCXJzavhmoEkHOhtTrMRIw3lVIr0kaxbbRiHciZr7DCv2tpA7xjWPQqiuK
o+nFOokr7DsYgUfIGsgGxDHaVcm6kDLxuYR7Gpphp8pXHchWHoxHI41vzPiUEIgxa8Y6jL5NNAwx
4Obq80iuWVtJWNHEz1ZmIK3ASWH3LWhhIsmbYnMvG4U1aJ1djRU4HbSVn6d7acR7goxHFsYeNTD1
1W3mYohtC1I9t86FVx3USgMOK1HpTmbT2eAosxQwoPnFd1CHjjomu8IAfDFt3ApCDJh7QsMJAlEd
FLZqwS60fTiFjs4OA4iLajykkEx0NHm0hSK9l7RxBdF5K2Y4bPT5zcEA9ApUVWLr4Z3WjrVmW04Q
uhsQJ6LvaW2/1sLcHeCgococs8rvE/hnOSqrQg5WI5hwKC4MlBXZ04BLiobTIp1iz8jUbdJOmFLE
B2w1axr3ScKAk5NdnIgYzz4VbUl7UwZ4Af+8si8r/RYNZmfyDRo3iiVGojOisG2aurAyEtlQaMNY
RfdVgueg8tOatsz4lkdxo2eFVUfQj8nFtV4QinrHmbLSnZLGgWjCpjB9GtcjJJ1Nuy9rpx7Gd7ky
aaL1r2Og23IIztBcccWxWqVK6CILbZLEfx0FAkZLiH1MLRUNzWqbwsH81j4aRAdJ0a3xb2RycAj0
bCtMg+WLg5uE9b3YCu/ipN8lTFgrdfrcZJUjk84WpGLVktKbaSL1VLvRDNHqptruOsMqktzNMKHX
R4abVqmXCeY6FDNb6nZxGtmVkdM4Ue9qJA8hVbdZrKwIcpIkPzeS7iqdbCGVoE2tl6cAZGuiTja4
vu0N5bnrQAQcR3YgoW0PBcEyw4rabt1kuBGU6brFMxf+OZ2OU7GTq8a0q3aywaRpjXWyzlT4wvSY
xbUtpv1eHWMKMI/dYLs6NNNz3fZDZillaOcaGGllhYYI87JlVo6xaLVQ3UEiVpzO3PmGy1hoT4Fu
NUlkqWq0h2DTXZ32rtwMduIzRx5PsgLAfMT2XZ6+563hmpm6llLzpTeAJiUQglBA1SqmFLN9G9Gv
d5NGaIpBtkod1mGW2JKgfIaN5HVV68nS4LLOvCuzBGLuHSWgqA5a4uit70qBudEYCGoFY4X3qXVj
pB4pADQ3gUOPwAwRYKo7Ar90GltpWttDk7jFQKwIKJsy2dWstfQkeUrYg18P9hiLdgF5lrIzT6n+
ZWb+pw9PyUsRCLijQKq7qB6pEH60Ka6hmq5g8O45NSu31bUdvP02z1M7CXs7iepjjIuAUZR2EPRO
GaJQJ9+GzmgndzPNtx1VvpVKlRNHPZrb7zXkNkWBrWrQ2scDokvT7UmYwIibWjI6dRLadkqVIQ2B
CaDWN2Mcbti414G3N6vvkKm7ND3GrWKZQWj32VMc3zdltxFL3y6T3KqT2IpqmZLkuUXeNv1gNanF
umS+TbKCJn13SKLvrnzvxNrLA8hFG69oHVqdUru6me0nKbUDnAdhFXhBUllN9RyWL6rU2n6lbzKD
rSJFtASMrcfBm9olbtmKNM9FaiaaIzF9pwQQmGSJjblkVwf/cdEmlhFPB5CgWJHw6Us3Bvh/4mZy
2xAy30Flyb5pZ3lOmw5pCK/JJAIJOvmuZZ82MiDWEM8e+gF/IFsb4pCc/JMCEl4xjW4wje0SdbBl
H2p7eMczGJAk8aksNFphUf5UZLQqhXWYdI4soXQZwnUhIKzTxlJqc5WKgpsOkiWDqS5ORa/EtUco
9BPqbIux28qoj3qO58kJE+1t0lIDj+0QwXaZeTMWp1qHrMZYlBbiZpMMH0BsrcYsdVOlsqK4fuql
cacP8iYuJhu0/FYP3gmST3ZYC040hG5fAESbGVYXtxSaqV4MwWhVq98wyuQqY79RR38VjmjmIquQ
GMB7Md+xUvlKpc5hIdBkrVPHgl0phlOjUmm7YwYqsLxogZiS1zI2vg0IqJBA1kAmK5Uf2wSI+ma0
/GSieiTvxa5zc5zLuRDSITi1ubSqOs3pO9ANCRot1RYC2v4AAqpZGC+2axRTKci/wyq1lbKhICzA
GFJty4rgSOPk6GlPDUgIABNjp9p7CRVbs3pPE0IBw6S5UdpiVtqFHK384jPy2QYnvjOkcNMB+P04
caMQr5Xlk5wRVyOTMzEQfCkpbbXMLvUEhxRE4QXDSUZCtcxwAoFZqQkxxw6hIE1uKbzVfe811bjB
2MbWj/p1mEOvUG28IvmMmnfZf5/KwMvMzEtqg2oYk6urxpVZvwkl+Tgo4x5cuGJ3yBV9BRlVqwob
quaQUG4mykrMnkuaPamgqUc2lsppnavyLu6rVT5CXcFUdjleLcFvG2Y4gpqZHgObE+vOmJB7Xdxp
JSYm5Zv/x96XNceNY1n/lY56HnpIAATJial+4JarlKnd8gtDlmSuILgTxK//TrrKbVlWW1/1vFZF
OapkKQUuwMXFvWfpCMpAbY65A+2Nud5Y1bAdpy8juddl7o8lmPHtQ2cdkqzbUBRLKglLE+qEfTZt
TBucA5CeRzHCSDgLC8b9tGZhgWC0FOQyd7WvCADcpPu4tNk1Z3fMvuBo8w5jERXtp9LFrbIzq8Ns
HvIgAduvPaF2knyVuph7BPRf8shb5fdzDoEzHtRz8dkYPhGMlOM0QRodMF7hHsnTQmCz1SyhIn1c
mqZfVPCJTquY6/vEWILe0A80R+/YBhgxIRve9KuMnnn9fZNXQWp9sY3kEnkpT834lFYNfbGaknHn
TPN1JlTcOeVupshC5MdidHaAgIApOfguNuhc3mprOHPFF2i0hdNAV4rD+chugsGBKkifxUubBrA8
iGY9FJA1IPdT5UG8ofIuRqzLup4P1HBiLdLzlhg7WpEgL/pNzqGTbphXdkNd6H2Tq6HIz1g/3Ceu
G9tDc2SZuqLOtFbjeGVkTRnACQm+Ag2cYVN47Zz66ex5JiDpgSg/sp0exvMpL/ATz5iORbtX9MtS
nA1pGzngKA4zcIoUAn5IeMwR5iACjqzdsT+5Ybh9SMY2zsWFpkWQJeMexHsoSUWQpAhKa/Rlq0OF
c8043szuE+0PShAfASoLs/ZJZkcKFFjvIDGwrgbK14JC57GQkM+wq2Nn06Phcb9O8nVriytjgnYv
6cIc8dup3Y1VeDHT3aZdigP63KGLaWwyaH+g4I76DbKe+mZJWCh3SzCLbCWGccNEuTEIWeeqROYN
a16SYz+zjwbv1+3YhYaHEk/uxaatD9SRW13Wx9yQ91ZTRM6cHaUpjsoTNzW06WFZcAHN6qukL296
z8SWYRorM8U5I3W2ruDxNI6rKUd1BklRY5Hz0x6rJrlpbFAWagKqH4zF/QlpCvKEs76mUdab66KR
0ZgnF55Ijl4y3+cJ8NqjVx+Wxt4ZVntMhHhYunplJmlkNXrDEidekjlacsiN5BqyWlaeBPMkzpQk
m17bVyPz4OtueOE0A+DLzQ3D7ZdNhzxCnXe2ty9LHUijC5YBTmAIih/tug4qOUezWUSdUUWDyyJC
k7BsYXIohrCx7EuZpTgcZH04p3acNx1Sd4gAw0ppwjE9GGqCrnnHowXcjMSDMs+C79TdXd+SjziI
3hedd45db2fURiyneu1ZZenPucf8En9jZi3gYgPbkZFGnbJWyZLiiTsgHucXo1YXbonc2G2QiXp3
7WxB5LHvN0KBzjU0zuchES5qukWBfRxpS62zvUrTvav6S1aDNJJ2N0mLDyWliFmb2H5uEmzkkM3z
pbIP+cKv9OJeL/a8sXFsgK9sNOIkhlLCATT6Q2ZZWyhKnyCuFfb8oQqQNK9VKj4yNm0Yy7e04bdp
I4LRxqvQ/WoqERFMLya8fdAagciYxt1C5Zlt4TDg2MDiEnHh4WwjEFpMnCqCYYJZlqBXpuaPqigW
OCxleFJ9XEHfNSQKGa7jPdgOUljZhrPRRR019zRN4JazHKre3MDBBplBRTaOQB49qqz1+aSeACAd
Q3TJgUuZEErbyyZNol46sM0s4pypwLTgXeBC7GCZ262wUgSNZLcY9Z1Ip5XZdNgpizpyc0h5FDix
OU3szJikes7jqRWxtOpoztLQ86DJtLTnqnZ8h9U3hYFE06M8lKM1+GkB31GZbbqFHXRhXso5Cdoi
wWbGDuWA3ViU7nmvx2uZdg1yHn60rPJSlafnS6MUmUxnjwFRJvTp55gRFC9ylpxryS+bzsNJsGzw
zvrAAgSNkDZqCoEryrdFX59VzbBS9RKmVXF0sy5uSbY3QJT2h4rtlYCzkLJ6kEDqGBa/kS6Nc3NA
ogaWMba7DJpnbd+sCrlgG2kofnOifEsbK1xkg2PJuG1lt0kd4HT5KJ/E5G3rwQMNL9VYXWWybd1T
UQG+rGE+jFtwf+8y7EV2vci4Q8mGTjYwC/ZUB55oV66W26ZJ3aCqKertjXWRVu1trtONZWB2Ommo
y+5zNpoxjCtwbO7m3SSSPUd+oAFGZg5MgTPzbq76p7wyLxtLwuSw0heq4udGLfc1x1EvI4HnAo07
Q1R35GtoVF6XlQEJYaigtUNUeeYxUSC3tcuuV8bzACZsby4bOS7Xhgep2jm5bizzk5TLDTzBw0JP
cSZRnTDntbCh2e3oYK55VJQg1Cdg7mfj5wTnrbY0V1ZpPzZI+1zPwKm9uion93Jg7s4r7UtXlmNQ
AhjgkP4MWdomset3+jKvwOR/lkEd6Ex5KGzA6fhV1bod5jIzT7V+FIZQswZjIACLpPG981UtogFO
IL3jV7c3aSyjrxXl/35U/wOM+fGPWmv/z//F14+yWbo8zYZXX/7zWgr8+7+nz/zrZ378xD9Xz/L8
QTz3r3/oh8/g9/45bvgwPPzwRVQP+bBcjM/dcvncj9Xw9ffjCk8/+f/7zX88f/0t10vz/PtvD09g
++EQgJLo40B++/N7m6fffwMRk8LfC03L/345yp8/cbqN33+Lq4e0eu7e/tjzQz/8/pvhWh8syF+4
FvFOxXAgTX/7x/z87Vs2GNm2C3EY7oCIhxZQLbsh+/034n0A7g1/w4ln2Sb1UF7uITfwx7cIt0zH
c/D7TmRR97dvF/jDi/r+4v5Rj+Io83rof/+N/9w+5BauDOhXCFT8TK/jrLA8UdnJSvUZPMtkOgH/
M1seG/a93Rs4RPWDD37ulcs8ILZIAzp3SgeeHwDRS2F5k02M+uDwijouizT1Ezj5RJWonaCH48iK
5cb1aJV7JIIPDgDyXdYezc5YN9OkfSqcfTc566kEhpg0F13BN7Nn7BNixVVpWL7bz2hRy/GQgC4b
WJk1hc7Qn5OZwEZEWKgQ82k6ZonnzfcoDGYiNjJjuGboGZZSZegc9ZZ6nBnt9lXX2aFyEh53cr6o
Zpyv6kIhSwX73l9a09imzQDlf2f5JKGZpaEHN6dum54lbTr80Rb5e72curT/fr2sH7qn5+efl8vp
U9+Xi80pc7iNXsT3lUI+mDao5i6WArOwVLAsv60U5wMHNxQIGEoZ/Cg9dNO+rRTnA6VYRh4kGiyP
E8iu/YWV8pqsbIOobBKbYTNDI4N4rwnguk+1m84uW7mVtbHKLsXxTy4eouyUZ+12mrWaryhtkAFN
JM1QmuWpreneRpbUAoVYShHZSZ1VZ41aOP97Sv0Rgk8Mu38/pa4flkq+EYFPn/o2pegHyPi7NqRc
bHQy7JP50bcITD94HggWHqjQ3MS7/T6vqPmBmsxyEZaJiUh8cq75Nq8QnKE3YaGFCs0HsKfpX5lX
P3V7MatxTRxcQsdkiKQ/4oq8RC+VGigQdtJ8lnMVjvP8+OKR/Bn0XwZ5LJwX/VEb3JHTEEgQoJDh
Ii94hXOYSWU03bxgCFVGtWetjEGAQbu8Azt+cxhm4YG6HjaI0/p9iZAyZVmy0cEwOGc+pbm1Ncvx
Cl2Ud4BY7w1zam+/AGLVlZETNIDQYkVu1ckqLlm3n6X+Pw7zCp/RqXqaZtSb1vBrOcO5Av3P4s6p
vM2v383par/3rv98Ny8eGmbgy7tBpyIZWgcN45FAHcVt4omaZ8yoURJHDeqPIPFDmvZyIpyu+ReD
vWbgdX2GY0gO11GeoO0Cb2LxfK2KDRo0v76pnwHopxn3/a5ee36lksGDs8fDY6s6lAHYy+eFDw2u
d+7nzalgE7AWQCdkP2lyMMJBELLGbg2xgivO1GPW11dzKi5+fTvvDPP6sQ1Nopy8xDAL3znyI7py
8Fp5Z/G8GQZs6INBJtDBVvVqjU5uP1iJ13brwoTlYRJZuYh+fRfvjfBqQldOQRztdN3aKsFqO5FO
x3y4+vUYp6t8PcE49knHOekLWjai8MvZzLyx12WJELC0j046ozMBzUOFVnP9uc/u/4OxKBJqh1gW
914zsYdSy2q2ZLdWVQA1AJKugVr3ytB5zx/grQcH9YmT5guIYNgUfrypFEiwFCUSrBqKghPKzGTs
bn99L2/NMBwBULGC1hlOcKfvv4hpA18mr0gSgBxG44LXXVyW03FBj/jXw3zdTH56P9jTuAsZMI+c
jjcvx7GXTtlW7rVgAOXneg8NndZnEUSDQM0CFiBCQ3+rI5n51ZlzHLfr6gYYjV9fwxtPE9pgDgVL
H1nZT0JUFReonDYLbjVLgooXQU3fQ+ec7uLVXXp4iAS7Pbb1n5QHUYYwaa90s86gqbA1zzvoI3lx
FYttHbqb4s76BEG7HbwW42XN//oq+2Fs8uMTLqvUzir0i9fJfFkVdyZQvL9+fm9MlR8GeDVVvMLO
SkBhmrWkZ0sLuhsBn0dc/weDUMC3TMwR8yfcluX0jBl8gkHRbLfB1KNuLbprnmd3vx7njXjhMewU
p8SdIDF5FfUMbo6pU3bQpHfP5fx5GtH7c28p3Vbp069HemPaYRBIdbkeg/LNaySaB1Yz56ps1g70
reesCEb3PcbuWzfzYojXMDQ2SMtOCgxRjDToQdnHfdX2yfjwk925/8E0eDnYq6DErT61iFUAKcnL
TQP5Wgct2ekdcPEbyQlWKBJkEF4Qmb5K6r4ISyxHXaPzPHj/oXlrFhrFy+G+5nBpzdg76+atlOGH
sV5tT5ZqW9LXhoTng/yCw37phXJVHRxwuBZfq81fnw4v7+xVIOQUPLW6ypo1HdKAoBFEkneW0Bu5
1sv7eU2j6RpPpX2PEbI98rj+ob4iaTRdNqtf38hbkw5BFBsHxznYcU+v8MUrIi7paOO4ck1p4Ipt
kcDr3qdD7L4n+fbW3nEK1/8a6dULMlpie2hPyLUKUU32i9MfvCICjX5j1cYiBAQKGl4anuYpZOzH
dyb86cD1U1T3IE2A3QP6I+DF/3inadrPi6MwPuRxwEdvo2ylqd+Fnn+gO+DEfGt/KHdZzKFobx4A
ckD5P66Qdz4kfuc3/rLv/JsvbgDh53cu7a3Y4kEmFYdM0Li/Fi5evoMJKwRZqIWpWzaboYXRO/v8
67f8VtD3TrI2QOwidr3OdZIscXtPm3LdetVqpheNZexy750Z+94gp9t8MZVMlSWFMLRcu3zym45A
8VgCVlO987TeXBgv7uXVBpantUVGiXsJZ1hj3Ht16CxoXb53BMG5860JA8CQjTyD4j+v1jhahI0U
HM6lZHAKfxrTXeuZIWfZejEaX9TLreobQGUnB1XOdkbjqdkzqSJAHc9U03xKEuNTVU/xDAgXK2ms
zToCLTOSNF8PXn09N9ALKIF/adxHt5l2diJCmoHupdl85w7zx3GyPsEK06869+Mo3W05YdLmFIoO
3nphfFU2TWxZj9q9YQXD8KafL/kuLb1jolNg4q4EdHvh1wvU72gl1g0QqUB8mLK5JM6cr6bOspZ1
x+UA2djBGz5Vbp6jN1suYjWl6VIBE7EIiP0qW0A6oxNbqYCxcKR+TDInXFQRGnO6aj2+tRvnVo8Q
m7HnKWzRZ1ySafapQXt/kkigUjtMPTTaAdxla+UVzzBrmzZg+94vaa+Av+DAvPDPQi9RP469n5qu
ACJAHNSUfJwyEXkumsS0WnUuA0aaBC1pIpzd/Sy/Hp0emujVTuaQwrXsKCd4otBINx3wySYSCwqQ
hxLnmVHGaNsF5ASjnYtLw2Ro6YnbpWjdoFdjElqmXNXGFOduUvjQgg4d+L9PtoneUp2HpCoROdDT
sev0WmayX1utvLV7+TAC1elOCT+kCwxhzEVrP0fbPNHwoWjNVZpnB0M20IcvJkCjnK0JAFFDvW2T
8mfA7GOG07oQeOj9uJ5QlDamYUVd2C+jOdvaNFw8tM8XQDak3owNGk4KxfFO+Z7dnrNpigY1PKqB
QSHejZa+CctchDNDyzW9RQfezyqwqe089NB1X9BOXUTqd32/N0CvM6Y2cIcdAPgr1EVuWof6AvZF
M6Eb4RSxKWgIxuqdwhWbQq+TjMKSxvEH6A3b/aGf4ffUOTg+iVCkZCXG27GfgsoG7rsmEWiiwczQ
MOboi1InzkeENvJQOJOvJeAJcl6ZcxJNvQcEurHxhHdsRtj7iLvWGX1DpVFLybZLxi8sp5c42gSO
N/izrD/WAJPpfNmNfb2y0qvCSu4SbobadXZVPkVkJFhJEOqWPGVBrlJo+SyBQmNhXHA6zjUg4jmg
5BSvBMQUV3Sha4iNs8BPbZ6B48y2JAOybTohz+ttyUG8GvVH0rpbZdlnAiKiGWzkRsCTJ0jJQGvU
5wW8V+yPbc5uTEBOFkJg0XfWUEyZnPlW+zwMbTy6NtD7hi/nJpzVHPezjAcYk1YATSu3ClEeDjIF
qfii3wosYUjHhx2pA6H7IOf1Ws2N7xqHwbzh89FFZ3ix63gsrHsOyJpTG6Fqa0Ag7cipJn+oAR0C
kBEYvbME1m1LVQLaNvrMrS7haxbo0VrTBNBN91l059VcrGQ2R9BnBtS1DtMW4g61t6L8WGnDH/MD
GT/maKs2UJ1W7hx0+P+y+Zz2wEAuANfNCYDK5r4CvFr3ELQFCAqLNpoIrBe7h8UBZkklaK8AqAVw
mQQqQbuJT7mOEjGv2XTlZnjqalwV4h4IgIjbmDhuH6iCoEPsbNsFshfudd4zPCIgjG2gkE+deusm
Tcdd0t51XuMP3nPFIe2c0cicl41l13uK564AemztzzWBrhnvAxePP8UMtiSAfgLeonYapbheDoiQ
a140yyarhzWoFmurV9uGtxHjNLIZkLc9B46/OBelxOzOAjTsgNQAaALysv3ibBrvaBhJOCwEx1Iv
cnV+3pZOWAOHlRXXEyJP2k3nqO7vlyLfAPACa5M54IC5JonccEAnSOFG2rDOUECOoeocVJpEEMmN
pbcEwOCssMYBhHp2+2tDeL6XG8CWj5GDZZ3Op8ZXGywaHhtmv2qGGZCzdl1pGZbdVQ2X3ZFe5jBO
HnW1bgb8LVtJgCfqlKHuwfHH2CkssBGsgrZ1sY5b7GOGvxD7owHP+c4A9ndMQ3D+I7e8g0PkOgOI
PjXTFUAwYBJI04pR40C0hVE7HA8MIBGKYispgM6Fdwlkczil5KzNkythihNe8mCANFLh9urZ9RXc
K5BWR5ohTFo0dpTY93w+M5YpBR8BtBHVxJC83wCvtiXmx5RYgLFOAddjbFhW2FUMCDJAoOuvbp+B
yOqd48g1E6ZfA/beNV9yYwwSHN4SApc25gawn4FkNvCo1daw8LqBkUP56WYCb22orRVFULYaTF6o
+kzP9ejc5kx9Hu36I3PGuANKD8I8ABuqQCseNE0R5CDp2KqDFg9e6YBrA4SzoWQ/GDxOqAo6gSai
7e6TEoZ0wsMF4HmfYCPK8BPOA9cu9+UElOxQnBvyYVBX3MrP4P8WDSkJRnJdYQW3kFhzEEQbQGMV
G8NR1dgn9M5gbTR7aiMFQKfdsl+qXQ1b4qn+ki7woMAQDl6tLgvfhBZyocq4SJ4tgxxlD9j9oNfS
XOJxbuJ0+WiPd5oDd6G3ihvBiDhRzABYEITqpIyghBQws4z08kTBNUjzdNNNYDe0BzLLfdkZ9xQg
74T38exeTIjMtT2uHA34FkA6nvXFsK8Vx04qnKAen6FId7RbgIv0HOgJ8Hf+ZZynjSYiKAHcmpi+
sCx1IADOp1TsThg8M+XxmLjbqaNgAlfhlOUR2uiAvE5Acc/rFJ1e5QIj3cN6DABmGJdg49BR446B
ad6boLeiAh0llXGuNIzdmqdRNX6i5KF2kCKIyYdC4d7lXmRBXngsp6htrbXZC1Q0DnZPtzAoXxPT
uEj7KaoLPI3WAoieXeZDduiAdU2NMUqyMlpgB53YNoDDdqhZFTV4ldRAKXvB3E+3HQqO3WgDU9iH
zfAF8usb7WVRMQLUPDaAyHNghsUZY+mqx8ZQJCPoHqANFTSiJcGpE0hMrw6UUa4sjsgLtVbsvNg8
+MFDlKQDTiv5s6lAobCOpEQudUKVFYEBBJSNJjhv3RmU6nzjYb8bm6sMBCZZ9T6zcwDQ009Zh3Rz
yDZkGAOm4TE6FHunVFioRRmQikQdGYJMAkA0GVFtF3c9M0CVKgDpAqU3bE6aRm6zg+M3spwGC8w9
OCWsHsrSiamdb5OpqmFLZ29Ku12NUgYqVXuIwm5aA11zo5iOvWdsq3pY9dyFt/bsnHEh9nkv8N7p
HJfQA/Rp2YTGACyeaG6aHOBJUNmcLotmiN15c9TZ3a5o872JfSyfsPuaQ0D40wCcsKqycw+bsoUF
1PNgUGUwdeeFXV0BIXCkwDN3A4JhWsQsgbhqC4BmdlJS6xLs27CnTvap0yGWVpD+8nZ0dGKAOe4Y
Do+8tkLZAhJH6jBhcEpZlogiU20acYTqu+/1Kfww+i18M1dOjWy9GQDKItFg34oM4GInyGqkado9
zAQEuVIFhX3B9LCbEuT5jmeEVZ3EwtvUSKu7bkKSopHzNMALLhc5tgSZJA80vbfEp1xsJCggfoHk
DcIc+wVw8EplMSiG+7LY1diKaXOmxsE/BdY+kb6YqsiyZx+Bt/BbWkc2yihtDvfoGaGYAz5OTlgO
OiMFdXeEwv3FY0E7GEi+s1WmBaZGBvEKKL/pMq6aL7zEcE6zSQtvlbVtbM4GOBgGRKEhbiG2ql9C
WZVx7XZxRwHHg2hTly6QfnAPmvVhXz6UjRu0Kt2ToYmh1YWQA+oWTBnlMEWTNYQ5QPeqJ36bIunu
EFhzhTw433E8Zxx+QzO/tQFN99xiUzvCVyZDPD5h+4D/NO3rypzOIEkfZ3Phn2Cdp5SeSRdQQ0BX
C+wYrRZRAftgZWuwieiVSofA7LN9m5vxaDzPKfB6bLeU7n7Q/b5BzWlEkzRhe5DpQiYrcH+zVWvp
K4/cz3l3xtS4NvCoJ8JDMSCH4n0HpN58WbskdMDaZGV2SckxmZDyaX4Grft729CXc1WuSo37xCnJ
IE7opA81MSLPwB44kUAsRWhXjy2CsqVuO+Dk1FjcmoBEAi+HHRhclw5U7RITsL5KcYDOVB8ZC8QL
AO+ntF85VIb1dKFyc9XwfFVmYG2YxfmQypusESsKhI5OhqAwh4emQi6QTBFDhtqc0NzJF1VCZVG1
kU2AWS3bK9HnkC34BPfiVdYYoBny0MOO1OZg1S4AwGe+re/5KVBAMVwudihxGnSocRxdbw0UdVx1
dTi7+iFxTeDrQB9FOumBq9DpIhzAgxEFJB+hOrc0HnCZTjA5XTTXNZwaiuPYIWMEbnt2kQid8I/j
fcluoSd3UJmFNXKnBaZ7A/R2rWEN7vgEfCtK7c1MIaWGJQ4FgbOR82c2MRQR78oFujy1eZyse1Ke
t8hNZ6BDHVDchKfBfrK3FFw6t3o63erUkLi0b8TJQLj5NDjHBdwJ3T15fX8ikIQJeEQzYJtqepjV
M/hvQeqtDRA2CxMKKOiaWCKHfhqPWhtcEakBbeWRQCXBnNjGndne0lOQJpW/mI9mgpY8FuBYnE35
bTrUqw5UKGYi+XTYNUnbsMPOzKwHs+xWDM5aeY301XiisxNNJ65Pupw7w3R0K9u3uwzw/L3MLqjM
AyDOV6Z9KyEDZpEmBGJypat8L4c2Etg+Rxw+CbalGSSTUutwAhc2LT8tFZrrelrXOKAn4gn8lLBx
RJgg8WjaJagnJHrU7XEKMZHSPPATdc6lt0A33A1mfcbaKjDnGbwmFU7kc1FOsa5rBIbLVj1bw2nO
m3EB7GWtI7MB23N8RDIR20YbJojlOAPBbw6OlMmEg3u3sTR24Ul8aUCRWhrIDYO1mhRG6CK7prTc
jCWYTpaPjDSAgYotx02/kFA7VdSBpEasPLAByK0HA0SbMnbVYRHXqsJUtE8hA+c7bOGoa96a1XDe
WNatrROA3XKILFN9LrNu/V81uLfNAHzxWgkLOwgL4aWDgGCFX6t8f8PCOEpz/x7Ds6mf8of6H5f5
9BaW8vTZb0geYHIgzGCbwETaBC1mVCi/IXnMDy682riLPgXEub46LH9HiLnolMBJBI1iRgG4/I7k
cT4AVnayGQHS0rEg7/FXkDyv9WeAEANEzUJjFT0z1waJ9McCqiembkCZTK9MKp9dtAKpbyxW/WV0
YIITMp5UIrAmICwDcIUBCSO8QlOyKZfQ7br2mWOrXA2gOu4meIN1wlMFDhkz7Z2IMDZudZrnG/AB
xgv0/OovViU/ZY5Mc2QR0gwzIW0jzMwGBcdWwiPGT1ApQx7h0iW9KQ07U3/Ui/+erqcmyr+frlcP
9fDwj0vZP/yMZDx98ttk5R8AggEQCmioE+jsJZwRwETgVYDI+j6P/5ysgJ15py4LwLgOeh0wz/vX
ZD0h0uBxBKzLv8BqfwXOeEIX/9hPAYoYaknAr+H3oUb+qp8zMED/3VY46xqWFI99tijsJL2awM+Z
JSor0hhkPBdgqsU18dhTRl2o4Nr2WN4NbgWaJeskXIbMPrH3TSdK2MWXrcJpBNIl+HjJspCmS+L3
muUBqu0A48LfeeN+ZcdUdQZaRI4NHwwJACqQMajsSTgtCfrG+9j3JphcKCrPy8fZmUzQB60HoCpt
nJiGbZJ2x9FeUFhv6k+qrz65ZhEX6Jsg9Us2tFsudLVA0kqkn5wZR9S2LD9VALwEnrSUT5ceFwl4
jXbMs9Zj97ItrrGYrkaQUZw5AdlH5NoXhn1M2/k2Bzd+DWrgGcosOepd1UENAOpp66xvcVSaKKwN
Yfy7ahNybZQkREnlmXN954BrISCc4ReLu3P6/Mo0WohdIlENSL+ASNkX946JknuWsK3RWZELEv+g
l8vZG6DLy41YJ81G99D3V0a4wC0U9Va/N3EGSbn1DNjilSj6M0guQAOAJteQnAPBhCJdUKvJc/2q
5ockrVe6MWMi821HxUYv5bGxS/yGBZpxWU5A8ZSxkFA+4vqGdrXyMf1QaYYehmiM7WB62MWL1WCL
XTmWEZTVwgowVmrV1yJH2bmortUCrrNKjAhgnDO7t8EEMeGRxK+pUrdL1x0dkGc6WUaz3R1pOX1s
+25rWnQl4RAWcBSvU9KtaMdgJmDOWzJCVQpCEzfJ4O2Ewb50lTx3Z9Q/xoKl24Lpp8LNjABWqUtQ
nHwISVsfNQ6BkCoxrgynOlR8uqoo2/UT6oS6StYFVDzEjJ+CY1VQpiBz512ZHLucOgFr8C4ETv8+
F5w91wCVoNvCe3IBwLt6lLoCoYWldhnMyL7jwjPq504rSGCQxnaPjmH3Z1S33X5EG/2PTtnfAdb9
ZT5wfOgf5Rux9UUicMKDA61ro6BHv0bX74kA+QC9cGgbAehqwnDzhAf/lgi4H9iJNOEyip0aODt0
kL9Bet0PcPMAzwKCw38QNf5KIvBTIxVjwLGMe5giwA6/dltEMzJDjUSlkKxZLgY5rG2QPcuien6x
7Rz/ADS9RHP+1BA/DQOoPPCPNrqbrxvi0OdIde7MKaxIxmh5SkP3nR7qewPgBbxsCOdEwXwT3RfI
LB55n/lzRUIBbxFwdH59Jz+DP063YjMG1LBJCHq2P45kmFK5qsRIou4jXnlB5YlVVk1roly03ADe
SryrZGzNIC9Bv//16K/zNua9Gv1V3jYnzsjUggdp+8N+2qS76ige2ErHJgS7tf/oHvrQCVbe+eC3
e3KofRJ3l1VUht4GlGI7/PXlvPXUKUwa8Q8M9rAz//gsZlcNqHrjauQyomjrt3UZp85zm77XIn9r
IODCGUCNBAmy8wqsqeq2lTqT6ZqN+5ymKIdA7R8RvwL15de39NaCeDnSq9fblJZ2K5DE12hH+yY4
hhkkP1rc26+H+QkLg/f4cphX71HzvoQaA4axnM+8tFBvuhBTvuksJB3VO7f0U/Z0Goub/4+9M1uO
20q26BfBgXl4BQo1V3GmKL4gRErEPM/4+rug7raLRTYr7H69Lw6HFdYpAGfIk5l7bZkdg9Kn+ntG
nzRLFFVVxTgO++s6/OaXO2OUloXxpDY3iDTpf7/wZJdGO1uJQunnbccMWKOMXOaaQXP4JjRMcopg
tVqDit0lH5BP36WBvgHxDLeZObA9XfuKGhdaEjI52qhZ5/i62n1Ec8vY70ZN/jEOmnbhET+djScD
zj/o5IVWQRancswL1fp84Ueho+OV3lQ/k+Tl61kyT7Z33aHzlzsZ6KwtpGwG0xAiQVhl1VVRHAvz
7/uHnf79s3Tv9EF8mNN6MfD3S96zl0LwyB9M42830fAQdGIplkVD0Nzh8n6QWK3HWFNSwDHSvTpS
l4uWRb0LusTGGNQmGr/wdT57aVwRDAajOV3Xz6ZDLSm5VxQzqKaoHFkxHTn7+1TCWSj85whn31+W
vDA2MibcELeLXqNfK9bcSsxsTwzcr2fAZ3PbQNspEUKQFzDP9onQIAHbxewTuaCsIv1FGsnfJsJG
s2q3rO6+HuwznjYd/QQkNOjRGS+dvTqvaYvWD5jYlmRDyMLBav20k50XLBY34K2lY/pExuBJch6y
X+v/ceyzl1pMsqCoOnMRdocrvCKFdAWbpLED3/SBNLp/aJdl4GpvmvNAj4Rx4UV/Zsth6WiRecmq
ND/++2mqTVJFzwPTVAjrlRpkjhz7g52o6YtW0zMUpvEvU01WEpyEUBMeuF3t9F6EcmD8CDNxOyqe
o2rdlsrqchiUFPaTnv648I70+XP/tSH81k0rkkRXIeEi4f3vPz/ZeTSjbyHulBjeJB7lBUFLhkUq
J7V+SL2wntyslEC0GLPFyD5mVgH2GnIKhtQinuqypMWkdCbVbANoMKNOhicMwtJJatoA7Dyrl75l
LQMFVFOINlweDl1ZXgtpSF6+XuoqwBuTAm1dbsRK3anEVmEsuF4xurmYLPRMfZOrajNm4ZvQ1I9S
2WwEPdxQ2lh4vQXGCqxVSWbe8OlM0WF7iVsT8EENwscHIZEN1U6rwudQSgQ7bYsVgIJdyc26CnUI
bOWuDcdF2TTsHtoyommrhQyVlgY1aZyWeiYrtElIg/tkmBE9erkuY/kukBJuzvpyxr3wl13rIUpg
iVYnu/KLR6+yIqCVw1ICABJQ3G9F1VXU/iYr6V0o28co+Sl4yrocpWBpVfIzujiqUj6vqOjHxzEA
rjBaEsqEcPxFo5gjgKYoTdnpomLV0BWUdeZPPrAjWrMA2Zvuo7zmptytpky382C8zoRxGRWqLUzm
rgaWMjMWkgBsI7yN0Y1N9aExlQaB8gSVrqBlDr1NSlugpdjtqF1lpnTIlLl4PTPbRBiI+re2Ho6c
wse2xHyxpuFFaY6jZ9H8QkG2axdWCAwkzBw/tKhbjo5BwbqAzRTXGUXiZunzHqyp3kmZeQgpYmvc
Zu2G8q8wFZsgNEuqQfkWwxOIT8Nebr/x310t9441YCgjx0GmqVc0fe/KvL4qaKboqv6GD3OtSfyZ
BdZPyw7pUC5Vg3IBFi51hiM2DUF+lV8rmGfVtEyEYv48WcZL0PmLRisqO0jjt6FE+mE2HsiZeNvm
3a5v+t0AYK0IKyeohU2me7Cz5tKc4lpFtEhLds3RpMGmfIxy+A999ZsAVInBWqWHQw+UjZlqK1mv
VmIuLNq5tDvpixAkS2QZ12KrQxUZ3aYTVkmt3HohxyMz6IdQhuugihs7loLrLC9XvkXyPmMt9bCr
KsgfpTzACwlGW/GIENIYKA5tNLTAxb3bTColes/cZK010CTbHKJUt7sy3tDahp+lfG9EkBlT+U6a
SBUpsWLjFLeliHQX1dNWy9r7JKiX4WQ+pYFgkreqF55U7WNxooFJ2U4U4gpZ3NZJsDCjCmJKt8lr
8zYLu0NJF1AKe2NuRbtJI++qtOKygP5QdiAHf29Y/58VmIOK/5523f+If31MCsz/z38SrtIfswKc
owafey73pwlX6Q+y/5ioyQpuCYY4S4D/kxSw/iAJCgGBIoCkqb8tQ/9KCiAqJE6g35qYRzXVv5MU
+M2OODlnELkwwlyckCRTQcg+1yFOA0OvR5Y0eoW1CjWxju2hCsiOzoUON0xzQWRLaOGweU2u7NJE
TPwd9m9sELFVXxt0DjhtAzrRH0Ws32SpuEvV+GGIrJ9VXNxNUw56BpyUnIGp7tti2VBGydzAaqyI
Patr7TBQOI40qdzqiQAoJtJoNJV18ONDTHNvuDebubdHhggqsrnao86BplfNbakbj+KULVUVxYxF
ywjttc9eOdCHMOLTV/YP4gjrLi4nu2mg3c3NfpVYrHLL+tUUeEd1/nUz+LBPM/HZaKE/T2WymBoA
V4ksvUZC/L3R1Ye4bJ/o5uTKW1MyH6cSArIPyhQvyket69djWGOZ5cvf2zahC44mFb/ZhnIJpiHS
7sJh5ACEh0ptVP8lRkZBKzOZgr7UC6fC22AMkjfIJm+KRsNjO1Hy1lr/oAhDaYMM+15L0c9MU/1l
qdGcwAEg2jJQfTuSesFJ0uY1kxL9Tm/9F7weD1EBBEcJ9Z9J366sVt6osK7scdD7JZYNmTNkEulH
c6JEPFbP8Uj/bEGNlU7WONqOQSe75QBsU2gb7JBCj6ZSQ/oRk+9y2tbH70fLXrMCAGceD6tYqmHR
gxrOuqhapnWMLaIq44tVQytNQusxiKrvfVPss1TKHUHJ2/uU1BhdMoG5FjMtdAShEuBmCJmx6bvQ
VHZJkoYbDr9pcoVq7ATiqjSM33opLNKdRg8ZYkQX7Gao/dITKe63atSW+SLITfC4/7+Z/Ysc8+Vm
tgiH8JPdTD3ZzeQ/EN4RPEtUFClnnu5myh+qpBhUlsCqq/9CXvy1m815NMlUDUTR/BAut//Zzdjo
2MX4j/xv/IPq5N8pH33gxiCksxAcofYFLyCeK0mzQiuxwBrytWfUN4oQXxlGeTs0+ty5obmJEBwU
MQUyGe9Inl+41rwP2NlI57E1hRZacA6kdM82UilIiNYIsNZlEVFUutbEg28uTw6X63+F/6fJ1U/H
QIw7F415W+LZzaUbVWHIsz6HIOXbY9utTK/iXhJdSPZdGubsHq9PQ1ZPVMzoJWluZT18jC0BEKx4
4Wk+3HjnN3byNPL7oweRQauOZYdKrH4aaN+DOMC2IIOftWjn/Nu5o7PRlPejyalp+U3BaAHdszG5
CDhvdAZfF9Mzlp4XMhOX3uBZblH3fTWOlRbVkpnsYjVdikn6Igj16uv5wEp8f3ifPdPZnKN7PQ66
jGcyuFX5lrZI4nUv3rb5P5Fcnnypsxt7n4XiICJcWE8UrMJQ+0ap7CXQoPv2VXNBKP3RVXx+KNIg
M2TKgHFy9qFqvwykGgUMVrf5W7OsXXOFmsXR1sAc7fBgOfrCt18C59fgJMfkB+0/2+Jm3F36GR/3
EnYlxPVo++ZIbK7LnAZGMCKpbnQFi2DrrWS3e/Ef5OvhNrfs+qlyM1u036w17b3BwTzCg+pvvv60
c8Lvr/v/vJ0wPJwgBMimjA75LCGoSEUb5Gmery1uBamjutkumJxxXzxnD1+P9NEf8f1Q5ySJsTJq
pakYSl31o81V/SDf1K5hq07slqsU+5NsB3mvc5A3rfLv3Q1lzwvr5UMq+ewnnL1sj04mVic/Qc5+
hfWvMD6myi9Pf27yt8y/MJk/rs13b/YcA5J3HFTTPFajK/DzCUJGzYnj8l9BxH/FmnxITp490tk0
9iqzK8KCYTyNDvXpLjIfv/5uH03/5hEMbgGyxg0BSMf7GarInAJ9neZ4BLdOdE0Hr3VUvvmCPdyG
98OxeTBvq2Wwsa6ghP4bFvZfn+7Tl3gy9rwzvUtPxXJNOSyHQSw4vWAiUhHpMLpU0Pjoez0/I8VU
ssoYtlDVeD+O6htp3oxhvt5VexpUadIPib5dyR7sX/kTiEvXfG3R0Iavo+05pvtGW7FzYcJ83GXf
/4azzVwIvZScRcIuS6MG4Qziq3uaMsmmXPAAnPtoPi76k6c9+6I4nIuVkUT5erwpeZ5Ve+xd76a0
r2x/39HWuKwX0rZfSK5sr2lsXiWrS3W+z76rxO5tirTggBU7izBijFVwgBGydTRJKCmQhuvFNtX9
C+WIz17p6TBn652ObYGWcD9fh5JP7oLexSKGjCu4af/29Sr5bBmejnQWZERFIhaqFOTrtKdQqjw2
wd3XA/yuaJ/v1KcjnE8Pr036MeWVPV2RhnJ8t3as5YFsrS3Yvv2arlbj8sf0XNBZ7nw99CfPNncJ
WnPnAF0CcwLhdBF6mlAMRptka0mBMBpqbY7PxXCpBvZhSphzpY1CAYQPmrLmmP90FLnnhip6Rgaf
aa+APm4lNAHN8m8+ytkg84Q52U8Qsrad2oFlH+TbsbuBIXLhXZ2BSOdEx/vHOIthQr3jPqvOI/QW
XGXRVdHTeeLT7L2g0y2EMNiuh3zhBZpbmi8qroAWWT+EIcsh/dvYo7MfM5+HJ49bZQWySOwW1m15
De3Vhuh24UT9sMLmEeZrggYdiIBq3mpORsjVJiXzy1fD5Cqx7is6xAO8BMNLfQofgvjf40BLkRSY
t8p5za/QrRbYDTJSNb0bksjN4ic5/y775FGE5tI3/BCT/R4MDpUB0oBL0FlQNPV5quWlnK39/KfE
K+utJ5TzxyYejp042f1E07SImsofL7zNT9cAcem/Bz4PkQgZpC4KGHiWuQwYps+Zo+HCGvh4oL9/
vPP1jGbMz8xBydaFlyzF7r6rYidQC3Lf8jEMxU0E7bwZ0MJXx1gsndYycN5oHKCkq7HBTsLvbk05
Xmppc+Fg+rDRzD+MOGMuRcF2PQ/JVUZQW53H1+LcrvvUiVB6fb0B/H64d9voPIYlM2Vlhd6Pc1Bw
i01N55djtk7t+IjORriDwN3Zz/e/0DFrR8Px1soK7eNVZP9EfiPsm+XPB5mMk22+fjveXWrbkD+b
2BgqKwrFX7a+836pYhzaXu3bbI2EZtw+yVuS/K62i7fJVXzw7ssnbYWfiwOjCpCH5CD4WBVbHH2W
8rG+EIB88vqpqM+fQBcVtoKz3UIb6E8qh4Z5ocq2pd+HwQV75d/MnLOXfzrCeUnUAqZkGRUjAHZw
dCdaxCtvAQsA+fniul/gx7QM802/8xdff/VPXjK9KjqBnaWalqadnWBpEEU9cpAM3/nIGUcsy/LC
nuBf9No6GS9Rqj7ZE9+NdhYLhEo5SJkXZOvMz26wphijVwo1qxDXkq8f69JAZ5uvQimgirwoW4sI
w2nismsoAYVoACa+/nqkTwr5FA9O3uA8d072eSEV0Pm3DJXtUze5S+4pYPuO1zuCi5BpIzNhNuUO
u4F18Fwdmtf4728NlgYkdG45ImA859BpeS61esz4hfgWapItlJeecH5Z53OT4ANyHzoLkeX4/gkL
GfVmVA7pWghsf3Lk0Vb7hQnC0Vt4y3jvkrofMeaxww0y+pX3qi9H+4Yw5dLh8+FGbor0mPz1O84+
qkgdk5rqmK711PWhgWxq+yq+aciMrf0V/P/F4Ea1jRzJ+0YH9sPfDvbOhj/70JZcqHql8hqiEU8R
xsdB5eu59EljxPsnPAuRki6IfKPhCWu32SvL2tl4OJkt1cX+R+DiYbC2NuM6XwqbS+/29/7y1Tc+
2+G4jJhcIhk5RJDp1lvkIjCR7GGJmK3ZBM60e7Fep87uXZPrkG9v8BF0BzdYt53tXzPJ20XnBIWL
W6E9LhsCqmVlk4a1TfdSYCV9Oh9JMcuKDLGQAOv9fGyKpmuCqccQU94/59s5KyXqa/yp3MwFU7C4
BO/7bI+cU9r/GW/ebE5WOAoHMt4x44nI+aBCqLbaOhx7cvoPdq3Tgc4+wtCN4dQ0DFS3qZthVSiZ
39pOsjvh19cTbf6LPnztkyc6C+MCddC9oW7S9Zhs0hArJ2lHhVpod6oOzvIfxG4IV/58f+dXWtEa
U7o7uxQ7swJfHQ/ZebmzwuT264f6dHs4GeZsfaZmOA6hyjBhjyoiu62bYEGEbyNAyBE85wgEfXg5
Xw96YW78vvSczA0Fn+I+VNp07RU0r06jsQZ4vMuq+IgE/i5ILhHqPomDYU/r+KFKgOrIS76fi2EZ
TUJQASwwlJ+StjeCHgnp+utnujDG+fcahcDKp4ExIkX61kjj6yCKS7r8Vl8P84mfMrsdFXY0dtSy
NOPsWXoYVbIfF+n6ESsp6HFQcVzANgvQA/aFz/RZPAANeGabqqIEqf39a2tpm6l1naHgfd+UirdF
8X7oM0gjSnzh7X22tk6HOnuqUcAkWvFxpNT6O8A/jfIgpTssjNpkL3sXNozPvtTJWOd3v9ILSk3y
5seqXpW+trXmdYouHP/zsjnfK07HODt1DexfNXhS6boKEO0eLAACX8+Dj0k3DtbTEc4WbgnRg3IN
IzCXXYvkYnmDULqx6wf6ER1cgB3awxeS861dFPZDRJMdcCf36x9x6U3Of36yjotW0ZS84k1CS7Mn
brZmvRbUS3W9C9PwvF/WzKM2AvyQzlhvN61r+BLtAv7BMS71C1eWT2OJ07d6FkuMvjBUOaX7tbDG
enNakn/QMKeyh522mtxqC5hoKbnWSn0dF6MtXwBXf0zKnX3U8xWX+VMmFfO0WWpXLdZ5j6Orb72t
scOD6ZCtwz39vLkd3eLx43THaitcWPKX5u3ZOgx1scg0cV4bMTaWeCziLnshXvvsynw6c8+T45Je
F4lAJ+t6l9ynRyyOWgcxDBQGe3wLj/qNt8ofVBdKwpX+M5cX7o12re8g+NypeMo59aZ7g6V44cNf
eO5z0YxVBdCM5t/UJwqQwNvoIjL80rdFH/1usXSi6AXpvFjkg8/nVDfZVXQ1QO1qVuMmurk5dAsV
WpctQ5W4bnfBNlx+vVp/5zs+bkoU+xF9I4f9XcI8Wa55Gklao7KQxpto328DXO5oYhbdZ8w3nFVj
f2tsi27m1Ln9tYf1Wdh7DMhsiDUrPCeX4dOl3vFPb4G0jP/5g85WWxj74B8QQa6TvSTbmE+2dDrY
iHP8X9UuW7vVAQvEW2gTS+7XwwOdwuOleulnYfHpTzhbcZ2ph/GQ8k6wL/vhVTCum4Vy/wSJZ3op
NJh8zmtiH+Pvst0cuIjmTrycacQXTvXPN9I/X8R5oq4oC+oX86E+Ni9R9pSW9+Lw6+uv/7FA/Xtv
+WuMs6SF3wxGkeHzum7deCdcQZrZ+LfBa2jfugBbjLd2Cbtspe/97a1L62y6zA7xt06xk6evf8hH
+OzZD5HfLwTdH8SoENJ03SwOy2GH4d8WTtSaE+px2nAj/+ZtsrvxIV59J1u5aK+rH3hxqut+rx28
pb6EXCO0tn6b/Joi+9H6RxvgX2/p7OAGfTcGg8FbSsxbxdrRlfPPDu6/Rpi3opNVCIokUMTf34GD
u1t4q2fZzR3z++a1XfCIP7Z4A1Km79zIrneXTuyLs+BsyUV6lWNYx/N1y0ZxkutEspUdxSyK5iCW
3MZ96L9Fh8il+Xl5NFYtcJr99x+t/fj1JPg0dXey7s6Tg6FftkLl8zvyH3heRlf+TegM28EV19XC
+K45sJG+IQu0jb9bwvs9+UjcYQg2MwXOvq+ptL2ZlUw+mstfuwGKj0JT/ZRVdiYF/24v/q/l5s8j
l78GO/vUnQcVldwddwJDv1bA7skyLmBqANVUvDCtPj/A/hrq7HTJkra3Wj9J10Ffr8aycDye68I3
uzTG/LgnM1ePW5kGTcaoltZ8igXOzlgP6w7jL7q7bf11etQuxNGfbox0s5BJ0TGm0M+ma4o9d6yY
UbqWsivFvw4KrMK7twvPNafiPpyLJ4OcnQGjWI1xQLVsPRbTz142l4Ws3NAi5OHfKO+VsoCbK7mG
34EvMv7Jzn8y9lnAhc+lnnUC77SZdQcKSFfEU1Eh/ZP45q9hzrORQ9FKgmTxHjFguR9m81hFudSR
81mtkhaoPz+W8eGEyaMp6eY5iLDY9YduY2jYtxZ9tG6M4lB21kaIYKsHSbgcfdLlY2Atu8R7Ckt6
aM3uUUGm9vW3/XQFnvyks7MmV8q4oAM3XccTCiCrxom6wEJaEcK1preXJtKnwcTJaGebS099dlLy
+WRbQsks7fzAllK8ICkE7ItnT124yubrB/y4QOinpNVEguFDqeVcEddIkjcqyrxAImyDe6Pf1Gp0
Gw6W87+Nc7YQ40kVjKkJiB5ALcYRRUwyetlQ/4/DnC3FMsKUVpLDdJ3x1w/epm43bXbJ72H+re/X
+/t3drbmAEJKseIxiDrgm6jhmYiTttiOy1AaHQlL169f3YXhfkfBJ9tmCCw005uYow6MWZ3eSZFJ
ozu4Mx3LlPj+68HmF/TFs/2+hZwMZrVxo4MtYo82hEMiW0e5tNxM8Ja1ToZULzej7l24tX46JLRK
dS6lkJU6e52JZPRWHjM1JKjAlSUBG11GXbQy6HyXxtbRxZevn/GTivPcR/zniOe7WSkoWuUZjOj3
D31iVxv0n73tfU/sfKOuk1vvVVyKe3gww7bdBBceV4IK8dlLPhn/bKPTgiC3pIHxZ7q/KQTHzuy+
B82wNuRgnZDFAtm2x4n7JqYvpEjRdUlT5oZStBXbfpsbzU0t15gGUw7ouWNTyF3M8yNQml0YDRA9
+1UviQsVjnBsQtFtZcMZQu0BqChKRsspA++bUSdu73kE84nwHPXVPpWan/U0tHTUGiDHsw3SbFiC
4nWvWQu8VVdChXcGnHHBGN/Esj74ebI28hqAoDq4taQvsh77J1VMYdWAx5FM/wqus2grEuy6qtYe
ZUE7aNZrKFO/7kv4RfGvvgoXyRS5yYCjiZSjs4jqe5HSty9YdgkrJu8QYpgIOrDDhtqDHbrR0DdS
u506rBINSJ5lpish0hy5U2iIy7iDhUryNDbyrS6GO1kcVAcL1xfUbU7XQbqPmx8lCE4PVlA2tsep
nm7GdHwZEEsWey0ytqGKw7dcFjtEczsBam8hzYw9Y42/mZOJwa9k8lO76btreu03fSq5lTHYnm/h
3l1DhlfQr3V7PYlsjXZ7cGOSHWTGClnrLurYZHXAsQsgG+pS6UqskFvAAXGT5os+hZiJeGfv9x3e
z4lypWb6EYlP4upyvO8i0cPlMumd3jC+oYYpZ045pgkxatwCv1W9rF1R8kPH6uFpY7cqbf0hrJaF
1Qj4Agzfm1KYnFRDI6vQpbmAbOnTcg77vOqazk51Whwk0f8lV9pNYpLvMzDZxC567n6YxLdJMH4M
al67HpVIfSrXrdJc+WX9InnBqlCj9Earun0WaKkdyVZi1/Gw0dREXIQTUNmoyJJVlwfxocvJN/dA
pzC/clJQh1NnPg5ZC8Uci4JFOsalWyVy+SroZA88hJ9gq5S0REir5lzpVMGBVOr4srqEbLvzK6YY
ng1K9yBKr2SHoLHfSjnMqXx0+sJcIwJbm03hprK+DSztSaXM1nrjc+23T0XZ3vv4TiuD/5SA+o/l
Zpc0rxXm7QlccmMgNxrJYKeTe7UO1hqWEwr0UgSLy74NFmQSl21jPctjexC81Cmwq1DT3lWLfJ8K
cb/IRd2xWvZtj/CkbFBCYXmhe9Oil2HUAt6FhfqrYurk5nC0ZtJh0pp3JehDCQTiAArR8lF1Dtax
9tKjD43bbL5NVbCZFEJo8on9s0q+O5dxRPCMhYI9hTRi0wN8twfNW6byIkxQv/r6poAxXUNhbTJI
TIFJfWugbG06o9I5U5Zi1R3YdXGt1f2iQLvlx4/tLLWKMTDAL6KB8NXfS3JNMT92E01yIQwvq36v
ik+KWjs4Zdom+Fyt+pnjdK4GkUt6vIDeqU6ohYNrFKG8UqrIL76J30GziPMr0b9jO4K9/TaV4Es1
es9IzU1QOZve38lx5EwpLFZhLaq3ZQEF3LoK09SmgXMB62mRKzSfwOCiQ09SO0coC+TsL6Le2g15
sFwV7br8kZgvZfwY1eFKHdlS1IOQ3In5JiofLRwWUnaUaRdrP1Pl6FvxSh9e5Yw1Asq4F3CbMBdC
pNt1rQB3eIPvCZ9YgTOfOIlSLgJl21RkecWXWKPU5e9zmXQcUv5JGxYt9hlKqC4KiyJti8QQ6Lzq
71IVP6qWfnMPyG8IBlTWlg2NW1WDQK6665VHD5eXBhiBqDxkSF+lFLlBjTVkfsyQyyl0jOrZj7KS
FmpDFlfC1MiPbTFcp9OtD2061aaFr610YauWWIwPa7XemqAyZVq+RULXabxKE0jB1rjIxmRVYqpC
jLtI0FGjU2/hw+HS4frp3opZod7LlEA4MQH/Skwd80m0GKzdNemPIgydMNtJ/ssswvUcOvajztVL
J/DgG68nbRWycaTlwWrZQ9D4LnGUaOgTVddpxb+8mcVrr6yS8SbnXJle24oVznTTItqN27VXLTp4
78Gi9pcj8NrswFqTjM0oHMN+k2lr5RlEuwIdXPtGiGL6aMkXyGlqvLdo3GkXAjVywa1GUMM3MHor
c9HCMBp3kbQq2tc2OVj90yg4nrmu1HH5G5gfwmK+DQJ2HdVOOvD29Y2f7RP1npJcj1lIOS4QODo9
OmIzPoRBs4CfJvgo8+LVEKzDdj27FRTGIrCQQgq3qriThedW0O0hv069VRlC2g3kQzk+xu3WKxd4
DWJmcIdy0s68u0E9wOC1Gzb/tAlta7KcxqCUCi0vyK+HZBXqrSMRM5faRp12escaizOcIw5jtagp
4MWUNl4l9VultAtp/I67qJ0p2xqxuoff7HMuIMo5VCZeF9ZVX2wi9YYDqlLua5MydARV7dDVt0N0
BBYvl5va304Czh6A+a87GQj5Er87u8iu1GrnRd9HrwX6twKHvzCLjZLva+XKSr7X/UPQP+GJEZRA
DGACTM9y+VTpog0igJl0nEJ6Udf4vy2rbhEa00IyjzovPO2RW8CbgKusIE5FhCEnTlU/B4JxI9aI
zqNuPQXuaFyrFShmvK7kp6DaKMCo658tWpSATTsQdbuVHEtZquUmrWHNhsGiL+6l3PW6HMx5YEuh
spQiMtMki0pk+is/OEqGE+WuXK39Fg7tyrJAA9+WzTbT1QVCPrcq2agPIgRBPE+wSzLFTVwTV3me
4xeK244L3HwhaJfSrdz9kq3bIFsZxXNduh2ZoT7YDMFtOm1l3dVbivHXtbD0qrsau0fjYPq3ceMG
EZRrSNcBegJrgTqHiwVkePEmg6BYAOtzzXFyJIXkPttYbV1nGo5B3+KnMfuuls/pMGKgMbKOfEdI
VyNBnyXfNPW+jfdBc8vuN2gHc1oaxaPvvcr6C0fvMD1BCYHMBPWdrhqRZZjpbFLNZshutV7BYOJ6
lGlNxrxkqSkydvIbMyLvJ8J9r1el7wqSI1h3gfiQ9sQWmG3EFT+PO5F53aY3pnDwx7ex2rRlbwvi
sxfhIQTIP8Q/xBFDm5gGdS9w7fCnbiwF9VXyX1XzOwqyhe8VC1FA1wvJMhcx6vBpkwcpfK+0Bzr0
iwe2NxGEy7RsTFcjUiPYBYacrq3qKmtXofpcGzvgJZb4ezYEgMRXYZDZ+bQXssdGWUvpqpaXlMLQ
cbCihfaKjo/MBJ750rRMpTkuL7/r46sp3U5vQ1PTgHJXF7uyee68KyRnoNfM4k0zVwHioGKpt4fc
+5F4nRNHqV32P03EzCb1GBatYnNehBxKFCgk/SEJXpPquSY2ifatclfxx8+Nb1sF9UDxKKS3Q38I
0ZelKp4zaU4VOz96vkz1MneBR4N99mE4d26c1VetB1pELNYWwOy0+zZJ3R7fRkepia6KEYzm0B85
4479BGc5LxBbC46GLhRHi6eR8N2Lpr3fSTuCwDvDhygXBSs5npZB4q8DNXjS6+olrIxbM6LPq/WY
YmiVklm0YHHKFNkdR/5GK6SHaEIcJhTrPub+RMeOXr/VQv6IUy+EosLRCnQAk7AHCsYtj4a1znIb
K9hoHjYUbHOtrG5UXFLUcd7SLGLXgahAtzPcHRIIXqPWOClI+cnwD5XqXyV98qgHjTsqg2uNxDkE
smKAN4ol4CE4jf0ygZeSe6GTa/p1GI3bITTWgg4SVZiAUReg1OV0kQnBohEKOoutRddT7Rb7hdZq
Bz/rZ/H/oSuwg6lE/EOf41Z0E4OP5o+3qjnsQtHcBYDhfE4+Q9EWjdX9qIJuKQX6Q47LSP/Tmq47
4RbaiVmSy1KXU7wxJDwL+KHFWpam3dAqmEJNSyvaDcODXq8yCSWFJUOzeAVPv8J6BAML1RG0lq7r
mzx88qT7kX2iYK4OxPx16duxfAy8KyP/AabJFSvOs+I67I+DsBR6A1Qru0/VbCIxxFUocOb3PQWb
crag0gynN580/QGJsqvAdDdCt+/6XTVBye+PMXqBrppdZJaS+RYWlZtwoym9bavtmxjvciwkmnxv
aslCGV4wksXs8FgqCe5Nd3BgYBbA6U+/gya1K/AemvEjt56lep/mOAakb0J5DAnQeoDqqgWoHXsD
DMIMIoiWloqCMFAxyJ/qiqMYA83Iy0q/woLIDvCDiIHWy9KWU7DPONEwjdJeS2yzNI5IkY1tJE1R
cybhaOUEprDshFevqMDES6syvTOIjQvvlxDRcpBIa9zxHBD7uM6svZS7YxQ5HaeRGdaOGJVO3MeO
X33zg+cYSxEiW5xF7aqUiXBXUS3aUjw5lUcUgkfG/7F3XsttI90WfiJMIYdbgiSYJCqnG5QkS8g5
4+nPB8/4iKY1Yvn37VRNLJfUaKB7x7XXahLIg0KU3PrXpsF4oTCVR5PlmkfDS2Tctd5Sbr6pqssQ
7k3KOEZ2hlx6gypb/dyTsAAQg1O3PdcE9bbxxb0M8H00i6Um3rfFlYU3V+QLxbjPkq0QF46qdfN2
vOnid7gQoKpZQIuTNQ9Nss27K9+9Mt3H0n0ek8vavxO0zlablx43qcLO3+agncf7bLiyECVSUG2R
anM2qK+FedWPZ5jDPAK+O4RLWX0xhGex31t1aVP3tbPJsBFA9rF3n0vWTaSV64yg2AwSyP/zjcbw
tOeh6vSQjNRrPbXcaGpvkrhnxoWARMIurHt1Xkmke+p13RO8NXsZtE7eRyupVS8M/HTa3grZizlo
87J+VOI9rt9sXlxvrxNtCJE3D3vIhAi0kQmSEUAYkk0XQm8srnV0kvLkWw1gxtOeQuyW5t66sOCH
Rml3slNLux4++2GmmWeNhWzEvQqOViFssJQ7qz9nunDWqu+eVTIHEy/GYMfwDJp491zsed9zoNCk
QhCchBvxARgd1LRCJQnodkfKMV5Tidg2KTpY5LVGHTsqVrvucXbNTgpuS+ZoEfcxkmUkeER+LIJo
Ua0nCMddhP0ZYBgYhVdtVc7L7r2Jq4VnrUPwxd2wZRJO1DEWG1NGK2RYB2m7GV1Q6j6gBouUC7s6
Zi8dHmzcSzF1gW4dlWdF8ii1eANSkyTauR5yO7U4L7RuPRJpWThBsOBDw4FDO9AbUSTfGd48L58z
6ZGAGTUqkpmyJTKEs5mMTGdWoZGRPgjQDGPLw3kIX4rpbvr2veiLszx5G4trmhIzHwWHtqERaBI6
CNu6w7ZnyTyTVUcJ6YG7xdIIKaPLdmft/RyFOTRLke+wsvcwuNKaeRxv0N/KxbvKJy6UllZGizGO
qXdxexARuqdXMEuAwaZEDfCz5zHmyoBnCMHVdoznIolrVDmysjPRFBPUFyFYhso+qt5G5bqqV4YX
zDRmoKS+5WnOIvTqsSxNFyBZkjJUju+pnDB48jqC8eS+ltWZl+y15kYT7hSECSXqQq5/bXlXpUKa
C/xZeI3IWzK3caSWLLlfeM2bKMCJhUxUYSID2CFCFjsNTG8E+Hr4YJQIKerlXHFNVBNKZBIKaO+C
eRLliGpdySnAPOlWHSmLiAZCXRS1canVgO5IzRAoQ1stukm5ZKvJu+9K9mhA453wudWVxJGR4Q+D
Xga+pAedpy/I/CGYarkcvU9nvntsi7tGvlKDmwiFCik/UztCqmAKEFzHEl7aTuLBa7SSijn8LouB
X202b6reOXJKLpI+6cI7nNr6+DiFviOfI9iojFOblPBGk1jzPoHv2Tgf5A1ymmmxCdCrKLKB64Jw
zXZSNeVGypqTddpMjOEqUyF6UR89/9aSGelVti56MwIG9L2oroT+kqBxXZh3XQgflvdYCkilNKum
Ir9VqplCu7kJMjsvEHaEj0wNL+N8DYBkVqU5mRNtf9dfwKQJF5sxS/MzjTwgI+avhjez1/aSHy31
7E2tnkUwW0x+MTwWrVIldlzpse1qG4WZReezw3cXTyrWOR9KXLg1YF6tggHGnKFjYysq+UBxIbrK
clBeCkNkZvZbWRDOFJsyulYnfldEqBOOHUxgdoACTiM5VofOC8xkvts6zN0uldGxYJ3tUN8KQ0Li
oXf8noSGqnjORK6YIb0mvmQhcDI8tgu8xdVtnXCyNzAnZrMO1HjmdVtxDGalli3l4cwY13lPfIRw
CAPUC99YB3k1E9s7TUGtrl+6jecIAdQhe21AoqkJZ5IBnDJYaFJllwQEWpNCE67ZGl49FyxSCGsi
fePYdfMiVeH5QWixvekhhqsSeSGmEapsEqozjd35TgQ0qStCKmjxunNfoM20mQeca9mzinJOpj+J
hLbNJCI5VTQrP5ylMLxXzB1UwbJVkEuDpMmrI2j9trrXLOVJAkRmJq0Rd5lEOhlTCNxCuiNHr57Z
z5ryofBMWMbhMEqYIfZc3vX9qMUY7MguG0SnQK4MGPOh4ZwH7axJL83uXpH2HeIuiLmP5lXe7QkL
KjnlduM7z8RhLbK9zrrv/B397Fll1vPOCucDwkt19a2rYLSv7wyJ8xxdeP0d6VjtRU7VUSNOIrvv
mbe8jvUrQQDSXm00hFAk1MIF4VzPUhuuO7Sr3n1uV4q0la++ltJV6G19DmTavfHVXCRHu+CmmzIR
J6VYMUZXEgckQ49ODEvHD/JLirALtI8Iem1RnuVoOg3ubdAgpcUciahcyOTB3GsbmNeU+yBH25IW
CaFNFSoJdlV7FhndTLMG6ievHWJo5WSB9Nskug2FW0nfdxQ7u36FDAtww3GeCzAn9Olc6Qw79i+1
Kt/EwjIcbyStQK/u3osusyzeBfEuyh7V8v57P+c/FjaDVtm/s7Dto7e3Vz97eXv7lYtt+skfXGzi
XwhYKBYjG7B6gN0DlvFDqUX6CxkWFBEkBBoZY5p0KX6wFxl/gXeHjtoyIOXQmLX6YC/SYXAzUdPQ
GE5i9un3uNgAg//cDdOAhtOAUcUJJm4hJn7UY0f1LVYErR+ddtAg3Bg7RXhvXSswL31DrcyV0dZG
DUAE4uNHivDtxvcDOLasrmtEzHwdIJ+QVQLF4yRTBa55rSLoaGXBtoJPNR7bclZzFK0BVUTfEpdt
W62iLtVsN5XPoYefQzk3V0KqU51kLdXYp1jZdxc4g9zOIvmtGShUFEUO34nyEAryJnOpPQiMnkp1
tPR1yDTF/MIknSV9nqt5SX6bqy9FkCwFKNTHPjvr0BI1AoqdcrIZdHjE/TrFylGpVpvmUjWEB6NA
0DjylKfMGtc+IneKRm1dl1ZjGKws8WZIw6UVw89q0CaE/XFO0/5OM9D/QCCREPYhEeO7xipvcqMQ
ZpRo1k1JAci0nhC7nTPB3FBaGi5Umhdaj0ZkEqlPMoxHmDxvKcTeZRzodz4CXlGsbOFKvBgy8QxR
NObFqTlIgngmysnW6DJ5GQ70M3IxeNPlcan6vd1V2i0cj0hY+bcInm5ryiJlR3E6KudeVqwoW6Iw
7Dl0N7HbntNBw4BgX3oBXJpqmnzhwWypCFSWhUQlwA4uZMoyui5+S5pymAtC8575Ic7SYjoqDm/H
cSiQRmsWiEnQSRkpJRdVyxcZ7Jpp+nmhW7daESwQV9znDXWVaMBoS/AEtfpjmLebFh2AQY9euiGP
caiGHYjyrZr060HEMIZ9tW7UcOsnlK1dL8vncj6uIi3YmjS61AGx8Eqah7GI5mnUfMtSYddLyosp
lkuhl28sq4L+NUeBc7CTmKZKZpbvDIvDoR88tpo0LwTttQqqteqLtDCGJXw3dPsghkNVuX7oWh0P
4ZolhThrmWamjsRb+eiGlp0FHOcqei+J9Hmv2zpC6HWQbuvcWJUNg9l9Aa1LhTqqliDJXc7j3n0a
9JpslvhLLgIoQ1oKEGiXo5s2nNcC6Uachpe+5d/pobxLqvjKSuJVO1TCgl7lZWzR2UQ6+yyS0X+E
i7cz8ucS/fCyjq4Ky72QjOhawNMMYJ6boCZ7yG7HqD0f5XihwmzqlqjBNMU5ql0vlm8mM3+Ycugq
QpF7lJ3SJ9xr2/5SqMynroASV82BG5TNPkDpe56lMa5Xk9ZFCgGTV16FvC8BHRFq9PM2GIR/qLz/
8yQ6UKJ/9ySb59eoytJf3cj0Yz/ciIqYBzPwk6FGL2mCn//wItpfGm4CSkSgS2htTSoJ/3gRRfpr
QhfBTqeJcFp9VwD5hwMPCSUND6OYuqmKcD0B8/8NDjzrF5AM+QvYMRwV5NGwSE04pwPcilxXQ4Bs
+bhSS8m0FblbD6Fxq5o+6rNmAo9mTRJSGbuOef4ZDmLXyolPEVKBhnhZoQ82zASfEgfM9/m52xe0
kEp0h/PaEJ20rRVwX6KyprtsLbtRD3eRka21OtRuocCUUemlll+1Xo14ZPhal9pD0hFWRqkfoICu
0xX0E2MeWLq8FS0/J/QPviGx4a5cHFkg5wmKntK+6JT7rhtuEx3FMLiCaWDp/CNT6LR1RqkuxEHE
h0WZE4l0gVLTr2+p8DL9FlEL7do4W47VcBkXXrExIUihHUz/vuhAJaHF0thZAQSx8YsEVQSJ7nuN
wG/eaJr+UKhDne1jphZM8JFTqV2Kq3sjJdlWVZIQQ4BdGQwIUsgyFBdZv67L6gz+F6jJdKWy2xpW
S2lUyrngev2DFhTaFrRShTRrmpzVFtgLt3E7mkcUElKB5n1vSNW6TBNhqwWqgu6kovRUObrWxfNE
QGtLw3RGzTo3S9i7/wFR/3fPp3G+f7/n+/I59T6LFvmpH9dc/MvUoavkmjP2DcyZP/pxz6W/9EnF
Z4JdT7d8osT5ES2a3wXWYArRJSI4yFc+okUTKmAGDmHQlDEQRKK/c8+lSVfwCKCmTHKD2JQpnrW+
zzceXHRrpAAZNQGNF69mlkvuVI/ySV+1IccU1Feb2YlFKmrlaP16VZHSRNCQYkjHs1Studq67evK
vlFNx1UTmNsliAq8UlmmPtP1BaPWXnYnj+6ZpXTfdD8TEEcBwFvGa7FqV4ORbZTMf9Yqd6V6KJoP
+qWRqTdlKZX2WPX32IW7IJEfgeW+aaZ6btGydOmAV5F/k2v9k6/VW2iTtlZt7LEtFIiy197TwdOU
uS2T27Zj+OBVZK9qqd4HY0Me3ld7xaW+EHbJhZB1r/pAWGYIyoK2UAB+QQ8o7XkPDIBc57RW+9S9
CTKCmpwAxByctsdPgi8hrGQMhozsfnDJe8F87KM8fIaSatdl3WUeCOeqOLyARnnwZXPXpdVFDPHu
TLKKXVwZl00wngej4BQRHORSuLKMrl0ZqXhTJ9WDSLgNzzJ4DLiSYjX/Bpn8oqDpmCXUvIarSnof
BEhLlPg8jcqFr4sPgQdxQNZQNOoaKlKJxwh8KtwX8mD3qlUvRjGI/be+i91iDSehfKnS8c63bqPQ
uglbC/QJ8zS0izZGrN2Q4dAcNQNvBCJAXqAL8nVoFW56nqsq6DkgOXRb+toOBOjgSbP3gpBcgwd6
RTDtVoT21bwoBWoC1kTrnAplDMN5Dh1gFCJRmlvpMv5OBN3EAFn+y1+/E+9aABv/3RpdN0n9Vv4a
dEw/9cMaTWThhA0m02ZT6jqNefywRjLCjRJ6P4h6oT826YUeWCNLF2FWmTDNSDeaP1sj7AbMKxDl
YqwM+bes0XfWxJ/hsvCIo/+C4cMoyceDV2NuNm5WZJaTmu1rPYCbMoX8rorcdi7DKGTMx7DL1YUp
mT6cCVarCA9Yg+KCgtFC0sdl/53nOQPLZ6F+6wNonGV5g8ZgLSB6m4AzhJ/giryF2Ta1li96P6AL
1DDiZiS+k41RuhFFb3gaBJSHIkL4Bs3IwA2uJEHtZkaZx07uaclCLgBYSVnwDfFHau49jdCqbr9J
mWRs+nigMWVk14EVt9sxJ38MvfpOaxF8kaVIm7Xu+CxZQzBTJek1F7V61ni5iAaBcZ2l1g7Fx5se
lpk1yLKXwacf0mUAQ9KG9MTL+vNB1M6jWH5Q9byjvAcOqXNH4J9SRttJrs6zSF2MPvm7oo1nWm5p
i3CiwS6Ch9Rwr7E4YCzNh0yt3uSmsuxcF6lQ1vdt7+5cKdw2hbsPRf22UxPAINS4SpMeKR2GC4l2
VQo6CpRJAHeKBxqgKgvVhoXvYVQQ4QA6CCU3bX2a5nMNCexS0o0F9uWs0FTwYBYluza/ahPpJimi
16YCQ1RpBW3UlppqpYc20hyt04D5XrgIrNiK70nL2g8QTxOqXVdZ+7wDIVRV6aLsi3PBStNZBaPW
EqlzkiEJ8WlvThPbzZZSIsjLKi5oECmZxm9yBeiBqmKpM9O7NDUgAv9Zne9WZxoI/nerc/ZcBp+l
OtNPfVgdnbzEQs+P2/131vJhdabJu4kPTOTOEwR9WB3rL03mfGB2EIHCJpGi/JPryCZmDBY1aG1l
XYF5wfodq4P07C8x0PdamQixuAG8/HsydBADxYYO9rqWEE3SvSKmZBZaKZOu5ijOI7ALyW1dTYTy
0cQt33+nmYfiT1OWWWMIj+5AbT/PgXkKiZRcAomi8zaIki3pEilDDuRCFgfHSCj3p8Zboo706iSA
w8Ho37SFojsKlYQUQK/aU8Epg2vfM407A8ai0FYGXZPtRPGE+wgTV2jFBbP39uAVyywLzy36NXHb
Gs5gutveB5rtCc1m8NJbd+gC269Rgm11atbunR5F2ywGiJVJG1ilVTtMk7UWjvsugOtVLcMFTNPz
PEHQpB7bkXJ2A/bATy81g9afZ8gT7MZCzyXMwV93ajkX62GXNkGBqgFYzQg+9DMdtZpVVsbJrWwA
g8pdl8buKK7ziJ4lGHiq8uZdWQnPXloDB5T6DUylZwNCqUXe7JRatqNKfFI81QaUPxcraaOJJRw1
qgkIzrxX8wLr2Dm9J9Kgr6O7uEves9oFBmDuO9O6y+LgXq2ibat2F3Ef0x9vHr1EcTyxW9LKoUU8
JMqqR8x6Zri+BFQK2JYUgDf2bmM6sMCpKblo91IAGkUf8qWcALg1zbOacuJMG+sNlpiCSoSkAZ3Y
gm8w04L2Rg8hWm2GHDX42IwXVUdEqZcSuvJKf2eM5U5vaNUl3jlA4U1QtbaYgMAx0vLOCv3nxhsX
Wd4hItPb9aQSRuoWZtq15glw1dLMbhVzJ6Oaq6XySjV6R8ui+1gHOh31Z35qbXMjXatBQCEohn5S
L4StmtYtAj8B4nk79GykfNFBRR3cjRTK2m1oteMD9lGiTyuEpbCIEpCFviJcS7XkVIkKiiOlmWws
NLm7RzKJEN9/rFNv0UU+mbu/rYFqJIjIzixPvDVkF/66wHhPg5Ipj0m9qEFzfuDw1WARLOt6KK39
YEYvut6TAUvjapQoJKAsM71xda6Z8dq1rAVagDdUcqEfFVdREJ8hC2HMiNQvOsUC4Cc8qIb1KI9d
aeeBSKfbXI2ue4E/Xrmmd5PFjKkW5bYN6stenkSYTZ0z1YNfivZ1lFHzVtSd3o39vEbXpu/VbWhE
S1cmu4cdyR6CIrVbK7nQ68xYhRqtLlD9dqdKl10mRLZSjM91qBBSlDWfZ/Gf+/juPkys7b+7j331
+pbFz79GrdOP/fAfUw4twfEvazCpT5PCH1HrlEMbKJsZ9GH490GtDCehqLDl8HMqLoY0+sN/TM0Y
fiFBLt0aIuHfqpXBWfSz/6DjYiBngfauqqI7DpnDz8WyWHdlMU802aHaNdTnUq/I3jKX4qdsErNP
pOmEhZpC8Zy4iLpNX1znQRKKC2o9j0biNu+9EDam7Uuli8ZzWQcd0/dW0WLeVS9uK1oV3IlF3+ar
KgkUd5H2yoU+qeQuYbtrPbuLTU+3zdQNnUpNm7eiy4VoVTJ4YjaIWveY1VlPEI8BjK9yE6BG4Bb3
peCTvffhra70m0qIWRQhH1yEuUPn7G2w6GcIo8qEkY9sTwB0ukrGGe0Il6AKtHGeWcMqyuX7woBz
WXEv3BCgfq2d+Vlyj7QWbO8iFTOp667BDT8N+XCmxcNjqBjhrOzA3xZ57oGLiDLk8jIwaaO6b4ZJ
0KZYZXUHPNIQLmFXujYT6ErNTjwfdbBIybClEnir6mE9HyVtKelAgNrC6fqAxywekfd+kAaU1hXN
veiwgEYmdrPWVMZF7pHIoz9iEBx7G7eCor73oG+vrNmIWlxaB8alortAxUycikB8agbvps+oiq8L
7jYvM23pD2O0UEr9GbzCqgsbBUU95j0agfmYwairOXmKbxs++GUhbtZZLjvaAJKeGbx3Kx7XmSxP
8z5lsvQ16vaDl4DkD85q0zuT/Wanhu6NGVXvfUBgb4bX7iBbAOC1RTdkfCxwZF6DUbMyzV/mLkV9
H9EfFWZNQbYzs14Pg0DnT7lpJP3B4C1E/P6uo1NsYLkAnNx65bjvY39bCqnjddrab5i2UFvAPprV
rPvYXUoWCnb5cBkV2Q6O4XMjNr5ZBWIXUaXct620mSTUiOSdwRIARgP8yLPkiQDmAh+7VILhhamq
21FkFKLydbwS3QVZQ3IQpHOq5U40jk4ZkSXlceioVU1DLauWeY1Yk0xP0gwdkeosZZ17OlOpvP7P
0v4dqJOy/7ulPcvSMnv71dBOif6HoUU6y5zEqmXkSvmDjzAdHWWd2Vv1nz/4UajU/jJFjdYhYt0U
FcjZP4ysOsXvqOdQW9SoLPxekE6J4bBMqRHqT3QD2vRY9DZEnu2wHyF5nqWGRdM5SgKQDdxHbALH
VRYeA5GtfD1ouzLDy/z/67n4u+pwKJNz1AL5ZUm8zuGSSROH4+gy+xmWxbwBTywBj0Wv3IF23iEM
PUEJ8OkOKaPwng0JjXWqNofLSZol6EVed07Why9Z5AGOM2vTNhM6mhWgNI95l0q8inhB8683ejSU
//dGmVVXUFqHqfg7VeVB+qMVfQralI3msrwKy3w1jkpOv6bby6XBifrqpR6Vm39Z68hVCnLS1nLA
d6R5+dyAQ02z/OLrJaajcFBD+mWJo6MC4hiXp7AdUe/VWRiSjymitxgt/wRZ0Sd7QW9PRxKYvBG4
x9FCFItcQa7DDhNG+KwGTIPlQrj4ejfHzCzTdqbToKhQCiDydzxBnjZpNGbGBGKrinmiThjLaN8C
noqlcVZJb9WwdRk9LEdgDYzRJtOY1UBHjB5dn27b9EWVTlyM7wfi6A3/9EhEVodHlY5bJXuK1zmN
KNtx+BAPW7O/JhFJumExuO0TKIwrVEVSO4ilm7BuFmUHIuzEi5nu3y9PQYUAY4WACcHhz0+hWlma
5JnRgn410SO9k82HDtHMICBG2hr+SkiFdS590xIEeKMKpGZj447mILM3dfTapZldqKuvn+kTk8FZ
+Hik6aYd3KScWqRLuNk6KcrLUsSsHQ0FAULq1HiuAER/vdqx5M7fR+NguelxDpaLzY4DSBXUqapg
HqXh3kjfDcY7UquGtcudcaawk8oMk7rrU0cPivnIfH7tPefGuRmCXP5W9fHCy6gGpuu4AH3TnmKQ
+E60+ctnUmE300Ta3Aib/fyQmYckI+FL64AwWcWN5liKYA/M5bXDsDK1FFneeKEpDVjgh6/fzyf3
kw62hUEjx/xVSLxA2kzAnzSOPlgrT6ZsUmo3f7bE0U2IZLWUR1VvHKhTcjvEK8zcofltgzbhAzjn
yGag4WQeeYYRvHQRS8ngKO5zVt4mPfj1U5pwv76r6ePQoMT7yyqyCD9/pRxiCN+EJ8apNaBC0pvS
Xn39pn69GixAxQ4nI+myoR0dg1gUlLDUvcFJuHXgN9GsNMeUHt+tDhfL12v96tBI/Kg26oQLqkKP
9efNlK2mZ1Lg1o7aQZYuPxc6xjC+oSR8YqFj+i5uICvpNCzI++idHMMk8A6FqLpG7ehnEDxslFdt
HuznW30z7iB0mPl7d+Vfd8tyIc7lrbDx1t6NuTVP8O5P2/n5hv38EEdWJ4iDEU9nwVuoKed1P26l
oH4cI0zP16/1s3VoydAAAsNAqntkboqY6NwItdqBBCCA28BLbiNGIb5e5JNzYh4uchR1tXWY+6Wh
1k5QvqVVt8gaby6r8RIpErttcvt/WA19OAafoEr5RXeERlnUl7FYOwrWYbRNCfmLhUtnJpt/vdAn
9wv1yo+F5J+PZK+1QV+IY+24QLCgNUDb8TfFtL6fxcMljm5YFhXItsssIfWoRiN74OcX8XDCw02v
//isHS4y7fPA5ajDKNeaxCLlIK+TsV3GQ8mUZzIvm/o2jMJ1LIaXX7+6T4/dwas7us1ZgHKXGPCN
xOStdZdumFE5PKE/8OmpO1jj6Ao1GuMEpcm2cuvWBEfOXJJ0hsdI7v9sL0dXKPZMz0NLCmrv8kJA
YE1j0Cn3Txzqz8zf4Tc6ukLAhmTdnTajJcF94gXLxlV3NZMbFoNpX+/n1HubkpqD4+B74ug2DUvJ
UUU1PZ4bOdr2JroRTbQIqhNv75PAk+EmTA8tYpQ+6Bj9vJwRFwLCJry+kvHDZl6LtIcRTUgh6b+N
yclmg7xgAO/rPX56/vCMsirrkJYfh/ltreo+DZPaGSPtpgmnQfoI5NoparRTyxwdQbhqcpFeWO0Y
6rcoLpdK/ubDl/Fnezl6gUHql0pRs4jU5jODET+g2sEQnVjl11R2+kwfb+zoAHZ9FujxtBWUd2Jl
LtRbzri4m0hVaDENzp/t6fgMZqCXGvhfmAwHd27c0E6bGb63+KNVjjmueouDDt6gdirGgUr6zk2i
2KrUn1jmU/v68eqOOfti6K4B6LCZ6E4KFsVwyRjtYwrtanoqfzq10pFHYthHDH2LDZVBa9fUf5n7
lBn+Y8xRcEVbgqPlf3iDk5MlaCJsOk4EEONyldSVsLEQkVQD3cX4kYH0E2fv020drHLkoPg6VtQk
vMCprptt84uRwEyaWdRtjRPGb/pVv/jCg6WmG31g/AazSlz4wTl4wK1U6S3MhxOb+dQmHKxwZBMK
09B7vWQz6HktrOo6NG4YaTtx5E4tcmQTvNFIkjpmkTbcwaM2M6zrlpmKP/v402c7eFe1EQIeS7Hc
gyLOQlOHyrNcpsGJI3bqixybgkGr0sFnKwEMbXkTzFXxNzWZ/46yPj7JdyzBwUbSRtZ9K2UJQfNt
IbUgzZDmqM6eMGqfmtCDZY5yPhQlhBgKSXy4C1kP2JZEvREYjohuPZcpeleeDfGJOOvTsOFgySOD
4Jti0+oDn6ilPePFcC2rdl8CiLTkExfn8xNHs1aneIFC6NHmmFkhnSpYKVMZY97Vw6WrnHh/p5Y4
2kyTB2Xh5wQmLdyqmQDoYFe3p5gkTy2i/Hyo9UxtoHVkkVJ6i71tx8DomJ/S05mu369WhpxIpvEI
TPjoTBd+ludZONQ0F3d1XtGcuVcYgxKGvZY8f31JP78+/7/UsY9LxjyPqrbn0NUdo71PJwVbP39h
HwscffhWSQYBB0f4qxcr1HSWXq3YZanffb2Pz0/yxzLHH7/uaa8mfJfavY2k7UDz00iux6L7X8wz
+b/O30z2HZNmDylwYjHm06hM23f6RU8NSI4evt7MJwVgoqmDVY4OgOuFY2aqfBXXcKtVETcvQgfl
Xj7oa12jgN54dtmDHBm7G0+Y2J7i8VEuzbeqhhYMsAbQv2xTxzAIiBXcyV8/3adf9OPhjs1hKYxe
KCl80UR8MtvLqlopycvXS3z6NZmDEVVJMUzluPUTiWkxoLtaO354BbY8Gs+BXQfS4utVPj37B6tM
T3Fg14fQ1d2yYiMtQ1wulBAZhdOvl/g0NDlY4sjR9n6TCvW0ETNYu1TO6yZmIO28GKqZa5SLBGDY
1wue2tOR0x19UXLLtCZmVW5yxrRNI/tfLPnBlo7Opme5IE6nLRWAWxNoqqwBhO2J5PzTM8Z8rKHT
m6SKfGQ1kMAyBEHUKbL1T3UICuoujH+/xEpK+bHEkcUoRzktLIsl0jFftDk8mma7kGC8+h8+iKXR
yhGpS/+iBhpZJQQuulk7nvSEMZx16qkPIn96yD6W+F6OPzjHgQkFRpWwRK5MIof5a3IuLobzcuev
u3PTaWztQbiO9/pc3nvwOOyidfXKECskp5dmOY/mG+vEq/3Ufx080NHXi/o+YWaSB8ryNzWNZ5qw
LeEkCINrSTtVjvjcVh4sdvQdW6u26ihgsXKeBLZxn7xN2kviEkoFtF/7YfEczM1zbR1HJ+zgp/Ea
iCKqEnRQDePobmtZqOh+QTblPgloOYpMec4XGzB4SnZipU8v9cFKR5c6NKDiFXLKEQDbbwojebUq
/fbrY/r5J/vYzNGtNsRikCWDQm/o7sH5LEIFztRm5Wmqk+faiTvx+e3+/8Um3Neh4TVNxnYSCMkc
s3SvhCbdG0q18dtTJOOnljk6hnIiq9RweG2EhrO8dHI9t1v3HxD4vypMnFrlKCIcih4Xq7OZxjMg
8ol2aqSArk2Ku6+/0Kl1pkNycMsFWm251k5fqBHg1Cpmfr+O9FPx7YmjdtxHgfki60SBVWImpEXj
Wc3Xf7aNI6er+VowFga3hoF6iEofY5hsIun160VO7eLoaurMT4c6NFpODbdtnbwr2on+y7FK2d85
4ceVnPCJh19DC4d47ED0OsKWWU9I3voXfx850iqdj1v+d+1k8Go7td0QjCEJpzlf7/DUaTi6r5zt
FnAkZ9v3YBip002lDlDV/OHh/g6DPDh0GWjqPldwkjHkTuLGyIBo3f7RTqbRpcM3qZShOmolBwLi
vNZT7CgTwVSc2sh0rH5JqT6+l3XkJXrLi30553ul/RbqvTrnxc2K4YS0zafNQflgmSNjMHajpncM
KDrFIjivVoMDTcCVeB7cyXcQOizld/PR3QG+5y/F8Z+VxbBaXWu2/tqcAKqccE4TY8nhW+2MOhSk
eNqveFFCvhWkmxRKjJrJu1Y608Q7+RQQ4sSds44udt/4sucGnMigCxZBCBlif4L2/7M9KYyxMe0u
GqKkTnfi4DB2kSVlasGeRCa4+O+V6u6DbMd02UyPLk1UKo3sxOH8zC0eLnm0qVEBN9t8v+a07/p5
KM4pkymmnZz6XqcWOrJYltECbEEbzukpXrYj8wwJ02RGrM5kPTiz9PREiPZZzHi4sSP7FTKVKrbT
+RARomtGG0bzOttAHhx2q6/v96mdHVmqKKpV6AYxIb65bpmoSFdhsrB0WzglUvmZSTzYknYUVVSd
yPSEyQGMRDjo6iHelC4c+nXTPv3Rjo6150FTJFo6ncMuU+0A0pFWq65z/JgfQPFEaf3PljuyKUVU
GTm8/diUcYb//z/Srms5chzWfpGqRFHxVaFz2+0cXlRjj0c5kcpff4/m3l23ad1WzWztvnmqIZAA
CILAOfbws1FRQQHkFluQNBckz1dQCBrxmKG6EGGrMuVGArwwAe2wRUDa07xcVgnIFN/D8bkkwa84
UAIVKYEkaoGvO72vfhFXdjSXb9R1trvP74Jj+WP06A7AvKUTHQHhep2fiodynxyaQ3GXPrAdYIcu
f9W8AWloW0UTAG64wkJjOiikxfQ8kqPOizzFVaYxr6L5iys6Shr/ihFWuQqUNKtkiMEblqeg84AD
u/yyJvM+9ylCiJRGreP+bEIEHa5M3PMKFzCReIvL4tVlQfMh+VOQsI91Uud9BOCiddzWQFfL09uM
DluWjZsyDg7KGD0THm8wpvP03+QK4TL1gd2H/ky44AieIg8PDKiQI3fQDmCyWFjM2Rvm+YYJsbKU
2/+r/xdevzWe6ntAVXqV4QG9XbqRdiBE82/pybgGEcSCmnNn6rlkIXaGepmaLYOaGqAAy7oGFEC6
kLIsGL0iRM2RDjgHpoPAYn2IvmoauHVn7rk0LBnlkiQh0VOC2I/CYDLKQtvW0ksMyNeULlGsLkkR
Ej0p4oDUlSDFBNTpgNJ87JdAaV4IYEtShFAh+9KQ6RyrFsavdf9LAdYmeMYu2/j8EW0RTUN1AxNQ
wnr5MQgmNA2bn7/71pUFsFOQUqYOxtAGdSHwL4kSFq2uWBWMPkRl7fSe/jMj+i7uhy1FA3UR6gBz
XzDs3/NRYj5OQYL7j3LCAgKdowQ2ASTWK+WH/FHel6vwujVsw9Gfwc6YAhseSFcfl1d03p0+hQqR
NxrH1Ef/Jk5SyXcSMrrAElvYtCnwXNJrMpyzHLU1C5ljO6euImDVOlxzjMGuKOLv+rIusxYIahNU
MNGch2Hmr4IaqQulcnpQG0AT3fIjB/gdgEIW1FmQIuZUVaD2mcQgJWDvrXk/SDu/WbpKzxofQYuA
YaFXFIASXzVJfLO2fOATrsNt8QiCzodyU6xzN3tFcuWtveagh17/wAGht/2bJfwULMT1tgYIuRVA
cJoBAFcat8rYXJn5uBArZq3uUz+xm3+UgOXQdFMCzIwbv6BvSWT8uKzJTMc1uivOZAgOzPiY8lyF
Ktng+akNKGnTBhOWFeJqOYJ5Yam0NmvmZ/IE9w2bciqwQB7hmp0reBJnryPGtvtidOr07bJ288Is
FYgC6KZEu/JXA4m4BQgIFSE9H07c3Ge8sf3krQ2ey9FfCIS/R26++a8CoAFiTGgDE+7Juf/WRdvE
8nRIsVW9JYfC6TfjunGpV1w3m8tqiRx6v2tI6FP/R5ZYXGkbS/G7CLIU3abu6wrjeMD3yTfcrR+v
0DJhV9fpA335Cc6Uy5JnvZriFR5Fa6KpmuBxppVg6rDsEQe7h7oAQHQZu5iXXyhBzNo9erGnB2wk
MZi4/bKUWh+GRAe1BKbLFXCDWFtTzhcGqGYVORMhmD1gkEaOfkTkRz2m4JsRLHnAoTz2Q7cQpJYE
Cfbe+WEb5BJ0aWrVHcBpgTuspizcK2evXypAAPG8DLgvRbC9rJRLEBVhWzT6KwWMQgN4TBM0XCNo
yS4bgMgT+7+mh6k6OJQKDAyxqzKnxdjUUgd9RnDk1GmRr9sA6CoSKOsY5sHwljGAwU/XThpTT4kp
/5BIjjZI39gEjKyVRsXp3KEl7vJ3zZrMv59FZSEZBRKtHJsgZFwzDDiH4bHGUNplCbOxRMP4Fg4a
zIeInZ2q2TTmCMSLdVwFL1mv3Y6GFa6433q9XL6S0ZIWDpn5TOdMonBFUhRAkpoddDLX3W5vPbPr
HozNiWNeY+bYrY/SX3n3mUDBu/uiTEhucaho1l5unQrUwLWlAvj8ThnIPzS84+AB7KtzV35fVsPU
1iH7SHw7Y/Qyc4nVdLbIjt5BeARQYoDhIkQQoD5UfjGyKRjTdyCnXoHe7AMT6y+6K28bV17VTg1k
lQdra7hL74qzCp7JFkILD3IzzfUKBX7ArgKdHjyZC0446+5nEoQlzJUuAfsAtMvJryxXHbCV2gNg
O8CfeNnm51VBKwWZgHcAdvN1r4Cx2ft+BUFS/tyH96z5mzduQPn/I0BsIooyOQG2JizO117M8So2
FoqVs9EXk8D4H0ioaAn5qkDbAeeesQJJNSKTnDyqGdq+/3x0DCmUAVZbQEhg9koW/JTVLFCjuJlO
4wJMYXjUiSLvTzdiambASDUGh0ygqwn23DXApgLpBDZiBOuLGe7Dsl5Yqu/xDSIwlUQxnY0dEQ9d
FtdGFhPsdQooZ47zsAhqcN0/1BpIC7r1X+iDbQcOBk4UIHV83Ze+0X2YG/Y9wmNXzxunAUz+ZRHf
nQT6fIoQ0eFaTMIZZQw3VDRc2YJnqf/FDdMj9eN/kyNsjZL7A1hisW4h/SgsIN7Gzw2g4wgqyf9N
kBBXCMZ4i2LaoAqpMvCyGw6eX/XFlxds7bvPfF24KSicXUQjLWCoUWDhiAlOlP7RhDZgdVnYniUp
09/PpEhKK0dGCAvIdSQGpyS/btOlA3Raka8p+VdNBO8HoCoPeAyvKfp2X6EXjFk/fDx8JwBukvxd
Guc3GKU+gEpndPyO/zD18P7ynv1GRP32CRogDaZZRgCXCdbRgW+3yYcEqWxY3hhDcwfQIdDGDDel
mm4ycFwFQPyTgnLd5IDoTXmxIU1/e/kj5pYaGMMGZhuRtsDdhKWmA5XqFLmuZL6N6o8S3C6AU/5v
MoQYqLLOIDlBBsqU9nGso1s5MPbg+Fmwmsn2xOU8V0XYUbDIlDG4PiBmnHDUQP81PF9WZC4MYjRT
x72DYGpRDINZz3xYZovIxIurALZjBOqxlOMdgCsSmw/DQr/arEZn8gSvHoGzmw8Mclq82LXZliQf
lxX6XiQxNQOAvTrIIkzMYwqhdqwaLTEinE7gcf4oMtCytOZbo4GtR4mqx5DG735jLFjD/CL+K1OM
veDHG3uFQKla1r2k63LbAq9wWpJNV/f7LFYfLus4t4hAFJkuJzqmeMVLiRmXfAQbCx7wlHZP/Po0
GOXLZRFzTmRimpXg6kORDAmOHNValYLPG/ZQ3ajJlTxcqf3CSTKrxZkIwRTYGMfRICPwJsG4Hq1s
W1VLrx9zxoAGXCwTcgnyG2D6POqWAAfPrRbGkLXpkQxJCGo2046C1KkYe9FkeU2j4Obyyok4rdgV
gNd/ChWTPFYmPg2nUF+6jSd7hurkq2oteaAqXoMhTLWlp8ALXbZHN6X3YzhQT9mUN9l1vmvXQE7N
d9ld8wT6zgUjnUsQzj9L2FHZBGetGcFogFfn+BVKQ+EeUycYAFgaB/tdqBPDFtDFMPuNfj9ceYSw
1Q9giGcK0tDOkT3VSzEruotes2NwNJzao2vA2TvpRt8n1/kxPna+UyxUjGZNS0FdHC3RqmmIbdFj
3AdR5+MDEnqswSPmo7no8i6T2eU8EyGcAD03lVzPJ+u12y11+VoHCVvlmSf/YNpAUt0AL7oOtuZV
uL4sedYzzwQLi9tqasvNFLr1qHzo0XtNtqRP3ctClrSbHOssXRlJQmOtz1Fh8XegVOM54A7ZCCaq
pQHSmToivAX1kQltDjs1QaOeS+oxvZxJI9Qx+jawM4b3V2mYYIGLAfBfyhsF2XVgUDcazWtVBY1H
VCzNBM+v6ITyjtQcAE+CZ+RxDDwfmiFpwYQA09YEyJVG+PPyii4JEaJdXwDhbQS05zrWgc8JAvMO
b+YFXRp0n9+4T12E5aS9XhRWBzFDcbJ6bSJo8/BehRGppR6IeR/7lDT9/cxEMG4Mohw1xapVHzW/
bZYGmpd+f1rQs9+H/xpF0kKTLo9WBq3uK5YtgWEsyRCcuNaKTuoD7Dxrix1PTbR/pUBuvrzzs1tC
gdiN0gwq87KQkSgD6tcsjRF4hztagROUg28ne+AsWYjws9p8ChLb2/OIBIVVIflWGvCKm/SoG+qC
iAVdRCAuU2Ikz1uIaGugYbFrAoI48F0XVr9wPV8SJLiLmhq4NTQQ1OUfbdV6RT6si7xdm9rf1BqQ
4vyzPWIzi6ZGJvcL2EDfNLuIAdGvVp8uW8DSxkx/PzNlK8XdL2FQRpJ2SXMNls7Lv69MMf/bgXum
g+AroYaecLWAAPNVuvPXg9feZ4Bzd/UbRACX28mDsg0O3bt2o60PoIRxcateaR/jg+QG7uVvWdJV
cCmMSWJmPsSn1MWxDnDHo/w/ShAOQMPIRjaM8KexfImHnznS7csqzIZq1Grgr7KMZn5BQByWpUGn
9IWNV0rx1ljHrun/owzhgCVR0ClNVKIs3P6Qxo8YUGCFsSBj3oc+9RACT9ewIMeg2/SKfxWUh8S/
ljovJgtF04XVEmcUlNjirdRBkwBYwuiL2eZ6tqNd+H88On8wPjBxQv2rjVgTzEbMdAwUu5KXLzQD
dH35E3TOzuWtn3ekTyFC2KlJ1ADWDlnd6O/aCmhhgZtlt0l68HmyIGp2d0BwZZkEBDh4XPwaFOpa
CQypwfkZxOCPAlVR64XxzyGtFuTM1mRMIPigExjG/A0iK/JpJ5VTTSaW1GMRFeDUBr+uG0Tgm4nQ
/Abakeaqk1UPVR2vVPyHTgI6baCNS7nerMaoF+O/6aFC7MQIuiGtRxkfkls/zPRKiV5VvtHH28tb
OBuAPqWInRjAIzZMbYwwEUdku7aQjKsLNYwFPcS21oiBNL2LEIAYfST9s84fdY7psSFdXdZk1rOw
VmBGxeZ9gwWL5ZI1liTxNWOx02myZ/arRDYWmsVn1+tMyvT3s8NJb8AJzYIA6clEJGjivU3p/qMI
wdT5qKEJh1tACZ1eTTHbFwIU4vJazd70z7SY9uxMi4GZNXhzsFZd9p6F4IxdpyBpwqsRKp0WSj+q
d1ne0qoJZ4SWIEPJIqxaSYMNON/XTcp+XBYxfzU600k4IwCgQVoJdZ61pbRuBJbuDHiauWoCKTD2
dwkAgkEgEG/LQD4NKch1DYD4X/6EeS2B3T2l+eC/Em5GaQfsiyxHbpRUAWZXuR2o1oKIeSP/FCFE
3LE18mFE1XrdgEkFVWknqI9AY/4rV/qUQr+aB9XjqDZ9SME9FKzBiTuQ22TwF4xiSRfBlfJmtAIu
I6RH5ZUmv5F4myfv/21Hpk84s/NStVii5VBkkJ66gOKaPC540tKeC57UF8zvcjJFN5DKtgy42smf
g+XhKNenOGwBnR7kSV+VIDSoim6A87RhZhcJuFgB19oGm8tLNX3ot6T4U4rYNYQOhpjirRLGq9yD
bMMZzcCr6tap6NJg8awkkD8BhQLokKg/f9WnkDg4vaZgICdPHNiiATbGzGLHGOX1ZZ1mLexMkhAS
+j6MuypCSCDli6Reayyx5UWYwd+tzN9WzgCaF9iagUckvqBQ3kbKSBFMFVCQ23RF3dy9Tl7HfbRW
XYV6KWanbWbfJW78kQe7YiGjnLVAQGZjMZGDYxj863KOVtNnBsNxUarVtteUfcu7m8vrODN/ho0y
CZ5iTTxTWWJ7CypOo6QlkNGBHBi05uVzm/TEK9XSsSJ6lZNsB3aYByoByzEpYmcEi4oyWPdmppnA
M0qdSI08HqnPQZBpdhKRoxTy98BXJi75X5Ie3JZAQPL8UblBdwbftOkSJvasKZxpIPgpmJ9SKncm
X1soJLX5RDXzXrSZe3mhZvcCTwx4PKQUj+WCqw40zfQ4Nfg6lqtHovorwOff/ScR4uuJlPhA2EXv
zVrP37iEYRppqYtrXgl03xAQsX3nMEKLUxrrscbXQ4c290oHDu1SL9FsCLBQb0ZUQ7unLuxGpaRp
p0rTKzK5KprYCdKblr+h0c65vFizF5QzOUIACFkogewZty0Tr0t9qF9JYbxJhuyoVobLhz9vTYSb
gHwd+K04GUGh+9UVSRf2fRojASh0kOCwt2r4eVmfGZzmrxKmvTs70PLBl7pgKmezlXVXbns3p7a1
Qs5r2vEqzG3Q8HjZdgCmkzsoTv6a3gSrGP/48mfMOtOZnsKxqvbEUrkOPUNyKsseyARrFbxr/02I
YCOhLOUFTVDRBALGD+jtZq11hTHyhdg2byKfeyacRqCLqaxRgi6jnDuAxbF9/mKBsEpGA120iPk1
b/if0gSD7PSsUgATiyKDDEy+IPpZNDiXpGIVRqq/sICzfny2S0IwaoYEHXAKFrCh95rRAOF9WJCw
oI0I2WPUAdOYDwmS5GLJzBygt8pVWeYL9jatyrcT9lMT8cmB85pKZDIFs2BOVr+HwVXRvgBOwFar
dmUCxfqy6c2vHN5XLPSwKngX/+plTRtkXa1B3lTjZt1PK156DpjTCDS508vnRM9Nhb2JlabSNLBw
ri30tVmRE5kHKXqKAjBGfeAeu6DPnL+eSRP3SZfaODHAnbJOS5Qqqr0VXPv60hvfgkriJg0+HYwG
rG/rXtNTO5bZI2/qa30s16C63bIh3vmlf395o+YMEFctXPjRuoI5DyEQEdImhZohwZPH1k6q3M1b
386zU1P+OTI20m8krOAxB0Ed6pxfTQI4pA2re2hn5MFPycRsHgdSF8DoF04sfepFFm3dolBnelpT
v2XHhlpUsTzifK+7rHcSC8TgQFV8zMr+Hcze9b4JBw6ge7/ZpYR84JPhB2Qjh+jm74zsrSyJF5SA
3bNIeDu2vpMX6P0v6z3Jy1UfVbcj5j3womYqNog6Vjka3dH6aL4gWdnLVejGFipepaqDHd2Sr4s0
d2jLTqgSHbB728bKXUXpiJ1j1W2Q6AEImN5YKijnOuyFXbbBoY7l2mZq3oMsIAcbalzcWEG+Csz+
Ro/bR7/KDjGy4oDSKzS/x7bfp7emEjQHYoDJTe9k8D3EP5nBFnrtZ20FA28EDRpA8Rdh4yWpAqsT
nXLYfK9j1sOIblh7y8ALd9kmZ53tTI5wRHfcGDRd8/l6RGtc0gJ1IjzmjboghS6pI5g+oHeHKGgh
hgXglu1R7qiHHfXznR4xN+DsAOT8GExR0nXJJfD8NRtm9YVdavEvzSrdsie7emC7Xg09PII+RUXS
e8zMLa8pfZAKcg/8WmCF7tOVarZgBFIAgwrux7DfhaH6BH+443W1J2Z5E6e64gFC/42qbW/LCAQL
17jfafM3nzhb0mktzrIewnkZ0qkixr3RpS7dEOQ8iR14wUN2k3crY3TJJnZxHKwcdUMqu3DD/Xhs
Eifu7WiVvrJkzzdLLSJzp4Q1dRWB6kY3v9Gp4OG4yGOOK8VQjk9lggUCavnCNi/JUL5qbhS6HmJ2
ia+T5k2JI8AFL9XwZ8P2mRZCzmpmDWFaBwmNf6Xkb6D0/uBlYetaZkdVA5LMpbRk1j/OBAr+IRtF
66sFli2zBhd8ojtLAcB3onuX3XAurzvfHcE/6oxoRkchhg7E9qUDw8WzaV4kXFuz9i+eX89lCTmk
jyiu5SZuTCBe3jIgKlLteQyDTcKXHsJmvf5s8YS8QS/BXhOY2K04Gc2DHCevpC+ecpDRoUdL/eMZ
bpx56O03NfQl6Zi2+mp83USI4qeT8YFrPjZyhOq9UvzxrNVXIaI5SA3LQPI52d8pzQ6tdSrHhRR/
3uI+9RBMoYHzJsDL52jCfoz5U09u/O7XZWubrZCcr5UQojqNhjprsVYgksWEk4WyfQkUezsCL6If
lWgpNl61zHfRE7ALg2Cjm/KKpSiKxNZVyiggYLIDOnl0gC2pJ4mbAK9iWzIaByXM3tD79yHXBkBH
iH5vWPzAdGVhr2fd5Tf06AQPiyHFr3udYx4mV32CYIYIU6NHy1+lZe0oaIqRTGXBN2ejGtopkFzj
dQuIp1+FGXkZ1hImO9Y9DT0qaU4vPV7eD21yhG9HBgYtQdzyv0w0X0XUBVHizh+w54GZ2mmknGpD
PZpxs+u1vp04DxU31cFxyLTcDeP8laBOiDkZkC/TPMBKS+zYxwCf6Ij1XJjRLrLQ/VdG5T73+X5k
mAscquImGfv7EkSNTQkq9zLv9qMVvfZtPyLNpsQGFui4TzMLqEXSCHp4i6BbPuF7tItuyqG+8+vR
jXoQGMtUuVNScNq0VWe56WBmO60MAgxuDoduuuAknQk8TFTnHCXsHsckBdO62jj6qOw0xnadlfgr
KvXrobXc1k+dRIk9phheXHVLbUCz7mSooG+ZBn9MS4hBQWgVSgeYgjUyDEe2HqO0cY3k7fIG/q6V
fN9AA6UUsJVpuIR93cC+Juh+NhW+9hN0YUoWyN3B57ICaSlcon1WpQHkkQqe+mopdLQ0A0IO9yxp
CN2KKigmD+abH+SvFmbv1nVZcaDcSre0HB474Ol1co8k2ETOHNBmHzXSKqSDq+Ni7rVmQ2y1y0+8
HfGUXTtgtHf7gG0koJYtnO4z85IIfnixnEh/QEGqCo5gssgPfTzjrEMtuNO5uonQCnvAg3viRC3t
nKpSDmpYb/NOcf1MX/FqPJlJXawkhWmrYCQnf6QLoWxmsvDrRwkRmWbh6OclXIcE0rVlpC+VWoJC
u21VWwuHDjyCIALXwvIWjx8uDQqvi7snebBQPlGA9JTrgBC+bAwzFjdNR6C330JVzRSvlnVFx0w1
UWHvq9j1+/usq1xFvr0sZGbYfSpuf0oRci2LoMcQPLQI4b5+Qhj2HVXSn8oq3hmS75UscUu1c5o4
XMlx/3xZ+ExERCAEJxf2FiVEsb3BAptZ5QfwKXCMP+IOt4nS6s/fCb6IEE4oI66yrrDgUCkOEt4j
U9eD1WUtZveJmBOvMqEgzRYuyUTpqrCKIEIlsdPozB50j2VLAKkzGSvAFTC3CaJQ9IKIjRGUGb3R
Rjg91PwEX3AGZV/reGHpdJtTZmv1n3MnwDAUDRVxTHwo39iqkOjLHTjYcf3o+8ckNHRnAPutnert
EmfH7AKeSZpUP7vo+FUeZQrpYQa0rTaS2j9YUduAeCxcwsucdlsIr9DJUgzdoCidiOAHDbJUK45h
cLJpeJI8Pppyld6nDbhQDYAvLJj37JZRZQrlwD7AsfFVL5QceqKht20NAHIXzTeZQxMzcAqp2vM0
OyWjdsgIWyrjzeo4DWSb6K3HGSLkNBDZxX6KfaPqL7+fItO7FoVuE5sLydOs91KMLOMRUNdQjhLU
q0iUq92IJzgdA+xa0qyY2S8ciDMJGqjHP2UI0SnDC1okpZAhN4B3JGhOi+2+e7Ak7pjtr8t+PL9w
n7KE7cLFKcUsE2QB9siJ0OIb8dgz2KMR/01MOlNKOGpwrGYxtWS+zgPEpcrck6b+cVmX2XVDsoJM
E9MNILP6ujc+axLMEUOEEtSlwzujAnVQfWvqqM5EUngfWOkSFdysOZyJFLw4HPnQltG0VXF/41vy
Pi3KhVvTXOagyxrANjDEiLKkOIlWKi1O/rjBlZMOYGdn10wGy09URoYrWeZL7WMx9Sr8NQJ/wKad
FruVUqD8EwbIbtoRZe1abuwuWJohml1uTFTrKoYDDJTPvy53n1gV5z2ShzSxwNWauGD7xgxRqRAb
iEOlTQo+epd3+P9Zi39lik+ihq/kEvWxxam8CpqTjmdLX16pdNemt3r2zvPXsjuZaASSXpJoP4Ty
Km63l79hNnAjoMo4jiw0IQlWhptcmYGHHDkThrTtIgLzCSCaujJeyIRml1dHe5uiAocXj8xfl1ep
+tAoew7TAkakqV8R9ciVeKWXG0zp23+j06cswTkpLjmJYra4EhJMoRbMlsuXKF6SMquRQafEDvze
30hJ2Gjl1GTQqGz4E1gT7gu/cKUm8FBbu2r5uJRzz8ubBuVxd8FAu7BTBtNinowlX2ukdtJMtf34
J2kVZwQgZNsvTTOg8xA78u2gxTXmH3lCMKgtuanKEvoRt9gpnn7km2Sle4qjo0zgyc5wixq4vlZu
c0eXbX3Vr3OAUiZ2fEzsAsPIduKEK+kpvtZPxTECarqLe2p+V91Onak29Uzb8PSXYq146J/K7XqT
7vs9cXGYGg45mjbbxBWmLB1UoC2gDuEHtVtlW++pm+2ajwKDnm7n6q51VT34K90ur4J1uyFXLa6V
dn+l3Iav+Y5d5Q8a4P/7F2UT3kSD3T0NABVCTbV+1a75k7yJb/NbfjccdNfcSo/abjhF235dmHZ4
LLfjU78tfphHa5veyFeSWzsdSrVPxl14JO+Kl+5HR3cDDxxBq/aQ3h0sbltv8crY6w55lg65o2Jx
KMiHP/AmmwyOdFI3/pXmoi2S74offD9sQVpyq+/jm27LPv7CC0wcHBgiA2WfOHEVRZiILPKar00j
djGtaMf5XVlnq8tSZo+MMymCr1WdLIdhCl8zS31LC/UQ5f5SS/ic5ePKjrcyGfdNAB1/jR11i5w6
iqdTHXdpvVjHNAXldutm4TobhoWAOKcQBgqRL+Mha2pE/yrMUNoisWoExA5kmI5fZtyx6MKizSqE
ETQk5kjPv4FqmZYRSTWOG3SVhnYB8lD0qRjYocF/iHJ9IfLORXhCFTohC6Iz5ncB8Cw17/MWOWzE
8C5H2aE1O/SUNdeogiys27yYqZUMLJEyTvav6ybTpAtGs+DrVv1lNiDaUU5D9XTZ2GYQwrAxmPH9
R4hgCZHiIydSKqTjXN41GuV26KfHvrRUWy5y36tYr2x4iMdvX632hUZvx8Yirt7wfGOpYLRpW0Qf
QtL3Mi6OhHSHNhoWNnfuykCopWDO0cL1RExwfIti8H1EgpMriGalbAdpvgFGlEHlVYqOe5LfXl6V
WWvCXNMEBwcAMbHIYDYg/EvZtME1YMBjyUu10pZkzRvLAyY2Fg7XuTkDHRBmuFPiCoaGR+HOkIed
nLRljmcQjqYGk+ermIFoRE2pzfrgMYoGXJQk26LlLpXB1mT17e0gLZF1z4DQwhRwBQRiF55Fcbn9
am/jCOdtQGq/HnVg06D/VLsGQ879oADcvUiLU1jwqzEcAmeQlMSODCsGUSpdxVK0io3AlYIa723a
CcayHchSZjcbRIBoM6FBUZjBtGVnPhc0uI0baoizMzaffUxhAExsIZFeEiHEKXWs8XSOdnukA1Jj
Y47uNS2WqFLnZUABDc0DBlWn69aZGlDABOQzZFTktaxv5aXnp98dpmKOgWa6fwUI6yTntMSTugQq
kuecOtJGs7Vr8yY88SuUKq4iz7hK9+Uv+flgvvsB0K8Ht3CZY7nWwj14NniZoN/EDR/Pa+IJo2d4
8m7JtF8Zew84f9dJ9KTW3d/kcODuxYEMHA4UzAR9SRJLQBcu2LqTAodIbzoJHIl/WOi6M8Ol2YUZ
uDAT8Bj/SvvdsXG2fRj40LNChrRHHP73hS09vwb7cKV5/j13me1fpV6x5aebpdnAudVECxIKxGgm
nBpcvprNYLU5mlZ1tgb2oMOaX5n2M6iWjrU52wQqFVA+cdyg31Pwfy02agD2KWzdKrex/yTRaiHQ
zWpxJkD5qgVNcMf300kAv2fhddSuS+njcuReEiGcmSapCyNtIKIo9k3wa5Qx+r4wxDQvAsidFLQP
YGYSwoREk5EwY2R4HjtZ5bWl7nT/4bIW081YdGLUF3HmAQ0DIJpilKhYN9K2Y0C1YIDXuh+tIy8f
xuQmI9zp1WMVLxFfzCp1JlFwo4zHAOkmPcJGJdtqKrshSj3oqVo4yWdNDMFARe0PCIliBq3FoGpA
lx1bW6gmWax2ChK6l9duVhOMRkycfug0EU8xecyK0h8ggoynEEyqJunxbMkWTJn8Jo0R9wipH5r8
gZUExlHBWwINrhhEMANE+t5OrfHX2KINrFJGW8Jjb6ePXq+M16Xf2yyObEuvHHO4S7v7jiiPWf5G
GtWtSg0ti4VjxTdqHGwMSQbO2U7PyjdNu1a0N02JVkSR3ITprt8pTqsAPdgMewyvyJtK0lDNqVyi
9a7EsgcJND1qeMPRhCubw/RweBgwxEdztu86tN2Tduf3D2UtPwbGCJhvsOXGFSiZlRhwUqBOy1un
Yz+MJnrQx8jpQQqqqlCMvmb9agwKu8Ng9Kj4z34reXUVbrlcemX5o4oex/5HbJqrNqKOHNPHwAdM
n/k4JAaKEUgjQXoX5TcS9x1QETgK0v8oA30VlZ+UPndI1l8Z4HNhmHCr9fgpSws7tsK1WaFJgxqr
XpXWI97suKFtZaX2Ein4QEX8OsyfDACLVtEbAJadsdqOxq9aCkDmkLsdkKoxWuvqlY/fn2RYm1y5
I0HtSEl0wwm6pE5Ri0618qUyq4PEfxJgy/kysGbYveUPHolMBz25ThvimMaNQuNuoUZggt9igG3d
Veyx7SxHCRABnoquPw4x20ox0O31m0x7yVFUMpTrVPuw5BuS9LYWMY/DswgLnYS1Dm9vouSl9TMv
rIiXSoojG2/IyGwLHX0FOEyqPgFkleJhgsJVMJswVu+1/NbUpd3SBJWzx3KEemTwpqnUSuN2lp46
wDIX1i6Lo1UQNHuFhS5nj1m7MThdAd/smfeg6zNuWnrbSdqqq9qDItfUrgy0RrU9O2bEvL/sjFPY
+OYkFiohOsET0LdiP9cCuR+Khq0N85oXd2TEUIy8SyWoIf3FWLAOIBJcZnH90xVjij1nZ7Mhd23E
KEjYoNMKBHN2ReLNSF5ZsJRz4EV2Ri9LNjFlI1PcMn7fqs5kyRQz1Rmp2ZoTf4UblBcbgCIKwqMx
wK0S342awCUVXWdqtMno6KX6eE2NdgVQ022scJiaeeerTebpfr/Ka3WVGOHG9KXE9jNjpzXxSorM
H4Dx9ZLR8ED6eEI3qFe0SWg3qbphsK4Y2C5Dox5QgtyYaboLLX8TG2wLeHj4KlreNO4lqLVqSvpu
8sGru2AjN2WOl7HgMMblqRnrDSCCw10JAMRNGvc/xk5CMBrazA50slFo9xPPXZkt6b3v4dpAbGDC
R7Y8BW5WYFnbUjNOmIJ6yKQEUBbhrlbHzu6bGF2hxhh7jTpuhozcKx37MJtOscfI/0mK/Nj75c+0
zZ5ZXZzSvHCAI7Eyuuw5GHHlzBoEskHT7KBmb1bLQV8S0Cduhi6h0Vs4aB9BLrtVGu5lVX/XI2tD
2P+Qdl1LkuLa9ocuESD8q3Bpy/sXRbkGYYQTIPj6u7LPnDNV2XkrY86Nmpmely4hkLa29l6GhdIZ
Qks7qJUxL6Op5wCmxCKuynd/aVc2F+8/L+1TR9nXJXA4w78sASGVyLoFS2A27/TxTjOefv795skB
IAcILQUDqcAx0Uq2JbZV33XQEcb5wUHr2rhAMWjMoz0ZwilDnBNdrCZEXhibzTnZuS5bafgbZSrX
Jlae3ZEVajI3pGs2kMa+Arx9Y1bTbVk7G69lm0GkawQH6qZaLOV8tUxtpKFJm/nG1oCRstNDk7zx
HhZxzlvg7OyOUpy6hpJ2YbY4PmkXbq0EsgQhjMNCFepRD6uVOqgCO3KDevcIt01chkMj6egrhIBX
q3mVxtd+eNaF5VTaBd7ef974URJkki4dFERm4PPZRyAOr6qojKvEjfoQ1VD82EEd87AMPs6h8n/3
H48D5dehj5LKYkGbfIBJRuKvZOhsnOtyrb2nqHoWkVqxdZFogXtB1vrlANdRQsfr+wZ83+DXtNXC
n9fdqfzpy5Mc3wK8xTNLv8NLcIeDAeRnB2SMd04v+CTAAs1fF4WngwzfcW8oA7uQyQqj1EOZgtYj
X8cWEi9u/ejydKDm0L4B197Qoekfh4b8N1cd1JMO4G8TOdzx3jKHacTuxetuvApYrBb2tQjYP7/I
Uyx0ACVh9IR/cCUnR9cd5eRFXflll6gK9gW9A0U11141JdyM0YkMCt5ceS4Md5buwqzFKvM0eaai
cdhER6vKM8BdAarxUDk5VujBDmN1as5tIuChIGHT1HMXxbOdMQzRz5M9N9IhmH2JhgBnVKwqMJLJ
wPhgVgW4I+mR6CADiHTGzjZTTuzVb1M7LOMvA/YzKSaFOlUCOFIaXJor/1Fv4jv0RPyIysgFUR3s
VCfQt0Xc3Lfn1MJO4dC/jn/8cUv0h7ScYfynfUv3l5d364XS5PNm97iLoltYLmY0+HWNMsHP7/k3
DOz4k1q4P6E2aR0q0EeVgAzNJTkT1cLKRMVe4m+94GGiLHio6B5JcmAnyeflC48UpTdTmHwC9E4/
R5ABE/UA+zj6bARAA9LVRM/5C54qJUMtBW07HRBhD7e775+E6OWB5Y1HK+j2YavCl5d1io7U4+PF
pgtWZ97DiQwMl28C1faDAgwYyd8Hc028+6rHYEtcUSshQUtJMEUqNMK3LByD29eG5pQqCmsSenfz
+bhErx19jm6vG6qCdzBk6OZ29XGOMHtqH3x9rKOsQOMOy7EwW5SjHttmlzlP1budn6GvnAjRX+d+
zM8nbefXxYxBUvvJK0iQ6y+T8fbzCz51QH8b5Ch6LVqR+xMbWviMkmSIxvWbEwB3GbLwswpGSh2N
1vfJSEuIYuk0izZ5NNNf0OAMN0UskmsE8fXPj3QiIfr2REe1ncyZUlbxqU1Yvxs1i7bpuUr87137
x+76e1Ude5oWTjbMqYs3i1xkDt5c+lRjAVkRxwaCHHPw+K8s4DWL/PDh59kZZ5aOfxTRPNih+cU4
tol68uNigz/fhn19D/HG+CBDGBPqrJyzopjmucV0eKwvgdTscZtSBoZlewRtdm1DtAAfeLNsyJV3
NW7lylvbkXHTrHjiB2niQH/VvUab9965gXQ5bgHt1l63q4HqK399rox8ShH120c/CipysdiIyxxk
YG+XuNgiHaJFwq6KPZ5unUSb2zTOXsYXsh1W57RQz7waAEK/v5rKKSRkIzD2FhFtClzqBD3+NWgZ
ol4SaoGiEHehC9JVLRrCnGIf4Gd1r21kggNgpv3q4/rnZfLz5wLM5PszOUrOXF+wQvmMuFe9mcYA
D7ozeQM5RM//ex/gkvt9FDa5E7QwMXOysQIjNGM3HhID87zRbtKWWrDGwGbv7pskpwHb5pjqhxP9
Aiw2+Xm6p475v+MputXfH6Q0qzFPDUxXxw2hx53ACRt6fw5GevpU/c++x435+zCVJRj6j//a9/s5
+PjYPr1U9OlJDy7jeP2C6xf1Qhyjgu6eX6OSvuOP3cXt7Sr82Jz5wKeP0b+f5Xfq/GVDzpamOb2J
Z+nCh8sWI0M8CD83KnAwvkcJve5XZ8B3p3p/X7YZCsHfX4Bppeh0HwY16eEWRgIruPl8d8JEUDNA
vjCcG/HUOrZNywDlwyEGNLq+D0hmW4MlGwbszSJm427I1UoWPPh5+ZyKqSDPWmidAHgAaur3UZw6
dV2psI69AmLJZPSva1WVEWRFV2I0z+Uk+GXHm+ZA48a00Kj+o0mzdJVkGW4uCcs49ko+FdSvz11S
XffElvCBLUNKj36xax3PqYRb4jL2GS5oQuvWEzOKiExqRr2Y7D1uG9GSdY/1INaWDcPgyvHTQPJh
N6f+BZqrgraN9UTG+WEcq5gX5kOmCRuFUHeNi19Y2B2nDfyRbluuuQlTBRJFOL9RZnbwewP6vwuH
tBypN0IQYfT0X0Q1C7TJ2v45JQZYFxwHvzteitIuX/xcjj7NrVGnlea/9317w5TXUF7bgN8yI8qJ
+MWM4ZEX7d2Mzg1EyDAWpgM33rnRgmxut8oFOcYBloiQWO/S+7nEaYy6clemApUL8ioFCFRstDdM
OmD0vvfqjbVXpaNuhXht/C7QOx5VKIGb7rIqOyQxFqjG+TuwJKFNbhrGrhqlrSUx9/1SofQKSLIN
qeGKhN00XFjpdslNqhjuE6SjxLmD+8JGZLgd61nI7VtHe3KbYcPIy2DBXLstqDstOBZm9yPtX6T/
1pLmcZyqNITZEbW9a9mtRfaZqjeH5w1aIC1AvLDpqIyXRT6nioeZMJ9ynl50+UhNBW55Md2YHIsY
npXeRZ1/QgQhliPY2TlsLI18CdWyVa1103S+HgwLnAy5TOOqaz5zUVLL7laN+9jhLynDeDfUx4I3
wgwcZcIIfesDwDtapEZczV5oowKdzQtEcV6lfeWCajRNKiTOBxzFrvIBw0HpB3QZxKVcoyAFhmUz
3crZo9qiBSYK8QUTYduacSmncEmbQHV4bstf9q3fxR6B7pa/eDdWj3L14ut7N5Ox3ui3hTUZqA73
l26TvrOuv5rEfOkSntTofLQedE46/tjP1z7hgKxa0DzLptVkzkml60EJ9E256GvbyzdEh98Jz4IZ
tlFqdnegZH4YaMu0aqPNKc1GcdX4owr8SttVcxpz237qiyvdupxdO/aZfzcucjs7HoUEEnW97oaX
DuqLaUf72X9X5Mbj4ONofkQOInKyj4lhhQ2oFPM8UB9Wyyh5tspETd2JUnwg7st7ADiTsdMBoMz2
dqWt9LqOBCt2mZt+9Fm/zqpyLTlfN+1wwfR0XaJB2hhGkPaI+6K5n9i0q5rmKrPyi3zZCa99tiqQ
weyaLXcowD+0mf1Rt20alJbapGwEjQmWVcXtxL3I6t9qw38p9Dz2ZUq9htzOrncLLNVapO8HjVZj
SiGtXAaClfHiG/AZXwJLtruBzyvlFGup1zsux4gBFDJU3ZZPTSxEvwWsSEJNBB+dzKFrdvEihmge
UzNMJwY9i3nsQl/r/MB0+OvoI8NEtHHK/dQAQjIRbZcOfkFNFJ3QVJH6deZm2aqBNH7E/W6GerWU
tBVQs9GIHRudvGBdu7fsPAHPqICjTWmApGBp23Q2I2HOiCzOKh+MeHGKGDJZcCXrw3FZNk5nrzTO
9oaH8GSh8cPBbrdg/22nD3VebGWTxobbhDzzIUY/rjUP6t9ese5tfaV7bTDOVcR1qIBq1b0q+hjC
FpdGZoSeDhIDs3ZlWsHFxAlSNsXakt4zOd5BTDwwQRvUMVUYv9DGZfEwZ2trejTqJZnBIEKko0V+
L1pFwZehlvYJ7AkV7a3jjkFepnQB91o3xmQpioDlU1jZNZRpANkY83vLbOOx4lujdmJdyy6FTqJ+
avdzw2KSwyqJWZgjvPcmEOfGUOj1KpUM3iQ2e/DHOq4MllFjsC+L0R3ppBBiqyLhrMFNgzvPWlMb
eHdrcwbRS3k92Gbjyq7hoEsKt4hsf1JRXdkw8qvt+97kmz6dx9B03D1jzV7kZL8U5rWa5oslB4qV
y80A9U+aLjokQYBSt3ToxJhq8Snj/r1k9X0GP/Gg8xsjnEyIDGTlsiKkRS/V9zd5MV8zF1/ccsZE
gBsToAKBu6fv3rXpFDMXeFgfjVXe3qZZw6lq3b0i2ovKIIwFxRgTq9R86ezmXubD5WxYsHAwV1mL
Vqc/Ic6lglBsqmic7RvX4glX/ZZAFoNag5rjofafh3yZg0HLYHpl4eTJFXleIGBHfclvG995Lhrj
UdaA87LqgTiDSesRR4GeVpGHlmFtmY9pnrEYGlfAlFnOAl69WgKc5jIcpLx2TKgFAgj47jGytXzR
06GwY1zOkHra48XklBurr+RNCsl/uizFY2shwZic4qOHY/fiyZ3eiyy0zHJj1G5Bl1Qbwn6qACu2
0cEc+TTgP+4zouVNOXl3IjOuBbdXC4yOAqZp+yK1L2BM5kYHidaANyPY8cDawXH9vnLKZ+YRHuoj
4mVTZI9u2T2TDl2CivtB47cvBmiqxtyg5ZSWMC23eU31aYqqFO2FTGO/6qJBHzuDxAZ30hbx3Lrn
FTYHzzQXTXP+mE5wnrbGzggHy1dJVww4gjNWox2kRe5sokksHjVlPgoD9HMLQC26lO2m9Lxmvwz6
EEykgOiL2VYh6Mbo/1bcjHCPAe9eLCVtjCHC9d6Egzpe3kJra+gDYyC+gSsceHigBMHRUN/WLqIh
GfHlf1Vq4t2qUKOc4Esj9D4imr7OZhHoqnkeHSB/mbhyD0ugLPTYRxctcCuC71VZViKYRmiXdqHn
gLaVZb6bjJNtxTnPSDhXCMqQekZni2WxM1YymlKIn3W8ubbmdCNa7RcXy9ru3M0o7EtjKj9gqhcD
jxqMk7HRUvEs0JxZhvISWMVdn4u1T4YVs9RTA1Vp6s3sFmaioHU4ONvTAkIEtiMfjXG6y0gLl7s2
GXDuurLaVUO6q5cJuRV6iX4+XS39+Ozh9YQaR5KzSPHMa31a6Vq5InNxrZf5ysi6e2fKtn5Rb6wM
NAfH7OGb5yzsYNJWo09obkeJk97Rphevb0jAGCJF3mqXY+clSErA2gVfoRMR8QVMQcvQYM7Dwvi1
PkE+GQ1W9BkdfCc7HS98Vu5a3YTRBSgtleYh33UuajsF/9oOxsJM+CCSyiCPJXPhicMDey4A+23X
NWnvUru6msc5nmr70fABoRnGeZv5ajvYlp7UugZIQs7vIKMXO2a2NfUO39PrlkBNLbqtmrS9pJID
RGJm8YDU+p4MCutvWC4HCCAG44JDWDMHNzAb5BSa09yYdQ78RjHsM8O89P1hA5r4qpyzG6xuG9oG
7X7JfJsSKB3Q0ijzcNDNIfSHPN37HnaJdDmJlmpEBJT2RSfHq6xvLl0XMazN8yer6COWqkfTb0Ph
Trs6s/alIVd87OMBCoAoG+u0q/v9lM6fzMH6r/LswWXppdOBqlhAY6fuSFSn9e3YNnttQIKxGJE3
GWDF5aEBKSBL5ndFU9/VmXxrf7uLCPi6+UQAwA9KUWhZQN0OeSMSs2XaOuOVtS+QUVw4uTFscDPQ
I5+p8do27XY3pc51UXdLt+u5UwXg3DviCWuC+YeMESrammrsdGX6bih7omjTVC9sxNnQVaZNKxuV
fOCwgIDQ+TorU1xPvNajjYV7xM+XxRNXUv9gnQhjU6B6XO+oEgbJS06c3kG3RFpRZd4iwAYti88M
cijQHN0Sv45yXGK07dLq2xSj2OWUhqo3N6JUa0cToc/aGVpSRbeXOvSeJDx5Z2MI8ZGmOGU+Tg2e
7UQPR57W5ZdVikMb7qUlRVYV17oH0xcWtFV7cQggkIzY9Jq5X+BeYmnm5egut1PZXfdqelR8CTtv
6oJ66QOcwq+eVj2ikRV4bAxSNe89JpB5KPAXK4CSx7xzqczm+2WpAQh2X3zehmWJ45ER8LrA4XLh
OGOOAEEa8sJLhXWmkXbiEu8bBu7UB1yiTY75AybA0KQUBkpe/RJkRhFCWG5s3GAAaeHnj/N9JBRA
bBO4NKCfAbuDD96xjakwcZYDDQ6a04Qg4ro3+UzMeMHtbrVY9pnS1u+L+t8r4fdoBDRRC2xEAgTH
MXnZnzNrng4oczctYODTsjG0vQbpgrBvp9ZhdMb2gXKDM0LMyVH3Qw8VCFPwTVdnTaA3EMtgdZm4
zLHopE2PcPko6MDHaznjntBYMEqtB2ozea2Ev0azdYcTLQMzH3y0zsL397Ia1urDcFX7gPvPVoNr
Pq7uHVhkuTUvSPE8CaYX4CCeJ2LLhrYj5F8/QQQwV0vfVdSciyrolL0tJUl0XruhyYpN7i5vtjkD
P1WgQSWZCko2+7TokNgspkSq2Yg9r5xI+eP94uqJnHw7NOX8VgkEhdoHsE1Isi2cYQyB790tRffG
6+oCdxeU5Tug7HqPpcDSLO0B4GHQvrZvDK9H4uOBBjduMlJcyJydabt8L7z8+3uhX03gZv0n93tx
TI2pClQJvfrlihcJcSlNwRGM9DA9GuIS1Kjp7ucF+T0k/TnkUfmzzTvTyVoskVFY0Ke4BfwmQBL3
jwLfn6McVT8FqUoCbC7YQMbO0n5JE0QyZEc/T+Wo5f/HKL+1k7/UNZFutKyCom9ikiZp5RCyGgq8
ZuDyIpnlU1bfyGJzyFb+n+MelTaNCpBwPuCzLTkMsXAvsqohcDsT/r6CzlNKJ+/J9h+0TJyZ8Ylo
AkouqO5ohaLCecyr5yTXOtMAJwkoIR76xZL4DdAk3XCfmfwM3P5QyPwjlnwZ6/AsX14uLCfcOqtA
TVs4aIzllYNEuzmoTSMkpO0/81f4/SlNUOnB6YX6of6HuG1WgL/v5aCoaQSG0tktQ65i6eeEMU/s
t2+jHGEKoNNUwUgdtJ9ukC+pP98Rt/6ci/p1WWbgCLPpFj6imyb3X39eMSc2HSgLgF3BDRM44mM6
Tpcq4iPqQXlBywOV+mHvfOIa9o9Otb/e4ZdRDnnCly+GlMbt806BeGWhwN/fd56JnKsNkMee6eac
nI8LD0cba9B2jwVFJktqEIA1wb8b66h0swDl/11r/yNY/F/z+TLK0QpcnNZuGomzE5JOK/z/Si/N
q6lx4p8/zuGjHy104O6hrQD2DByoj3VFIOI/ZlPmYOkt0MDxltCxzn2Zc0McfRmuFQpQBryvZUAF
+cMHvuTnOZz6IMAeGUDkAKKOPOL7pxdGzQvlQtdzmQ2ofS2bGoY5Bg7Gn4c54gLhkxwMYwzbcoDA
9Q7eMd/H6eAE6FQubGOGDY7njVg3a2D+rtsEBotba21eNKsmUsEc2xsCJm65yTdiD7vPq5+f44/3
eXgMOKF69iFawLTn+2PUM+zu3N9+d+PbIn5Z/Znm1R+v8+j3Hx2Sg64qsZAKss3DRJ2xpgwIqwqN
i5+ncW6Yo7eZVZXbDgrKuQ3aH/6ya6qZQnjz/zfK8Snp9E2fE45RXOujLVxkTXdtf469cIRz+Gtl
/P1JjiVscQsiqZljlDpqIxlOkU+NHWQZtlUgV27UAu+IDm/oxF1AVjP1w3OSjKfXBHScdcRYqLIf
XvaX6MfzWQ2obUKtV1yN2rPf/nfv8e8BjsJRWSHVzzzM0G7GwBo8mKHzx5qw9Mz3OgIo/PtV/j3Q
0erO+TA0tYBAdLbzwIDPrty4isC+z2K5ZXG3es8ex80YmdG491IqVMDORJMjnOFfTwABPSCvIGNg
HyvqwOyvtdoKbmUAj1Cg70heg3XRlDGqCYlAZ6jr3fsCEmYwnozS+hzu/rC9vkVkbD8DXxAdSYhA
/mFONXWSVK0OYTYwbygX5X7xoD/fgVMgdGtbN8XToM593ZNv/cugxzA4mbK6Q/8BoS3osHxZokcH
cAYWcFIApmIk1tPrmKD1t0JxM7LDn0PBYfH8MOU/fKxayKAVBy/uemhCQd7nHnVUGSvpnVldR2CA
f31bA7x2ouOGCMrU0T4hC2sd1OKgeocqlEOXXXtd3rK1c8XiKRav+c28azbLfX9ZXp/TFzk5yS9D
H+2gHEYmQuUKovv5yi5uLAUtYF6GrOyin9/mqVjwdY5HOyhz2rZT3QQ/VORb0r/NyT9NTQ4r9MtM
jg8IuxzBnsRLTFNcf+ET1/drtpzT5z37rY4OiJaREtQtOMLPyRzwixkVrHWf3OVxt7UAk2teweHf
3Ovbc5hDwBlOrUcAjAFp9jz7D7epVvlFPjZYj25RqcRyZytoh6raQ8MyyKchzEpx7TsmxGhVfmfn
lkshAq8Cu1BmOE3DumT+BrT9IB27F2JCG6kzlg8+iRenrWTAe0+LKr1j1MqHHVJ2lK9hiddfjSTd
dCbwR9JD2ZBFQi9fDWdeDaIBZavEuzah+jYUQA4QqzE3joBcCQITzRs9yaVAfckc9IBL41rl/X1z
oF0XEkBeTTeD3vOv+sL+YBA6pbo9aZElU0W9AbD0OUNjFiLjYlOD3LFZpPYulcE26I8sYY/ujeen
N47jvo9omYKPg96VoW8Wd7jtO+vGRt+VpmLrl3B/9gXkrFgRaiq/B5Y7WcYSvoJquxyIYE4ejXUT
twba/33qAs6RP8+tWGtNtkGv/NBKAs0EhIJNbiHtyHigVdqFbpJYFpA7N56FT7Z6gQCUZSipiDUq
GZGlV5R0VWxm9oppeiBR5c7daou6feBhhk63rEShAT+QQX+0hJ7oEtoO29o52GB1UkyRCUVZ3R5g
FKrFo9R2BZ9hT9ji/bOn3pzQ8FNPY7Wu9Id+0SI9zYO5ry4ghRmKzHysa+ulqCEPY7ix7IrY6LWA
oKacOlowOpDMwAlhK3PVF0+q+MzQjy+v9O6JiPSJYwXPWkWFBlyCvapcMIp4DoHCaWvL5gntokcC
Tt5sLWugQnbMGR98q72BK/Xe1bAAysZ5U+ZyYzjTyjd/6WkWOuy29cuklMhKq89Sz8CESi+kLTdM
PAyFQ1UJAw5rjnINyGWH0Ab9lhZdYVIPa7PPwFv00SxKadPLEACTmLjugW0J7bUO2vMODy39otId
Wk9llKEZN/MmsNI8torXYb5yWjRB3IOzLN/o8L5rUF+GCEJQ5yzWXDeSvAs6Mw2BUgKLFNVzW19D
UGQjuQfcRRXPebodWbHtis8BGecyvLX6vV/sPMajGXXZQT72A8yf/E8JoMg4UXvCQgGtyzNn0HG8
Xec997NIXAJ2T843+eIFupHRRp9RseMJ3Neoi8agPpVJR+6G6UJBgmJ8rFwknyiWlfgVanoSKOAT
7qJNrdG+78MZBEhbVdTFCyICUun8MYO12sIyUA95ULjXE1iZfX/H6iVePGCn0aPqCwGi4kzTBkdq
hQ58K4J6WoDmd6is3zpCwAcB530cY7uwo8lfIFEJXfu2iHkF3IHtbWEXH45Q809VT1G3DfNRRKAV
AyDBg7xASxpkrgrPqINiOcI+Ku/7oK/bKEObuiquC1NPMh3EbYARlo9xuUSzJsxhdWYY96X/0plm
aPcjJl7SdESX4lXVVZAaYyDdNmzhbsAtO5gQG7TBg+Bkhoo5jN6KGR4FcHBp0w+PDACcGRAhg424
nQVtSda1XwMGZGLvVW/Q140l2qo1LoBoB7vBNLoRSdUadMMd5GPX0J4PDX9IvPJz8uVVI0BOHXk4
WgcmL8xJAlDoEK6IFaNiBzJf3w0BX+SL2aerwWynwBTjA1ghN2gQQbVIzc/TDI8Pfarv9Mb/bMiA
o8M0F3QWuYCLg7t2UnuXot8SliNkVZey+Ozm3qVZg6CVlpiX1edx7UEiSJW+iFIyb7RxWJO6/fyf
1AAGhh88ha1MX5cqj01ZrCeiwjzPthKt/7KwovSAGUIRs0OTtZmNuJHqIh/K27aHhn+ZkfU0TCH0
BhNf8HVJBAxDmmB2zagHVqwDYXksPAoqNKcOuxtSfYe04R7wgF1Tg4maQTAc2Thqtvlw0RvOR5l1
V0sLbEdjB1BFB8LFC+vcC+A8+qx1h29RRah0RcRFlaftarisijTKCoUjQYXV4E0xd/DUMJ+gVe+o
MynXyVuzYRHAfXFb1f/wcKu6jtidjrwHtfcdONeAuD/nT3g/UG7eFps6SBBXEJM4TXGgRkZPJdr8
qyYpk9V/kRhZh7vzQdHDPhYA6iYtT7FTkIEtlx6vA9s4J0946k6LUhd4jMZBqOOYhqVGy3StTkdm
ZM7bVO93i/Sv5/ocivdUhgcUJjCRvg7myjG6FB5KpZAgriSK7cnwbPlnMLMnfz/kP8xDgQtu3kdZ
Mlfgyww9Qf5T7mrrykP0//lLHOkK/isPt76McJQMoyULOJLCCCYE2qbICA9AdBV88gjxOemueXjO
EvPUterriEdZsdcDBNibGHEREFnKrz0A+VrvwVlu8zSNjOVcUeqIgvjnFI+y5FyhBWfMGFCssytv
wzZ8CyX+exMsyBpshBysAMgCBNb7HIobQAGoDfwhiADI97b6mVYL1uCJlBaFK2gwo9WCF3/0SQXH
zk87E0+T8kNGg/Yk6xcJ3IYsY5c92BlAFTnB/nTnK7cGpM9QK1x40T3zBDAmA4KrHkIodaWMMoF0
0coqyW7K+UsKsjPMqsFThkp4q8Q+a6cIIOUQva21bvFAH3iYSx6lFY8dZkFB4nP47RJ48GRXkTB4
aE5m6KoetO4MN5Y+aNGOFLNzOXIRAmOxKjMo70i5aQudx9YBxFX3cywyLbEGa1sNZGX1VqxB3W50
vEjqANZl1SZr/G2vd3YgoYpPheNXgWYLADX8X06D7nhlA8TmT+GsJOASSKqXPASJ9s5b5AXx3jJl
PTvChUqWmajG2anKQ7ge7uoehi+K4JQhdhkQ/GqjwAk2uY+poQOK1YtA4eRq6n6bVSIPqhKIHDH8
UnbvRKLWX8aDSy/GXVjtU9FUoUk40B6Aoi16Gjoa2jYAyEpvxDndwQIIcE0wVnIk6hMshA1X3Ry8
HyfpoyUB8rJNoF5/445ZUmr2OveMrXLGdbuIsAc0hph5wGTz0S8WfHkAJwD0LW4VgDP2sLfyCUnf
R05w9+AbwnIq5zpRksD7EGeVhJfQXK+5MjedembjMy/LS4GWklQunhfgg8n/IF56iTpeWPXNtczQ
nSwkh13RdO7ufiq2fl3BRyHDKgHIaIASgsjNEmg1SUxubzxxlkp7cqccNonp+B4YgSZ20pdSmlto
HYCUFkKT0+mbrsE1D0Ccldvmr1Czx1JHby3lm0wgNyLacCndCVACUy5nYuTJ+bpg4vmOCz/X45qi
ONxOs8FHxc0ilAGsUhTNgeR6ZphTZQmwDP8zzOF1fJmuqaV5RRoMYwC55TWAIIHtX+xs60wIOj2d
g8sX+ME6ObbadZt+6XRgphKLZ9dap0FAJd9P/jmd9FPTsW000wwIvqNafxTmx85ifm2kAyxwWmib
xbOs18XUIqv2z7y4w286LlpBiB2D4BzGQXk0EoMmCBE5RoKu32riF6pl0JG5WZy3bjxnSXXqQIY5
GkYCbgRackfRG2hhe3CQ8KHDAchRyg/COP2gn5nRqSPy6yhHO6xJm79GseRNtQB2D9k67+CUYZIA
mORgLp9+TgNOT+u3qL0Hzvqx5s88mjVaUgiehQvzjQlEhvLm5xFOfCRwOlAhgNSdZfyRyaDrBGOB
sh6SlN1m8toyuq3MDvfzLNLtl5/HOjEb17WBPoGZNBb5H/gT+HqTMSuHxMzvc4By/excSezEB/o6
wnGV1q4z4fQGRkByu+7m7nNw/UvZVPtymvZMrx6Wg6/9z7M6sW+/jXnU7ldZaaeNjqXXZMNeL7qY
twZEhbQzDfdzw5DvYUh13Gc5QKoJr4bHarGDpp/2eibO9LZOhIdvszkK7lCZcWs1Y5jOrcLGgJDL
pcUhT4Q773/x2hyk+wdbZ/+P6J0WZoZks8FA/8vemS3HjSVb9lfK8h28AA7Ga7fKrIEYGRGcKYl8
gVEkE/M84+t7gZkqkSGm2Kqn7ra0SrOqLA6HQAB+/LhvXzs3V6LX1qVVbRKhfhBV370eAykX81jM
9R1H1a4v8snw6natFTb6oWS6ykx5m6KJRCP1wSW9u5ZJ4RfzYsLeccCzvS7xB6lp14nuUcAoXMnO
l1MTOYU//icP3SxQw+3XmO2e3z4NvQqrIk3KFrffno6ERnZuhZzr+yxe//xzeu+V4hOaaTuIx36I
rFaeh5Idte1aH+xPRZucDpa/Z9Ysdy1FooxFGpSZHzHVxDurWvPwPt1qnDV/eDpC1IdFKrx2bet+
vsjTEKhZ0jL601fMYMVde1VH5JZjplRuIFnXTVPssyzeWfJ4F1IdbnPPnTzpwCZ3Gqr2pdYCgPaD
M0WihBBF+YNcFTCsmeJxNKRU2VSsRJpudMNAs9Yte719lqzyVp1KwwH9dCW09DSLFPpNWkHPN28/
Z4aMWLe2Prjd78RIC5I7PDlUoeoPz1AgSllq/KDD/vUWrd2gfCRPeieOvFlgvvOv0hlZICgD0tGt
DZJXiqRnwIXXiOQ+eO8+uo6j3oRn5RGlQonqVxmwhFgiGvxgiXe2rtdXcszGhF0lZUnIEq0aXqtF
f59HyjMUon6pJd0+77IPZC3vvN5v1jsK9GSBo1lNrMcBUAsxZ4rjLbOMi9ysFj9/5969eSoIJgyH
eOuOaTFDhfRe5OAqy2BG2ZWHyhuvf77EuxeDhxXiU4IieeDbx0AyFaT/3Kf1GHfLWEEG3Qb5Tgun
CymuP/ig3r+c72sdbV1xYPXd0MSs1TByEQX6I0O6v95ys2hG/ft6jgJiV5VB0htRt47s7qrwqz2G
VwxGNP7m5/ft3Wuh6/xixDurj97et8Ks6R4Z3LeJcmkorryPoMDvfjDfFzCPGAB2Y8ZqE6TcrMJ2
e/NipAVaZJvUUz/Yrd4NBFT5NA1+OXzM+euvAgHnOmZlVK6EeVjHAqOmh4c++Mhi4b3LmeHObFHo
cXApfLtKEOZDX1GMWyfhbS52Gq0GU10n4oNH7Ahm8VJMQkj9fZ35c3t9NSAl+lxG32EdklkRcTpt
qg2mAufySnF1l8bJBlL0BxHhvVtIlKYGqEDG4z9vF7WARVhSUSKEENYej3AKLPFKD/6TTwrAMjrp
OVHif7xdprGRk/oSywj9q5cAR79V2g+yy/d6yZR8v69xtC1khV3QNWMN/bz/VNwoe1lfxDuxaTbV
Mr2JdvVN5DvxF2PX7tIPUs73uslv1j56p4JMslNmHJt1fyltlHNtba21UwUsCO7RgC9m/MvuOXHW
j2v4F+t29fi5XDToyJi0dC7Yn2EURBswjNQFlbuPEsj3XvjvN4ZB+Lc3XwlLve0VbgxTmkz59tTn
b34eUtSPljh6jCQll+hjVXMDYDxVT+MrsaKbtchW4bLbaU+dUyxpQdzYa2ulbaJTadtuAAwufv5X
fPRHHAXpcazDQuAzvpbH28K4b5WPvHffXWAW7AjZhPh8vKkJpmviuketEKswAfptiAbx55fwXkLw
Ign6c4U5Fr2KAUw+h4lfskI0NzK1r0NGzzLLnalcm9FHYuF3A9uryzl6KS09z8diQOMx0SSKzN/D
plywS1dUzX9+Ve/dN4BxiFBpChrw495eVTYYEt1GtBZFhCcAg3um8hFJa37Bjio1s33Yv5eY/4RX
Ny5TS8kUNdfSJbJDxw6P95uo+GzoT0HNrPCDoTz8/Jreu3l4CCk2G48ifqDx1WZhJIOYW15h6Q56
tbbE3uoYGtWT7c9XOvI6+GNjeLWUOHp/W8QktV0g9pG8B63U3UCka8un/moUOy946AYq3E9qgQOO
BqJAmB8F1g8uVRy93IYemFEmsT5SPean9t66vAod5ma30adxdTd8mh6SpfUf7O0z15pai4K30bHR
0Jh5qH0V+l/F3NRFUuD3w8qXPvLGfPfRfLXM0aaRKC0j6Bn9wrBKNr5MYacV1z///N7bYl9fydHe
ENbN2Ms2V4I8jLGgKD60mb6NARj/fJ33L8VQOeEyxw3K++0rkCdGFlslzahGp/GK7CRWHn++wnwz
fnjJMOhiOgOGnGGKtyskna/2yGAJGBFcoaTiKHkhxF3WPJg1vMCPEqL5ufrZckfvdJpVVVEkOo8A
zmsXlHq/irV17j3Ku+D0I3DVu8/4q0s7unl1ngaG6tER6NTGbc2ztsLorkN71d39/B4e+SH8+Ta/
Wmn+S15FKqbujcEwWAnQeevmD8oquugfYAZ89rfaInez1ZZBeZTE5u/9RzL9965SB8JPr54KpnwM
egcgPXghww1rc2rcrm1cE8kMaZKmH35+le+F49cLHW3FteTX3jhfJLOj66iVHmU6UmmtrvwCmqaU
AAn3N2PyYXn7vf3TtDFpUmWsk7DifntzGT8WyGhN3oH+OsPOrjM2KnD0vIzcqOuXP7/I9+7m68WO
LrKR9KKURtodOHIuKgUVoU0/L6y8a0uu1v/JWlSxZjtuDDmPgkhqyWllGVyYmR8K79bH0dxca1zW
z5d58Rg5fude6pl/rHPMSYxkwDthwTUp5/p5cZPcdRf6Z/NsWmvXljPce5Lbf3AcfS+oWAApmRwS
gj7X0Ztn5EFserpE1tb7y8GXEEOt+ph9Rrszx8hN2g8ezfn3HV/h6/WO3j/T6CjbpfR0IhzJU2px
Ncj+cfhg0/xolaPcqhp134glCDzJOO7r2jw1Yw1ybvjBY/HRMkfbl8bj0lcm5gFmcefXGUVDnAL0
j4Ydf/yIcD2buaGQsxD5HA8QCV1q7WhM0egaxanf+YvWQtqn3feQ9pWRMdjgI6LyOwL9t0sevVt6
aASVHifj2rAKNypncJS9yCsKl9SJC2l8whVjbccDkABpCTnjg4fyxziCiIIQwoHY5r+Px420OuTU
1GTjOhcy1uHy2TDEKy251/R2QzH7g/z4xzlPY9ZsQB1GLmtSpT4KW6OlSl7cNuNaYTh4yCy6+WLZ
FIiO8WpPVUQjQ/NJz0aP49v1yxv/X4/Df/vP+cUfT379r//h3x/zYqxCP2iO/vVfN3nKP/8z/8y/
v+ftT/xr/ZyfPaTP9fE3vfkZfu+f6y4emoc3/7LMmrAZL1uUdlfPdZs0L7+fv3D+zv/TL/7j+eW3
3IzF8z9/e3hKUYaQPVXhY8Pj8cfXtk///A0JmqCBQbrwX69X+fM75sv452/cmPj9n3l+qJt//iZZ
yokiYODJmDxjOkWT4rd/9M9/fEk9gdaLOJ4xNAbfzXmLz/KqCf75m2qdzMozZjxp5JKzG0SXOm9f
vmSeUAylimSb0LuB3hm/ffvr3nxK3z+1f2RtepGHWVNzTfbbLRaKMb5j9BZMJvsMLHXmv+91HhH4
puoznSjW5RR8kVt9mSvhuk/EnVIkCyOvV303AhVLonUdQ6BJpmkdDTmMFVmCIqUfgqhdVHWA8lLu
VmE73tIk+1oKfxUX2oWi5feBXx0mW8KbpSvWitcu+045tST5s1emcOxa7Skv8jOqR/uqGC+LUmdD
91ZN3W/1LgmcsNUhBkvGtpYyhpalU9D/51Ma3NaBnTtdn+zlOFtZo/2lU4wvk67flLnHltZtI1Lj
FO6WPNQMPOvBKmibAYxQA8OpT9gkrOi68XvGg+vfc+h2Imj3nZeQWxf2mvWnS98a1YWfW5u4i35X
FFStRaGivG23WS3hGCKY6JzMhuqLlI9upma8dVErFmVXbPsgveTmu5I3mgsUVTrSScnbxeMUbFQl
+V20krXwTGOlGt553oSYg8TDogsw5JZHw81l/yIV1o75ZtNJ9Bo9rIWZRQe6BkG8tG+E7l2oXHVW
SF+yBCSZ5+8scItDO+wyy1hZWtYvrEi+zLP8IBvpU9gSfwzUt5NhLTDSQtCV+soe4qA7BOWmG60l
wp/zKM2rVaD5uUvW7K/rfkRCM8t9EkW+G4rxUI3RPXyh61b2ezc1wJH4efq5afSDl0DJEv5lYUrL
qFCRu9vjpgQhu6h1y3MsL1a2ih9/iU2JjFhJn4EG7JMa1pfNtKQTol3NRGq4kVd+VnQwd42cXfVE
OrfR4BjabZ4updq8rPpCijeNlrXPSPNiPuwA/lch9yYATRXKV1biP5EP4kJtLL1ceYmVyEsx6KnY
GVE7LblG1P8aXuVLRSoHj/I1drROTLZ+H0MwgptWfBq4fiBBbFFhaX8x8cdY2SYqdy3wpE08NcZn
y4jPO3WqVRJDBY5Y4oHJoEGMn4/TJYYC7hrcSHxq6Vk33I2Knp7r0RiIUwZCvGktD2H5RffatOR1
AAb2LEk9AGSXR1D/8xj8d3ieM8u/Ds/XzT/27WP4/GOInn/uW4iWTwiL2MbT/OGVfRWg5RPDtE1b
46RDxYkW1PcAbZ4Qemd1ErIvprtnTO/3AK2iTpqnyNF2kIf+Qnh+qcl8zzLn6GypEMkMrNs4ilMn
ehudM08Ro5XV4zrJRg2cV1iWB0SGhNxCLBijd+RUPSRmfd51HWysmt2+tTaNqktMlZTNlG3joRXx
soAMiaoF31kXoeCp7dfng9JsM824LUVp7JLKLlunrXIGJRV5sLzbWI9s+coPQvrJSgcCpk89myyi
AjF3ZXGmDq9+PYM4hI9VXue/N8f5wZuU4v084//iFILn5ifP6DMJSJ6884zOZP3vzyjqkLlzRJmQ
h3Lutn1LI5QTDCZoiPD/s4Gje/z+lFonmGtjgmEhAFQwUiOX+faUWicG/Ah8lPg5JtUN9Zee05fj
1asHlSMpimFECmQTaIbp1759UNPJzvMhM8213Y/t5SRM+VOsSgjQtI0S3ZcI3xapJDVnYeJWgPmc
pjR8ZamPgRuqvdQuTdy50UbGhtuV0Mb1fGmo1cKT1YWWyxcMum58TBHp/jym1oMSG6eJlzzY9r1e
6OuyOxSN6orIptbCsEJiNUu1MRYAgRfJ4LtBfanjqjiY3lbRA2oJDZLMqXNy0GKqlW1K67NMzQ6m
d36BIlB2mGNye20q3D633UQuF6mqOZMkraIYtRFzvsLzf/exwJ20ZpGa/W0XoBHuGWVrmVJIzWUo
DTtrnudhYzX1YimUfBErplukeLpGiwjkrwrstWSCrzJhTTV7X2XG09BvlerzbB1XNNVy0HW4AX4t
OUHDLhvLerTQykxfjyUmrEzc75B/3OqtfKgaLVy15eSoQ3of5DDaregyY3eLk69RLX1VmForZ5O5
sXSGDidSrdvkVeoq/aA7thzeyyFz9RGE1sxoXV39mobaZZHniyAFwcF4Ww7xLaRYZzXpJtceg0Db
T5O/mOTmtkjTbTlACFe8ZS/ix1QbVrnB3Jw8wnespE+hh0DGnBaRMpxrnnqZBwzWMW5o1OM2y1PH
k5kqS/NVrNkxCm8kSRp2wwp+5EWHOftUwFw0C6eaMARS7fsBUxymbJaBgTmQqjgpCsop9nEH6MtL
So6uIdkrTbrHteksxJePcsFKKwY3MMkWrGE5QqMOZcsJfe8s7VNQXGZ1WTCqnSViVwdPHgNrrZos
sElaJra2ynRxqw7+ReInS0aNoKE+ZHyiU6swtWO5IpbAvtX4CZKhAu+ry0Wlgoef2PzBOkkQK7Vx
6yX6CnfxlW03YjGI/iBs/WskgjW6qAtgo4hCrctCDzdGbS+jqVt41UVjKF+7Kv4yGndDqC1k4wuH
je3QSi5HZk7swtWCJ50WRTKoy6wtDx7Gq5E3YVNnr01TugoN0PGGWEx6tSsiMHP6tAgZjiwT39WL
ZjGpG7WjKK4+lYzXzeZ/FjaCEmauquTvx3mi3bqX4xb+mwnM+hM5nMsoIMnS8Fwku1LWkMweLFzV
oKViBeYNN3Yf7vTwqU3VVTv0zGcyyJN8MsOWkUvDEeLBBznba7YzkiI16dfGNzdKDveiDNZ1oW+Y
M1mX4kLY7ZbazaWnDoc4I/eN5fRzoJmnQcQEQm9/qYR9CPJiL/JxM1WM+yr1iE0jLmlVyJxi2z4V
ubG1WuOi8/2HUZ9WRd8Vi6KtOVQcJoZG83pbjzjdB8NFIqOYJuNzoWWYjh6kaz0YlspYHxpgzMJT
b8zYPp2SdKtJ8CciyrmEkZTxN58Gt5rHpwmkxLI2FtEkLjSNl8X1Zc3bt6AfoaXNhx3rUsm7/2TH
fH8vfLNd/r935jaoo/z1hrl/fmevnH/k216pnLCdgUMQMkfa+YT9fa9UT1RTVVWUHoYKlWfuQX07
chsnoOPhLnPsN/Hgnf0Ovu2VxgnNWhU2oQz4hrr3L+2VL/Mzr7ZKcjp6Uajo6aWTb/JXvt0qe2tS
YQ6q8npgCnq8qMqUmd6xkw3GiwJ1Z3eWr69GnKGlCV5nPnrdxcicBEhSnNtGp06CoskJPGpljNDC
rOCccR0mmY0x+TpNuv0lj6UidoZALHVPrJtBd/VOkhaGHW6CxiiWadTucmsECioxgzkLCn1cVbJx
0RWKtRR2tg614atk6o++X6wk3TxHaevYdnJVpKoOjNIAydmq2m0u696y0CIsRPs6WSWdd/Ct8D4K
o8ENQxNDe1k85YO/IBKeJQxon2vDZLpGW12KhNlnfJbgeMqlny0GtXeLStFds7QZcDVUCgahUMZV
I1dizwALJbqqz7b6yDgOJS4MNpN8UmfgfY7KLVsNDHjrDt6ciWMKIqE0jysxUZ0F5+kg8xeW4biS
EIpu9NKYMbaJjsten5/CIY32wp+ic3g9+hnjT/Xy1zPb/y/f05m+8dfv6frhqX56zn48e80/9u1d
1U6Qqs2cJDJYTlFz0/pbXqudzCMgKIhlXUBxm3Gdf76rQj4xOZIJ/LKZ3qDe/708xpfQys4TAjh1
wRPFPPgXzl9U23gZX72snAmppwoGA4BP0kB+UVu9arOJUMVbbdL6DS7gyjLvm31ZK1e11HcOrQ8X
NhoTs0PgyEGBKRTNFSfr4/syB/5sRMHIXHx6XsXZBv+k9KL3a/BI7fRZ9tRFjfWGFPoM3UJjyMrs
cajyvRfSRYvYjwC2b3rJ2ml1H63i1mAsm/3d9fxyEUr+fTTph4ZkF8fPAG/bQqVqJGMLEYTJF8Of
HrWyLJzRNOAlQLIuup3s43tXjZrNNjntPG/mVVt4npayt2lwoV1UprEejGHdqBDzMpATVIWY7o6Z
oK+i8zDPMBLQtEs/lM+mvFvmjbUSMuNhZs64MHjzYM5y5ItJSqkYJoco1JZmIm190lu7LtbWIE8Q
JZtdU0QbuIAbXY3Oszw/V6xiMXUxgU5sWmKFY+XpPoL47TD3XK9CVbmagqEDqe4v4pryImbESh2s
rGBct7m40StJxr24WOud51qdv9VFtk/y7IH+zHVZKquhrPd6F511DC1B+t6EtrRLasZibF26MJps
kzf+qUSZKJ6QrHkMIKqfFFw3My27rSZz4fnVxpRJyWz1YJJIi75c2nUCPT5lAj0iC9WDTVpap2GY
YeThXxU1bAtTu8qmepH6cDpMaVEq5pnUGmcIWNYKWJDCi76MYbikMLpH/QEmRF4O3bTOs/DlwDB0
6lnuKecdFAu41oVj2GoBELzdY317G/hJ5Nh9sMk7+9D6w2UyhJBrB+465cPW666pKBzMJNh0WeU7
cptcFLRbmpAxqkA6UKyG0QmZnDbhmcLoZWTbpMFsSKG3Yox4oSMAV/QsnVbA9yprCRdCyBhhTVJV
H9TJtFaRmW81ptr3g5fYq4gqxKaT5C+B2cE+imTMtNlbV8FQkuurpXEqMVjjMFSrdI5XCcYbAk1R
GU43MoWRSx9ZV6cEn6VK1SM3CwaLPFs2JVcLIxV8dh7In5oIp2rdyLNlk/Z/AmH/Lo9pxNO/jtBu
niThc/VjhJ5/7FuElqkhCCLzTOYlCs9FsG8RWjmxKD1QeZixgBTIvkdo1Tihez57EWL0qdDCJ65+
y6b0E4uhPkCumjoHVNQDvxChX/oTrwI0YDuyPCp3qkK9VjAi8TabMoNujGvFB1uPWU50m7yQ473I
yuvfYcSksHnVxF7qTVVoN4lXyLprT4baMGsbCztw0yJvom2ZSA24cl+rt9g3gNSeEgEcP4+FStsA
i/agrYZ0gaOCvNZ9Rj5XFSKWbd6W4lP5R/6GjFxcdAjLFkIO9bPerFKT0disFO7gqeMdiUt+Dg2o
de0SL4UykAyGQn1j7DciyuJTJZarbURCdWmPvDVBEfHdUcqUclqurMr2XLvhGEt22GwkT1Z2uAaX
4YJGHVuDNPvHxdNu6iyxiOys21We0vOqjNFt6SkPslbutVq6tUgN4e+YzyWhW6hZctrlQe1IvUbI
klvOd01eLY1BWgeDOZ1WXQcjHL+dZYQvyEI3JeyGEqVe1aG9NsCvLRBXneWtHTaLv1Oml3ai9tNa
4LJ+fEi/hg/vvJGvaoHGCd4uZDizfa5mvZSlv72RNAeFNo8VYjk1f8v3WiCJkW3PE0TgOxVo3ur3
ijVfUpFN8B4zPzUbXotfeSORfR/nTEyGwpeHMAjWglSMP/11S9HTqRIOcWNtRkyuLDdhtiZ3qlil
q4FDBXVmbWR/bVt7P8r6UqvVYRk1Y7IUo5ffqWlnyssuEc09pIC8ezJbfMZhDzUYQJtD5rudrzTZ
uRybELVnR+l7I9FyqDVltbckvT6IQrcuhFQFFDPaLn/WtDZY6Vh23Fb8KvAhWLI/dkZNKYo7XDhm
amjPmVbi6FOMqVOHwnSZL/Qo+fj4bphB7KptcRF7/ScxSpuGSboZ67XlHXrwreSc6a9rarD6cjYJ
iktNcmIjGd3YYnp0MGy0nDQet3KD4J8zy1mrm79Ljb2DKHibQq92dLk/rQyQ8oGK/DNLt0U/VfBZ
1HWJ8bgWd186vbqo83hp2fW6LJsLbRg+la1xU+rKRmkwQBLTYfSk5ThmeMLY4U0WNsSC5CalY1Yy
kyY3EWlKilN5uG5l3JNU+1TXiJkmMgh5nPDsCMLP3oi3u5SvGlVwClViZvdJTaVyvAjsfutp0Wmi
K2tPTzlHmecT9jGCuJvr8k02YuMgvJvBCuhf0aMIMecKDOVZljxACzl4JpQ5/eAvpYpyp1ds5SBY
D7MjUpyXHMa8YcvQyikWZrTOzORO1HwS5JOdS4MOF+w6vJZSb5eFVP+EH5xHQXDVU1BTtOqrn6iL
Usg3DFgyixJp66qUIqgP4pCk4lkzknOMVkIIavkhBE2+yeXxUybpF4BRJ2cwa1BOQnHlJL8GVHVT
2dqdCKdDHabLKOwx+M2VwRGxDqbICi5EUcGbSP37rlewS6uwxkm9rcQoOYCqeDXWyX1cZPcepuKO
CqhNeA1hNNYds1Qe+m6SqQkj7xU4ijSFuqsK+4vXdaqL3eWT2gaXE8MHC89KqXl5GnUtHG0MbQq3
WTZyTp9gZFQSgnTgFtAP0/bgdZT9KWYKbSlLFndIGUZO9oo/JQwYYbThJlOPoU0yPkeWDrpQlZJl
rirjKZt+uI30KbwSoFXdvKT23k/cS1vrAIsZ89k7C7BtMijAZorKfmHhxlj53kJIvY33Uojp0gtL
KWzyfaUtQkENzYp4rDRpEaqZmyQm9K8gu4pT+85rO7T8A54bCOAXk2JfFaIUaHKT80GDswXGbGvr
eAnVtmvaWbPQCtxNIIXs5dz7bCnl505DmZRiKgRPb99YvN5lc9940p3B7tja3kGHzNEK3LVatOeR
P1H/LreFOl14TX/eBNOX0rDvYKAnDtDCe21k0L8uGfoyvGVQiCe77qjcMgXpaiXeWclIi1yteX5T
sY2Mdp2BSoO9Ze2DhtNdTFmkDC/SLCND7c3TxE4Xo1zcyUH9dfChcgR98vvo1VthJgtTAY9TtPdG
MW0R/K0lKX6Qy2DLeD42t63xWWQUZynW1kq4rXs4HeQHjordG/A77nfp9rW1wWJpaxN19LFdWG14
G9YKRx7VZVByObQJVLjovlKrmbXxZUyAClf2pkVl4iQqmh+7iT/ZjX5eFumTVg9cIIdUbMIUFL7x
ui6NDcy67UiUVpX0k5YrOA9CTYn986DSrrl9D3YZ7SNtWs2Wc5onrgpOrXkA3KNUGn2lV+ITYLbY
wfDvrquMfRho97pX8vLD/tAFQDBFaZS13mDMZmpjg26kKTdxAxTL8moeqyZFD6755k5uMfqqJD6b
IYu+phHsvjZvz9QSKVPepZqTK5rtNgH8LwSN3rmeZs229LRql+Zy8EyOct8lJqx5H8ihng3jYgIP
6eYWcRmYEIZegdSv67oocThpkmBZJNIfE1F/Hylmd+S/PlJ8yhNIcu8kMPOPfT9SmAQLIscssHrp
kb86UhiMjCOIYpRMm5m6/y76qPaJxtwX5G5TMMKOGcT3I8XczFRR2lG3ZTCZmu+vJDB/THK/OlO8
NDNnlAoFJnIi2qdvExi/N0TW6lha+lFyQ3kwaW5QkHjxph1U0B1Z7NeWq9VUbl0LUWG9AHZXFTcT
HlDXmvCh8Hi1xJZT9FJFqPdgn+p1HJobw4/sC7mLsD7I9XEhwUqQ/IljSNQlmjzzCv1nT7QjznS4
9jg0da+ZH24cI0rmN91shn3eqnXllnkFZGbwrdI/DEVAd+smwk2yzrTTuhpPI7iOqiyt0MPSdvG8
B2B4uRtNlTod2hQjYwziyvoih5ywaE3cNIpgeh7q1HrKQDdv0mCQefnz9iZNFYRAKBjdpulg+mqN
4BwiMzCuZ5hJjjVjpuCEFgoOWpY8AvGU9Z3Ulo9N6wNApQTvpqbyIELsoqDTZy6DQuqSypK6DIaY
hKJEMxWhB11BKrmvrGnaKL2n7Ywcr69hMPpV7tGY0nH/ivt2rYbGEwDB3umnkByD0KAkxvVgdo+h
0kuuMhGLU3gvTkk5zkl1DRma5D9FQ3KnSkPpNMLbNxM7U1pxk3XZXwt+Hj7172VnLbsSuh7JV+JK
U88u00wF7cLWR9RFNqOWnRt21WkIpHDQ/MvYoLNUdIWjQZ1q8/6T6uNZh4Vp6GYTW3CBnsyBVnwL
hOjBVvPPA3W5sdH8hcz5Tljl5CaZfD80dkpT1r+ooXRWqAMd7tqSHfEQTCkOjJD8XNoE50mCEMuw
glNQKN0iQMiJEe2uG+lOV7219ugNilLZ4u17Dl7mIdIMmsVMzDLBkXEnQolMVlc3Re31LakHZaG8
A4eK95m11AG3OgoIw5QeaD73QumJVnbWb4pCN5wYHqxsQZJOrImsl0NgxlNJV9pa15N6ldCVLenO
+hIup2GkkHfMrVy6L7t0qL8GMArwxsMQzejKdiFLGnEZSzp4jdVnVGobzeCPUURxHgQdEgCSLqRe
k7es+IMh4EpfOw2XSD36PFb96GgKE0Ro6saDL0naupblaKHqWfNUdNge0kEnPQJsmO2w38owfjQj
x6zkCyyzNPZOSYKLZFluN3f3p07yltPc+e9Fddv2vXYYWuxyrFlEUOHm17f6XgnD2JXthJew4k0U
+njaj+pqAqax/fvM+3LmFUTqv94xnIfxx+Pu/CPfdgudir6GTNXWsDsBxUg0/nbc1TnTsiHg8oJH
OGQlGgvfWwQYVcBlZ6fBHpee2/fdwj7BzHHWSLNR2BaDTr+yW7yVeOtzg+DlWK2jIdNYkWP168Nu
kquZPVbDuAnkiygqlu0otgVuCKPwrmMtXb+6NX/qd9/odeea2lFDgrYmk4Kc/mUdGMnRer0i9BoV
+LDJPLw4aEJgiCnnyX07iWKpWHmn3mEOFtzPQ5nhpSqFwr9W4zQunLwISHjjPDTbnU+1qpQJAdo8
1uI12aWlQ42OMWoFpAzyCBgepXTV14C1WefSGHwpzKJyolAJFr5iVY4FcMRphyrYsgndpi3EvCg1
mmVexdtWM9NVagEdyYHHSXHi6qLCPEw3w+jU0GvZ2gBjNbTVkEhtvhkATd+OwAPPFU4Wjjd56VJt
rS05/5JC8UPpxeNNFCvii1F4TeqmJfbHqj+GO2tsG6fB9WqLBDm9ykuvX+qVXDxOqR9vlWTKsIUd
D4poNqXsP7fCOw1kQ8OrklCtt7gZ9+F4NvSDU9vIDeAxtGW57RRiouTH2bI2WtDThfY8GfaefRYw
b8TZ2Cxi15SzEjS3cZbQJijRT49m+Szrvljn0GeNobNXZa1urEgXy3RgQmlomnidJl23bag3yFG6
lZg96NoAl+iw+5pKFXFsPhCXTb7sMqCCgk0EA89l2cYgH2txFhcoLUrTnNAhh/ICYbbjtUPk0GRB
JKR2YmtMEf7nFXbCpYan9hCsTHk67+PKTfLx0GrCdLqKe5Z3dFFV4y5BQYG/Mv0YM7DOhqY2XDEg
xNLpxLhtm9+MfkTfpJuqbep3VxiCtyHx1AtXlZall8rQBTikMV08YRPHzpVJDsxdJK82gN6sPmit
Yv6Jmfo7sxY/Ldb/r+ThMWjfyaznH/sWK9UTzOz4Z+5YasqcCP87Vqonhs7MFwX7eaBgFvx9i5Vk
1jYMQ3MOoYwc0FN9HSs1puAIvxole3UeRPiFYj2/7zh68UtgJ5mk/XNpzqQ++Tpa/m/2zmNJbiTZ
ol+EMWixRWpRWtcGVmSxoLXG178DstmVBLMzjdO7Z7OZxTRJzwiE8HC/Igj8JjL9yl9nnlrO+pgL
X6pqZc3b0Z21dUNlSVk5Xv3SYRVetJa0DUsFFmPgP7auSM9ObFcuhtiS6TyhcvWAv1JpD6W0Rdlq
bnrI6pXiK1KLc7n193nb7KTCgCc7bFWxq2d5Kbw5AkquSYI+qCnblU8R33FQwzdEqkyoK/t42zWp
SF9ANthE4LJKClrxnWBm164PKsOJwnQdpc2t10nFXjGcr0hnO0h4Zni3R+9Koz+pIs0uLM5eet8q
520ozGK13mceID4vtEaQnRTZnmTwh1TC5ihxB5UrUpTo5pGsdCszSx61FJkJqXbQSJfvoF90c4AZ
S5kTbwXbzIRugS66U/jBXpDyVzfFVj6w2qVJ/WiXF9YmTbWLVjJXfS2DbgjzhRpjA4ty1JshNED+
6anNG5bFCmNCjazKejcMfnbJC57MLtH5gbk6s5Se+mZ+Vw0Ieclj+04LqGEFBWMxO9ywVaqiojzM
0YSeZc3XmkZr7qVPtL3t/k30JM3Ws2oTuMEFn22JaU9ALcqd+Ua/EnSMSnTXWfRpiuoipu6exqfA
ymAhYV6FwDla7/EMDCjWmwqusv4HwLR4U3e0lLNwg8oJRtqA9gIXF8bYI++0KmEOKvsKO8Yn6FYY
YenrouW3kurZihCvEr+/MSk0qkKxDHpUrFSjeOERuJPF4blJBH0mify/Tpre5kG06xOeTVHaYSER
+ZKtczk4aXk/Im3YZ7e5pG3SDsujMjS2aeG8BKp3O6jStdaBRctyaxYW3Z4mWLnyqn7nZHxSp6eo
zCl6FVa9hnHBsAyyXkTptrllUp94ZrZzt8Q6FsHbBy+ohpnjm2tLEr8JGY+DGCTsgBL7wrDKrzgw
fFSyeIPLdzcPU9JlWe/fmsjaBWWgXIV6Y2gvUuG53SypDe/DM+Ia1KdsvQ2uBDwV41jS4KjSPnB0
4Y9hcVkBp9RyYaehDmArPLHsqoo3bmLt5LC7yABQ6mn4pBiwVBN57VDFLVxjP/BaU11cl9XWRGpe
RGQ/8N4ANz5KsVaBOGx5UllbXfAujTrfCla2l6vm0Y/Mdh7yNGmoCfIAiW57qBqLMuEfMIbysSTV
YWelgR0OxTIOpbeoKzV8OaN9EZpUE00Tt/NuKQb5g9uZ14EiPcIK3oih9uSW0Trrg2VW1LdibP2l
r/i/S4jmz8lkHZH7I+k6f+mXK0gRQcsY6kioOEjX5RGpriGuKY8Au2m6zr1A1QckkArmhovhr34x
3akRT05RRhrdgWHR/ckVZHED/po/0+kC4kcRibrO74LojuN7gZQP8RoDZOjIRRaEi6YgL+48I18q
Sa4uMPXQkxc1SRJhkQARszAFp0IudcKzEuAzoNYbDDUXSYb0dCd6uLlIzUaVgDLImUyJ3BXXSljs
9aB6GhwQLT44NSkO1mWcXSmN9CokDV2xINt4lrzUkFCnvo5FPNYmUGKtivc+lYK8QCQD1u+6rFSH
xlEfzrCdvuCPX8ptSZXZ4FDS6kdVNW808DCi77+bgkt7Kt/CW1vpTR/Ng2i4qkQUZhzqFkrxWtfu
dVJal3Ko7+kiLoaA7JEr+bqSpDvEqp+iQbyIajhm8YBTS+Qnj3roXFL036Z6sqYmxiNcRIk8BSVt
pt2NmUvI8ET5Dp4TriNUNwCV4wCRuxkOy8hd2VmCKT3zghK0ReHWqMAE+9j14FdV7gzu2LDVMM3S
TaUqXhXs14oLqfwmpM7w4Dpt1NyRz2gPiPAYf2l2/G8LKycrtHbx9g6f8f3ILj4o0Y6JJBRtiq0/
hOR4Wf98dLOLJdPAUhDnNXLFA9THuFW5zfj/Rowt/GP+1k/UhwVkj/1m8U8i1sAf+JNdDOF1uo1N
vBlwHaDaiwiFZRDpMJF0W6mQ6jAN1mFoPnGrk4gU2U2TpeSDimuuRVINyrWKjcDJ6OiNZJq0EDSt
m0lqGCFtr1ZLLTVAtem1Io9lJe/eqMz2Ouu66EP32M10PuXUxr721nSDhdkAxvOfjOLVVcpXIW02
UUGDTkmdhQjGA9n52xQqLI9XRJBvcPRZhhSJO224HCpprZRGMBuN2XQOCOrGG6UN4HEqNJ/VmRgD
W3ktDDIEBNPThmZxc9mJYP6LO0kwyR6leRLQZerkmduHKzIbW0Hdk9LcEHzp+RWxVQDvx3M2K+1e
Vhc8AO1okOdBaemUEOU7qTSGRdGo5bJrzaVIYbPs6ks3xYYyw8Zaplvd8YK88mnsJRxInJ9XHQQO
TREeBAXfaDFZYIuCM3ol4xBdL5HeDSiUqsJbUNWce+ouiNAeb2CuUg4GtQd4JpspQ7kxB2kOhNMO
otHOKbszsZCRXGcNLI78VqGWKGyl6jF1+CGwTksg9l2DylcR7uqhozhxo6tfdWqpjlMATIwurVDe
qeY29sQ1h8aznoorsXFps6NS2jAnHZNg0EHH/3fjpuJCLrZij3Zb4y1c05u56FZKgnXR18G8LGTy
4mZV68ZV3IvbKMXBQDT8e12ot6mzLQCigSmYx2Y4b7Ao6AE+O5uO7roT8A1Kc8GdtZRaLFVaqCUQ
VySxt3tUUWLP2FVqMFqy3jtGsnFk6Ln5vRfcRHEEMIICkQ7RpCpnMkSJrgw2oBBmEvmQkilLY4j3
jaKhEGltFVJX3U++ZF22NWq1tOnjwloJe8gF8nhFwFh2BeuDQsCTMaQXneguyyi60/s7XY5mgN5n
QRBCvtAxtbl1qRkUVDxrY4mbC0wisr0IAc+d277m+YsZwqEacAkiAa/Ni1ylNcGbPgtfvRbLZqy2
1CRYK/41konLlJWXxbfkjqyocJ7o92PdO7fMhSc/h+m2th644S4TBxgskHGRQkImPFblvjMuC/+x
L66TSuXf9ueZ9pxQiGjbS1EAyaTulPyhKj7C/AtqHnbiP3gVGMngMsivMoFKyzaCrms6LzoUZODx
lVhhrtTNK+FjaHeZ9CwK/ULhnUeBbAxRl89RrXLF11BS8GOL9nVc8EHB8Mpfc2vDxWyLtHyxpNgG
1H51NmvjtBs1tmbZEIK5pN09YDL4kiB5L5TUvjN8JYZNr+5x/5oL0KfcLpuHVsNWWEi6vmwgiUed
cJ31lmPTYbnDdeoqrvzrsMrwLvS2BVNlaQEEsPHFxasNfCSPMF9Pr4EeXLrZY4WoiKh8yYxmXsEp
q8V9az3R7a40urR+ftPJ79bY3oROk6bvglVsNTygQtFYe2q1K4yPwL8WSm+hqq2dA17W+uu2xDRd
KXdu9yJg5jXA2zIljxufPmuyq5tHT5T2bQnxbuigGsl7oxXpRQl2wmsy41Vplka+Y7cmQjUDSvBg
0OWhz029rXoNNHmRacjaQz7TPAyb8urbML5SW4+vlOSxHRXmqohjdwEzSeY12zcpz1pZvNMkYamO
D16Dl29Xt93KF/u5lbbrkVjf+u0m45EcK8PKETpK8tDHAhXaj6pXV6nxbJELpePzuuFR6xvZLEZg
xo2HdSV6fEint/2wv9GT5w4jR0t5Uq2IsWeP0M9WLLhl5fK2C40bGbiCwXJXCnr7qfou87q3DAjy
YiY6vIbkmR8WT26Tv+dWTfsAlr8SzimJLqu8X/lNckFjaKNEfyns/S9TGdP8f+4MwN7egg4pf89U
xr/3870h/UfmxcoLQeSZQI5x8N6Q/oPCEWKhhvmDtvPZTB4hbxqvDMivo+L69z7zZ6aCeirlrpEN
hLcrGLo/KHl9r2j92ktWZZoEQN5UCxDYyH04TFS0fsgiS5TdNS0ktp2nN811FksYq7Vyv2pANcBH
QXFgJPRZYXtllJx4mgaNTZClpcvuLAOd6yO7aUPjJW+MNbyDfeQPg22y2HIvx0kv2VRS/0adaq/4
wn1oKM7KA2k1c5yKUn4K+dvWaJnaLaS2JC3jpRHHg4J5hwz5ss5NWAGVW4ITkdIQkk+TXirQgXw3
AVaDikab9/qdFSZ40KAXr+G2V1chQxCcrNzHdQv4CT/AdpUZrZLtNDOIQLgkerw0E6+8IKG60Qfu
Tdz16EaLXr+oI727QKKy+Rq2ZXkrOiI8JUEttl3g9pcMHsmPUtFuwyF1N1njJO+t5dGcddJE3EGw
K+eFLg4rJVfVN3jPypciS/EzG9w84UKTki9mkKYPWGCac0OM0ytg/fhnfl+Lf7Qp/3/y1ccn+z/v
ytlb5KX1EVrP+Nd+bsoj3J2fz4exncdGoJkHhecX0DibkicHkgdsRwnlG4rHBzUAdg+eVN+3OKiQ
P9iS0vgP/VoDQHkVJDZlaA1VfWMqy1R1vSfWKpSyEsFPDndpWbN7acMM284Nx35MiyhU5Nh93S8B
uZO84gJaIZ5pG5pVUOhEmAbfKhkstbarXf9rHGS3TefroA9gUUdisonK8t0y42Emueowy5uUVnwM
4IpmSTDToqqxS8GLNmEmrSLq76BSXZAlcXuVWY448wLMW2JfXylWhAOqU3OLipCASknK552RLMZC
m10NIh6SYYoOrk4yDD1mBj06pByZ58tBopeG8ohvy0bgLQRd0+zOCmA0N8q1EHscAoO3L/vmckA3
apaLiUdKUz1lA95WvVpYK2x+lHekVvZDIl+7VlQivy0FMyDEd52gXNEL7DZ5HdxZUNEVbK4YKl6I
tRIbW7mRxJUuF7yA4JCPea0ZA9vr0j0YLhfwXILSNgDVpnDChWRVDH1ILj3Bf04V9ylOkSx0TRH5
VSlP1ItWjj1rUarGvhbFB7M238Jeu1Qcn0vZpEyCROBDwItMKSQY2Tp2l19C0zXT6zyl3XDXJ5X1
oKdWA1/Kdeph+ecHwf9Let8olvrP54BdpO3b0TICf+3nOSD+R0ReXoNIRNHtu8rE32UEeCVI+ssa
TSnaVZ9XM9QRsOMw9xTuZYqBh6IV9Ps1HQcqrlLoHoii/Mk5MJ5Ph8cA1BH0twwqFogGcs+PHbHD
q9k13Dy0YgkJzSpu9HlC73zelVIaXODDaL5batBcauAOl5QDaErkkbqlLP4Ncu9K6pC+B2Mc9ejo
Slkd2zUlqz1L8sYE/67OunjoYZKRgWf+9ZCg1FKZ+pvS8p5nl4VRaXea2+EMWkjyZuzaN2+OBwgy
m1WaEW0HrS2xLEOIrXpWZAVHWKnMNnrjdlD4UzW7TzQLzoiEY+ZtpgdC+0OJ/I8ut/+fa/pkxjnz
3ooorapvv6ecI4Pp56r+TjAHVCJTHTNHBONhcQzbTjhNlMjUURaIdO8nwdz4D3BHGWoGuEaZfJDl
9jPlhHuOuIsEJAo6uMQC/5N1Lf+2rmnWUhVF3AVQCv8zQkgOOKt+jf9AECTySm7USkO9wmxuk9rz
hxdw1cVTo5Splc3qXJTNWeEowVwwxTRObUMwbxo9R/gCOKAAtKCIYUdCx8DRN9CsfYUemI8VIuxG
xdspiZrmqyg0d2gXXQuQ0uc1oOAVWh5fkh+E9JGbLv/gqWcJpLDr/x283wFT6klRK1zZi/rIo2j8
Wz9XKNKCMEJpcIwrDlbcLysUdK1I1xgs7diDYRn+XKHWf0T+uA6lCBQtzx8O5Z8rFIQtmAF6JvRf
fjCu/yAD+60HY8qSxsELwpdfB//71wVamlWZaGYYrIey2sildRHE1TokCVID8cfljMDFPwgcju+r
X99fxDK/q4Cy7zjnf40FqU3gfRQEayf1ObAR7AgeCxU76ksL5WTrJsGbUYruTDWaHdyG1z9C/ArV
Oh15qvPguVVFioRJe9Nq66C5EZt97nhzuIe2WKKa194X7YPpDrzKrqTmIjdvXeWcJdtvaLFxpj9H
Px5Hh0cBYkZ+NFj8hlrRb5s+u00d+Yz1x2/J9CTE5BaFmdjmGdaQFHSH+dB+hDjolPKlQFNbiW9P
z+m4ME58zLFXeTicTByqNM49Wml+fxuWzdbNurfEN38cLP+4aI7PGpuHrqM67odfw/AYaMmxGZKj
wySLcWZL5DNWH2Mr5MhQPmNM9oAmVX0jJI6/JjOeCb6IfjByg8V9bD7KIApEBD1iR7f77PEP3Qep
B37/Yp+hx+15cD/EJZ6aXin4a9PInznlN70cfzv9oc4Ob1w1BzE6RUmRvmEKLQX+SBLuKRh7tmN6
c701HgRB/MLtgl5PpFM/hEwatOc0qI+tS1gB2G7y0KQGM1krFYgcCLNoKiW9+Q0pBVsswtHqzrV7
DZnHQH09PeRjhxraMjr3P+0tUZt80BzUhKBqQJsMjQJxGPd7ZL0hannr0Ne/nI51bGyHsSZfsE1K
taiN2l/HMf2Qpt1GqrEJnWJm+Nmm680zllLnwk0+ZhrkDiROhgYP8F4hGaYWilBg3RrzrAOPoriL
0+M7N5djhnOwehpHiDXRYXxl9lFbyQyo5txPMaco7NOBJpLJP/bCwUzq3KGHkTyUOBS1bfCqLi8G
80NOPijT2TEi1RnvYRXzWRHZVyP5dx9w6pcktFGIoh4zqnQf9Sg92qKIgwhD+OJCejs9xnHhTQ/N
wyHKvw5RgMwwyBlD1MSnRgOX5Vw1iKD9uyCTI9PPXZXTmS8GhI4WZjzLxLcST8t/F2W67lE1EcuG
KBHKJhQwB3dDlnNmvo6eXYcTNlnuoQbLtNOJohTm2hkgxEbJrQM4Q7SGpSV5a4CUiwqDh8ZI5mpp
nFGWP7P4Rw734ZIU0VK0tHGQihkt0dK9jaj5eHr6TZPyc/Yo0ngKnlgcU5M1yYsyU6pZiL7TXBRp
/kVO4FWK2q2ZWxdFabz2nf+qW0Vo141/nw3prSsUGy8rlqe/7LlJnzb0w9CF6eszalW4C6MIC+vn
pHsxpW0LCwaZgbGBuRa8Yt7n3pm1O3kvfb8PD773+DA7nHAhHjjPBULL/re8/Kp4JGf1faE9NfkH
F8aZaGcOU+BMv0QD792XntOCTgg/DFOn//eGoDEyiwsnzM8s5TNb35ycboY5gJcriOUN5aoVwxUX
5RVC4fKZOOOj4dQymkr7G1phZqHHMkpoc7vF3BPgWPqeHcp3Jh3drHqV9Gdglr28jUAynF47Z77f
dz2Cw9vCCKTC7QjuUJb1qM+WurAJjYuMzn0DBMQ958ogj/N2YtdMSRgOQEaOIiKmsXbT5fD8LfS9
k4YCKWCrrl/kpnqdpcFNqo5913ieUlM1iuxbAjmpTjxoxvg/ioO3w8r4Sm3UC9Uo0zOX6JmFNs1i
dVcUigrVwXWQdCvwzOB3sxXWYxdGqq4L7c+ss37epLwsyZqRoRUnN0AvKImk5OMGNpsLeMYzvRi2
fas4sOVozYwW113bbLKwfDn9+Y+fl5+BJ8c1xGdFaws+hpm+pwi0IAnfdlR6xa+n4xzfTKOUv/q9
YzjZuL3ayL6M6+VaUB417UpRl3n/cTrE8ZX8GWIyhxbayFI1ruRWvpf0eKUMzlJtLuvQ5eNVCFtu
Tsc7N6Txvx/snECt9UoxiSeWPqoVBfiMuzqP5/8uyvgBD6KIZoRkNRL3a5T250aO1gCoBKDNZ46B
fziEPmdvshAyPy+CSClIdEw6/s3tID4Iw3VWA08RroURPN3sQqWYwerr83OZ5Phpfj8SPoNPUtba
Az2OQADBB3GrGfVVkKdnnqX/cEd+xphkBnUkx0YE5n+dWteS/s2KhVkfXeNWq8s7wbwU4mbdg3Hv
zhwkZ1bJNEduzDLuXFjfa6PK7Tys7EjfafWZ59M/ZOJ/D26aEru5bLkZjilrqe6QPtBMXOLalRmK
GwOEudfh9oDSx3pwkh0I3jOX8vEz5DP4eL8dLFFDC826xjVkLQuL0qtWcjcK5b1qhfYvA00OES1S
lEBxx1xDTldC/hRbF7ESLFTxzDc7evhjaQxoGpK1OgImDgekIJ4RBA2zaaXOzm+jtSPWM9gqX1wn
ue+Fdnl6i58JZ03mTw5zCf4h84ds8kwq0js9KDZOAWNazDZCG55JkY+HAxHOZaPg3DvZ6V7RsATG
DL2v4mcUcK7ghu5VE3P5zBm2ijh8Oz28o8uD4ufPeJPN3Ql9HjjjFYNaBHpgQBncZmfV2k5RrdvT
oc4NbfLhQCCS7BrjTArAzM0rWbtuqgzpMcPuy6d/FWu6sX05zXR3PP5l6cbN3iz3S1u9BLCc6+JM
pKMX2+cETjc3FZMm8+TvE5gvBj3hNXElN/WsKOtZqNIxD8ub02M7eh4fRJysyCYd6iFXWSKBF9MT
duaac+7IP/54ApusKQrtHPk7V/fg1OgNOTTKnPO4kW9dkKNKugnTjxqIbG3sfA9WzXU9rEIQgJLR
gDh7+S+GeBB+PLcPwteqoLaBPl4HtXXjyvJ1l/VnirvqsTIlHdy/hzi5uyXDd+kwEaMHfRCFS1RC
kwJ9IX3b+xepsrGaqzQMZ2n/qKQrN9kM6he8Vyp/XqKzjSQ66AZ9EyX5WoqAPT579aUI9s+j7rEc
2se+3LZgNINh3ZMTIyYs4TAEdlhHPEOjIeWuPdzVrP7eqM9Z5B6/TA9GNjlD8qIlTfA4IXWrnvuB
sCvMr6awaYsvYmPasSfYseDhu3arg7Q4/eGOHicHoSfHSeXA7+rlnDKGvK/b2xzRJU2qSY/PVWWO
bruDQJPDRNec3pGcjAUag+F2v+nmSozWgvtSFyL9/YfTwzp6dH1Gm0LdxGCgLmAxo2I6XHQy8ux1
gWSnMx+GGhHE4Vw6NN6Vv6VcB/EmW1ws6q4x9DFjSMSZGISrVDbnaptuukFf0Z61c2RDENf+6mTF
VSQKO9XtlkZZP58e9rjNTv2MyZUe5X1nxgFfs6PFokezyLlM4a2dDnJmyUx7upR+QjNzCIJvqjfr
hGrfAD2KeFq2aX93OtbxRPpgYiebXiu13qoqNn3tPQ/lrqNmngB91+Gu+m5uG9FFpYvzUluGFaIr
Untmexyf0LEDiXYogj+TCQ0SrcwskfDiAJxI+FYCL5KN5elBjhrRRz7bZ5TJWyvshLbTI1ZPuQgv
gWcuo2V5Idhfbr/uZfslsqnGzhDLtPcAkWcM3JZsd2vN/Jlpa7NkK6KSg5abTR3cWp/+aefGP/73
g3PdtWgkuAbjN4TgFpOqfWt4e+ADj6fDHJ0AXSSBgpgDVXz87wdhSqhvMVmNvy7Md6N8c9p7H0VF
cQRH/I0Kuv6xEX7pg46f67f9cRBnctAOLhoHoN3ZHyBt1Le0Em2E7bke07aYDUJuy1aB6J8JKs5Z
xDzMPPFcmfNoMnDwEyYHbmM5DarhfOsYWcGhfdWVh9ODPHr0HQSYHrS90Fs6cnBrVfSXUnDVysgB
vacQb0vg46djHV0en7GmJVuI6bjghsRCN3+GG95LFrvbMPPOXP3nwkxax22hSkJXEcYqnF3dqVeS
ARkdlt/p0UyMjP+qGx0MZ3KK91EJpr9kGXp4kygOZGDJWmYCwH2t33hVeB01kI0R95YGYRFlEMKp
r5ktFYRSmvcRNJjEjXcA8Gcy1jNIeM5P/8Az28SYnBMFIpyJK7J8UwsKgvhgOR3CViJyXOWZc29c
JCc2yoiJO9yQnVnVWDMwE6mQz3FedLJt4oG4SZCBRF3RSCkz+me+8vEc9mD6J6dA5w1aX3UEHZq7
1tuiW67Aaeiwfel9crr3EsOIvrlDOZZi7t7tzrhzn9k4UyhuO9SR14Y8DDoxRU0YupH23AjraNjg
VfnvvuS0Go4VTA2jj6HmyE1GcMua4TaDzZrX/1VH4XNSp+VwxDN9xcQiDcqvfykUbgv5CTaKpW2a
IFgi3zBTFOX99Do9PpOKqY+GXrS7J7emM8gY7Mbj6gnv6mjlyThwIuVQfEFW8r9aqJ+hJluiQrff
Qa7HX1fOfZk/JtKLYL5GBS///F4rHzPz4/TQjm+Mz3iTNTq4RVQL4HfWUXzlKk8hzB8U8SBi3QUp
TsLVreQ8no54NHGmevJzMid3llGEGdrDHH4RGn+q901F9FqERVGVMXoJaISc62GcGeL3d9jBZZx3
A4ZgNQET0V8ZQb3pcFrpumA3SP19K/W8vZIZmorncuhx6n4/c/4e6Cj8fnjm6K7liYhckOpl0sJT
6mVq1dtBlBdV0HxVot7GEfXKCfH60oYIJjvqq6keIGtkbXtVe44KY51oyO2env6js2GgPAO2EDjk
iL08/FW1qpJg6pG/dquvw0jI6nZKdOGFX1QyQlxDt3V7ZokdnYfPiCOW7jDi4DcUOJEYQS6ksMWI
V+tAzguz8i+rgX/EFp0LNLlWJQTqNbdlwhtnmKW+uSgFWnNKuTTD+EwJZERK//5xDwY1ORKkSjEq
r43JSkJ0KNsbs9sVQQbbU4Pre5e5l13/LCVAgNSF6l7Wyb7Sm/8mWTn4CeN0HKxr9kulGgpfsm/L
Re99qxXEViEknl4v5wY62a5ybZW65hNFcJOHXhIuel86c1EdTYcOBjJJIVWVnl+QsUCkJrm1au8p
TkZxQPfMfXxuJJOVH6tNlKGI7a9DxIuSIbsI1XOJ3dGz7XMk2mSpQ7KpYSUzWXHNGQqnK0PsUom3
QspzJ33RzTPL8Fy8yRHjWVE3JAmrUPKdxzQw0Q1NpeeUNr7hRyuFy1BNwjOIpePVnYNBTq4o2SnF
FuY/N7DZwmDdWCGt/AfgpvCHQ+3dVN6c6s2UF6fX4fGX80HYSQqXWJHLa5ndbaCiWl560te2wTKu
3rtpuNSze4tkLnGftWLtieL6TPDx6PjtLP8Mrk+2uxqKYt6IrJ1G2KbBozlc+/2DmI5MaW8eCREC
3Zu2vtPONWCPZh4HcSdz7QPXilBNJfNwLQ6Xfpmp2HjqMg2cfO2a8rlve2aP6JNJzuQqcrHZG1EN
ErAQoJNhZ+dB+YIW0MzFJyfumiVWtnMXFruJ7GskIimOkELVprdn5nyc01NzPjnfsOaVeSCErLPi
vWuBEV9q7kUE1dLoXxUD3UBAnc4O5khQUwE2zh18x7tmB3M/OfkKWtWdVrPOs+IiCDZBe5mFqZ0E
z0UKbC7+YhqeLSVvp0d97gNMzkLNk2GqWgRNrSdJuuyM+Myt8R2VfWpaJ8fgkApGqrdMK7Q5qNt+
9uG7dxUGQK2thnfol3nltelsI2kZhpveWzrIVknJJlHueSgm5SosN6gtNvpSVK9qCjz4vlerDF4b
xsbtt9OzcfysMXHThccLNmCK6EkVQ8yHYfyxaLF3ef4oKWgpCOu8x0giejd1ZxYa8lod+lUYn2so
Hv0WB8Enmw/Wrl5pMZsvoLiZeNWsgwN3eoBHD/CDEJP91um4ahQuIbIu3He+vABZa48qj478nVq7
jvx0dTrk0SzpIORkW7VmatSQHgFChPHKUDm4n2O5tVP1v+htw9axRkVV/E8Ar/yan5AYa2iEUBky
wydSQBzbd1J55sBC2+a3QwKjFpM3nTQqME6fZn4m9Eg/uBzMy/RNevb29TbbRFfWUttXm2pnvap3
2XpYDR/5XX5lLouH/gzanDV4ZEaRhMQpaZS9AhE9GagfaNTKhdRd+2hH40oMMgtyKOootdDM06Zt
l1EkP/utceml3SWKpqbdFhi35VWBxINRfLESId+YenSfJNZej6y7WCyxnnOtij+ofpXD8N0bVIRR
a/8xSCkKh271KKS1gPtAKexqy0XdrXeXwBvxYY6QhtI7pE8wtgjWcuq/K3nuoRulxQuzyJAvp7mF
na1/2zTJlakp+0GoMVQS3f4VSY5km9Q409WYH/WeT/lQreRrSHy1LfUiDHYcpgsPMpKcOcK+U6Wb
NvNnoeaaM6NKjTWatNduhPmvE+g4ouuc15YYPeZx3c0FRd2jLFTNgftcqVU3iyPwIjJo4AISh5MX
O9fV0aJw7lyUIBXHvKbGTCenZxQos2uG9QK+/rl1nGVs5NdpExh21qUXgEbXURkjIas/4Dmw0M1o
k3mhOtedegk1HmlFagS6SlI2mOEXvTKuFMu6a/L2yuyQRKzNx9xx+1nsF/s8VT8a3xDtTO0eggRV
C6lByTH0NnXiLnzde4FbgDCF8RYF8rWJ7renyKuoQBwnKe9qSjoS7ZC8N7eRHyxTV7jGKMe3BSnr
kS6Taai4H4nmB7PQKnNbw15w0xSyPK+GAIOZ0RxQaIqPmGehGjVbHOoXat8vBhNTuJzuB+zjWBVX
niTinvdVxPihy+tro3rXFHHTgiHFusROhR7XXcFORXR2kBZCHXxT+/1KkuNZk1bo4ugzBzgGwl8r
xCWHprdNT7mTtfTJJGfE0WIblFhMS+gIabqwK81ii8/2ImodRIhzbExQru/deTto69a/lpK5FKRz
udbmWo4HadsjQtncagmqO52Go1+wN4BZSbE8mojz8/T8wlTKJ1nNX9qhQvvJ31hdO5eip6DDR6Vw
0So3Uw9g1qMA3jkRxRnqcYs4/YjcyhZUj2IBGvT6RSqgAMP/pWQ6bj3RwtHrueUV70IoL/xMUmZl
MHZ0XmNaq+Utcmh2A5G8HRCiM3pb14oFmCngbCaFemGhlAESLv5XsULzBoXJWlJt8I82Bsge6yCs
0eH00JNIvZkyEveQMq67XRf0SO9f9XVh66m8EdmnyCbbmYwMst9sA2kbNOoqIg6OJ/M0FuZtoNhq
bswNp7ELNV8IINSFYmZqjY2/mV1lV7HzUCCKKWWebXVfQ1Od9dkmRunJgSwra2+5KdiC2yyVnilP
9omSzJP8mwQJw+y3UvLUJyhUXjRWug7SANrrl6bdtE2yCpBxlfydKOvzpsKgA2GHKqMbm4RzVX6L
xAu2mS0Uj1KfL8JeR1FzlCH92ulg5UR+i7yyShN61cB/qWclcjCBIqxDPbcHRHPGXfQ2eO+Ge18r
H3L7jGmIK+1V/y51wCFot5pxIakX5VDwT7xUqO97wBfT/psjuvMgtxY9LHsDO121WtM/nuUW4nTR
THfuBYStGhc3ITfed6haXoAHjUTt3RoUeQ7Fv7zQMwwhLWvlBEg+Jd6l1/Td/7F3HjuyZFeW/ZVG
za1gWgxqYtK1Ch0TQ6hnWmv7+l6eWdmZTDYHnBMgwCQT8V64+bV71D57PRXScllzI97nuNsLeF2W
41lSgSC4Umie+pr2Cz8G/6GGoaskTt59YpKAjdUamFbsj6VlaDyvZ3HV+fQR/fBOZtNG+szwOCrS
R7On8QitslE3zfQm49M9z48ixzPPnpVe27XzaMuL4IxFu580f8A6bG0x4+WCVsCK4hjAAf0q6y+R
ub+VXcIOQDieVGqmMxHEGih9SugEjnslHV2DECqK30gvnFgHFJqynaJ6+VjZSv7US+DQi4sSf48o
UdvUA1Ejjl/RaLpDxnc+HrX0Y9DPlnDp6TyVwrILrV+pPO5gT7htBERJh4w3JjgFpxhb1fYwNA6J
rt0vj0Mle032iQOJjT+6HXeYZ3eS3d8NzXB5G/jvuUICxaPQ4lMlnheiUCa7g4YPot7HviydSjSJ
cqiMztICT4CqQbUm812J2taEPGNavi5jfG6HL/3KPAQ/pdWpOTXgauwGjnLd1o6Vf2bGPiq87u7U
FTS6aRPv+k7FpdtV5zeNkIXaxS6/4/gsrkdJOFvT0VRf+/uLn3k9Nm68lVPkzcau7bYj9l3Q62O3
prDB5zE2NtjtwtyBxdBDS+L6UjedBDLZm8TjkJ1ZKtej51XatuV2GPdTeOzM5yL5biuXsAr3aome
koyC0HLgptmgD+wq2UrTccmPE95hU4L/TPwRx3s4rvaYevW0LzWQtRcBd148ZtMwmBava946QeH2
Pont61xipeE2hReqLwK/F/lMe0nkZ6v8tCLT1ZPaK78kzTMkT8V0E2ZJcgnHJ4sbHk+05lfRZAg2
n7u2ty2QY0l/WarInnUvG99EeV+vMcpUlpyQEMfYW5iOFPolqUFZueG4lWBf85rq7/LqqIs/VAeo
vLy0U+HpqyfqjjrYxXu3kir4Y/orb9DuNjb/28IU33By5RAbnpTu2aXCC5OrxVkwqy8PEXpu7GRK
Rj2c9mNuHvAZY+2+TwNrvqacojtsuvZjmDBjsq1rsoFTqV8xbpv1l0xrA6l6KrR9WropDyL5VQw3
qFxqgn4mvJWW5sbd5o7nADmHX/RzMl1b8SCYfoLxj+WlmYsErOhn2xivMDTG3o8aTi+47Wk5TL/k
+qaXAEpWW+RhMf+auQTuAam6he9V+JhoP2lJ6XmueJVViQsissFzs6VNcBSDu5dAN5E58BQS/HG5
YdbuoIqNnaj4mOhnWQpMUgHF6Zegb/YTHojKTqsZs7m9NDvEu1LB4ceeHyQ1ENsTzeOOLfLK8CgL
uugGXckpOa28JCueJ9X4ZIybSnrLhVu9XJTuCAcFsBqoTODcTt0urg6dSdmPmJiuDo9BDLeF6eP2
hkDSiPiI1kVhGA6YThnPSblDgKDoHtOqNndxcEvrp1g+xI0N+LIqIaHZOlbKqi9qQYuxQ/E8Cpfx
7taHJ5CjNCdp3rSc2twisfvi7Cbd/m7mpuDDr+T2LD/o6sYY93K4FyjklPS1w00sNJ7X9ttQjoxY
+uxx0h6x7uuF7RxBUvc06RnjM7n5pYWuOb8yMGv6M65llX4oa1dA45RPsT2RHDfx/Y0pPyPzox5d
Wdit0QaSuSB5ehiY08Na7XhTZuHclL90xa+LyU6SZ6Pcqsa3UiI1mW0z3UrWT5Xt0xp8s3gt5LvW
2dayrS4/hc0ufoZ0HBkeDpONHiy5A8lGhu6ZucUoOpnuN9mDWqCLe5zGYx4OrlS/IFXrQPCk+8E8
WamvA+ub3hLhQ2tzG592O9UetfSEfi/R98J4rVYf/0hrckfs22Vzx3TNbuQjZAduTWx1Vvlomtva
8MbkqBNkhV+a8l5Ir6nx2POtDL/dPNZgx9pNN3CWPo9NUI8f2eQtX0u1HfUNjjEkIGazVaqfihfH
ME95xpXhpIYDf84qL+KyVxXsn3eC/Kn2PD5iEQI0h+HXGG8FXAt7n+84Mc6m8ppJe+NuIz/uJnnX
ZdfaOs4LJgbbauQ4HeXmkGMaOXOh5J7YBl3oyZNfGq8iyudF3XYVWqKLYO1EYnUq7oC3zY1HAisU
4BQuVfFa6K9CtJe0W6tuSnMj604771Yd6fJVm/0iukrGcSz2mr4rZi+TnxbBW6ddWX2IvZfztPme
hR4QxL7HlwFvIDZZwnar4NL1nVMmZOwKgwEqPGP0ouYxV3yATBGBonSm8qHBIXJ+yNWTuGxzvvUs
sKgGRndWT2p47UDtgLBEoDTj5/A6jBdyRnnaG+3DFH01MtbZ5zln4HSNpAsWnwt4cKnb519S5bcY
HBJFJ57swp6S2/Q3Ywr47ANAcwRXHY8Y+kjQqhdEv8Z8SMQNTV2K95GV5vQkTe+yBGRpx+Qcr/Zb
VN8/xCwceuugprdJOSgwc+lQ5tc5c+/JAFFg5EQ6Y30Ts+O4gvlwWtLdapfWfhb7QkMRSvR19X4z
59ymm1TOoGR467iJrWNZeuvs5ek+Ni+1CmnuPcnJoXeNeJxbb5FBYLrtsoGk58j9e6dvavlY35c+
A7wZsdvHlvQ0C6cl3pX5tlRtufBAj84YQqcYRu3q4ZBh3bk65Vcz+XJ2zafzjF/j2G7xDsyBqnTa
lQxiTIO8cHrSKWzNzEvBLpSoPvMMQmwMtVucutL8Bg6qzjdpT3rsJ4WrZ0c1PQ9kC9lXV+1bRm5x
djF+uBtwgr979ON0Tx0ou6v62rQfWfjTSGyKp0FjHYaKdN1wrNht1k2euiFYAWg0IjW0cSvzSwFr
IArYBoNG1uqBILlVf5Kjg2K+8uCa2G8fFQGs1C8M/DP9PCjbTD6F7Yb7VRK+9dgzKMGyTT6cGyqZ
p0l+yrJjM/1YqtfPAaqBDIFUgUXqhnHwaJBZ7rOVmw8PK65Z9J3bGAiVToK3zUzE6JtkYpt4jrG8
s9nn12fS+rOeIo2Hx4AT3mo5S3XEILofb2pHtwIP0O36dO8SIEy7s2vcZMAx/qkW3bIIyE1ZRg7T
L73atlWQTN/Z2vBd7jHX1dt3k7R9gLfs475bDbe08cqYrMBjUXvp4DtuMmOTWVs98+laF+aTYLy0
2jfhV7LO6XSUjI0IXXGGtPXefsXzM3pDQfEikqaeNuV71zyQhYbGr5AzWRABTlP8nYuBQImjnPGa
jVVfHzXKXttqt2ymNcNeSLfC+Jyuh7R0jKa2wU6Lg5e1YKA3WLhU+d6S3SnaTRJNCFJbJzQdy2Qb
+n4pdFA5YRuGSGtdefEx+0VNOwNv04qTITwbTxjpqhGNyGNUHUbrqvYYHPmW+iCO5O0vGh2Viutw
6j0pYVixqdWzQlQp/La+qP1b3m5gPIutLatbHQJb5FQrA2rXKPDhDCbrbA7bARgpRaWwXxJ3JH8z
Il8cXlOINW16XtazVR87xedlz2S/XTdNGqSwHIqdJfqj6jBlbfM9S4PzBZ/W+xIdFVXiqPOh0F1I
ohppt5xdxIzW7oYhKSwuFS5l7YvmZzlfmz4QS9/SzhkQsOpWdB50uYJISpJm7uvao/EPHa8bTxA0
u/Qp6o9rwfWf74w06AFEDgttF1afVE9jLhWHAQUyvF9B/aWke3X91Uff6nrI1qOFPhC6OIdJi1wu
xAUUKfyi9jjI4LiPyeg3kxsmQSq6JGXcOHLpyfolVX+k5SuZDqxFtFT6tNIAVvByWn5VuPm0mzMv
Gh3gl9rsxtHP1PrhcGjvHY1Lku1Gc7OWm1F0yfrrjnrPQxY0j9+lqjpxuNci4vTjmhzojPehU0gb
TQvGMQAPUlqn8T2c9mvpCrAkJn9g2tw5K50OLFCGKyFfTw6R4mbCIa0cpFalDu/Vbimt56tqbvvp
nsroIJKa/IXaxrJOAGKjqbFHaVeNzqRu5a9ep1GSwR3dijxFU29cOd+Z4JrxEEolCq6tortKE6CP
jzWf07e8Y24nUyqkhyY5LtGm+2iqXZRyJr0ku0zZRomfh3nbRb1jKvtoCTqMiCfee4oKxJbJPUMa
TDcjPClstG4sFtrz6KRHOzly+8Q30tKeGtd4njOYMLdZD/r1WJkhOI2rQlrxqo6byOAc7SP12mZn
lvst8bik1ChHNsnbxuuKl6pihFIHYbdhem3XaFsAvlOyVb6EXUUZyPjOpaey3uflJZxLpyxvc+2T
n0uGK6+p3Y6bIj9r4AlpqhnxRZt3U3my1Isl78k1CqLo5CvRETfyVQoG9GxZ/JGxV07EqHunBQOg
kpP39jJ5uXjiQMakBurBGHyZbehJuRaws5VdbynkOCwqOQV3b+zhcp0m/qD+6IKjhT+CuDGiB2X4
LJgMDAh1fWwUOqDH7TfVgqIH9fKQzY9VQ6r3SPJBW8woHrg95ug4Kpuo8OdPai35jD0fiBVj+GnW
zo2ywBDdXidmbcXkMFjAbO/Ou1uz3CayW1S8wFwJQU2zSPKUdNfADBnw0w2oaarMtMfFrQR8ku1J
x/T31FIgG8zsuLzoSXbiZ1bfE0w8qg3hO1J8MFx5/FUTHwyCOzS/ApHfUa6/VTBZ6XMZfyaZt9BW
SKn0X/EeBAkjpQFhQHteyq1pAh5wC4Iww7cYJbNo+qvwbEYJIenF6L4agpNiumQ3tHGy4tGMAuof
na8BC+RoI+mfJXfd4mJtrqyXElpicxjygyIc8tCd2qc+AxyGP7s7PaTJY0rtr20s6ygl34uOpTx/
9a+x9Nvk1v9EvTcibKzyV9G6ttUhTr2wOuGXzdGouo1JMcM9Mj80mS9XftH44bSL8i9IODa0ZrtQ
3CbbYf6e56epckUZ7+cXhSek/VpFv1KeNPVtnNwWZGdCRVjLp/UV1k6o7IZkL9dXmv+ieKSkMvvD
zIyMjVzakuxKzmLA3xoLr7ykRdewIOmXKWluTftwa4w/ocSChDfxLuBeT/7PYR8ST00pbs8DAMp+
2irl1xI+0p4JKU40VzDYWIIp5o1mUDTeHH5HnZeERJGLObjD9Mh0shde0vitbM70R9ZIDpQuSAW4
TN8YRqrRjvQvkc5Q6+k1B3oJGE0kitOqoZV3mysvG3Z3KnlECL8OLAeuQ9ArnpQdhuRUrNiTOdYP
5OUGViOlTodLybabKZyuWu9NZA2to+cBIcAsD9zYpnEtk49lPkTZpu43+HYuL8DQWMquJBKxw1ye
WnnXrre0pMTwu+9w5AN4ZWiLb7oBksdrq534nE7ORAZvvDOEJWXKX3GW5sZB12XAE+geqsibmiBe
HTk7G8Wrqnvh4jA1SFmZL5mKYHuARblb9ufFcHP9nbJm6QO64pPOGSTt2zUlgcS3uk8NBJE/GAx5
j6b2LWsH8dKgWQLcJNJ5plXpmeVTp39H+LJ1qFZcK/2R9KtEB82kIjhCaa+nx6J+bcpT2pJy0tUL
rOJbbF8WiLaFR92aQx9Kg8xwcPKwyKCGezCpCr+hO2pVrqmoLMkEWXWW+pMun/rhvZX8KnEnlCSy
m2gbXTiYw41tWDwP7WLYTwyle1LaE62cNCPN2PMP00yC45nCbpGPFkjqGGVmSQ0UjPVFmakAbLN4
KLvXRNpGnyue++lW675SjTebtiV9bwPiCUgHfLv9VAui9UGx8EHfhsnTKB17yckUyl2vbl/y/FBH
Xt3v5TLopE9DupbDtaaKqRhW+DCxGXXazKha/VaWOL/4puobsUvhnGv+Kp4SkwTLB3RvQkcBKDFP
h8hyu9qTFQLs2SQ3mQ1neVIiXpjHqTu0nZuN1yXzV+VJkX+67MwNBivVaAN6uAyXpMiDlYpLMy8q
bSSkmr10rFO4gI6uMLd4TJe9ZF6HYadYfoqTOeb14f0t5+W10t1QuorBqMShwtUEei00kwwa9WeJ
rqy6z0yv1V4X5bS0WGnQEN3njGQwto2mYzXtiolqCTAhHVI8/TYcXmkJsFUB/T33OyOMicGbQnmM
TZ8mjggnLK9e0+YzLM8Y76fkqJInhzv9I1s39Yi4JbDA5nJbSYLXYpspXdLQMytKytOkvVu1K30P
jCjUl6x109FhjFalTHUAgc/uWrtouxPYMooDW2GkNZzZC0ZK1OYkneOjQYIxbgzjVJM0LijWaoYc
GMHsW+1EaTsVZCaNw55dNLgz1bl61OcfElxg8yGR7zZojrJ4tA1aDgRpobmdJx+nJsJfL1d8chq0
Z+E5bb11OMiDj/lu9zbojiacpuV7HrfFncPmARGLa596n1yuJ7pLMj1tN1bpzR4W1V0kJmWgqoLV
/Gr6J9Xw1I97U2y8idw4gG7biHxmH8m4sXlaj5OKV2S5C6Ni1Ryz3/eLH6/e8FpXW7M9x8t+5Ot9
Est9pl7BhQCrsCVt32aXsnV7rHPbE1dBRMt+eow6NADbNDkPSCIKOxQA49FNdAAcaejJ5oPW+5V2
ylFLNLQ+dy1741OgUTaYVKu2Me81+ZLPp3XYqeUhnIEUz+9FcVpWL5Y+TCamy26Kglrhd/mZpA+c
JfJXbaUL7VWqa5VBMQksx24pzsWGicnNqF6pizTgJYAB2q2acduIYI4yTi4wakepCaE2++QxqQwl
t0i9NMvwO54bnnbjj1ROyxeSd0sLLPxXwytpC+d+UZ5WWodcm0Ixu6VEv6S+6kpjxxTpdJM6EVuN
vT5Dc3qh6idVL1Wv7J7kmvzmc2D7TfVXKGSKY8QbNeQyeBsXtsyvi7qRol3ITSJXnkHJwNhB7il/
EfpdJrm3xegp5K2st2U502DyWvU818Ek09jxe/Mx0xTyLkeOPfEbrEBbngsAT/GLBfmkpWqCteGy
mmYJr02S2qFMDufGsiNKz5NxCKtjT27Ibz1qDmVI2JzKGH6SynuxmVOHKrO2HuIUCOvkgd0wrOeB
OqwNhvrZwroB6BPNOrqknTtU23x6FGlkwJLCS6dVr1LnKeVBoeKqgyTfF8IBxJxK7dR7sYWRO559
IvOTR3ndQ19Qli0hgVbHlDxRRs/Zw2r6rDxrwwHEVCg/iuLT2j61ylfVbS115VeyZQzrOKu6Z6Vb
sdmy7NkIb/V6r7DT0U+h5iUP7fj0mzXLV5ae+46e/h5RhJFn7qpcweABo/CSwTeZbjWXInSFzLfm
nah5XXYyFdK0ZQOE3FQeGmOjVJioLJuQ4VjVm+6YQylZXwzqgGJvCk+zvDXk3d39OqyfLPExgf4y
Kpykl0p4ULNfav9ZVV5f4cziaNZzTt2ZlqdJtuP52kcv2O7P1kfOnRYFBZ0JGUsHGIWxP6MkUi9S
+6JIj9bsqupDn22sEF8E7nIjWO9wK9rso9cZ7M1dljKoTB/L/zT35d4NQbIDXqG3M5XHlfecRkC9
tUosWjA4omPdR55QXqPwuHIlxtG7IT0V0a/Gwjx70OxpeljwIG4f4SzB0/nChmoAXg2sOuLLegBz
ifaniZ+Z8+utSN6UByJtqir7TDqQXtmFicrU8rdoiTNw67R09qv8qTa9SgRLxMikS43LKGgGu7jx
l5DEITmCRjWv7eqRHbiwXnxMGg4jVBO3HaNTWU1CIFisWIegw+itVqIrFeHRjIdLOVpTsMwr08m+
HLexnhXbNqy8SGaLTjSYtyAlMjVSKrF29dhyimV5Le/Wa8WiiG7bNIo9Dfpr1q+SH+aDiJueBLiQ
eCa319iUoux3GfF/XI/v6wT/b2fP/eg//s8PZhb9cvoofv7nv5z8Y/lnw+P7z/xhJ4vhMes2JujM
+0bE37Cy6N5UbGtlS8PX/280MEy8VdPgP3eHbbSJf9jJ/k4DQwv1vyzaf8vQ/86n/YsI07xLq2CN
QZM1NWyXsVL+RxFXn5qJ2sj4yaYWftzMKdrbHNXGV7T2+sdUjsVOjIbqLOpCt9GHzLrh0E2dVEi1
X8RD8qszmLihii/RP8vKptGXwmAI2i8TMpQ7XiLFj/CjuyMntDt8QrhjKIqs6wyvrqNpU8OOcqB5
abc+0cjLpmY5DQI4CyvOGxSKtfjaxnL9QCe2oyXPgLFmaWK/JmrQmPKXhBjFDzuZ3BgoAQVZzQSo
72OseFh72edrXcfP6jjM9VYuw7qkD0BiuAyF+buC+D/nX0OR96/PPwHvK26Trv/nl+D+g3+8BHeA
Mn7FkNctBVtYhffjD6aF/N9YXov8f6oF9Q6DqL96KlsKnvUc0rsnqK7zr/58Ce5/nmzqkigjHMU0
5d/wVJYN/v6/vAUcDVNkWdqU4T9rOLz+3c6+FKRsbtqB/X4zTSqkLCJ4MGHp6Xmtecw0yholr5lw
xPeMnOJvMPqrTGMD0257kBK6yXULVzUh5kluY35WmvYiGA39NCVhABwCOxK8tJmcTJYPqpr7mvKh
yoLdZhKoCsMpm5oqSj9ntUkbrvfIIM9reLd/kXwzLI/IwQ6QYSjkUWe15luymJ9jpLyrRRMUWR8s
RfK2UM6pmXzs2wHhVvdZpHhIUNxbTOFFUgMjtIJ5Hi6qgMraGGx1HU8lSDMdncIsiuifraBtR0/X
W9Kvyu8E0VWxnijb5RDVg73q2nWlBTfzu06ZdDGzyjHuxDmlvGB87Uvmra/RkYWprYsMZ1rZ0QEq
z0bozr1C76izrS6yzVr5EqNmkzHyYTl7u0gkAGt9BjzqamQtA2CtWmwOUYeRRd8Yx0xZmIUzwZoa
3CPpXK5IaGMr+Vpb6SqR5cp45QLHnA+QAJi0LltMgm5zZyaMkMKDqVjPWl2ccy3ddeSGSzudddPk
2zAvM3QtaUZURN4B6jgoDSQSoTEweuZra5msCEz2x5rlPCadavJWmP0v0RpfpHa5VQsr7FZqASjV
aj7zxPdZ6hh6LEZ6qcz1jjTz4oRJIHzlGXgPE0arIqfTXnBmYnoobyy1v8H1Fuy+Xwt3UZJH3LZ3
kj7vK6N22drD74XWbcHIKjF0avEK/l8DjtCsZ57FCDwrlfdaqF6ihmHnGO8xKUTS00dum81bSWvt
NbNO8Wz4OtdeZE2badC4Icu9Oa8C63iD4FQ0W1Cw2S1tcDgfvnxv7OjQBOnbSEvil0iC+hmF56w/
z6TjSOZtRaUPrargR+KN2U57s6Bpg9Nsaqs0jy20f+H4q8QYbdXqXWxZ3zEHGWE6n1E+ADQKGmMI
0lnBMAp1msnBTlSDHjTlQ8pYdJLVIIraj4rigzeTmaP21oKTFuXPUdJSR6CSXxOGZBEeCnn1ZqE8
NBKhc/VV29KodKWeaZRaKj91MzFGJVdO+32B9l1rOs8yM1+brfM6MH5kbd9gujHqJVPqtdxZTUix
ryQ/Rp28dVZ60Ez8DBggFHL8Ko7NuRDRz4S1J4A0UwDM5GpOv8G6970jvezBrFi/5CzXX6K6Zxw8
p9pGnAiJ4jDlvtSFLfdI/fnbnfuf4HN3nv7XwYdu71B8Jh//HHvuP/dn7FE1WVM10IG/YVSQ4P8Z
e7j3iTmoutn/vHvp/6+dPzilO9xIsiSkxeI9Sfpr6AFBAd4V9oooAnP9txhnmFz/f0IPknKYrKIK
IOA3Wutftvya1lBnPcqKjSkImsNLzR6ODghp7ntYqtZnhQ7cK0GXR03PfRMWJSYi2aYRJ4FWb/Um
SDRi9KSisWMmnaNO0nnS6AIJ4NHzOyd9AJg+zHniCneGeh6Le+Jzh6KZMXrOK1+IEj0h6VLq6a0y
onfQFrspjVdEKNo9gCBdWKtnSzXOclOgkNXSIy4Tsx9XYQrikRuyzTBhNQTkreak5IGJxGlvJMNx
UYoEtUvNHaqjgLIaumXReJL0grFoCU5dKOuei1g+xRZyXXVMv4UmOitaOSB5HZILqkx+VlBWx2ww
t6i7MnPSYaYf0E2mBw4SjUlYtEfBoFTLwpWP005V/7bUkGiugrbw7o7ij/obGrlUovJiFYs1HjLR
ZOoLxfchkpSPRA+vK8fD7Y3k3ETyay4iTtWLXvPqdfDCRgo6RH9Zh2sJfwhaCDm5pWP/XEzIGtrk
bW3kIDYJHWsiIlepdL8S0UkNukafIK4+ZnQ5+drVboxPA7WkTjwxuyBKaOxmvXIjmUbMbykfAkLT
ako7t1nQ+Qniex0ntKdlTLIonuOk0dzcXG/G2oN0NYqXvtK3ipUofpjmj22rPNQmTXdBfZ/68SIV
xRE4tt/w2y7mHHulvp7zTESWB7sxD8sfoNn9fdWgQ+2bngaJ1ybE5a6UkH+F09dqxccwgxeZdRaf
LRYiRHUZn6sOf7VR1TqlSdcijOYXgu2+bQHpjhryb7UcV6fPjVO0xPh/5yrFxGCxwZUoTpKaszeE
5sO66P6Mp30wJfSDpBEVRm9IkGOZSLOHx2CKfsSULoGaMfI3hn6fpN15aerVzhS2l6ZGxASQfMTM
7NGywG+GkuZoYqe4y1JqTO+lMSg6vGPlZH7RZ+l1RQAxoRObkvGmr+OxCnmDsrz0azyMYeYZ167L
ETzcycVc7F+6lX4Z4nRoJQZ7c/Zcr/w560xTzGxoR2YWKxXNdB1JtSIwXsjxKLoVEjJW7lumWyzR
zQsrEvVa/hjxgPAmZ4pNAVNZhV92SuWuQ53eDRUepVBaISWZ8X+KctJARZPupfK/jgvH5KNIBPfj
m22034v17ff//NefP/lHZAC5zZo8RkmmIfJPd3uVPyIDhC38EeHoSRjUyeK9YPmD9AJIy2BVDRYR
KC2Nn/szNGj/zS4URCyDGkLkX/9bVcnfAsMdsXXngQPg1AkLVPv/WJmDk46WPNGbwJIPuIIdprR6
GrLmZKzZ7S9P5/L7buBfbYYAL/1DEKLAwgqJPgBbDQp9BV38WxegJSkeJinugrYhuTapwlAf1R3Q
5yVopuFHLBJIdK20F+TqrcriF1ZKIprfckKWWr0VZf5EbYWMlDJJ7cOECTla1jzSTjKK8SXUS3Zv
tM2aKNdsMh/Bht+mxHgbkgnrNo24JuKl4JR1NrpiZdyJy3C8ujJ2MY08mAZLAXr2nWjclwipX+IV
n0WpYBU/DYVp1xQjIK/kroFBgymv6l7oQI2x6YoavMWdEVWgqAnEj1x3uxkFQpWzgTIVuuVHnfTS
GTLKyckt1JouhhgnThTKT3qhEdPU57m33sI+eRDWhMtylt9Wa4rcDlKfE2b111wl75HWLL6SFNyj
c7urlDIASYrFLBWPlusPUgKmpEaEM0vqnp7HudHqJ7HQ3/Gtpk0HuY/ZUPKhp/0R0tOjJuUsjGnP
ZpI9hCsijwXzDDaych7qGIQ9g6NVqW7tLO4kmV5+lK8bNR4ZAjej5OJJ37PngPi1rT7bEesZVebO
Str2XEloc0GFsl7Grwkz4SwLM+pV9UI43y91dW01zAZ7rfFaJdnJs/E0iOhGm2REGWRFuadCtLKN
bNyg/7nItYGtBg9H1ko/VvSH0lDozDO/gSe8NfGNsitteYE1/zCryBu18FnomP1lq7WTmhOLKEtk
+mUeXcWqOy4oRYnBOzAgL5UoskBBxxiM84inkeGaaXhWBwZRXQE82ABqHU4UxtprS5bNcFisbDIW
wRHkgQ3X8tGQu49IjTjFWvTcmuo2l/vKGdZ1J0zRnm0T3yz0jzpWt1MrP7VF9EycxjM6nXtbX5bF
73UdcJwRM+QwVPFqhKkaCD1hcJaFwwTH1U7T2cyPCSmKm2bRRDdZfBD6hc2iyqjsUC+aTwkXRMdc
shZ9CxDosSs/LAUlcBPqB7EVUSUUVbPT5ZZkKqMKK9GbKYOh7Jeuug9ul2PVWNdUzjM0oYtyaPQE
ZWuDS7JpD2WMbo3um2vmoeiFAtPBZdKLV9wcbkLbWfYQVz+xpJxVibXyatZbtPw51ViOzFFcu1Mn
4AOjG+2RXp32vrCUhUdSVbzNY2vyuWj3J1IV/F/2zmO5baRdw1cEF3LYEowKVI4blCzJyDnj6s/T
8ug3RdNS+ay9GC2soZoNdPjCGywgtgbNwUwvmssyA99vAtPjb5bQqwzrpdGcNDpNoe/OETuO/O/q
m7FeVKUJfuDCbs8SaPms88z4Sm6QHDzFbAXHKF9XU/NhCvLmMY+n2h2gAdMMMQPNhlbQLbAFpbA+
lbl1YpaYg6ca4tqdGmfz3GwLV4rC4bSj94dGP+abisUe8Yy7LknustbYeoO/lFQtWMYSpkC9OqyC
sFbnpoK4/hjAQwsAC5ZtT+0hsW5QxAEVHcDqyuJCIvqSrvq+Ad4Kpv1fpvbzRuZ6+vONPG+JcA9c
xnzo/TJW8LbFVQ23S+3d/e/9Mla/fVInp6xOBZBauaZjlve/u5gMTpE1GLuiuGgKk+q/KBD+LAB+
JNXrsmbho0tAoGK0uyf80edSRH1wDNdyI5lgEOFKFcfeGHcrNQkshyzDKdiURZ5914EyXJemWW+K
xKjXfmze6KNDx85Wq6u0B6ngpyUcGqRsVj1GrddI57xGHmUwqaKz6+U4vzZZmQMio7MmFY2OGWEh
QB/DCMLQQpTBc+p+UUHt4TqYjGViw9+X2ylb4hJ9X1SxtrEi0L/cz5B6pZzOnGeNblkoNyrEVrcN
EIj1NS8j7m6MZZ5J1/aoSava0c/UursB2VmuqnqEhdXmIJRDw+XQoD/d0OAPy2c79gxXHgesOh1l
ORYGxGiJopEHRRd1246iYulB4wgBphsZnCgO3RDqkXaRA6zIC8DmpU5PsoibrZXIr1FSXJfWcJ5H
1Uuhd/6CkO2yl+vjqpZupNgByAfmvwbXPiG6CLoPs+uqvKkdDghZgrdSpZejZ59g/gKRq6EdHN0a
KbknriCgsfplqFMHzKkSyqk6urmUnpdjsskF0BBcdx/Hi0RJzwwlv06qBjx6sEGMBCk5e9H3+ZU3
ArjK5buIeqMDCZVV/Bx59bEN+ofM57vfZhurUY5kOz4xK33DQlo1jvfSSJGEKh+22umkgjOUfX/V
BZJxJdk6MMZKle4LL1KfM08O1LOqlVoAmY6Zxy/VYNGr7iOLTr4SW5mAbwxdcBVbvJeemrNRIKY1
9Bp6ITRBstpY5aIrgrNq5YYl1aoxyvWtPbYnoRoSbBR6fRnmXffcCPdwVfiIy11izgzhLV6QricO
oIC0qk+9N+9xs1Hu/x18bwef0AD688G3rJ6yOAkPWH6Lz72fffo39A1oE+JfKgpLIrt5P/uMb4hj
4+XLkucH/t7/S0Q44WRF459tHLlVCkskEDvtEZusAcUEU6ftYit/c/qJROPD2SfM/BiJFqbo0Igy
2a4OlZMNhalmBlzY2HyozUFeFqVd0CeQNhk+w8uhJkbYeUgHMpKP+Qj9GDEk5yxnpajD7WueK7mn
RLS3GzwFItcuTkaQwmRq7uejHJyYSgaI5YqlU+f7OLGprYZI46Jfj8b94D/o4lDN9U0BfD75yrVM
ebMN2H+MeC9jzq5QirTF69p9jGHq2dYEv3ytdTJAUaWNCdk0vAXWJXu3d5MgzHJ4MVKEEIRfmlfO
ZCHv7tdx7c/H2BAESt8ApZJpkirPgskESKbo+X0Rg3+qbRuyY9A+pkGtUmvJBNxUi5PTpLPiuRGA
kW3VUX9N0xLWwjT69VnXQf8dCu0psjTX67xLK8zgtFjFg4TQwmM82AOaCHAA+tQfXqoCuGWq9CUq
KVK4rHW+fSdorUgaXMaNnc9HOTj1e7ih2ij9KD0LQ4OGDpmBDaS9SLViUTh6CJJRXSTesI7sZD7A
VPRUPKMD/UQpwqMkS4+L3H6l1QJoR67XTjHhbGqEKyK9bZbd6nb6UmXxcZhnDuaHzZ3iWCdV0C3Y
V9iKKeZJ16q3iq9eyErNbWH1rtWnR4WvDFQcSWbHUpcfIs85bvomuR8LjYysU4Olr2vjSorwYPcn
WTmJuYmBIY70TsYIRtWQRZusBlfCLkxm7RTm80DuiQYMXSQMmhvk5TRPq+E1DLCkC6UkW3Poik9q
OfzUaOsl43AU+hBCnKpzTuOQ2mBjA+sxq/simW5s6JIyQhroiZg3BgnAMvEadSU79H6MdMpm2N77
9nU1jiU4vTGvnlDOhtQS2ydpruLSgvFHG+XXaV6s9FDa0O56NgM1w7Ie/LoZZMVSkZvvegRLCPPh
maNDSCoETiTovRDOdPqAeS39I6hfXg6YBABc7bf3SmJcxUH6JDUFjF8/lreqCenBdsKbnoVHMgbR
bGqBafZGXs2nEWBUlsnnyIDUri0Z0zyX+3ghc1dtEl9TZ/jKn4xW56z1JjlTargBmk7RLjEdwVML
6iX1lXiRTdC9miQJtfM+T+RbPxi3Y11+r/o65iQwlefaToM1CiF+DZp7gtYAN9gNOr85rrOqdbvO
N4FH2ZC6ffhp0fCVOt9eeUYcUQYRIaWTg5qhqhRKqW4W7RrfFYrSsL9GbyljP4rr3OfHlDiG9g6O
DyPtHVOSVMpJljBS5LVQhwsOqf/Skj8qKyoift0fw9A55hVa4Los8Ca7h5NfOXSoYwldBqumAKRp
EOc0b0UvAIJQXC4iFTK+F0j6KpTQL88z64sT//dvQJ/f0LnNcF0hlNf3SlCi79b3w9isEYIDKRzP
kmhZ0FftIQfJgTmP8x5oM3qWnHOfP9/froG3kbFiQGNIIf8Q4ICdDozDkUH9mWvAD+/j7tZUwO6T
GE4wMJJ/MKn/6qrGp526VUIxtv49ARSfeg+CRMlVRpZHtwzWH3iRX0GQMI03UKNx3hK5/1VirW+E
I6bjIHQqggWH2Og9ABKu8DYRk6PKpkGx1vqbAOhNFW9ndxiyQunJlnGm1zWCIHtvdxhovaeZpk6r
zjTRmamnRv7em36KEuJUAOPtUm2S5pFfXRZDdUIL7rjIEsCmfkhxKO/PpC5yFgI3MVnGI5aiFxjB
RrPU0VYYmGbzZkB5xAvsFBUh/1mbcnSPoyUedC64lIUcd1s1zm88tVpPMuBVS5sPWnhVOv4FdhjH
E3InTSI/KU4z9wPluNf1izhSvYuwGXLnUSuQseNZVc5cz6o6QpZCJKyTUwc02vnjmI4EXO3U/X5Q
8gvRKIJmbwK87stBDV+M8aSU6/E2UfI8eugVSqOeHq9rxw4hNiggpC0Nkp6nI7Rk0s1Ub/XWbm6R
9vP/c0r61+Y2ONL/nEOs2uTHga3DZ963jkEmgN+lrNPD3ts6xjekgD/uGxIHYlDuLmFmL7PXWM7v
+8YRQC1boQ3gYCFB5vA3+4bd8fu1oqrsRMJrx6RdIn6/c7TKUlF0Xjf2a9lGyA9mtVF2ON7UXXXs
FTAoR66zI8NsvRO98e1FaSTVmZ/m7UojaEBTo0TkYdr2zSjfDlMca+epiAuYWrxA+Qk+ZwNjp5QH
Z9Gm/SMl/zOpjZR1laP6YfjbYvKpZELPs5POnJt0tdeeFTRcXzLaB0QqudRUc1lEL1Jsou4rIho5
SW40EeMUItqxZNRwEgIgmUDIbvr7nMCIGP/eMIxhAcLxOO/yB1/EUKWIpsD6hgtVRFgUk2+HvP9u
idjLCaEEmknQLOpksGdFpqgzVW2KWYBdB5VL67KW1Gdk5Cb4ReklTu1XkUXdwXhDPtn1FSXuH0HQ
uS0V4bYITyVIImHmHSlNemZ66Rq41E1sVa8ThFDU2/jDlF03fZy4qqWe9kIIqlOjWTC25sYbVKGu
BSm/keH99g1dhLaBdhw2gGv0gZjM6+O7tqyRhTLlpW7DKJdpkCvIs84MVaJyLcUXrQflWYHfSpkc
UcO2u5jUKJ0Top4bNDXctqKMrxtTidgTanUGEOW+5EAZJOyJrO66b+3a9TwUz0a74LtYsbFpk64E
X5S2OuIZjQbLdcqTR8kAxZ16AQxtOaej0hRmdlKVmYOKUNjhVwopZcxx31ULJVj4aA/NHSmx12PX
FVcK6odIICkUQlwW6oDmlHpWeg4tDzUY5m87898RJSCTfz6iTp9ewjo/UOUQH3s/pbRvlDccMJIy
cE4g0fzqvcqhfaNjaikmDUg8ayjWvt/xnFWi6gDamYwZlDIHyH9HlTjFOL44pyxdNa2/ParMA1Gg
JismMbCqqHxDgondo8qHiGA3ZVytlcBHkSbLJDR/xqrR6TkGgupV2uVpo6ZoO5KOLQCI1itpwAlh
1EYU4YxhlZRSsUgqKVnT2m1nXW0/gq2+o405uWEIrIwkM1/alPKQ30DGKrf6kPNCuq/KceFY0b0a
JcejFFpQmINi0/pW45oRSldmh0ZdNp2ok7rMyvHBDiaIXgAC5RHBqkBGoadTr+jpnOtOcd21fPFe
KVdlGtGCm4ofU5JdWBmqNrFHPTgcdBRz4scGfR8jxGMWi9HzvgjurbRP3KEMb1swmu6AWBidNedE
mmLIK2TGWl0egYi7ARF7ZwvyRNJvLVt+RiHdmJdKBDs91Ldxkt5PgPmsrrypvOqHAaoOHQJQnXFu
nEujeSS16TrUdHwWxlCeR7UJj7+0L4wCmQYrlN3EKo5rs2US1KPjVnnIQCGmFHXd3s+BwfjdVMHx
1hHFGwyfSvqQD4/UyKAAe9JR38T5crCccuF5JPZyo6ULo6ul225QkOwMLO96FIqLQz9Mm7CvnaVE
O2rWTN2jVeSnqeOMK09paA0PHDe2Bx0s09vGTWO92MbqRJCW+idjLl3IaDU1ao8KQp2oiwHsC1jY
EfqmKR/FUzuf0mZtBOmJrUi0Bkqf0i1aLBaVkJkKanEmlw6t8XCcjeb44CvtcRNNkO9QZ9L8rkEC
AWJVHZxzvSPHE9Lk61UEvtoGd67JRgVON2tR4/A2bYzoYIq6liFTNi41BU6I6p0HCJNWgfbQxdoN
ytpbPxldGfEba5TNRT1WYXfcdGGhPoC7oUVsiof07zR8K/qKguSfT0OUldND2Y741PthSFxG+4VQ
S0Va9iMtxPxGh8Cm2aQDxviZCP2CJTqo0FILJhESkJUP/S5LBpRiG7pGnYhO2F/0u/YTHoI1sCc2
6bAKYh/45F4y7uWSZkdarK2bMPCR56gvsG++NgL9h1nBHZ5yi66Rf9x51hN5+42JkopDNNBZ1USC
Lr0AW0ZvqBkLt9dYWp1JUydtS/ZOltr4OoH/KgEAYAtCO3eCU1irjQWvvDZ/xLiTXvRaac6nGgpg
5Xf+ZaG2AwKXCkSnxDCu2riJ5rHPVqs1dOeqMr0eUz87Vjs73XoeHGivdOK12UgEMhM6mwQD3YKa
Yr+M+Ev3YDeAklfejxKIBodKyRaOWprYwwaFW1BuEmS6LpIWfkoDraOQMjNxgb+rDTQTNQAb8NQd
G8y0MMTyEWGgxpqiQuNFSHbGuRSG1//20c/mCTf9J/sIGFfSHAorDD73vpPgllA40k2LxFd/ix1+
RRVsBd0wRNMWCskOiEuEFaKpQYPBwuHXVn+VDviVxsYiyacdjYHK36VAJDv7KRBBC19PJTejsqbJ
4vc7KVDRdXWTOH2+LkrDhHZZoYpsFrht1cqRHnjXBRUAFGIJXvt+dMhtzGdpADcZBM7WNye0b2xO
/VqgKxt0a7x6uosUZKrI5YUGcyAYkzHYKSkK5nUDOlUdQxSKlAgA6fDkcPbMGlCdFLheLcSc7ID6
mVKj1pmCAFV6qMcCEho5w9kkQKIVaNGsGZYy6FGyhvMMNGnjFIsadKnnhNeGI2SIwnBlBvoVIXlO
nRAhFhAWzCtFJxXEqtJrj8FQXsT2ZLuTZqB1rz2xaXuK2NpljmnVTBUA2AwkbJMyg1SAYx1reNJA
y7YVRK5CAGgDkLSygNRSxo1nWaCs9CBEd8+bZ0Z32w72BQUlNC1zZHQbELpqgBgHiF08YsoVLBEg
IaB5By0+k0pLnUfgfGWlvMsk+dqMUuOyQGAT2L9pFMYAaEpEGJUaLWNdfhqjcisrA4QbghGqIrKr
E55IhX0RingFi0dkABVbXkdxglKMcYRXxH1XIXJQKvJtW0zpopCiOby/8xQqdSGiI03ESeTKz3rZ
bi0CqJFAqiKgUgmsdBFhAUE59pF1U1BnpjtAFJYE/q0p4jLd9u5iArUkntAZJHTr+uBRFrGcL6I6
6AuorSUX2J78GHUwux0BYPsWCWrZ9URo2JTylSFiRbxGN2OnuXpeWIgayQ8KYWVFeDmJONOUwjO1
kRoXzSDotdaYkLMrl0EX3Gf5sMgJVzMRt/aWFYEdTh+nuLtRR/SsJvucjBVlNym5avy6d7tyeM3g
0UZOhizsIF1afbc1WyVepgMrPRqK+9AnRLUG+6mnSH9S5OmDI0HcllXMfbqO6qsXlpdW0yozQJK0
6fLeLfP2zI4LpHLGEIXcYFmmSOWydWCxsJldvSvOnAj1Zs2KTqsuFYqXPqCMnAiuPw5T2D4JhHgp
X2UKBbmkPhqSEoHaUlq20rS0g/Q8D3j50bSiiPZi6f2tLPnnSiPIRZq9QBUdqLoxHmsOfR+svM7l
SAUFYgHjjrALVy5y1TkvncKtMmg76JuP2IdXhkOIJvdHiRdFsyI1N5JDnU2VmxqzvhZCFkX1akBw
Mjw27YhKg4fQn3pe6h6y2RXyO4OczN7Q2zZghpKE1+oTpA27CRHVqj7Ls/Dei1EGsiHTN3p1SlfM
d6lOXvZ2uKWVhLolhEqaKdsiN68LX0a2tGVOoY6qkSk1ZyYYaz0OfFhT4yqUo+BoAoetS9pZLYDZ
/260nzcaeeUnN9pr9lKN3F1vFOJfqGSDT73fZ6IODh9R1JkNg7SXq+n9QhN1cFODrkJVm9aiIOu+
o5LNb4JDrDhQXRQdxwSqg+81PfObijg84SYdbuHL9le18Dc+yodaOLVDYkLwfxZ3rrnfxh5rpXCa
Er1H/BZROVFrLThCwDz3LURAQvCaRRLgI2KVrlQq6dEgWfJxIsG4ePTGzsiPpE4Haws3LvAv4hZb
gUcMKtGWqjOUpOlL2qltv0iimmyLurItKszNW7F5jBBPzKQMYzW/7oZNaPuqvIhoZ+tRAdRPC6kh
zto8y/VTrNecZIMrQHmLKVQTbf4t37flK4hOf16+52H2miRP9e8LWHzufQGr3wxo7kBVKPni2CGq
Oe8LWP1Gu9QSpWeTkjDV0V8L2KY6pKkO2HnA9URs5ErvC9j6Jmi+rDjdBE/yl4wrRv/Y6STYA2rj
KBpMZJ1O5sd4bFLlodad2F9bI3yLCXx9rihXvTec7zyZ8587YhdUf3Ac9olhqdSoNFn8fifuU+0w
sYvckSCVbixzhdn9STpYXzjAfjXIXtFKj/AAVksEJWtNPjfS7nsXNwhmm18MI/7Mzp4XmSp1uf/N
Rbyb3bkEWVY3rSFJK+ri1B7Chak8BPJJ0hVz39sYcrD+q2dHv41n5iiiHQyAQ9+nY0sNOG8HmMkq
rP1FMGZHcdts6lb/uYv/2PXeC80Zhnoj6TelelvViM8/Tqv1HK+pJNVZ1dNZQKwirzTtKKYX9/ls
OHp3n95vw+w9PaPoOe0GhvHxU8j9Z6jinw+wV7r8bYC9JR0mOUhB9taKaACx16NWPlY1aTYMNkIj
j5+PtbfifhtLTHZnWRtZak1dIp6Zir2Uh1tCO8xku3U/H+arZ7a3e9IgLqqGesdKrnOQ2cBGxvCL
17K3qPdnIrLD3ZkkZa1mo67xWuR6O0Xmsd1Hm0TKoenZCjqmOeYOTlxc/j8mBsZBtaiqAPXbGzV1
JKKpRnZWqlUfqYb0I5G+crPdh1L8nNnOGFSJdmdmqXpkRUShKyd6bG1/7tvg5UO0U6Fo9Ej9Zktv
esVW5POZHVwZO6PurcLRd0Ivp7W/Avr/oHbe0VCam1b1nz4f5uCm3RlmbwFqGRaYhaw4q7S4Tb1k
EfjIovU/FILxzwf6aj57S3DyPTI9c3JWQUN5CR1ZyBBoTH4+CACTA6cD9Tob+CJRHRfTx5cld1Zi
DV3nrKwhgGAKznckmfURXm+Gl65BFtprzURfUFM3TscxKZCidiowB17nL31FPypSNH5kfLLcIUUA
rqG3MFfCscXypVbqbZn76q1Z1cZRUaGq3oTS8GiGAf39OAc9fkwmi14oYhK1fTo5+S3E21NTBmnu
qzlymYN/RWJQzwBGYPSkBreyWYLPi274ys+kaA+2hAxCJOkbaI86atXGudHqvgsZ0h3badEN8Q3C
FduwkU4xcDGPtMxGAlOa6oXdRcM80YEJtB5acWV7pgeU16eppDIo51eNKUWryaC7MerobFly9OhI
BjJXehpc6B1azkiY6ShEyCmN1DGwnpFOOqEvvBwNHSCDlpgkhgn/szZRbRh5qtu2H4Uy6uRjDB4M
KbKRk7SCh2TMi8YWKtCl81rrKPkGam+vSyuM11JYS6dSmDjQbTrXC+2jxoufakCQM0g7zbKIasPt
G16bMwGSaozkrvHAnlmKi6niNs6QUcjNm1ZPTnQUIYzJJuNuj0cDzcS086hkStXK1/rV28r614m0
2PF/DlFPnypkIn4PUMWn3gNUgNPQ7S2kZeDd84Mt9x6gknzZxhuy7yeQgqPzPcMCbWRqsEVl4tA3
uaZfAapIvkwTrQBTRKlEEn9TfNd/PxEQybH4Owa1/p/aA7vHNwlWnmeq0q+CFvq+41cBQqoJsv9U
vSBnOG36IMewKNwi15EjLGkd3Wp2P5x7OZuO0yCahWV96od5PoPS2G7CzkIhbGqREW+5cmoUBdE/
ivuKal/rplZ9NqXqqSbDiCq0eapqLfqIfnlat9jbv3g6dkGXQSyZGIQ5VYVhW9Vn0zloELuE8pmZ
BQJ6Sb61irgcfngppbijVBvVlmJYDSerMOTTf2v7Lf0SDZ3P1nb21Ly+HljcfOx9cUOWogVEtK6Z
gim9C6NTAcWBlaPH/r8G/K/FbVI1kIlIbIhOIun/lXzBgrb4ZxOiowWa52/W9ltQtZNJiNAEUB7L
msoBf24fSSf6nmObJQaGol08HfmhLbQTJQQrriZzaJsZshCx/NTV3qQPMyLNAc1yuUOnr9ONbFjr
CgZplhceT/4ATxhX0fko8THYWTjElGPbniKJg5CkZfgDhGBFua6bYIBIWGnaatIn8zT1Rop0YTnS
7MFfafTV+JoO+UqdtHpOjUzzr8c+bbv7f2v2Z8WLwPrPa3b9WmVP2Uv++6I1+NyHRcupStUACIYs
Er73E5n2DjkaGGtRaxICLr9OZPubOB8BgL7R8N+4Me+r1v6mw6hB2QVA/s9P/UU7VPBvdjO4t04t
BTcFNg0Ftt9qBp4RtE4id8EatS/XmD1+RwjaxWVstlFm8SNeSHfpyt7Us1U3C84EaWUW31ye3OjH
6VUMpTx2i9fEXaPBPwNaefyirhDed6PTcr3zZA+UHPZjyf++pyBEUp+DabKXXKDx1E1a3AbrDq8S
FS5zA8+96LaRfp2W0rxzQI46t9J0/fm4IkTd2dS/Dcvb272w1IEOQaYybGTUszEEOZedp/lp5YGE
w1Cox5vE+cKVdS8L+G3IvWQjMKE1GCFDFpJzLWFCmemICwPnUob6i7yGZfnp7PbygCGum6nRmmDt
F+dt6rsFNkA5jtHycd1uDSS2Pn+Ye2nHz5nBHgKw4sgAovaG8wJjVOKI4RQzwXINWk21Uf4TjPpj
5ePgG9sZRDzenSy+7PpGiRuMtFovXUbWURtUM92/q6GNx4hxtcoPFY/MzyemHHpnsAtgP1H4g9u1
l+mMSmYPDd6A69Y2lpaK11GbHIEHPTVq+xnL0fvUHk/oJh63oXYmV85Jp1Wn8AJo4yXlfQyrMa6t
n5HEHx/EoZ29852MvR1TlfoQ9TpPW3dq18yymdT8XcHk7X3ujrC3OZxeqoehqBARbLWL0g7wevRP
qqT4YpUeeqO7w+xtiEED9h1oPNypGd0ufQpLZH8NcAuPNM1njTm4Iyrfn7/RQ0t1d0zxcHdWkTX0
jS7JTM3psGuFD7MerfJikrovxvli4Yjm/+442HkFtWExTocAb43ye6KqR1Y4LGTJ/oqGIl7H/lm2
OydRa9uZkxlXmjzFYiwTxwkf2PEl8gm68h2Nj9mQLzP7IQAvAidybkTF/PMHeuiowUmbIAyGoGXY
exP129CqQdkF6wCzTMOzUIW2Wfz3aWfN/fzRLMzF5wPuVQ5/Ls6dAffOAb02hiIpGHCg16wDNojC
S32qthKoXqNqv3iPB9fLzmh7zxZBFEWm8RqsLcElGx80o10UUHo+n9NbNfq3V7gzjHjKO69w8Byr
pI4XrMt2Qq3fXygEfVjkSQ9l09NlRXTwuYqbWVG+fj7yV/PbO+AiKwQ/7hTBeqxyN66cRYn5pk3f
9vNh/jDBN0wJsRICdh8nKJl41lstb62z/TMnzk46QyCoMNpJym0YZZg8WxtA4FtBZUyl/2gYfzwz
VXGW/P6Af40v9tDOA87R/vJCcaRJSGzMnKa9aP1uTc/OtZGi79XuLJKN0xx8ZTLly87SVlaaANEY
+qPIQQ8z88plaZbbtugWjgTbMikveqqSgZIi5ygvaoyXP39kB08QVKNA4bw9sb2TqkO8Ed03nhiN
yCU6c8sIB1GnQUAdP+7PhzoYhMHUVh1yLVu19gE/U6PYgeOzCnxUipyakj+ANAM7p3KY16jWZ5gX
llcjZfPPBz54le2Mu7e74LgmfhkxruRVc4pyrgLk4PMhDi7wnSH2dlbrjRCxnIyFNzT3ft6vA2u6
QojmixKvcnCB7Yyzt5FQ+1HkfGQcVYnc1rvSm6MJ0sAYvLbYkTnHGQ4jI6ZHDSTnJgndOjG/eotf
fIX9PUZvSM2KjkMEEvO5VqJspGsNOFxjukbtGsmi5tRMEGE1g+NG7+t5hnB+n+MJZqdfrN2Dl8Kv
h7HffCuLxIm1im9iJiG5BMUdGCNhh2OTc22bt+34/PlLPngniM4b6tyiD7f3kg1UFE01Dzmlm1UH
+n1E2FAqt5SNjXz8YkEd3iw7g+2/aa9RyiqGlyOA1VYRLJPqzpgW8HpmilXNgUe7snTXW8UXD/Xz
STryXtyHXIkqVznSzqh1gS3aDNaPVo3d1H8NzK+YwofHEkJuoncNruPjcZlWqQotwg/WacelM+mb
IO3miHLm/q1dqV+cAgdWCzhg0XUngeCn2MI7ZzMST7iUJY6/RsppjTL1UsGB0k7iVayMp0RSr7mU
XHy+YA5t1w9j7p88bdnJucmYVVSgyBJjLlbYR9Qp7wqtP8ny9KRtk+WQgD7UnZXiI/kr401bJsvP
v8iBGBjAn6IijG+gv7cPTQlbdUAnw/LXPY1plbTbDk+KYqMnN2OCgUh+2ZT1F4/7wIn4Yci9qZOc
GIh22nid0VGgLgftKqEM9UVw/9Uoe7sESoJm1RUT80NzVggJCKRXpW79+eNTD9wgTMZm40PDRhVj
b6H2pjQ0acpk9JW9Gk6Ga209rZ3FeK5vwpWxsK+GheEWR/Iay54XPOZO2hk/vzgSDlzVFkkiPXlQ
uCiI7X0JSk5QPVLDX6dSV870qjhLY23b5oXkOpPy/8i2P4y2F8rYSTA1aDHwZK0eTGMNM+Mo8a8+
f7AHn+vOlMRds7MnB6uMLKtiEKm35jVKvY7sffHUDq6QnSH2tj0UyjHW0BFGjeBEjV8gILmdffv5
NJSDZ8vOIOLV7cxDaYKCmOZtkO+eBw16UXlHrXMxYR0bec2sGp56axmZP6b2wUpPfTDNHSBlAyqP
Vb74OD5/8YXE29kLRD+8vb19YRgNKoEIaa1HFW/xKFkMCCt5YX5eFIiGWyUOs9FR5HOoj4NrRejy
FU718PmXOHjogHPCVADa2G/1mnqSvdwxVX8Nko8b7FHytwn1Zke9barV6MUnmT9+MW/9wNsGsIJq
DWGBoMDtnTpjLI1l4kOOzNNjPDfcaB66qzsEr2Ynm9JNV5erbLbabNILoNVuN8PX63GYvZpzyV3x
m7vQXRy5xrnqudK8OC3cq2jx+TM5sOA/fL+9EIJzJGhyWsdrCoPQ5RD2988+H+HzJ4AQ98el6KHM
GcQ1xu9ln86KkGC+fJEwWfx8FAVa4u9LbGcq9BM+DtQhPI2cCVAk5FfgxDqtZrpZ3HRAxyCDyFiJ
aSVckHs7Hum7IWCiLn1YLTOEUrfWmGaLRioAd1tnKbCfNgjZoYEvPHk6dqhSZDTIy26FDqw3a+hV
wxo0SterLQyt4+dJGq/bJruE3DvMKkPftp58Wiv4vStTtQw9hzjfOgpkDxCxjpL+MJb3DTUt1zBB
RUAvbuZlWGCJGqtuGT3pUXxe2xHw5bDFfV1PN7Fs3nSldyYBXbZy/3RsmrvSlC+1tnbgI3Svuuzd
hwIKrNhXThneY3m8RYsnQOhFoSmORViBAXAxtNvEjy5wClna6BdFZ5PwGbJNpCnvvQlxBOalnRil
v4yd/HFqUXHzk+zG0qPN6HzHPzDwjJXs9wlMwAygaJnPwv45zu9t/cHszmPtkbQw1bcJJdhho0/H
JY3PIdpa+rWkbqX+GmmPk6YzZhA+UMZG8U0qZxr22EMboal+W4QxLuvJUuvvdGXRaIBU0fWe55xM
DjwHRE5VHUmlsHUbBZ85Y3TphM2i9LFvQ/xZL/32pSwHnArCeSkdDfIIHnueGGiuD3cZmgqxhGE6
Hr0p1YyyQy5upMJQz/xIW2U9RtHO9dDcWrilIriAiNIAhgGngwSz8faKxx3pl0a9sbFDiNHIxUFK
e9axpAi1uwotvTDD9x0BTOO08tnOggrhnQbpumvOrfoq7u8Sb6tVOF0u2/GlZS94EJPMlFJuB5rj
MZUuccIucPZomuM4etTitV6tVO01H1e4yA/6w4Se7bTUcWNsTjLldEIvqjgxo+thBNt+Xjlo0x3h
oUPUFs4U+zawENW7M4RQ1rFhHFXJjypS4JQkMwt7dZ0+Q/UYZK5fb2kKSzBhJ2cbFUS/ax3zh5at
em0Yp33xgB9c7a1M6TUK4Z4LiUR0PvlvZjt4QSRu173i9xxg/Ag3PxbyfcZzUVwVuPvgsdlBwcgj
lEnreWGeFmjr1WdePI/0W8l/osIGx2TbefC8boVOlHqlWc9ZlCKQv6781YjCvhPd1ePxKGuo6y39
im+0FFatxnMTr9qhXfbA+EP0mvr/Y+88muvGzi36i9CFdBCmF8DNkZmaoEiKRM4Zv/4tqC13sv2q
5z2yXbIo8hI45wt777VFJLKKxnJlMwM0B8iB3+Lqq4d/PahIVbp61evXjDRHtdkF45cqmr2mP6PZ
qfOTuiBGkIVU8lGRjvN8V5kJ/+1sZgfJ3COoWYnxSwHT2JC4nxXbKjsicHBUOfYKc7vAfGk0MaJq
IagJ6U1H/aylb9BCEnzv0307b/jF5tEpjw5RvdGkq4qC3yA3J5/Yf/LjYPoX6o00x1WfXFvl1Y+u
rIedWnnElrSalGNtY9nQCbbckk7ilL07689jQnBt6mGhACN2TpSNYr1Hwyv5WpDsQqiWfcZZpy4N
uFNAKzEQbucbswCmAYQpwuhDRkAOuK81nsuMrEnAuHPo2MUnigz8tBKMydAhStOxeAXL4EBcpBOn
jSPT1i75O+Z9XsXXzphdH66nJN8y5WxVF5mpSZxC4uNVEZ9mB9BwxrBAkmFJTNc4eDYEzYAorxBQ
VXGcsze+jGuHRPXj5aU0t+EbEqugdbugfPFjiKUtP/LjyO9Sp/qr1OUB2tXx1tfvyYJDIHElrpYU
/6eC8N8A0g5veAIg18w+6Dew7gLfa3jvV6FhY9l2E/DTqe+FoueMXw/juVZ4drpXvB3deIzMy8yF
1QL5tIBGTxtZcRU4LDiPZONZkQHUCneAw9Bd1dmEJ3Du60ctulM0LzPN1dgI15qz/aBsO4KQy5Kn
L3sKkmuoO3H1KMznTn6Lhq8k2shdSFDbk8/xFiRrHsehvO/yz2C6GxdC8V4jybnrQSQrqyp/ImFY
A6pZDKozSAdD3eXDiXgY9mvCeKiNHqVT57U8e7JxZ2RvitV51vzSm2vN6Dx5+ijjb21XH3TGgR3t
SctFNvD8xaCGS6+q9i0Kzml29ZajRazjiv9VAzECX/MU+esuuY+K1G2ljZ6f4vK+JlVOFB6g0MAC
u/OmS29jTNzEOhrv6/yhRfEvoRHr6rdMAj/TrYCTqto56a8CrrhtMzrQibakzVyixLkEp75zo1m4
RXLu5d1oH7TiU++f4vBz1F4MIzy2eeIm011CZHiAU0bqX2JsOrH9Qp5mOT0QQTX5xxGc6riV54Us
2MiOqXmTtLW1z7kAw/dUWo9Cn53MfrH56SX1xudgtDv+mabkgSsORXtZRlbBd4vvrGxu3YL1bTZN
/G1s3gbuqARwpbVeCvgOSv2+0bb98K42X6HWreJmnZW7UN1wD0b6dmDeC05cfI2D5dqJq0rrKYjW
/UIxDj5zbd0jyguzvdnwO2FGlvAUO3DhxVS6sK8BUAU57IO9Xd66gp/8MtpLBvsVknFrHOzm0wp4
H33PEJtIeRC6Gyhf4IEGc6smr2m6JUNFp7GWK2dOn0fgQb55b6UWW9izHnnadMlBYXWHTniadd8n
G8SZwNfZ5NH85O9z6jDQMYQXpqsCJ//H9NE1nEgb0LGhRVG7C0FLJe4IinzeqJObTge42bW0i8Kz
1p+meddY62ZwtWANvcke9lb8rdcuIoEm8Ti1LmqOquWNcqsKZCKse6SRji57SeuQQeI7LD1Tc0XM
tx2+BNWtCg8LkNQHSQlGLndldCASqbLHUbpKaKtaoI3M879BGx/1Z9OfiLPGbw/fIdsa/qEmRrHV
vhtmtwvJolbGwdGqmz/t5uIxsNd19VAqblcT4gqydRIPPOda/aksb1PEkyIOQfJoBB9me15A8nyF
sP026Y4+7UT2Zn8S+xQrHhOcqLvGEW8bzYVRc5oRhqLwNaqPjuCByQ2ISKnfy3FjPNeCsL+LJeWg
p4jeo7FlE5hMXkfgbXCCC9pI7vCdEO4W+CSIW9slNTACAQW7qwtPzVw6/qi4cgbYeiyZir3U6mVM
Hshq2PTtGzSRVZJf5OrUMc0f/PVEsTHYr3FgrpLuMUE+yQcgSTssqZnqJQ05P4fE34hkL5cUN688
sfNIRf1slW7ve3YFYkZ3MutDdHB6LVq3gy6fjM9STuBhU2aH+6Z91Frcq2dS7B0tf4qsHt3QSRSu
oXsVBjnJWNU5T6tH4VDpXiLddbaXCcy2jpRcEpm4S5UPHB7a8tTMr3FzmEjri9sUcFWwUiaSeY5K
Q/SOIyd3QvI39ZitB/1bpz62/Q23bjpsuYib+onwQjuaHDVbF50Tzi5PepTspdwBm2BTpjTmqyGv
Onun2zc5g5F6TieN1GfHJEReuUPyOcVebt0DxrFgWNsPcGuou6wUtoqVruXx0BWSazP6HCAijpuY
Sy1r3kdxtNVxFVrvHXcKANsyuNeMNcbcvgdzhsFR+dCQCdakgVZO2u+aN9RTU72eurWkg4/hBfRy
ZW0rbti/pvqdBaukh/viKskujbd857FYBwSc5I5Pmnz1oPG+ZI9+8L3lHxDfrHg7TPOqO9m+V/ir
vt1p3xvL6+BBSi5G0XDa2wpnzH0fr+rbfMPqnAd3WbY2CcV4wnA4hTeFPM/YMZ/UFFb0RaYIuBcT
wZJOxFeWJCdXXchlZXhNM57N3A3kNWHFzPKAr0/tSm28wvDg8hrxxkiO7IIleWtMZynZKHzv8log
zoDzQvj2vJU7l5eEskVfjSQrE7vUOOILClijM0vC2O+myoZZlgVASXMHGVvLYQLpMzMV3sEyk/Jt
rT5k6Sm2Nmzz5OF7K3sTqclc0wk8ScdKztNLax11sO7i4ncvoIJJZwPeI2QCXvkUb8D4UrKvgtjr
LQhMGwM+4FIhr830WW1ODYYarlZ+UAk1nAJx4urDAGr3xuRaKtX41lRvc7at7YVrQNLIt8HYt/m6
ind++qyQRj0H55qIEpD1s5dlbgUlDTdrtpkKF/5gTdBs77bySyd6+mRPrbb5/L3XvRh6gLJreDnS
dWPCXtqMxVsMQcd+i6XdIE6ztDatYznuQQuA1Hnnx2GHp3Y7M37QVQc67xTew2gvvjhVTWmta4dq
uujJabAe7fEx0Bzo07l9V1TPECmKdidbO9nclFjE/VNQP1TWmyg9EW+BUlTVRlIDx64cvd4NOeh4
d8YvGH9E4Ukb2CByFd/bfIBk120sY0KkwnWlf284B7V2dAd/PyXnMoewq6vUuco61VeaApiNjgY3
K5dfbqzjHP4Ht0MDrUG3PtJSW5FsKQY849tali5hskkJ4gaQ3BHlUoJthhAHWHw9D/y/9oYO3vpY
qW5Ure2Pabqzq0vPAMW8tdM2lbd2hSRAXZM+6kmdV2VfvbEml8WgneppHavXfr6NlAXy2tbvE0og
U33Q0p1sfFOyJ+4M07rU9RnbsdB4EmbW8d+z2K0pI5JEJvH7MxS32HzoxbdQ38xErcrTsblN+bqu
n2bz3A6A9Q6mQW6fdZmLK+IEXpascNqatmOroNVtaUAD/W2SbafQjlPFDUGj7ObTYyzvIomo1sEp
qoc5YoG969NroXwhmVeyTd1eAzFvxhwLMqGzWXjp6daSGsahQrU0eFo2ryKyB1rrGWl7VlxEfV+p
z0P8kYxEk3kg2Wk7h2JEmr9gywgdm68D0TvGYzy91pRp0QiWha4m3xXJJaWukvBzZ25cP7fitam8
GbReWBPHewthTir+l5U8VGI/+MdhfJOt51LaJ1R9RrLvOB0QQhNQ4lrSEVhJlu7q4miN3/CmNPWm
L+5npB2c1sZONcnnP/BJ1NX9XJJ3H7Hvku/zFGytRzRQ3F4gmOsKB4+crYroM5A84O5VtG0++vEQ
BNu428zKwYTuWa7NiojbaBXjsS/3M3EHFt+CGTki3KnEx3MpA5IXbl+8VckzPQR5yXFPUtl6aHec
1BDWAJoZGclDR9oj4gHOY/amjVDOpUcrvmnc0Ll2Z2kfY5eupG5nZ1fJcksdtHbLKa8/9qwpC8mb
lZNGay19Kw1Y9uk6LxnTiOehagHzrv2gc011W+dELW/SjFLKK2nKLPndrj674BTbT1Gx6Ba8dvba
BjrKl+wPdGZQty8DZPH2hYPe4FuYYz7PPY2IXapuVTNEGXg4xJEbReN8lQRTg8vAQKWzOTEtAiJy
PvjFVsUvtF14K8VNn+/Uud/m+mtUvgy2SgxEMsP9HQMeRV3fKRax9NcfY71/rBEGg9j/LsXdf359
fdb/MaZt+Ys/tbjaL0uQJOk/OoFsREcy8P6pxdV/QYVLJhAKpV+Jif/W4pKaYhCaQpzkv0wVzEn/
pcXlj4gjIsMe7Td/+DdRHH9ZDxHWS0YwPimBJRh81x/nsXbPHB4saLMtqZzaYu3zePV14sJg+N1n
c/11i/A//bs//iGh6niFCJgx/jRhzgJWmk0JwCMLW5jrmaP2EQlepfO//xn8I3+eMP/pH/rTwivp
/VmSQq3ZQnwkI47EzJVaUkkmBFGukrGc8UCWHA2VzwtWFU+F1jfbxFZJemH7iLSvidykSh80ZO0o
42p7PcK2JVixeFrsYYHJlyFSBfnEUE+ebxfPjOsecloyjbFBBrBRopfrZoB+urG0hWJsVulMS13b
70prONHI/RVnymsgV/2uVbLPyI4JdSmNdlUFwp1j9cylzJWZsZ6M+BL60Lua1bJ36NuPvMs3JOrB
Ho6xh5kU/MqHbqXkptfl3q+1Ncf/e92Kx8nC7VtqpJfZdlYzvs72nVVFzhARPxmQhoLPlNizfglA
GwRhUsMSijZKbF4lhkUaeWmxJLe0n8W+VNSJsVF3oDV4HZeQtSaTzpmJJcZYAtjyeMYqSyabNcU2
KsnsmE8EbJPa1iFEMkuFwD8cXKu26bO1SGQmIHMFfjC8i63wKAuVkmsJhIvTmVj+JSQuXOLigJnb
63yJkIMgXDotloITqdbzrjL0yctUSCuzBXkwzT29J26tyRlk2ktOHZY68IlLdl09hgfAWZB+zYbC
f1oi7iKTq8RmvN4Srh9MBUueWbJrpzO7j9oI9jAeH/Sq/7B9jV6cpF4462ix9VzE9N6BvavNaTOY
ulPHsRcX8wnSmpfVLQhdWdyGnp89qwTDzJlUUC6FMYkcJdBE6Rhq61+Af8nmna/Lwj8Ykr4akqVR
JsLdvEyafBNRRBkTOzPXqUFyuJ+Gm2hsP5uqXU/pPmPk3ufZfROSPzIIPljVU/vs2OvKSiNAxjdc
RKSryI894ghdO8+WGBTi88aVZIVuCkiMe1hk9qMtqZs5XqYhpktm6s0f2lWvMbZLAzeF9sWUzynI
PjFL4zgyQJ8LcsMn9h0miChZ58+/9IoE0+5hMpXj2AGYZ2lYEg+qFWKHw3LVlN9t+W3g9zlQkIzp
93kuvSDfB+GHgWSwUneKwUwpzr0xEl6ARFOqSRAiRQiWHWP/r8WGDZR6NSUBSDDJZW1EoCEpY9OD
0IA8cJAMxcyCplqBKK2b1quSlyQGfkyMfINEtyM3X67vQN0zbryW/V0+yes86fdVdSVXiUQ5aK/P
ZZrgn5xXo/wu9KcovGQLvivO1pTDq+WUkpmwpFOwIU/HGTUm1IO8xS+xFpb2SOwbgf/aRcl64nRU
VxrNvVKodyRf8nqr24gPpywrphRM5GbtPMatE1sMVypSCaX0EFeESw1F7+iCbmhoG75Vy/rE2LPX
Cmtr9sXHrDb/z4ZbWc7BPyx7/3ROLkvH322fkdaEMgrYZstJ9hZt2+erV98JJ7ylvx7J/5QHyx32
38uDbZSmzXtRs/QK/+rWWf7uzwrh/7GY6Utah80ZSB4bv6SfFrMfAR+kCmJPIdoBd8O/KwTV/EWY
uNaoEJRlrU3J8XfcOn+SKSweM0VVFKSIxK39BxkLxtoKETMOcSsEgowNNLfdPiomwIlFr+ErKwe9
Dk6AvAybhNUp1PZR2ZSn0JbL9lUNunTYm21DmBLKHrYtOvAY5SbyUBePTVqEz80Pz3SUTdawJwyW
JXez2KqLxWAtflitF9O1SRzWLugKW3bboO/2UkG0a7G4tSVZ38OCCYjd6qrlckCbpMmjOHWTxjp1
TiFWknn4PcQkzPCk5gQL6vazMxKidOpN1scM0Bb/sEq3Jexh1FZxjaGiSVO6cF9Oft3n//NGLAr7
//5GXNmtv2V/fReWv/XzXVB+GM10Em3AViwQ8d+q5eU1MdBnQ5T4CR7/+S7Yv1gaGZuWQbAKUZu/
ix9U7V9g2YHgkFHx/VAr/513QflhF/rDqUnpjeZNkCiKpouS+Y+nZlJjJho64m4yv+ynk9Ym+nyS
56lwUl39XneR78xY2lVKhVOXt4A+K8jElAqXrrXNTVazkBp1jRlCo4wfaTEiZtb1+T6IpPYhVgw0
PnYxVdHNkmn79clgHxEXxWOUSRtT0RmnGbEWm8GqaDptq0jMC5LEktdq4Ydf9VxaXpgbpmv0unXX
JNT1sdJHDymR8OvC98Vb4XcKnPCEsXp4U8lUB1dW13da2glHGuzqrKUg3Qy15I5NbByuvNwqOaFJ
mYKOMkj+ZcdcJ6deH4MjKM1qmaYcuzgm5nNSfCZAabUbJpaMqa0vnX15kxsiS0lVmBlItMTpYIcu
msTrI65kEnegOZB7FSTZ3Vwoe9S5rqGlh1n1n6becOw29+xpiMgjLx8lv9un/JKd0fIPJWJxxl+V
U0TpeQ4qtjXwsPXmGrOmTbVAeo59nJEsb9WRNUxeWk81qXY3RUjlXR1LXe52lWZQWUr3lSLNTqcN
CSWe+cmu31XrcaOXzKCpMshU9ZGXUD7+y3rwz0Fg/s+r8Ri9f9bt9NeTYPlrP08CndgrDR7Jv9/3
304CuNBEYikYXPFQq7+/FZe+GZcfaUfAEX4EZv12K9qAphe79HKJUZrR6v6NW5Hu/c/1k4EIRnAI
cPBwQ+t/UjIlqRzYxTgO22i08Fp02Qdv5z5n86OW1UMcEQNYT+2uhSjVTownaQjfZn8cleey4FH1
zHAcykufWdp1aqCrGuV3P6ppsOyXerSvXYDqrfDtb2AVNzDL3tS4uAFgv82BvdBNtOKcRpO5JlvS
q0dkM5m+nq3uXU3Ch7kI3XEwoS/m+3JOdfbV6Gt69AOzop/pDW9KIG7NJNZdLF0mv3GxERJ2Hj4m
mvKI/G4bSDm6LLney5Oxb1STvYAkvosoeA3tdNMOtpuk9rZGPmUp6Y4O8Vvkj2dTpF495w96334S
7vBdtYKDrGbblIbYUKL3rkx3pT/cT0WwTjvzTs9aYlok8FdGs+nybOOr/TUnMjRvhsPYDA+NOZ0y
pdy2zQibipBxrX8s1XozDvQ2ZbNP1PidlMptbvZu2NgHiL2bJps3Vq/DNGsOrWlus6naWUN0xFGw
lmz8pc2g73WtWfd+vk7j9JZELA3SwUrcErmE6JP3LLSftQG9Y4ssiwQSVoQcdx4hqttQrtwuSc54
63fCSN6BaHmmSduETkGDcsR0wDNZI4he32lkMPeh/aWg+WiIv8EwnLpGbO8Qcn3Xeyna2UYzb3sU
5UkfnuZK7JQE2HI3niLWYFFjH7OuPOa2njgV4REX4BQFy7qZLL9u/mySft0Lsi3DqHTrONqobfzZ
p/ON2MqDHFdHpbcPvjxskmQ+wGv2kkbcahMjTR7eqso+JJxsicZyrZ6Pvj+xPWy2omue+5glrBV9
lZP1XZmMc9EGu6aJajdL5WtfSPezbk9nTaniZ51R5GoUQDDsWJ6fBglkxarWVcmZSTQV0PZUEBhD
RpHX5UFJlxfkipOFpPuuRGbW6Gs1ZgNBThvm9yxzisZ/CqToJRYEa0qlvxpqNqpDKnaEdQeOUpGF
QxBHQbipZGL7zrmbaLQtBwGHvOl4WfdyQPQr57fqzEZyR1A/fq4GlVtLgK086EfcjmyxYnYtEwGw
dhnztUb1u512zdWU0rtmRCDQ24MOeqM/k4F/ALs2u5M9fCd29M6OFCRhhhD05T5Ds5JsWQSNAxDo
mIa8jpOVmTQTi3952yuSvwvtdl4XsYAVYLAWV5TK1Wd+lsFn0azaKVdlZGzAPoeryvaREpUd2cGB
v8oWEZ0lIUmSwnSnaEyy7HwiVJfYcmbYxuRMbMD6hOIjtNLUyZrme5llOx+T3mrWfAHzi6SRsLgR
PX6q4hBUTM/Sqe8EMgwIL6uEdTtqKm1lsEqwEvbpgdGR35Mw8h/HvYCCx6yOxy/rQL9Cm8XUa/YP
bc2Kr4c9kqbDi7nASPSkqbbtAiixfYNF6yjdFxOpypaon3KcR+jAsUC2ZJr7fnQzFuSJvMBPwFi4
YsGh6PK8xk7gr9U0eiZysmFrz5PTLhiVfgGq8GHtkhKNbbqAVkgErlbBAl9pFgxLD49FjZRTD5+F
gPNxFyzIlgl2SzN3n1JtPAo/24ZVcWFfwpCsW/tjcFIL8xbAgKlhwZCffF+UxOimlJFODi9mgBuT
LAAZfs0kslRG7SpIQFcKeYuYSKHO+HVpb38UxP8UBEsk/n/vDI5vX2/TZ9t+/rUkWP7iz5KAuEsc
OIy8cfQuvQF/9HOUrv2iAUMRxq/gMl2jif1Xc0BJwISd/oDcQ6BjdNG/LwksHCxEFP2I5yfk5e+U
BDYd958nKjbRhz8SLfhelmLm9xOVIMyTocJYt83GWsW9VkxG5bRqwxrNjhDdNAFvpFax7B398cZg
Vropdv+sgk5y/FJnv1hejDr6YiB7KMfxa2znu0KVd+wg3iQT1Q/5rZPoQ3aJE/NEDdWiOs/rPKh5
A2pmm1aTSKQAwFoaZuNTy5qvLkU/Jec6S1aUQb0SftZABjigKmAfOZPAokchIGppRMliFlusLIz2
zPxa9+E+FW2Hhket18LOkVopc/Gq0WKfjSBQVoSEaa6W5PXbUJTMfGHHMV+c623OLGEnBxZpzY3f
uhQG9NDZu9aV3abo65QhIQSAoeEnmmXswzpGS7dOGdFLajmcWnuSN5BJsoOJBvooB5l0TTgx3CCv
vxo5zbaznZZOYE+CbWFovmVKRMtRRaiu6/dOH46JNtyCtryS+n2y+cn6qEbT0KHZaRBy4pFhMaqX
GTKZxIqis64K8RRX8ojcqsyofzTJ9LfoJKPNXJR3WS+QTvzzmv8IrzF47/7Ha/75n+ADy9/5+YZr
1OhL7rKyNPF/eMH1X6AOkOL8Wx//uxfcADZJAsbP1//fL/jy7jM1492X+Q+WbNrfecHp9P/yhpMj
RuNB4i5HDNlPf3zDO3lQpmIOuq2wogb1uSUZ2o7aOvsqqx5RdZkV2GfHEkV02OrxtpsM9UoCIasQ
1bzly4IgzQZPChSuYxTJqkB/Lm/mZaUgluVCLFsN1EIWDv6yeiiT9N1MMjwF0b5nN+Hnur+slYoO
kAcZ7I9NLreDNyE7Zpe4qmN12ynFVqMoUudiVwlx7sg+WaXCPGNEOs2Wfawi1HMYDEK7/GiCfgMq
8oSX8ERUU+kIsz9pRX2o8/w+h6vrD5SLAS70MS0fs7w7TurM2qzHPdzZ6iEI5cvUq2dNL5CALEbB
eaNEs0dWDrmYSDyjyGvH8EUdiF1sTeRRxpnK6dyYEguGYA/8jWmIelc1qWtqwR2wnp2vGftahFs5
Nr2YqUef6P1K0+DMt6YzGMrZkHt8GvVWmg230PPHKkXNmz+W8+BaHVZ0pVwXNjG6bb71hXQtx4yV
pgq7hLPtPFXNMbUKj+r+qVSTN6hHRzmStkaPHHOOqo0ZThtBfwJMYRuH80NRYeuZSCoMVeXOnJtm
HXXxvGpm1FLFAjQoNLhoyUZGe2fW2UVX40tuKFuOmm0aI7FL+9m1mnIjMZaRFHsXRbqna/EpZzdF
CtK1mIadn1Xbysi9BCVlNOYbKyhcGQlbYml3upGWqyy2LrjgNwPligmxwekCg2jwXlnnqbUpR39w
YThvNalcNIroBKVhPkj+ZMOY6zBuKu0hqMQ6asROVFW5Yo33gdvkhaeGUZBcGc7Y2HxMiR2tGiu8
RL3/KgU4OlS1cCat7ZwhR4ZNZ7AbbOh4bYCKfLEJKdmxqPIPe04QijMEqv3+CNPSzaLxOegLVPJC
6y9V0Ee7SQlxGAzJN0L0rJWhdsk6n9m56MboMWxzOO0rNrLceUZ9NKQwvErycK7M6mhxVrtBIG1V
upGKriSPA0xx1iGNq2eTroUIsmdBF9Pk4jWmq6npboJcujZ0O3Kl3dSGz3YYD3zBjUxXZLUFbUB5
qJPxxsb7s6J7UvhChC/on63GO1uPT1BJ77OS902kZDA1QbTTuuE1avM2RF7ua72y72cfujcMxPKf
PH8eJfLzTAam//2COL81zVv31yJw+Vs/rwgmxCpzYAGexl6ImpzBP4vAZUKMf8/gDvmJvP2tCCQz
/Ie7jwAzSpE/6Cm4IzQNPBP5eeSc/K0ikIvlL3eEbTKzInFqIQfwE//xjuDYt/NA7dOt30mdIH+1
mGL1ksaz+iGyJHj1LUyV5OsZ9/64LIdndXBQHqjscQvJCSnR5JA4YwHSXeingJsBj/YB4voH0a6n
CEIt9+THJNdoT0MXavemtZRXo7CdxsSSnfZrNew2yRDuwqa/GUrxMI7FBZuTl2b5NS2au6zDNWcX
V1IqIZjlKPNTpJNqYEHtrNZtguncLuKnAalWHkqoOP1jUDOeldQj1yyskrp6DO16T4gXyoZGYVkf
if0cWp6mhE9BWB8wmtwVOpCqQaH9muOLnkf3okAUb/vduVIMiswKUSC/aSxP8y0NFUYseQQhcDLP
0yT5rsVYwPSbzKv6GLNWbx6t0NwTmJEgZfeFM0XVhzmn6NKEFLpEXx07XzFWsZLg0Rf2Vw3srp3M
ElFUdCmtSUIS6eeOmtO6+mCKcHsojyyc+QSkQl2VhfHUFni/CoQOftC2q8a3rY3Szcz2cCDuaOLF
uirncGPbzeD55oiMYCTXV+lLnYFc2erEstDkExK8l5KasBiZNtzMbLbLCFDcUc0U1ZuKUL8bu+gg
TTI1fGwfhrHBvlEY/s4UbePWcjcc024qH43IMtaBMKF/DdJqkIKLX/EVs4wVQgONUw/RE9D03Pyu
eiGV/ehHhrkaKgJJqzIPPOZch2LGWdn42Qckz+cgNvENFPGdL0Uay3umCyBwjFXg29hKy/YF5CG6
gV7eRIb+6UNS9vOEciNtX8iouSaCSiLS/ZT2vroPCmqAxre2Vp6gzuToBjvxmJY1P71tHJXReMob
eXCmJtmH1Xwfa9TehYwbz46syGkLTM79YM2OMZipM4cxIxwhq+t51jeVsC9plqReZqD/G6Nc2ynm
mK/SMtAd2ep3aWoiADeae7lFkhA34YWIjXo1lup9Ief2QWTFq4mFy/BBGHVx0rljCXvGQmuQp4np
hqJ5KwotXOVWRWJrGom1FRAHYixmqDGbXZY119iY91Gb3MqhIAKsJn4VwNFGMsPaGXS75Rdfo2OM
011sR2ueKySZ/YOAXOvZ+H8YYr3xQu+0ud+ZUbQpSv2mSf7aqJO7uptQv5tIo5VyPiqh+toG5cEQ
6RMkuStkTPwA9fBEKAMlJTFkrj/0rCR91XdD9h8uC5mXQUxvlZbvJOA6QR8/xNQelio8Zcw2sorh
akCFW3SPQNxe2pJWrRrEMTexg4zR7KLESt1sNu/iYd5rCjregZ8oKMS5N7K7ujTxXlFkQrp6nMJM
Wik1rJCifc3SVnHkXhzbOdwWOvhdtDZJwF62xFkZxj7fua7upDhHuZJcylSDAYApqQdV3PSfU49h
1Cx39VBT5gKEWhmBfwWmgzWnxa+l8HFRm3URo+8+ebW7BD0S0s1ihPljGuVewpZQNt2d3uQvU7F4
wpK92trnNvW/pVp5NSw4kXa/q+vUtWQpcaKOk0Wu2r1WViWFcn/pmvoSG4K5erkpS5jddfpZ+qlL
4/FNY90Wh8VJKQdHRAxqw8Zp9cRLRu2r6OR9q4kdc+gXuWJSilK+TnHDGdLGMIfNJKMkx6Rp4iSY
JiSiEkg7yipkMpp+iir8FEN5lYA2j775oNj5qYiHu9r3d+W0KIWi/lNoReHUZnEaSXRq/R42F0Ie
X0u3MUAhcw7uZhYHktai0FVmr4FBxpOuOyki6CqU7nEr3I22gT1BYKBELK2w7+5G81OZrDXIUKdZ
6v5yep/0vvA0of0fe2fS3TaSZeG/0qf3qAMgMC56QxAkRUqi5mmDI1ky5jEw//r+oEynLdtpn+ze
Zi2q6mRahkACES/eu/e79NGqjczLU6Xssaa1d6Na7WjuXUpzvpuU0N3byXihhv2tYto3VTD6QROf
xG1yFqKWbmv6aFZyxMp36BC/kKdEE8b/96j8RyVEYfD3ldAxfc7KUj7/pBbi577UQtZ/BPoPtKBM
vt9Br19rIes/DpchK9wle5dghK/KEQ7FCzKYYudPJjdttK/aUgbb/IVsgK4wzH80IlvacR/7YYzi
ERkZnLyJhjHeJ2jfKIyKCdUx6AJjJ8Y8dZ7BA58GeV5Zj2YVOOYZ5BQLDv3cacNmKqVSv46RsHdz
pzi0zbQOc/GctK56OiUOLvZOwwqn1vMY3o65wGvvFGyLOa8MyWKqklhrOmJ6sLKG6rWmCiDYduzO
CEIz6pWWj2TS/vtgvj+YS0X99w/mxXOW/9fq7flT9OOjufzkl0cTlTJ5p+CZaIeLpVv79dFUgcIz
MUX7DBlSf1dEfxFyWPR/VHDtlrD+VC59eTR1nnXI2ZTV4s/4yX/SynmHo36j46CSoEpG9gwYRyMI
W3zXq1UUmdmRFrRbFcbbGjwDLv4yye5SmYqHKq9HrKZFbD4avRBr8HQts4hBY19aEJ2dF9t6sM3b
DPGkqgD0MrN5S6WznodCMthiQYwVWyB1VKxuSaKT7V7ttS2Z7f1DRb+z8qImi3y9U+y1pkm1qj3p
6AR2IWy0i/OsT03nPB51LAOYBfRq50oHakM46fGnYMkBKwkEK5dkMIJq9P00q+QmzkKNKObtstf7
54p5Gb6jcFRP9EBFuRAV6l4fNLKTpWM9FwnqzDTP0387m38cXBe0+t+/FdfPzbMs258s18vPfXkn
3hVMJjJ7oPB/Bqh+PboyumCdNs1lcIDg7q/5BWo+lAws5JaKlG8JWPhrueadWNKEETfxZpiE1f2j
9uaiGPx2vV4am5yQidFxgdcDFf5O21RMc0z6kGtsjTbY2GlbzX5hBtn4ELum/DQ5gTL7cdoXwwrT
fdc/uEFvhjdi4bzLkHPgTQcAPgEEX7wj4dWFDt8Q+HhqWzXn3k40PHI9HtukUIJDiB5/Y6UJ7kCU
3yRTDv1DazfGplLDh7EMRyiYmFVQ8LvpS2Qi3F91zkSNJrTHGIG/ueqkHp/FOpN7XzFH46otVCcF
AdLkBTYk7e3f9f59vXd51n7xZHfDc1H8LCVh+bmvT/bStqc3blqa+Yci58uTLZa4RE2YVChf/tXX
psyCEIUBTzXCgmwwCPizEEG2t4z46OUsnf2lh/9PVnsEeh8fbYP8D1wuXMk0WQ8RBn1syrh5gca8
qumQTtZhbPLIm8zqpkGb5+G0uE9r56LrO8Vj7NT5g+SAOlOcl7HgaA4Sa9fa4eiLkTOSIZVnRzoH
vZvvbU1jAUbCsIXYZ95qCTjSONBMT2tEf0f1I4pnGYbDaz7UarmtiuBCwC1bOYN4jop6Xo9kiapk
isolXLRDae+SNqq7U7WqyB9tOxyRSyBpYTMPjyuG/hGSkFTVV+6SMK8vQaYNiaZRBVajdq5sJ7nO
XTrjBP2w760HsyOGhEhUuyAAqXaKM7nkpk5260UEqdZLoCqjNLaKC6ubLwk5PgiCVzUCWEuCWFF5
QDHOlvEdCvxItTH/I9rPi1OtORWlsS2VDU3pW5n3bxpGy4qjqBuR90pQ2qhPJ9MSBKuSCJu0JRqG
cqsgjokdm6Di4WCSIMs44hlDSIpYwU7Oos5eCdJmlQB5A4m21apZomgjxFEN2bRZMnIOTQm2MPFV
6pa9c1qCbDmnXg1LtK22hNwGS9ytZiaPYQMI1yEJtybPYrH9PKDtdVfSzS0/zMZjo9c3BVAmNcLz
gCpim0zdWzQWg9e5xr3VW5j5Q2gP9nzMjPiRbKWnwmgfmVpZmBry8bQsoVdHfNv4gFpcFZ18Ssr8
WBcc9NJGyXZVhx93HIbtKKbUa6IBkstYym0pkTRKPXdA/Ez1WRDNPQ2njsR3LT8OXf5aueON3fJb
DyQ7zWl1nurdZR73p01cvTAJOmbLwFPOcfo0RUMH8YnvsFkGo0NbfpbZqKznZWg6t7h1wwCWEOkz
+NxrvMBuNCCyYspaTHA+jKkOMdN2OGWWaayTNtmqWCa0Jej2XV6mjxHD22iZ4sopBMaxTHaDZcZb
FxC1+2XuS1SBfB1ht3jmMhXWl/kwVGCwRioR1kPt4qSMIPAotXWb6tk9SZIR8mtmzcYydSZ3QF+3
UH2wmjKTrt+n027wilYDl3kWG+uWEbbOKJu98c1aZtsUdNu6RqtZKM5LO0XIh+J5Z5oG9tYSgI4V
ISMP2+EomZuXxXwyLHN05un/7gd/7AccFf9+P7gtGCT9WPrTNf9mM4A6hOD6PQj+wxCXKFMic0gs
oHvPcv/xUMpYlQMDU1/+wHuI1Ne9AIAmxwS0Fe+l/z/ZCsQSVPVtlfO+FfDXoN1cIno4n3zcCrpZ
T920nDJypO0CSgHSy6Y+M+bs2UzDT+kEbSapUTQl8Of6gvEPrQ/a3HGzN+PipSGxIo7cfTNZXl+V
p6Qd4IgYEVOYKJPSky5D5sSKW4MpmwE3MRsGBHEpBWA1sEzgU52iuonCbBtozmGSnadCPxsNubWG
0R/1eaMKZ6MvGAjas0PcHlQ0TkqLj+lER1BtKzR/HXNVFgdT6fZqlN1ULWCSINExhrnHoUfv1wnf
qpEzmsqZUQzbcI69ro/9VJV+NOyHWvMjuz2x5sZrGTd3NRydob5VGxRo8aRtJaqurtUYcu+HItrS
JL9ZGNgx6LG4fK2Cyw7WShxkh0xDNcZ0lnElGr+GUfKdPUQHMzFWta2szFbZSfBMFu51pao3BMGs
1ElHtCJPWNuWieqqbOJ1UNt8yPpKq4xDgYdq6F5imDZFd5+33WZUR1zQceENWunP7HhZFN9pVeLJ
2T2WI+KaHpNbeJHQNbUCHZn2tpzrXSqHc0fFFy3cjYgUuVlMLhs76Se4GmK9aLkn0/QzPoAUrr0e
SCIBs5WavFjsQ8b02NkQ7CYYBlLARaPDr+uoRqZtCNtI688NtyNzvFj1vXoYlad8Fn6Qz54OYqQw
ipOp4H8FkUsDsnlubkdz8xx7olcF1mZSrolo9jQzp58bXac0naF++0SIFGyFw0lWM3FPS+US+onP
Z3CVjGa5EmriPGS4DatVZDv5uVHAZaFLmOq+3ZV3XQM0xi7j1Be6hmYwxKfaZ7B0dDvaEsFOw9pV
34xGrLsFLjpkRQWQzPXFHFyJyloFY+WDVt9Zc/KUmdOndhDaSnEhvJgJxC7MdkqMgClAzBAFzQl0
1LPKrH067B5d63iloFfow5sFAKMTKhUNsR/lB91JV9aYnGkNI4yZ3mdbvRUjBPuI1EwQJql7m0Gx
msf6OAxMbrTQU2bAHK0C2qndt+r8UBdY7geD/rfqLfl+nNPXaHh4zbKrcmi9QGnP2s4GSBTvOQcc
iW3cDbKEB92fIx69F2m1qWnPm+MZrkqmYOHpwHMyEWyYY6uvJEk3g3i0s3iDwcBXGQsM4twKmOA1
V8QN+rO4qBseS6XxnPFTCAxG6bB55I2XV59suumiSckKEFunvZ3CJ3Wo30y1vKnqblXXtLKk6SuU
XUanH+02eTB1XMaInqNC+i2+3VI46B8hOrcdruiyXgUSfFgWnppqOgCqe2pkxWMRr2odCIAqoA1c
68Nt1BNH515ETGhkUCN2vJztEiak7kvzLBvFIbcu26ZAO9BiWWwKP5K3WWT61nJ+064LXjir/0SJ
xdelHzKmGqg0vHDWjql4cQzi8YAgDNWnKC59lxWwl/ucNoXo+q3Qu7UJNb1gMRzawhtj+3HOrJ1I
N3asbpx+uiF83AumXY+ltRcKdRlMoulzY2anwi7OKiBKjmxX9uieL27XWHabNBqeBf32ONRYYadl
GuRRE6xHRkCF+SJDpvP1SVpEt8K6H2jiKyjQNSe4+3db/2Nb58zz99v6/XMKyOMn/YvlqPTllLfw
CqijSGVk53TeRZZfTnnIs4Rt20zfOQJahEL81b+g3Qw6nRYwRzkVdeRSKXyzs9MD5GyGMUPDYvGP
+s0/bOwWSi/m9zadZp3wyKUd/U27GZp+Zw854ixX/zynhKh2v4Hk/nCI/O4C3OO3FyiddDCIc0LM
JUmJJUqS6T4z2FXWzCstrNbffP4XPwITlr/tmw4la+bH21l+m29uRzUTqaSD0u7y/LqFepLTgrTG
N8X9HSH8d58bp/BvLxRW1mxMCbcVK8zRUDRlD7++kx8uwBCA9LRFlwHPmWnExwsgGx8jx+VOgqS9
zJAWrAIl+F389A8f1/tFloAvENZi8bx+uAs1m5peJna7M3UPVoLvgMEKNIB6v8N2//AULBeiSY1m
hJYdCSgfLzTMsp2dSWt3nXuN5CgptsJ5qrRiXRS2/+sP7qf3xONMR5yCGkzIx0vl9IKVOYAkClNR
WVl1ci5FeQ+lwqMeKP6YZ/xtDI32w7jm/cb+utr3ER2hFaT5kM/tLnJGPwJC0XXaRkuGNeFjlBZj
vE9Ne222+oHB0d4V7XU+9rtaCW4cpsigi5R/TJPnN6JdQ6WuEy1voN788J3aahQbbCZ8p8FLSuqy
uWPO+uuP+GfP5reXWP79N2+ZO9vDMBjctFpdgNJBgz2vf32Fn32JZCfC1CYplAy675YlZSxBUs8V
X6JrbppO9fJAP3WS+dKenP/LzXxzqeVX+eZmwmYk5KOo291QVAc5AFUo7T/6+3/7lPz8bngekdQv
4Q/ffSUaMaEiCIsWoNSLVgHKKqA1nAGL+M11fvaWCfH1Ot99L7QZna5MuZWGvgksLS8eSKCefc16
0ebfhJT97p6W3+Wbj60vg7nVVe6JvuWVzOTtNFB+jPpBmxJ2zL821Z8s6ssb+2FR54kGBmTg2KdV
xCPx8VJ1Fs92FUbdjlsDV5q2+1hvrvJgWJHmh/cFyFwDWrNRdr++7s8e82+v+93HmRNxNWQOS7Da
Cr+gLTfOt/+XKxgu3mjVYnz33VrVllOYDYnL6pEW55iZOPq4GLT+Xxf53mGB5QtCpsJF8up1kMe0
O/n//f3ffT30uNw4dPj7rcz1ApZY+Y/jDd4fAAdzu+GoBhLGjw9AFVQiTFEP7YI64s15TtwcF8Kw
apFxlMOw5D9TUyS/WYN+/vX/ddXvvap2ZYsc+V27s/X06PSgf4IQJ+SvP7wfw4c+3pvx3dqgRlIv
p5KHrIaOPcYnC79Xj/r1qHyOekp2TgbwyWWe/ibO5acvlc7YwWSEpvGhfvxMbeoXrbKcdqfY04qw
BJoPt+DUo2mt9vGqa07od/76Vn96RY7RyB2ZexA39PGKVNLBiBeQ5+S2BI+O9hqY3wqAuqrsdf03
S+FvLvb9vjzLKlQcRg87BUzgThS7+KS4KrVVYnuAGH99Y1hb+NV/WKEEVb4QlKD06T7emjCZ2JkZ
V2vw/scQtOMcNbdzryEPbytlF2H5d5rPyD+7vgdHfJan9saY+dDRJlp6cBW2+YkFvG/AlDrjV2pW
Sfg0pCDFFjpuAdE6q8GgaquILoSTqh6APLUIVlG3ND+Ss9Z86uOrjq8tlZcieYhzGLfxUZbuiQXe
3QAAjePPQv4e43YoM2/RZPY0f2k1eGYKObCGQD9dgiaPY1pVF45y1IDNZ+GNWd50eK2qdltmn8ww
JsoA/SF6QSuc9+0cIzjtPVWnJw6d38n3Y1itHJsQ4vRVovUzFaT9tek5E95DSV+ju5iKy2Q69oi8
wsGELd/7OHpXvG3riba+YXWeID+07DsYvKAUkEAW8Ys6z341vTagUpVa2TI128Yxjg0bELLINjUn
+qykp/7SKuMtuZnrNHga6hDANL+xA40WFKPKxEMRNYKDc5miRLWARQJdtdXGCwwJCL/eD0bl4waH
uGndhXq5RrR/GPRzl7dSpK/F/DJGp0iFV3PwVvL5iDrx+hyIYCo8Gwdt0l0a1QiOv11lztGAt1wE
MwhWDbKDs9X1HlrsreDjEGj4Z5jV0WCcM0KGWojPls5FJ+6MoVylrbtqZt3r4eFm1pU0hrOK5hio
TsI9YMVeCTVcT+OlA2FVZspa6PdBcgfEgXAHjS1xCdF8TdUbubC2nWYNDmk902VFW4h8VV035tsc
MCt7sfJmU+UoTkvTo7DYNhqTktALnHO9uhKyxAUD6LyacPK2SAL5WrUMpDr/DD7EonytOmIm1eEM
T76fjAhVherxFWwSpfdikaz7qtjmot90ymU5mOsGcmVoRxunvK5p2tXLYFs8DhhszaqCP8WkLM79
sZhhaN0GBGnkjeUldD7GCE6//hwXj2p9O/dXumCsWB4XmIay0MFdb6YgaBZbLT25Ir5kHjIwkAr7
3FNIpXESiHGRXzZEnjTqcl/lvQJO/NdLwU8BUZzxGZ0KJroIDT6uBBGi5amqWAnM0I/B/cee7kfH
Wd2OvvVQNSw+v9mlFnXYT1YfDJ4L9lDXbIbDH69pJ6lB3qNOdoKuD6tQLa6z9DJTu1U24mJSVW/S
deCfYmuSMWKMGODDchMX7Xqui6NjhLeE8FmYITPAxR0DLoSVegiATtFOYsh/PdBi1x02Ro16YBCe
QppEbjzphepl0sUW+QqrzZuqkxziismkTyeIRmz1FDlrv+i9afrn2nqqD53sAceTrxnzADUBsLHI
Mm76/jXuaWbj2LGs+OACgVsp5bARFl1BOGvBC+A4AtTm8zxgvw/K06Z/jC3gqwo85YWRB6JwQvQq
iVnpolUexkRfjCdj3EL71tZBlF9q5aOboLVMGoS4CuS9MycEWJ5fWwPN8vhKTIHXAP03Dg3eHm4p
1iCq6dBocEQbN1qMacDV/caSpzbxNjZ/OOSjfAvdVULoQ0GiSCDUpTnulc6wKaV6E0yRHwNEkxDB
xyX5wo6RllrYlcorNOc+wTtwLpCsFuUnrbEvswbkzQgtd56fhNPvyN/Bvr4sAf1LXUdgku2jlcYc
HRThmXO3Dyt0f8FwtLroakijmriCgfcjOTaBxfss76fWfsqFfaJ37XbgsL0yAv0sCpMzczlIFfZT
KROxEoXOYwkoHbgLSvLS9qkaiH151p2rDBRtoBcks6QrtaL5LmxPNc6WsWyDN2y2tgFrlmI8xCGH
QHAdwXlePhfqSBsTDEO9Hqp0XQBHljAPC/E8aU9pqwLrddZmYF6GVUoj1dha83ORwwl/SMVVGh5o
cvqm8zJll6MS8A8ST0i5Y0CGJSv0ovyW0YhVnEvj0LOw9AUSyIdSb1cjOV8i+mxC0y2dm7hm3gJu
vYpUX4QXjgj2SbK31Hk9NMC+i8U7kYCrOQvmOxfg/aAdVVSPjuKX3Emd8P6a6qZlFDVHGJgebOci
SIlHAe7dlm+5hJYN7a9XHxNj2M/OsSAWpMx9QYc5cu5V+wYf1ggLF5YC30xBKtCjIcdV1vNEuVf1
SDOcvZ1ecSnvVADrvTmuCwtw34zH7tQKLtOuhzNuexH99i4+S5tpbSOtyOLPE54CR5H7ZjTwZvSr
LrmTzWufRzuY/rqhHByTJJpJYN86OiN4agBkreTzif1phi99bAEB9HxL2H+2bnE3DbueWYnZf07Q
QgCYYOKG6AFxX7ua2+s0ZDfWHg1ghBWjoym7n5KHWT4L6MJqwilzvLMMsdUSsSvSy0nczeJWYYQR
A9BUoJslIyMLZ3m7+22CKRCrXMA4gRmdG+ebHpCIpCEog/HCaYGiqw3Yd3NV6e26jMt1Bxlx7kmq
gW1YVUBDjLtOvanHEy3fOQGIe/PCgghMON/KtErPcBJvjF5KBbg+xlHe8sxSyWDAdZBafFLA0AWg
/RLOzERNRq1iyUPssEgK/NgUKE1PqJLcEiC1TeltNFHuWewTtUtzPz0r1M2YuqvQ5Db07i4sda9y
8vWAyLFrNhzON62cb9sWbpMEml8/62m5nsRVgnexewu1pylGZyVaX03Fqo6ydRUdJTPMhjXPKNeJ
6jJxfOr1cd1llzMfTa5UmBcDnwzCitN8qzzp+m1qt2tTpNvQOCmZRZQZy/2JBSQktWj2H1DIUOBd
VOFTzDQiYubQ5hvZ1n4zsJTXr6IaPXQIG/TsQ8cnHieeCbIxs2Bfh5qvGcdJXkz2Zzt5ycaWkJ2n
oVD9rGAxthEPhL41PJmUb0oDALI7lpSWWfpSN/p1i4Wg68BvQeouovm0B0w5N8KzMmhVUt9GWrNt
KWNHtsJsMteZXmyMpLoBNq8H7CVatmO2PBbPTnrtkCeRhIyAQh6hUm4GxlsqjJt5MDdjEMG3Fmu9
74Br4KvNh01Qv065ThST36WTV9m1r8nBM6obgexHMx38QhIxf7DjE2qdM9axSQSbrKSQSnQvH+Kt
2/lGCxxEaFBnbJ8xz0YHXV2Cu8sCfLrnHXM6e3rOK4JR0s0Ek71Vbt38OGsXkXMZQ/rolPGQdekZ
8n8vVE/k9MluWq/Jn/U29cbhksziYrjMeP+a+lmpYF8G+drMX3qi+vJ7S+61iLkVNF23H9ZaZ29U
bP9W/lq2LvEjLKK8q3mxH1ISxN3qpIwhqpMrMs3nOiVQzvDcoqQym2az5N/0DL6KGFq8rqxsS9+0
fbzRmCwNMjm1LCTe45Ig8cIOgAaFp6+hvs7gggZkoV3ZEBLM6GKskiUotmEmrXD8TtkYoeuqEWbk
+HSQ2wFLU2zwzmIz6knxUqC/TwqHZYXtuSyPqsgug7lYa0m/aYy3mTjylLdyrsOVsJ5N96IxWRwx
YgudlE2+cuJCIvMQ5Krn9OD+FUrO2pfqQ5I+k9R53RrIuvqeuqL+FKTNtV2fqcOJ1LsL1VmLPrxO
nP08mhdVIBu6AqS/GM1VQN2bmK0fLryYnvAMG67KcRxOzeaSBLlLUFGhcz2MJ32X+0bHdJ4SgM1R
J5o7JYpCCcSG8NO9LU471g1ENOfN7KxG7XSSd/XMhNq+1WAt5XDdkePb/d4d3JWzZJgoF0UModV6
AQ7k8ra12L17TT04inkxpgtG3vLA6D9a+UFS8VT1uZUAqRGfVU1uzHDTRg4hEBFpUndzfRFAbwfB
7hJ6p4Yv6fhJJipUGXLaeBcrcjYgZTRmDyjL3dYFUQycLbI8gBnD/JOxtEroXl0d04YvjI+3Dcx1
hU4Nh4qvhp/GMiUE5FrOpx2nDTM61qyL7BOVTlKN/Un21EyKWOcm7uz4sp+idZ2L1UDoujTEidAC
P+FPT/NDaxwQWeETR0GdcyIePdW+GMKHNP/U0/1M9JN8PNd5xCN51gyXsxr5ACawHFA+pvZtg48h
4Xd+gHd5kL3rdbL04iXMzh1g8bp4rs8w3VToWemCb2Yg/QHhhY76zDDDV2eE2xyiypnThLjUKRqy
GN9Sm6/tSTJZJyE3gMJEZMZbmOMyOpaaTXqFXNs5NK80OgfRzPmj99xe9cwCG3vRn2kBxqiZG0F6
55D8p8LmmSa+CiBWFFKcpK21pQYrwCMnAy/L7HyqJqKIinXLMwzJvjJJl1BenO62zG4NsmZm2W+b
5HOOm4tinKTiPNcAIbI2TxetG6wMUhMVZfDS9NWsBkg/CBC4LQ3TvJJFELXKg4nEZADjZ6nvQN0i
Ifqv8mM9OCmbcSlL8bmOqy4dF9YuyowIOXDsKyyTmNT3JYmkwCO2WFI2apWdMzeAWah4TTBzkBwe
HL2/N0RFhlC4bp03s/wcV5eNSSKuAX0opSuKf5xFhqOrQnBXx4bNzuLgD1Pb8LSndyW1cR2PgM9M
vkPT2GRkBkf5W1S421GbNsxAPSr50AaGbZIGc00EAtdz+yc7w5Of6JsFMdBM0P0RHKSjcx3L66K7
i2v7VUDnT8vuNBDRdk7jt1x/zGEEp+aDqXKbrXFSM1sZ+VMArlYptaEx3VQUZON0pJZrg4vaIZkg
YfOwjxrlIBnRq5z0lZaspPyMZdITxAAOpiD3gRg3DUYZjYKR1kSOoGJO0USWbzahE6puE8SFB0wi
X5i8cNqNpIPNDUqF4Gqqyn3szLukznZ2mnhs2YbW+JZKDE6ZHiT7UxSCSA7mbVjeY5rdNnJrRBYh
Pgd1BrpWj+dzhCgBBylh1YvKFiIN/YnMm3rCoxihyvrFwuqYkjfB+iOqahuUzd7Q55XoCiKvH7Pw
fChuJ5sV8lHM1t7q280wvC3yLJd6TJaOl3YjX1BMzqS+U8aLKLFXQfkqpyultJBTVLs+inyJaSOn
ELBAVmLOdarIQ02+C8mQFK1goSxPAA1uYa3dpeSyBQP9Ex6O2aK24Ohn8v/d9MzVDFTB5hoOVZwQ
YYZc0ezvJbi3eSLJSKLplBulpqnkkL8AsCZqLdhhyVEu0YZ9uQVQgLD2NLCoj5WMSDjbC/njjrUt
Kbaa/CKcWDyam1w8I0clRZOkueizOr1UUbrvFcImUN9gOOzcB1uLva78bLpvDBJ3pSwvgmA+rYTv
FtDdbqck3uulcmq0sY8NlLiXXVm/IH8j7YUoNvJ6tGOvzgTxbTrYn44VcWAYyTU7G23KRcWFe8GO
bN3WLdkq0y1IiVVZvY4ST7WBvuas5odHl4hC1K5qepfT/xA1rvA7i9ijQM2Q66/NrqQlZa5VfNPx
ol+xjyo1suQw0dqFVyG9cfEFGwDTyDdcT6a2IwoYmMWFHtjrNH7QtIembMi+sf06Q83WqCRrQUiH
wD83t4E6UUZFF5Xr7GKLF7EjQm2+LlkC2uhUMbq7jCUjkvOVpZ8nBujU/hIm6SpB1eyS1TWgpV7C
b6PsuRnvZ+M8ovlH6Ohap03Z5hbGBnfjUqOkMr4AJrwVkPfcrvAKzk1dfuGMiOzIQYX7j8gatbGt
E5ZFyGfJnkBSacYRMoJO6saPVnVumP1e5JdwU/Y1+lzXOjeDU4VK3xDkxVF56NZ+RggWUohGQbVx
F3y8JHSudTYM5w5mnd5MUmyUmDO8GaxiZFqKRIJLezB064Xkv+rYEIsKLdVoPqYctoPyJuvJO5fa
euxYTqpkE/d3dcBm2F/nRmUHDHdHm9qpGPvLYcFbAM3vtH0Y9PaYeV3cKofZWO6lq05BLp7CnN1g
7dirkAsLWwArUE4T9HecReadWCCHDVokEQsvU5QL3R7WhhJzQ7o872AjNp21NmAlFm3qW8jDnSLf
jDAVDdiKWShpK6Tnrl6tS9XeGSibmQm+tY75WbNG09dV696OkCzMulL4ycJxHJOCZMNiE7rtpgH0
GCzEx0TDzwICsuMvlCAhJ7U+2CAiW1CRVm5uQ9CRjUumIShJJ45eItCSGfq1EtRk1re3xYKeDIed
0MqNWasXoAJvcsr3ZIo3rt5f6MRl2SAswR+cd+QYZppTgOJvUWLaVxYt6RLoZQv80tTiF8wuJ2pU
7lBkHhwgmQJYZtFmN4WZckyfz5s4JxExA/I1nyVInMz3SMJiawDfDIBwOmjgvCLu9lpS75UATich
ALsEcOeQpbeGVI4jqMkOfEoD4LOK7Uulsy8BJ5w3A/aEPABnuzBBU+CgOPFuIBIAGwqu446U4Bz2
NtFBYBDQ+6H2nu6mBTeKGvSSefKD647XZlIfKrW41NMFlC9Pa2Cl6TDfJaFzVBp5a1Q1uz6VLYTn
9eSgKzMSCyhqHk9+HCGZSWeOyixDF5Z0bqKMBQ7/PeL4Bt6QVYkGAj61uFlCVdDq4sUdB2SSSsbc
g+qMtq9174KNWZuYE2bT4M1NDfD1M+fr3HUzkt2aca2ORXLC2skxP6LPb5jtRTylj32dXnVWeSii
8eS9W/ovuM9lAPTXhHv93D7/F09j3E7nz/nb//z3/XPW/lQOzk99UY2Z/2HmTVANPXd42u/KnC+q
MTyd6Gg0fMjII9BGMJn/6g1yXXQ2DkJx19Ytk3/1p2oMQZluufqiKMP69m42+gcgX+1dRfJh4mUt
UvTFlIegh/98p38SJm16cha0XTkX1nBQ4/RxGKZuP1UdwI+BJgbH16kk4zMh5010p2Vg+rWu340R
gEsCKFUX9FMWOQgzTWvbVMpno2TGZbSgOQqZ73KFjLxS7Z9DO7a3ydCcD3Rgpqzad677CSMRLQ4l
OjF7Gg6q82CMCG9HCKD7NI9J+raJjYyXzJZYLufQITggYeURNvZdw4Zpuf1pDUKWt/vEzTDMEb4K
nDU4AYN3OivEFFJektOxzJ7YIJFwpz7Ik9tBhwKuiPhUKfJdHBOZEZoIaoPlKFWLz/aQXrqD+Aw1
9dnI8chq5nydT/pNR+pZGZWbzKmfnGjaAL26MgZJyobJaTSfCabu7uM+vE8j55ALd6cGxotZj4zF
1PEtzwh+nMWB48ZeRtZDoeDoGAOHjO9IeVRgOZW68hRY9b0b0sWC539uN9OF6NjYgrZi/mdll2ET
3qM4uwHfQDLLFFzINL2HMrplWsHsr9K2qjuRS9KIgRkM3eJ+CRW3F+W0GxX3opK+E+YHrAjYC9t2
mu5nxYzkpg15SknuhSe7IrK51jfQ1CwanommmLTUrBgYrK6qffIoCyvdNnQAnOcqqrLGr+LS6VbW
bLrzDm+Xqq4VScaNBzyavvW/i80fGlXevV8tNjKKcar9dMHhJ78uOItqDAcrBAtzEY99tZ6boA/Q
pqhkY9j8kWVV+brg0CJmuMaa8h6bwbjr64LDGMwAjPBHiJfzTwwoLCvfz7hYb2wq1OW/0ER+r2qr
jILzeSJ1sNgDIwXI+l5RGhut7PBn5yfZ/1J3Lc2J40D4r2ztPRS2Y1scdqo2Ie9k8k7N5JJSsGMb
CwtkGzC/fj8ZnPBQyMxIB9a3GUgjt9RPdX/dwQDQoUgBJxOVRwyj2Q95WjwOqll85mcWfDzcgh4k
CcCf0DAgDvy9/g+Wk2un9JAd82fJmY9o5ij3MuR7fMQ1EbJSt9l4n3H8qXBG7YM8skl5MRHRZAb4
Ex8AciQm+U+rcNCxEI0qdA7EU9/Kz9K+l3YrazI5HwHR5DHv9L+3oxLuZFr0EQi799wn5HBkl9MJ
UiZedNfOB/bxhE+8LsMwg1uALHtvwgYOduRlcDlIkuHyDMmszOU3Yk9gPukAmcBxMsOgujau9CZI
ROfe5Cjm1cmYI29mk70AKYzZwQuwgyvcKwxfrMeZcCkQji72Yu/YFUiHWpn15pXug10CPboonkmR
XuxDyqc2yv/jCa4Kh35A9hzclZIZauoxbQdxPbBkRohXBZRHf0ZuAP/Lu5hq8hBFL08u1Iw9HcQH
votSCw8qyJ/x78P+DIgVUE77aec5AgjMdEp+4kRlhwOpx/KZ82MKxea+WBcMim5MyhBBL9ACR/br
YEQAKEgunMK9ZVPeK6EqSb96igDJdehBiQJ58NjNi+f9MjtlULSgcu9IzTv1U4qW0bdsOrjNoZoz
qaOBM3gXS63dB3RBtJ9ccjvFzZYzeIyh4AdS0+8LZJ4ELuWAbtV+JtH4cggkJcBVXb6gcITMigq3
XOMnFwak5IDkEmMbJie6iAlB0x9szXCGHFOOGS+4aH95ObD67egckE0IMZK9Hx2BRnGnAmxT5vcA
D3nO0YaYwrjx0vdOhjB39ligaURaQBSN3kbAEzzMYRyzUeVhELUP5AMYztTzHyoYUk+0nxzZKRFh
MCUMbcwSdozb8u4QJniUFuhJHJbnxci+Ri0Jm988/w+8t8USpWN1VPtVt2UoqrswL1mRN26N/PSG
4xr7gf/Zl7YTWnh0D9UQHh0N0EsFbPlCJL0COrVe1Fnwz9+W1XagSVfUc72oesXbaDAKh7EMQNwm
LeAbuJYt697QexQt/n+P2C2Azjio33LQOIgHNVz4pSXufPb+219tzsjt3/l86XjdpfevLZQHi/Hb
LACdFR6gR8ICgiE8BfmgyHCFFRZaKWw4xW0APsgHhmgnWSE7JzVZ4bdkO6aPqv35s8kK6Y9jyNWu
8sAxcRyQj8MYL9kGUz9rxwFoOei6Ad7wgke7ygpZH6R9HFD0g8pYdPsqWWG1AOFseR6mldbPnPm7
pySkW6nNCpRg2sDtWjsNYAGKToGLubMK8k9sxKqC9FseYM2IIxFF6meNB2gow/RbXPIuRAJaYycV
pKxu0z4GAM9CTWdjC9YVJJQDLuMIoH/m2gHHZTdZoW8r4DoAoxdbjgt0+ayzwsIECCKB6xanYldZ
0dHXk51WG80jiByB/CQfKT7LzpTVAoiT7bcxGbJ+dtVkkPUpYb/iT67qCoJXRUpR4rutsQCpQRej
weYyuHs2Qmp2beWArKnsnXXn27zJA3QqooIXeEfzZ0eVgxzhrc0KmWKWw9DfX3XlOMBkOL5MFS8+
3lXlQPRNBpHAn9CEmJLT7PoKK6AcoCKBWw4YdPn8Bit+QYreY9bDOGFBHa0mYa4Kaj/7QhOsbX6+
HIzVwejKV2X4Ov/1ecwm//1tJZq163hy6dMmvqx/avH3i3fc/PWVH2terPnP0yQUVPTiqv6gWqx0
fkfyLwNYZkk3Y0kZTn+sZi30xmfvMrGN+gFNQ9HQqeP0Ok6VWUUDtKuGyhJlHBh9yoIGb1wEDakl
8jBWBsiHY6qkDs/cAHVUnyupy1uvOmGiyKX86oYeUhbzUgGxJGda6VOPKUYpKSdtyZyMPv2kEGXe
EPrY1n3oeH3ijCoOpOzA1yfNGYMMN5SWFo59M0G9HLwmCh0gmyS1yV8lFDeBXRqEDbGl9ZsQ1254
zwuuIG5CWFE1l6gWbkJUu+WYMsW6TQjqUd6jn2yqCUk9ZjRiyhNpQk6PBc3QL6hQM64JST2hQR6E
KuomhPUkYb1YIEe9ubOuCXE9YRAlhRKTSRdtYT0p2VtD5kNMXRNiego1oK7HkG2+2is/hdFTAcHK
dJc+8TALhEK7A4PeBHGR0SxQaDDXhKieJhFKArNAdWRMCOtpwlj+yjGuI4obbnwcHc+EwJ5yNlAd
ec+EvJ5lQUKzv+4wwkJhYeX9vPbxOae9FH3PDaUl7piQ2fPw7S1EtbuKvgnB/Wr+qa5PeYkgQcEa
E3J7qdIIEqNce0svP58Wqc2PcKxQNRKzRH/VW2fb6y78igaJ8hj6JuT0ima0UO2nb0JEr6hQQsf6
JiQUxAuVNyPhX7X39IpngisEyDdhVbfOvNM9L1+MkdEnH4a9mL8qz4wJy3oNNzVScd6EqF7nvZCr
MA9lXlr70Hw5KEWX+Tc07yk8GmJCVm+SLAQcpMKhISak9YaztGHxh6mWKXF9tpcoSB00hJaIm5DV
e5qhAPpOOZeJmLCmX8wR0T0y9yGKezhTCJRMPGvz/r7465wDtrYhtcR9E/IK8pdlT5UrkDcI+qsv
B4XKP+2YMK3328do6G7sA60YV/jWHRPSug3yXXfhTxyTEVSJMXlNqr2l21Ftdde+tflBn3i+vdh5
+w+orjHe6+k2LzeaOjnVn61e3shv9FhIxbf/AAAA//8=</cx:binary>
              </cx:geoCache>
            </cx:geography>
          </cx:layoutPr>
          <cx:valueColors>
            <cx:minColor>
              <a:schemeClr val="accent6"/>
            </cx:minColor>
            <cx:maxColor>
              <a:schemeClr val="accent2">
                <a:lumMod val="75000"/>
              </a:schemeClr>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legend>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microsoft.com/office/2014/relationships/chartEx" Target="../charts/chartEx5.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13</xdr:col>
      <xdr:colOff>276225</xdr:colOff>
      <xdr:row>41</xdr:row>
      <xdr:rowOff>28575</xdr:rowOff>
    </xdr:from>
    <xdr:to>
      <xdr:col>17</xdr:col>
      <xdr:colOff>1285875</xdr:colOff>
      <xdr:row>61</xdr:row>
      <xdr:rowOff>47624</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10D22BFA-9716-4678-9594-8097A05586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98300" y="8601075"/>
              <a:ext cx="6534150" cy="42100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371475</xdr:colOff>
      <xdr:row>0</xdr:row>
      <xdr:rowOff>0</xdr:rowOff>
    </xdr:from>
    <xdr:to>
      <xdr:col>27</xdr:col>
      <xdr:colOff>200025</xdr:colOff>
      <xdr:row>22</xdr:row>
      <xdr:rowOff>19049</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3D1B2A06-B804-4B59-9AA3-A36C7AC155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125075" y="0"/>
              <a:ext cx="8229600" cy="45910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600075</xdr:colOff>
      <xdr:row>12</xdr:row>
      <xdr:rowOff>133350</xdr:rowOff>
    </xdr:from>
    <xdr:to>
      <xdr:col>13</xdr:col>
      <xdr:colOff>600075</xdr:colOff>
      <xdr:row>25</xdr:row>
      <xdr:rowOff>180975</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18902DF1-D8DD-ADE3-3A2B-B87C50EA530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696075" y="2800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357187</xdr:colOff>
      <xdr:row>12</xdr:row>
      <xdr:rowOff>80962</xdr:rowOff>
    </xdr:from>
    <xdr:to>
      <xdr:col>21</xdr:col>
      <xdr:colOff>661987</xdr:colOff>
      <xdr:row>26</xdr:row>
      <xdr:rowOff>157162</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9052A1EF-779C-0E63-417D-274C197629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891587" y="27479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21</xdr:col>
      <xdr:colOff>197302</xdr:colOff>
      <xdr:row>131</xdr:row>
      <xdr:rowOff>50142</xdr:rowOff>
    </xdr:from>
    <xdr:to>
      <xdr:col>34</xdr:col>
      <xdr:colOff>564694</xdr:colOff>
      <xdr:row>161</xdr:row>
      <xdr:rowOff>120197</xdr:rowOff>
    </xdr:to>
    <xdr:graphicFrame macro="">
      <xdr:nvGraphicFramePr>
        <xdr:cNvPr id="2" name="Chart 1">
          <a:extLst>
            <a:ext uri="{FF2B5EF4-FFF2-40B4-BE49-F238E27FC236}">
              <a16:creationId xmlns:a16="http://schemas.microsoft.com/office/drawing/2014/main" id="{614A9E54-55FF-44F7-8D5B-61F77C026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92982</xdr:colOff>
      <xdr:row>83</xdr:row>
      <xdr:rowOff>5730</xdr:rowOff>
    </xdr:from>
    <xdr:to>
      <xdr:col>35</xdr:col>
      <xdr:colOff>43003</xdr:colOff>
      <xdr:row>113</xdr:row>
      <xdr:rowOff>58964</xdr:rowOff>
    </xdr:to>
    <xdr:graphicFrame macro="">
      <xdr:nvGraphicFramePr>
        <xdr:cNvPr id="3" name="Chart 2">
          <a:extLst>
            <a:ext uri="{FF2B5EF4-FFF2-40B4-BE49-F238E27FC236}">
              <a16:creationId xmlns:a16="http://schemas.microsoft.com/office/drawing/2014/main" id="{5D051A9F-EB5E-459C-80FA-2F31AC009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566965</xdr:colOff>
      <xdr:row>5</xdr:row>
      <xdr:rowOff>37973</xdr:rowOff>
    </xdr:from>
    <xdr:to>
      <xdr:col>27</xdr:col>
      <xdr:colOff>303894</xdr:colOff>
      <xdr:row>28</xdr:row>
      <xdr:rowOff>70302</xdr:rowOff>
    </xdr:to>
    <xdr:graphicFrame macro="">
      <xdr:nvGraphicFramePr>
        <xdr:cNvPr id="6" name="Chart 5">
          <a:extLst>
            <a:ext uri="{FF2B5EF4-FFF2-40B4-BE49-F238E27FC236}">
              <a16:creationId xmlns:a16="http://schemas.microsoft.com/office/drawing/2014/main" id="{A4D09C26-011E-4F61-A330-E68D2EFA51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xdr:row>
      <xdr:rowOff>3877</xdr:rowOff>
    </xdr:from>
    <xdr:to>
      <xdr:col>11</xdr:col>
      <xdr:colOff>464911</xdr:colOff>
      <xdr:row>37</xdr:row>
      <xdr:rowOff>127001</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D988F970-EDE5-419D-A40F-73CB9DEFF7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956377"/>
              <a:ext cx="7046686" cy="67525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29</xdr:col>
      <xdr:colOff>71131</xdr:colOff>
      <xdr:row>7</xdr:row>
      <xdr:rowOff>162461</xdr:rowOff>
    </xdr:from>
    <xdr:to>
      <xdr:col>33</xdr:col>
      <xdr:colOff>192768</xdr:colOff>
      <xdr:row>25</xdr:row>
      <xdr:rowOff>34018</xdr:rowOff>
    </xdr:to>
    <mc:AlternateContent xmlns:mc="http://schemas.openxmlformats.org/markup-compatibility/2006" xmlns:a14="http://schemas.microsoft.com/office/drawing/2010/main">
      <mc:Choice Requires="a14">
        <xdr:graphicFrame macro="">
          <xdr:nvGraphicFramePr>
            <xdr:cNvPr id="8" name="County">
              <a:extLst>
                <a:ext uri="{FF2B5EF4-FFF2-40B4-BE49-F238E27FC236}">
                  <a16:creationId xmlns:a16="http://schemas.microsoft.com/office/drawing/2014/main" id="{F2ADF65D-525C-4DA2-8EAC-843D5C2A34A2}"/>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7705988" y="1495961"/>
              <a:ext cx="2570923" cy="33005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171119</xdr:colOff>
      <xdr:row>32</xdr:row>
      <xdr:rowOff>180604</xdr:rowOff>
    </xdr:from>
    <xdr:to>
      <xdr:col>31</xdr:col>
      <xdr:colOff>97518</xdr:colOff>
      <xdr:row>72</xdr:row>
      <xdr:rowOff>61230</xdr:rowOff>
    </xdr:to>
    <mc:AlternateContent xmlns:mc="http://schemas.openxmlformats.org/markup-compatibility/2006">
      <mc:Choice xmlns:cx4="http://schemas.microsoft.com/office/drawing/2016/5/10/chartex" Requires="cx4">
        <xdr:graphicFrame macro="">
          <xdr:nvGraphicFramePr>
            <xdr:cNvPr id="11" name="Chart 4">
              <a:extLst>
                <a:ext uri="{FF2B5EF4-FFF2-40B4-BE49-F238E27FC236}">
                  <a16:creationId xmlns:a16="http://schemas.microsoft.com/office/drawing/2014/main" id="{C6EE6994-ECA7-8AB6-367F-4D634FA534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410494" y="6676654"/>
              <a:ext cx="8460799" cy="76339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176892</xdr:colOff>
      <xdr:row>40</xdr:row>
      <xdr:rowOff>145760</xdr:rowOff>
    </xdr:from>
    <xdr:to>
      <xdr:col>14</xdr:col>
      <xdr:colOff>557892</xdr:colOff>
      <xdr:row>52</xdr:row>
      <xdr:rowOff>149678</xdr:rowOff>
    </xdr:to>
    <xdr:sp macro="" textlink="">
      <xdr:nvSpPr>
        <xdr:cNvPr id="12" name="TextBox 11">
          <a:extLst>
            <a:ext uri="{FF2B5EF4-FFF2-40B4-BE49-F238E27FC236}">
              <a16:creationId xmlns:a16="http://schemas.microsoft.com/office/drawing/2014/main" id="{21DD83CA-F1BB-0A09-9DA5-48BA21550F92}"/>
            </a:ext>
          </a:extLst>
        </xdr:cNvPr>
        <xdr:cNvSpPr txBox="1"/>
      </xdr:nvSpPr>
      <xdr:spPr>
        <a:xfrm>
          <a:off x="176892" y="8310046"/>
          <a:ext cx="8831036" cy="2289918"/>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 unemployment rates were highest among counties in the East</a:t>
          </a:r>
          <a:r>
            <a:rPr lang="en-US" sz="2800" baseline="0">
              <a:solidFill>
                <a:schemeClr val="accent2">
                  <a:lumMod val="50000"/>
                </a:schemeClr>
              </a:solidFill>
              <a:latin typeface="Arial" panose="020B0604020202020204" pitchFamily="34" charset="0"/>
              <a:cs typeface="Arial" panose="020B0604020202020204" pitchFamily="34" charset="0"/>
            </a:rPr>
            <a:t> and South Region of Florida.</a:t>
          </a:r>
        </a:p>
        <a:p>
          <a:pPr marL="171450" indent="-171450">
            <a:buFont typeface="Arial" panose="020B0604020202020204" pitchFamily="34" charset="0"/>
            <a:buChar char="•"/>
          </a:pPr>
          <a:endParaRPr lang="en-US" sz="2800" baseline="0">
            <a:solidFill>
              <a:schemeClr val="accent2">
                <a:lumMod val="50000"/>
              </a:schemeClr>
            </a:solidFill>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a:t>
          </a:r>
          <a:r>
            <a:rPr lang="en-US" sz="2800" baseline="0">
              <a:solidFill>
                <a:schemeClr val="accent2">
                  <a:lumMod val="50000"/>
                </a:schemeClr>
              </a:solidFill>
              <a:latin typeface="Arial" panose="020B0604020202020204" pitchFamily="34" charset="0"/>
              <a:cs typeface="Arial" panose="020B0604020202020204" pitchFamily="34" charset="0"/>
            </a:rPr>
            <a:t> East and North Regions experienced the highest percentage of families below poverty.</a:t>
          </a:r>
          <a:endParaRPr lang="en-US" sz="2800">
            <a:solidFill>
              <a:schemeClr val="accent2">
                <a:lumMod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0</xdr:colOff>
      <xdr:row>91</xdr:row>
      <xdr:rowOff>20411</xdr:rowOff>
    </xdr:from>
    <xdr:to>
      <xdr:col>15</xdr:col>
      <xdr:colOff>81643</xdr:colOff>
      <xdr:row>123</xdr:row>
      <xdr:rowOff>74838</xdr:rowOff>
    </xdr:to>
    <xdr:graphicFrame macro="">
      <xdr:nvGraphicFramePr>
        <xdr:cNvPr id="13" name="Chart 12">
          <a:extLst>
            <a:ext uri="{FF2B5EF4-FFF2-40B4-BE49-F238E27FC236}">
              <a16:creationId xmlns:a16="http://schemas.microsoft.com/office/drawing/2014/main" id="{2992633F-361F-4859-BB7B-E98605F16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390935</xdr:colOff>
      <xdr:row>91</xdr:row>
      <xdr:rowOff>181017</xdr:rowOff>
    </xdr:from>
    <xdr:to>
      <xdr:col>19</xdr:col>
      <xdr:colOff>367392</xdr:colOff>
      <xdr:row>101</xdr:row>
      <xdr:rowOff>163284</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CC103F13-7359-41E6-972E-3D7DF85654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53292" y="18060803"/>
              <a:ext cx="2425743" cy="1887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190500</xdr:colOff>
      <xdr:row>58</xdr:row>
      <xdr:rowOff>42884</xdr:rowOff>
    </xdr:from>
    <xdr:to>
      <xdr:col>15</xdr:col>
      <xdr:colOff>0</xdr:colOff>
      <xdr:row>72</xdr:row>
      <xdr:rowOff>181429</xdr:rowOff>
    </xdr:to>
    <xdr:sp macro="" textlink="">
      <xdr:nvSpPr>
        <xdr:cNvPr id="5" name="TextBox 4">
          <a:extLst>
            <a:ext uri="{FF2B5EF4-FFF2-40B4-BE49-F238E27FC236}">
              <a16:creationId xmlns:a16="http://schemas.microsoft.com/office/drawing/2014/main" id="{70C3F091-E9DF-C73A-8866-DC614DC7D4CC}"/>
            </a:ext>
          </a:extLst>
        </xdr:cNvPr>
        <xdr:cNvSpPr txBox="1"/>
      </xdr:nvSpPr>
      <xdr:spPr>
        <a:xfrm>
          <a:off x="190500" y="11636170"/>
          <a:ext cx="8871857" cy="280554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Osceola County had the highest unemployment rate in the state with 6.3%</a:t>
          </a:r>
        </a:p>
        <a:p>
          <a:pPr marL="171450" indent="-171450">
            <a:buFont typeface="Arial" panose="020B0604020202020204" pitchFamily="34" charset="0"/>
            <a:buChar char="•"/>
          </a:pPr>
          <a:endParaRPr lang="en-US" sz="2800">
            <a:solidFill>
              <a:schemeClr val="accent2">
                <a:lumMod val="50000"/>
              </a:schemeClr>
            </a:solidFill>
            <a:effectLst/>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St. Johns and Monroe County had a 3% unemployment rate, making them the lowest in the state.</a:t>
          </a:r>
          <a:endParaRPr lang="en-US" sz="2800">
            <a:solidFill>
              <a:schemeClr val="accent2">
                <a:lumMod val="50000"/>
              </a:schemeClr>
            </a:solidFill>
            <a:effectLst/>
            <a:latin typeface="Arial" panose="020B0604020202020204" pitchFamily="34" charset="0"/>
            <a:cs typeface="Arial" panose="020B0604020202020204" pitchFamily="34" charset="0"/>
          </a:endParaRPr>
        </a:p>
        <a:p>
          <a:endParaRPr lang="en-US" sz="1100"/>
        </a:p>
      </xdr:txBody>
    </xdr:sp>
    <xdr:clientData/>
  </xdr:twoCellAnchor>
  <xdr:twoCellAnchor editAs="oneCell">
    <xdr:from>
      <xdr:col>16</xdr:col>
      <xdr:colOff>444498</xdr:colOff>
      <xdr:row>132</xdr:row>
      <xdr:rowOff>19256</xdr:rowOff>
    </xdr:from>
    <xdr:to>
      <xdr:col>20</xdr:col>
      <xdr:colOff>63499</xdr:colOff>
      <xdr:row>150</xdr:row>
      <xdr:rowOff>68035</xdr:rowOff>
    </xdr:to>
    <mc:AlternateContent xmlns:mc="http://schemas.openxmlformats.org/markup-compatibility/2006" xmlns:a14="http://schemas.microsoft.com/office/drawing/2010/main">
      <mc:Choice Requires="a14">
        <xdr:graphicFrame macro="">
          <xdr:nvGraphicFramePr>
            <xdr:cNvPr id="9" name="County 1">
              <a:extLst>
                <a:ext uri="{FF2B5EF4-FFF2-40B4-BE49-F238E27FC236}">
                  <a16:creationId xmlns:a16="http://schemas.microsoft.com/office/drawing/2014/main" id="{531AB7B6-FE6D-6E57-DD48-41B86ECB0CBE}"/>
                </a:ext>
              </a:extLst>
            </xdr:cNvPr>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10119177" y="25709542"/>
              <a:ext cx="2435679" cy="3477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557894</xdr:colOff>
      <xdr:row>28</xdr:row>
      <xdr:rowOff>176893</xdr:rowOff>
    </xdr:from>
    <xdr:to>
      <xdr:col>19</xdr:col>
      <xdr:colOff>27214</xdr:colOff>
      <xdr:row>31</xdr:row>
      <xdr:rowOff>272143</xdr:rowOff>
    </xdr:to>
    <xdr:sp macro="" textlink="">
      <xdr:nvSpPr>
        <xdr:cNvPr id="10" name="TextBox 9">
          <a:extLst>
            <a:ext uri="{FF2B5EF4-FFF2-40B4-BE49-F238E27FC236}">
              <a16:creationId xmlns:a16="http://schemas.microsoft.com/office/drawing/2014/main" id="{1CBE16F3-B168-7285-5428-90BA228047BF}"/>
            </a:ext>
          </a:extLst>
        </xdr:cNvPr>
        <xdr:cNvSpPr txBox="1"/>
      </xdr:nvSpPr>
      <xdr:spPr>
        <a:xfrm>
          <a:off x="7783287" y="5510893"/>
          <a:ext cx="3755570" cy="938893"/>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Arial" panose="020B0604020202020204" pitchFamily="34" charset="0"/>
              <a:cs typeface="Arial" panose="020B0604020202020204" pitchFamily="34" charset="0"/>
            </a:rPr>
            <a:t>Unemployment Rates Comparison per Region:</a:t>
          </a:r>
        </a:p>
        <a:p>
          <a:r>
            <a:rPr lang="en-US" sz="1600">
              <a:latin typeface="Arial" panose="020B0604020202020204" pitchFamily="34" charset="0"/>
              <a:cs typeface="Arial" panose="020B0604020202020204" pitchFamily="34" charset="0"/>
            </a:rPr>
            <a:t>(Click</a:t>
          </a:r>
          <a:r>
            <a:rPr lang="en-US" sz="1600" baseline="0">
              <a:latin typeface="Arial" panose="020B0604020202020204" pitchFamily="34" charset="0"/>
              <a:cs typeface="Arial" panose="020B0604020202020204" pitchFamily="34" charset="0"/>
            </a:rPr>
            <a:t> Dropdown List on Right)</a:t>
          </a:r>
          <a:endParaRPr lang="en-US" sz="1600">
            <a:latin typeface="Arial" panose="020B0604020202020204" pitchFamily="34" charset="0"/>
            <a:cs typeface="Arial" panose="020B0604020202020204" pitchFamily="34" charset="0"/>
          </a:endParaRPr>
        </a:p>
      </xdr:txBody>
    </xdr:sp>
    <xdr:clientData/>
  </xdr:twoCellAnchor>
  <xdr:twoCellAnchor>
    <xdr:from>
      <xdr:col>19</xdr:col>
      <xdr:colOff>74839</xdr:colOff>
      <xdr:row>114</xdr:row>
      <xdr:rowOff>185962</xdr:rowOff>
    </xdr:from>
    <xdr:to>
      <xdr:col>35</xdr:col>
      <xdr:colOff>29482</xdr:colOff>
      <xdr:row>129</xdr:row>
      <xdr:rowOff>77105</xdr:rowOff>
    </xdr:to>
    <xdr:sp macro="" textlink="">
      <xdr:nvSpPr>
        <xdr:cNvPr id="15" name="TextBox 14">
          <a:extLst>
            <a:ext uri="{FF2B5EF4-FFF2-40B4-BE49-F238E27FC236}">
              <a16:creationId xmlns:a16="http://schemas.microsoft.com/office/drawing/2014/main" id="{FD50E6F0-9C90-1D60-653E-298D2876960C}"/>
            </a:ext>
          </a:extLst>
        </xdr:cNvPr>
        <xdr:cNvSpPr txBox="1"/>
      </xdr:nvSpPr>
      <xdr:spPr>
        <a:xfrm>
          <a:off x="11425464" y="22410962"/>
          <a:ext cx="9606643" cy="274864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457200" indent="-45720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 South</a:t>
          </a:r>
          <a:r>
            <a:rPr lang="en-US" sz="2800" baseline="0">
              <a:solidFill>
                <a:schemeClr val="accent2">
                  <a:lumMod val="50000"/>
                </a:schemeClr>
              </a:solidFill>
              <a:latin typeface="Arial" panose="020B0604020202020204" pitchFamily="34" charset="0"/>
              <a:cs typeface="Arial" panose="020B0604020202020204" pitchFamily="34" charset="0"/>
            </a:rPr>
            <a:t> and West Regions had the highest percentage of residents with post-secondary education and the highest median incomes.</a:t>
          </a:r>
        </a:p>
        <a:p>
          <a:pPr marL="457200" indent="-457200">
            <a:buFont typeface="Arial" panose="020B0604020202020204" pitchFamily="34" charset="0"/>
            <a:buChar char="•"/>
          </a:pPr>
          <a:endParaRPr lang="en-US" sz="2800" baseline="0">
            <a:solidFill>
              <a:schemeClr val="accent2">
                <a:lumMod val="50000"/>
              </a:schemeClr>
            </a:solidFill>
            <a:latin typeface="Arial" panose="020B0604020202020204" pitchFamily="34" charset="0"/>
            <a:cs typeface="Arial" panose="020B0604020202020204" pitchFamily="34" charset="0"/>
          </a:endParaRPr>
        </a:p>
        <a:p>
          <a:pPr marL="457200" indent="-457200">
            <a:buFont typeface="Arial" panose="020B0604020202020204" pitchFamily="34" charset="0"/>
            <a:buChar char="•"/>
          </a:pPr>
          <a:r>
            <a:rPr lang="en-US" sz="2800" baseline="0">
              <a:solidFill>
                <a:schemeClr val="accent2">
                  <a:lumMod val="50000"/>
                </a:schemeClr>
              </a:solidFill>
              <a:latin typeface="Arial" panose="020B0604020202020204" pitchFamily="34" charset="0"/>
              <a:cs typeface="Arial" panose="020B0604020202020204" pitchFamily="34" charset="0"/>
            </a:rPr>
            <a:t>The North had the lowest median income and percentage of post-secondary education. </a:t>
          </a:r>
          <a:endParaRPr lang="en-US" sz="2800">
            <a:solidFill>
              <a:schemeClr val="accent2">
                <a:lumMod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0</xdr:colOff>
      <xdr:row>130</xdr:row>
      <xdr:rowOff>77105</xdr:rowOff>
    </xdr:from>
    <xdr:to>
      <xdr:col>16</xdr:col>
      <xdr:colOff>149678</xdr:colOff>
      <xdr:row>146</xdr:row>
      <xdr:rowOff>90712</xdr:rowOff>
    </xdr:to>
    <xdr:sp macro="" textlink="">
      <xdr:nvSpPr>
        <xdr:cNvPr id="16" name="TextBox 15">
          <a:extLst>
            <a:ext uri="{FF2B5EF4-FFF2-40B4-BE49-F238E27FC236}">
              <a16:creationId xmlns:a16="http://schemas.microsoft.com/office/drawing/2014/main" id="{9573B32B-FEDC-0AD7-CFFC-F942FE227BB9}"/>
            </a:ext>
          </a:extLst>
        </xdr:cNvPr>
        <xdr:cNvSpPr txBox="1"/>
      </xdr:nvSpPr>
      <xdr:spPr>
        <a:xfrm>
          <a:off x="0" y="25350105"/>
          <a:ext cx="9690553" cy="3061607"/>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 West had the lowest percentage of families below poverty and the highest percentage</a:t>
          </a:r>
          <a:r>
            <a:rPr lang="en-US" sz="2800" baseline="0">
              <a:solidFill>
                <a:schemeClr val="accent2">
                  <a:lumMod val="50000"/>
                </a:schemeClr>
              </a:solidFill>
              <a:latin typeface="Arial" panose="020B0604020202020204" pitchFamily="34" charset="0"/>
              <a:cs typeface="Arial" panose="020B0604020202020204" pitchFamily="34" charset="0"/>
            </a:rPr>
            <a:t> of post-seconadry education.</a:t>
          </a:r>
        </a:p>
        <a:p>
          <a:pPr marL="171450" indent="-171450">
            <a:buFont typeface="Arial" panose="020B0604020202020204" pitchFamily="34" charset="0"/>
            <a:buChar char="•"/>
          </a:pPr>
          <a:endParaRPr lang="en-US" sz="2800" baseline="0">
            <a:solidFill>
              <a:schemeClr val="accent2">
                <a:lumMod val="50000"/>
              </a:schemeClr>
            </a:solidFill>
            <a:latin typeface="Arial" panose="020B0604020202020204" pitchFamily="34" charset="0"/>
            <a:cs typeface="Arial" panose="020B0604020202020204" pitchFamily="34" charset="0"/>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2800" baseline="0">
              <a:solidFill>
                <a:schemeClr val="accent2">
                  <a:lumMod val="50000"/>
                </a:schemeClr>
              </a:solidFill>
              <a:latin typeface="Arial" panose="020B0604020202020204" pitchFamily="34" charset="0"/>
              <a:cs typeface="Arial" panose="020B0604020202020204" pitchFamily="34" charset="0"/>
            </a:rPr>
            <a:t>The North had the </a:t>
          </a:r>
          <a:r>
            <a:rPr lang="en-US" sz="2800">
              <a:solidFill>
                <a:schemeClr val="accent2">
                  <a:lumMod val="50000"/>
                </a:schemeClr>
              </a:solidFill>
              <a:effectLst/>
              <a:latin typeface="Arial" panose="020B0604020202020204" pitchFamily="34" charset="0"/>
              <a:ea typeface="+mn-ea"/>
              <a:cs typeface="Arial" panose="020B0604020202020204" pitchFamily="34" charset="0"/>
            </a:rPr>
            <a:t>highest percentage of families below poverty and the lowest</a:t>
          </a: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 </a:t>
          </a:r>
          <a:r>
            <a:rPr lang="en-US" sz="2800">
              <a:solidFill>
                <a:schemeClr val="accent2">
                  <a:lumMod val="50000"/>
                </a:schemeClr>
              </a:solidFill>
              <a:effectLst/>
              <a:latin typeface="Arial" panose="020B0604020202020204" pitchFamily="34" charset="0"/>
              <a:ea typeface="+mn-ea"/>
              <a:cs typeface="Arial" panose="020B0604020202020204" pitchFamily="34" charset="0"/>
            </a:rPr>
            <a:t>percentage</a:t>
          </a: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 of post-seconadry education.</a:t>
          </a:r>
          <a:endParaRPr lang="en-US" sz="2800">
            <a:solidFill>
              <a:schemeClr val="accent2">
                <a:lumMod val="50000"/>
              </a:schemeClr>
            </a:solidFill>
            <a:effectLst/>
            <a:latin typeface="Arial" panose="020B0604020202020204" pitchFamily="34" charset="0"/>
            <a:cs typeface="Arial" panose="020B0604020202020204" pitchFamily="34" charset="0"/>
          </a:endParaRPr>
        </a:p>
        <a:p>
          <a:pPr marL="171450" indent="-171450">
            <a:buFont typeface="Arial" panose="020B0604020202020204" pitchFamily="34" charset="0"/>
            <a:buChar char="•"/>
          </a:pPr>
          <a:endParaRPr lang="en-US" sz="4000">
            <a:latin typeface="Arial" panose="020B0604020202020204" pitchFamily="34" charset="0"/>
            <a:cs typeface="Arial" panose="020B0604020202020204" pitchFamily="34" charset="0"/>
          </a:endParaRPr>
        </a:p>
      </xdr:txBody>
    </xdr:sp>
    <xdr:clientData/>
  </xdr:twoCellAnchor>
  <xdr:twoCellAnchor>
    <xdr:from>
      <xdr:col>0</xdr:col>
      <xdr:colOff>244928</xdr:colOff>
      <xdr:row>153</xdr:row>
      <xdr:rowOff>0</xdr:rowOff>
    </xdr:from>
    <xdr:to>
      <xdr:col>11</xdr:col>
      <xdr:colOff>449035</xdr:colOff>
      <xdr:row>154</xdr:row>
      <xdr:rowOff>163286</xdr:rowOff>
    </xdr:to>
    <xdr:sp macro="" textlink="">
      <xdr:nvSpPr>
        <xdr:cNvPr id="17" name="TextBox 16">
          <a:extLst>
            <a:ext uri="{FF2B5EF4-FFF2-40B4-BE49-F238E27FC236}">
              <a16:creationId xmlns:a16="http://schemas.microsoft.com/office/drawing/2014/main" id="{3638A83E-7988-582F-067E-6247F19CB6C4}"/>
            </a:ext>
          </a:extLst>
        </xdr:cNvPr>
        <xdr:cNvSpPr txBox="1"/>
      </xdr:nvSpPr>
      <xdr:spPr>
        <a:xfrm>
          <a:off x="244928" y="29690786"/>
          <a:ext cx="6817178" cy="3537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latin typeface="Arial" panose="020B0604020202020204" pitchFamily="34" charset="0"/>
              <a:cs typeface="Arial" panose="020B0604020202020204" pitchFamily="34" charset="0"/>
            </a:rPr>
            <a:t>Data Retrieved from FL Health Charts Economic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leva, Renee T" refreshedDate="45135.406866319441" createdVersion="8" refreshedVersion="8" minRefreshableVersion="3" recordCount="67" xr:uid="{1A074DD1-6CF9-464A-AB1F-6916478DCD45}">
  <cacheSource type="worksheet">
    <worksheetSource name="Table2"/>
  </cacheSource>
  <cacheFields count="13">
    <cacheField name="County" numFmtId="0">
      <sharedItems count="67">
        <s v="Alachua"/>
        <s v="Baker"/>
        <s v="Bay"/>
        <s v="Bradford"/>
        <s v="Brevard"/>
        <s v="Broward"/>
        <s v="Calhoun"/>
        <s v="Charlotte"/>
        <s v="Citrus"/>
        <s v="Clay"/>
        <s v="Collier"/>
        <s v="Columbia"/>
        <s v="Miami-Dade"/>
        <s v="DeSoto"/>
        <s v="Dixie"/>
        <s v="Duval"/>
        <s v="Escambia"/>
        <s v="Flagler"/>
        <s v="Franklin"/>
        <s v="Gadsden"/>
        <s v="Gilchrist"/>
        <s v="Glades"/>
        <s v="Gulf"/>
        <s v="Hamilton"/>
        <s v="Hardee"/>
        <s v="Hendry"/>
        <s v="Hernando"/>
        <s v="Highlands"/>
        <s v="Hillsborough"/>
        <s v="Holmes"/>
        <s v="Indian River"/>
        <s v="Jackson"/>
        <s v="Jefferson"/>
        <s v="Lafayette"/>
        <s v="Lake"/>
        <s v="Lee"/>
        <s v="Leon"/>
        <s v="Levy"/>
        <s v="Liberty"/>
        <s v="Madison"/>
        <s v="Manatee"/>
        <s v="Marion"/>
        <s v="Martin"/>
        <s v="Monroe"/>
        <s v="Nassau"/>
        <s v="Okaloosa"/>
        <s v="Okeechobee"/>
        <s v="Orange"/>
        <s v="Osceola"/>
        <s v="Palm Beach"/>
        <s v="Pasco"/>
        <s v="Pinellas"/>
        <s v="Polk"/>
        <s v="Putnam"/>
        <s v="St. Johns"/>
        <s v="St. Lucie"/>
        <s v="Santa Rosa"/>
        <s v="Sarasota"/>
        <s v="Seminole"/>
        <s v="Sumter"/>
        <s v="Suwannee"/>
        <s v="Taylor"/>
        <s v="Union"/>
        <s v="Volusia"/>
        <s v="Wakulla"/>
        <s v="Walton"/>
        <s v="Washington"/>
      </sharedItems>
    </cacheField>
    <cacheField name="State" numFmtId="0">
      <sharedItems count="1">
        <s v="Florida"/>
      </sharedItems>
    </cacheField>
    <cacheField name="Region" numFmtId="0">
      <sharedItems count="4">
        <s v="North"/>
        <s v="East"/>
        <s v="South"/>
        <s v="West"/>
      </sharedItems>
    </cacheField>
    <cacheField name="Unemployment Rate " numFmtId="10">
      <sharedItems containsSemiMixedTypes="0" containsString="0" containsNumber="1" minValue="0.03" maxValue="6.3E-2"/>
    </cacheField>
    <cacheField name="Median Household Income ($)" numFmtId="4">
      <sharedItems containsSemiMixedTypes="0" containsString="0" containsNumber="1" containsInteger="1" minValue="38088" maxValue="88794" count="67">
        <n v="53314"/>
        <n v="63860"/>
        <n v="60473"/>
        <n v="48803"/>
        <n v="63632"/>
        <n v="64522"/>
        <n v="38098"/>
        <n v="57887"/>
        <n v="48664"/>
        <n v="74059"/>
        <n v="75543"/>
        <n v="47750"/>
        <n v="57815"/>
        <n v="39945"/>
        <n v="44287"/>
        <n v="59541"/>
        <n v="56605"/>
        <n v="62305"/>
        <n v="52679"/>
        <n v="42661"/>
        <n v="50983"/>
        <n v="38088"/>
        <n v="53812"/>
        <n v="39346"/>
        <n v="41395"/>
        <n v="38843"/>
        <n v="53301"/>
        <n v="46895"/>
        <n v="64164"/>
        <n v="41809"/>
        <n v="61594"/>
        <n v="43416"/>
        <n v="53080"/>
        <n v="56458"/>
        <n v="60013"/>
        <n v="63235"/>
        <n v="57359"/>
        <n v="43029"/>
        <n v="42438"/>
        <n v="39503"/>
        <n v="64964"/>
        <n v="50808"/>
        <n v="69769"/>
        <n v="73153"/>
        <n v="77504"/>
        <n v="67390"/>
        <n v="47020"/>
        <n v="65784"/>
        <n v="58513"/>
        <n v="68874"/>
        <n v="58084"/>
        <n v="60451"/>
        <n v="55099"/>
        <n v="39975"/>
        <n v="88794"/>
        <n v="59807"/>
        <n v="77260"/>
        <n v="69490"/>
        <n v="73002"/>
        <n v="63323"/>
        <n v="47218"/>
        <n v="43563"/>
        <n v="55463"/>
        <n v="56786"/>
        <n v="72941"/>
        <n v="68111"/>
        <n v="41806"/>
      </sharedItems>
    </cacheField>
    <cacheField name="Mean Travel Time to Work" numFmtId="0">
      <sharedItems containsSemiMixedTypes="0" containsString="0" containsNumber="1" minValue="18.600000000000001" maxValue="35.9"/>
    </cacheField>
    <cacheField name="High School Diplomas " numFmtId="10">
      <sharedItems containsSemiMixedTypes="0" containsString="0" containsNumber="1" minValue="0.19" maxValue="0.47799999999999998"/>
    </cacheField>
    <cacheField name="Without High School Diplomas" numFmtId="10">
      <sharedItems containsSemiMixedTypes="0" containsString="0" containsNumber="1" minValue="5.2999999999999999E-2" maxValue="0.307"/>
    </cacheField>
    <cacheField name="Bachelor's Degree or Higher" numFmtId="10">
      <sharedItems containsSemiMixedTypes="0" containsString="0" containsNumber="1" minValue="7.2999999999999995E-2" maxValue="0.47100000000000003" count="62">
        <n v="0.45200000000000001"/>
        <n v="0.152"/>
        <n v="0.25600000000000001"/>
        <n v="0.11800000000000001"/>
        <n v="0.317"/>
        <n v="0.34299999999999997"/>
        <n v="0.1"/>
        <n v="0.245"/>
        <n v="0.19399999999999998"/>
        <n v="0.26800000000000002"/>
        <n v="0.379"/>
        <n v="0.154"/>
        <n v="0.127"/>
        <n v="0.10800000000000001"/>
        <n v="0.315"/>
        <n v="0.27399999999999997"/>
        <n v="0.27200000000000002"/>
        <n v="0.21100000000000002"/>
        <n v="0.19600000000000001"/>
        <n v="0.125"/>
        <n v="0.13400000000000001"/>
        <n v="0.23100000000000001"/>
        <n v="0.09"/>
        <n v="0.10199999999999999"/>
        <n v="8.5000000000000006E-2"/>
        <n v="0.188"/>
        <n v="0.35499999999999998"/>
        <n v="9.5000000000000001E-2"/>
        <n v="0.32"/>
        <n v="0.13200000000000001"/>
        <n v="0.215"/>
        <n v="7.2999999999999995E-2"/>
        <n v="0.253"/>
        <n v="0.28999999999999998"/>
        <n v="0.47100000000000003"/>
        <n v="0.151"/>
        <n v="0.13500000000000001"/>
        <n v="0.13100000000000001"/>
        <n v="0.32200000000000001"/>
        <n v="0.214"/>
        <n v="0.34200000000000003"/>
        <n v="0.35700000000000004"/>
        <n v="0.318"/>
        <n v="0.33200000000000002"/>
        <n v="0.16600000000000001"/>
        <n v="0.24299999999999999"/>
        <n v="0.38"/>
        <n v="0.26100000000000001"/>
        <n v="0.34100000000000003"/>
        <n v="0.21"/>
        <n v="0.46"/>
        <n v="0.24199999999999999"/>
        <n v="0.29100000000000004"/>
        <n v="0.373"/>
        <n v="0.41899999999999998"/>
        <n v="0.32799999999999996"/>
        <n v="0.16"/>
        <n v="0.11900000000000001"/>
        <n v="0.11"/>
        <n v="0.254"/>
        <n v="0.2"/>
        <n v="0.32500000000000001"/>
      </sharedItems>
    </cacheField>
    <cacheField name="Population That Speak English Less Than Very Well" numFmtId="10">
      <sharedItems containsSemiMixedTypes="0" containsString="0" containsNumber="1" minValue="4.0000000000000001E-3" maxValue="0.34"/>
    </cacheField>
    <cacheField name="Median Age" numFmtId="0">
      <sharedItems containsSemiMixedTypes="0" containsString="0" containsNumber="1" minValue="31.6" maxValue="68.099999999999994"/>
    </cacheField>
    <cacheField name="Families Below Poverty" numFmtId="10">
      <sharedItems containsSemiMixedTypes="0" containsString="0" containsNumber="1" minValue="4.8000000000000001E-2" maxValue="0.23300000000000001"/>
    </cacheField>
    <cacheField name="Population" numFmtId="1">
      <sharedItems containsSemiMixedTypes="0" containsString="0" containsNumber="1" containsInteger="1" minValue="8632" maxValue="2860584"/>
    </cacheField>
  </cacheFields>
  <extLst>
    <ext xmlns:x14="http://schemas.microsoft.com/office/spreadsheetml/2009/9/main" uri="{725AE2AE-9491-48be-B2B4-4EB974FC3084}">
      <x14:pivotCacheDefinition pivotCacheId="1076667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n v="3.7000000000000005E-2"/>
    <x v="0"/>
    <n v="22"/>
    <n v="0.20300000000000001"/>
    <n v="6.8000000000000005E-2"/>
    <x v="0"/>
    <n v="3.6000000000000004E-2"/>
    <n v="32.1"/>
    <n v="9.1999999999999998E-2"/>
    <n v="275435"/>
  </r>
  <r>
    <x v="1"/>
    <x v="0"/>
    <x v="0"/>
    <n v="3.7000000000000005E-2"/>
    <x v="1"/>
    <n v="30.1"/>
    <n v="0.43799999999999994"/>
    <n v="0.14199999999999999"/>
    <x v="1"/>
    <n v="4.0000000000000001E-3"/>
    <n v="37"/>
    <n v="0.10199999999999999"/>
    <n v="28790"/>
  </r>
  <r>
    <x v="2"/>
    <x v="0"/>
    <x v="0"/>
    <n v="3.9E-2"/>
    <x v="2"/>
    <n v="24.3"/>
    <n v="0.28199999999999997"/>
    <n v="9.9000000000000005E-2"/>
    <x v="2"/>
    <n v="3.4000000000000002E-2"/>
    <n v="40.799999999999997"/>
    <n v="9.0999999999999998E-2"/>
    <n v="176851"/>
  </r>
  <r>
    <x v="3"/>
    <x v="0"/>
    <x v="0"/>
    <n v="4.2000000000000003E-2"/>
    <x v="3"/>
    <n v="31.2"/>
    <n v="0.41499999999999998"/>
    <n v="0.18"/>
    <x v="3"/>
    <n v="4.0000000000000001E-3"/>
    <n v="39.1"/>
    <n v="0.11699999999999999"/>
    <n v="28824"/>
  </r>
  <r>
    <x v="4"/>
    <x v="0"/>
    <x v="1"/>
    <n v="0.04"/>
    <x v="4"/>
    <n v="25.4"/>
    <n v="0.26400000000000001"/>
    <n v="7.4999999999999997E-2"/>
    <x v="4"/>
    <n v="3.3000000000000002E-2"/>
    <n v="47"/>
    <n v="7.2000000000000008E-2"/>
    <n v="618491"/>
  </r>
  <r>
    <x v="5"/>
    <x v="0"/>
    <x v="2"/>
    <n v="4.9000000000000002E-2"/>
    <x v="5"/>
    <n v="28.8"/>
    <n v="0.26800000000000002"/>
    <n v="0.1"/>
    <x v="5"/>
    <n v="0.159"/>
    <n v="40.700000000000003"/>
    <n v="9.4E-2"/>
    <n v="1946733"/>
  </r>
  <r>
    <x v="6"/>
    <x v="0"/>
    <x v="0"/>
    <n v="4.4999999999999998E-2"/>
    <x v="6"/>
    <n v="29.6"/>
    <n v="0.42200000000000004"/>
    <n v="0.223"/>
    <x v="6"/>
    <n v="2.7999999999999997E-2"/>
    <n v="41.7"/>
    <n v="0.10099999999999999"/>
    <n v="14629"/>
  </r>
  <r>
    <x v="7"/>
    <x v="0"/>
    <x v="2"/>
    <n v="4.4000000000000004E-2"/>
    <x v="7"/>
    <n v="25.2"/>
    <n v="0.33600000000000002"/>
    <n v="8.199999999999999E-2"/>
    <x v="7"/>
    <n v="3.4000000000000002E-2"/>
    <n v="59.7"/>
    <n v="7.5999999999999998E-2"/>
    <n v="194001"/>
  </r>
  <r>
    <x v="8"/>
    <x v="0"/>
    <x v="0"/>
    <n v="5.7000000000000002E-2"/>
    <x v="8"/>
    <n v="27.7"/>
    <n v="0.38100000000000001"/>
    <n v="0.10099999999999999"/>
    <x v="8"/>
    <n v="1.9E-2"/>
    <n v="56.8"/>
    <n v="0.10300000000000001"/>
    <n v="151102"/>
  </r>
  <r>
    <x v="9"/>
    <x v="0"/>
    <x v="0"/>
    <n v="3.5000000000000003E-2"/>
    <x v="9"/>
    <n v="32.799999999999997"/>
    <n v="0.28399999999999997"/>
    <n v="8.1000000000000003E-2"/>
    <x v="9"/>
    <n v="3.3000000000000002E-2"/>
    <n v="39.9"/>
    <n v="7.2000000000000008E-2"/>
    <n v="224503"/>
  </r>
  <r>
    <x v="10"/>
    <x v="0"/>
    <x v="2"/>
    <n v="3.7000000000000005E-2"/>
    <x v="10"/>
    <n v="25.6"/>
    <n v="0.26300000000000001"/>
    <n v="0.105"/>
    <x v="10"/>
    <n v="0.13300000000000001"/>
    <n v="51.5"/>
    <n v="7.0000000000000007E-2"/>
    <n v="398696"/>
  </r>
  <r>
    <x v="11"/>
    <x v="0"/>
    <x v="0"/>
    <n v="4.4999999999999998E-2"/>
    <x v="11"/>
    <n v="25.7"/>
    <n v="0.36499999999999999"/>
    <n v="0.13500000000000001"/>
    <x v="11"/>
    <n v="2.1000000000000001E-2"/>
    <n v="40.299999999999997"/>
    <n v="9.4E-2"/>
    <n v="70869"/>
  </r>
  <r>
    <x v="12"/>
    <x v="0"/>
    <x v="2"/>
    <n v="5.2000000000000005E-2"/>
    <x v="12"/>
    <n v="32"/>
    <n v="0.26400000000000001"/>
    <n v="0.17499999999999999"/>
    <x v="4"/>
    <n v="0.34"/>
    <n v="40.4"/>
    <n v="0.125"/>
    <n v="2860584"/>
  </r>
  <r>
    <x v="13"/>
    <x v="0"/>
    <x v="1"/>
    <n v="3.7999999999999999E-2"/>
    <x v="13"/>
    <n v="26.8"/>
    <n v="0.41899999999999998"/>
    <n v="0.252"/>
    <x v="12"/>
    <n v="0.11800000000000001"/>
    <n v="40.9"/>
    <n v="0.17"/>
    <n v="37941"/>
  </r>
  <r>
    <x v="14"/>
    <x v="0"/>
    <x v="0"/>
    <n v="4.2999999999999997E-2"/>
    <x v="14"/>
    <n v="22.6"/>
    <n v="0.47799999999999998"/>
    <n v="0.191"/>
    <x v="13"/>
    <n v="1.1000000000000001E-2"/>
    <n v="45.5"/>
    <n v="9.5000000000000001E-2"/>
    <n v="16716"/>
  </r>
  <r>
    <x v="15"/>
    <x v="0"/>
    <x v="0"/>
    <n v="4.4999999999999998E-2"/>
    <x v="15"/>
    <n v="24.6"/>
    <n v="0.28100000000000003"/>
    <n v="9.5000000000000001E-2"/>
    <x v="14"/>
    <n v="5.9000000000000004E-2"/>
    <n v="36.5"/>
    <n v="0.107"/>
    <n v="994778"/>
  </r>
  <r>
    <x v="16"/>
    <x v="0"/>
    <x v="0"/>
    <n v="4.4999999999999998E-2"/>
    <x v="16"/>
    <n v="23.1"/>
    <n v="0.27300000000000002"/>
    <n v="9.4E-2"/>
    <x v="15"/>
    <n v="3.1E-2"/>
    <n v="37.5"/>
    <n v="0.10800000000000001"/>
    <n v="326552"/>
  </r>
  <r>
    <x v="17"/>
    <x v="0"/>
    <x v="0"/>
    <n v="4.5999999999999999E-2"/>
    <x v="17"/>
    <n v="27.8"/>
    <n v="0.32100000000000001"/>
    <n v="7.6999999999999999E-2"/>
    <x v="16"/>
    <n v="6.9000000000000006E-2"/>
    <n v="52"/>
    <n v="7.9000000000000001E-2"/>
    <n v="118083"/>
  </r>
  <r>
    <x v="18"/>
    <x v="0"/>
    <x v="0"/>
    <n v="3.7999999999999999E-2"/>
    <x v="18"/>
    <n v="21.4"/>
    <n v="0.32"/>
    <n v="0.21100000000000002"/>
    <x v="17"/>
    <n v="1.1000000000000001E-2"/>
    <n v="47.2"/>
    <n v="0.126"/>
    <n v="11979"/>
  </r>
  <r>
    <x v="19"/>
    <x v="0"/>
    <x v="0"/>
    <n v="5.4000000000000006E-2"/>
    <x v="19"/>
    <n v="31.3"/>
    <n v="0.35600000000000004"/>
    <n v="0.192"/>
    <x v="18"/>
    <n v="4.0999999999999995E-2"/>
    <n v="41.7"/>
    <n v="0.16899999999999998"/>
    <n v="46520"/>
  </r>
  <r>
    <x v="20"/>
    <x v="0"/>
    <x v="0"/>
    <n v="3.7000000000000005E-2"/>
    <x v="20"/>
    <n v="30.1"/>
    <n v="0.42100000000000004"/>
    <n v="0.13699999999999998"/>
    <x v="19"/>
    <n v="2.5000000000000001E-2"/>
    <n v="42.2"/>
    <n v="8.5000000000000006E-2"/>
    <n v="18720"/>
  </r>
  <r>
    <x v="21"/>
    <x v="0"/>
    <x v="2"/>
    <n v="4.2000000000000003E-2"/>
    <x v="21"/>
    <n v="35.9"/>
    <n v="0.33100000000000002"/>
    <n v="0.30599999999999999"/>
    <x v="20"/>
    <n v="0.114"/>
    <n v="47.9"/>
    <n v="0.13200000000000001"/>
    <n v="14040"/>
  </r>
  <r>
    <x v="22"/>
    <x v="0"/>
    <x v="0"/>
    <n v="3.6000000000000004E-2"/>
    <x v="22"/>
    <n v="24.1"/>
    <n v="0.32799999999999996"/>
    <n v="0.13300000000000001"/>
    <x v="21"/>
    <n v="1.9E-2"/>
    <n v="46"/>
    <n v="8.5999999999999993E-2"/>
    <n v="14875"/>
  </r>
  <r>
    <x v="23"/>
    <x v="0"/>
    <x v="0"/>
    <n v="0.06"/>
    <x v="23"/>
    <n v="25.7"/>
    <n v="0.45700000000000002"/>
    <n v="0.24100000000000002"/>
    <x v="22"/>
    <n v="2.8999999999999998E-2"/>
    <n v="40.799999999999997"/>
    <n v="0.19500000000000001"/>
    <n v="14616"/>
  </r>
  <r>
    <x v="24"/>
    <x v="0"/>
    <x v="1"/>
    <n v="4.8000000000000001E-2"/>
    <x v="24"/>
    <n v="27.3"/>
    <n v="0.46399999999999997"/>
    <n v="0.23800000000000002"/>
    <x v="23"/>
    <n v="0.156"/>
    <n v="35.6"/>
    <n v="0.20800000000000002"/>
    <n v="27436"/>
  </r>
  <r>
    <x v="25"/>
    <x v="0"/>
    <x v="2"/>
    <n v="6.0999999999999999E-2"/>
    <x v="25"/>
    <n v="30.4"/>
    <n v="0.35600000000000004"/>
    <n v="0.307"/>
    <x v="24"/>
    <n v="0.21600000000000003"/>
    <n v="35.1"/>
    <n v="0.23300000000000001"/>
    <n v="41730"/>
  </r>
  <r>
    <x v="26"/>
    <x v="0"/>
    <x v="3"/>
    <n v="5.0999999999999997E-2"/>
    <x v="26"/>
    <n v="29.4"/>
    <n v="0.33600000000000002"/>
    <n v="0.11"/>
    <x v="8"/>
    <n v="3.5000000000000003E-2"/>
    <n v="48.5"/>
    <n v="9.6000000000000002E-2"/>
    <n v="196419"/>
  </r>
  <r>
    <x v="27"/>
    <x v="0"/>
    <x v="1"/>
    <n v="5.9000000000000004E-2"/>
    <x v="27"/>
    <n v="21"/>
    <n v="0.36099999999999999"/>
    <n v="0.14099999999999999"/>
    <x v="25"/>
    <n v="6.2E-2"/>
    <n v="53.7"/>
    <n v="0.11900000000000001"/>
    <n v="106182"/>
  </r>
  <r>
    <x v="28"/>
    <x v="0"/>
    <x v="3"/>
    <n v="4.2999999999999997E-2"/>
    <x v="28"/>
    <n v="28.3"/>
    <n v="0.26300000000000001"/>
    <n v="0.10800000000000001"/>
    <x v="26"/>
    <n v="0.115"/>
    <n v="37.6"/>
    <n v="0.10199999999999999"/>
    <n v="1515107"/>
  </r>
  <r>
    <x v="29"/>
    <x v="0"/>
    <x v="0"/>
    <n v="4.0999999999999995E-2"/>
    <x v="29"/>
    <n v="31.5"/>
    <n v="0.45799999999999996"/>
    <n v="0.19500000000000001"/>
    <x v="27"/>
    <n v="1.6E-2"/>
    <n v="41.7"/>
    <n v="0.14800000000000002"/>
    <n v="19994"/>
  </r>
  <r>
    <x v="30"/>
    <x v="0"/>
    <x v="1"/>
    <n v="4.7E-2"/>
    <x v="30"/>
    <n v="23.4"/>
    <n v="0.27699999999999997"/>
    <n v="8.900000000000001E-2"/>
    <x v="28"/>
    <n v="4.2999999999999997E-2"/>
    <n v="54.2"/>
    <n v="6.2E-2"/>
    <n v="162826"/>
  </r>
  <r>
    <x v="31"/>
    <x v="0"/>
    <x v="0"/>
    <n v="4.5999999999999999E-2"/>
    <x v="31"/>
    <n v="27.4"/>
    <n v="0.39899999999999997"/>
    <n v="0.16600000000000001"/>
    <x v="29"/>
    <n v="1.9E-2"/>
    <n v="42.3"/>
    <n v="0.14000000000000001"/>
    <n v="46657"/>
  </r>
  <r>
    <x v="32"/>
    <x v="0"/>
    <x v="0"/>
    <n v="4.2000000000000003E-2"/>
    <x v="32"/>
    <n v="28.7"/>
    <n v="0.34700000000000003"/>
    <n v="0.16200000000000001"/>
    <x v="30"/>
    <n v="1.4999999999999999E-2"/>
    <n v="47.2"/>
    <n v="0.125"/>
    <n v="14417"/>
  </r>
  <r>
    <x v="33"/>
    <x v="0"/>
    <x v="0"/>
    <n v="0.04"/>
    <x v="33"/>
    <n v="23.8"/>
    <n v="0.42599999999999999"/>
    <n v="0.26400000000000001"/>
    <x v="31"/>
    <n v="0.05"/>
    <n v="40.700000000000003"/>
    <n v="0.14599999999999999"/>
    <n v="8899"/>
  </r>
  <r>
    <x v="34"/>
    <x v="0"/>
    <x v="1"/>
    <n v="4.7E-2"/>
    <x v="34"/>
    <n v="29.7"/>
    <n v="0.313"/>
    <n v="9.6000000000000002E-2"/>
    <x v="32"/>
    <n v="0.05"/>
    <n v="46.8"/>
    <n v="7.400000000000001E-2"/>
    <n v="376749"/>
  </r>
  <r>
    <x v="35"/>
    <x v="0"/>
    <x v="2"/>
    <n v="4.2000000000000003E-2"/>
    <x v="35"/>
    <n v="27.8"/>
    <n v="0.308"/>
    <n v="0.10199999999999999"/>
    <x v="33"/>
    <n v="9.6999999999999989E-2"/>
    <n v="48.9"/>
    <n v="8.4000000000000005E-2"/>
    <n v="767991"/>
  </r>
  <r>
    <x v="36"/>
    <x v="0"/>
    <x v="0"/>
    <n v="4.2000000000000003E-2"/>
    <x v="36"/>
    <n v="20.5"/>
    <n v="0.19"/>
    <n v="6.8000000000000005E-2"/>
    <x v="34"/>
    <n v="2.5000000000000001E-2"/>
    <n v="31.6"/>
    <n v="0.10099999999999999"/>
    <n v="302512"/>
  </r>
  <r>
    <x v="37"/>
    <x v="0"/>
    <x v="0"/>
    <n v="4.4999999999999998E-2"/>
    <x v="37"/>
    <n v="29.5"/>
    <n v="0.42299999999999999"/>
    <n v="0.124"/>
    <x v="35"/>
    <n v="3.2000000000000001E-2"/>
    <n v="47.5"/>
    <n v="0.13500000000000001"/>
    <n v="42062"/>
  </r>
  <r>
    <x v="38"/>
    <x v="0"/>
    <x v="0"/>
    <n v="4.2000000000000003E-2"/>
    <x v="38"/>
    <n v="31.7"/>
    <n v="0.41399999999999998"/>
    <n v="0.23"/>
    <x v="36"/>
    <n v="1.3000000000000001E-2"/>
    <n v="39.5"/>
    <n v="0.17199999999999999"/>
    <n v="8632"/>
  </r>
  <r>
    <x v="39"/>
    <x v="0"/>
    <x v="0"/>
    <n v="4.9000000000000002E-2"/>
    <x v="39"/>
    <n v="30.5"/>
    <n v="0.36799999999999999"/>
    <n v="0.19500000000000001"/>
    <x v="37"/>
    <n v="2.1000000000000001E-2"/>
    <n v="43.9"/>
    <n v="0.18"/>
    <n v="18952"/>
  </r>
  <r>
    <x v="40"/>
    <x v="0"/>
    <x v="3"/>
    <n v="3.9E-2"/>
    <x v="40"/>
    <n v="26.3"/>
    <n v="0.29100000000000004"/>
    <n v="9.6999999999999989E-2"/>
    <x v="38"/>
    <n v="6.7000000000000004E-2"/>
    <n v="49"/>
    <n v="6.8000000000000005E-2"/>
    <n v="410199"/>
  </r>
  <r>
    <x v="41"/>
    <x v="0"/>
    <x v="0"/>
    <n v="4.9000000000000002E-2"/>
    <x v="41"/>
    <n v="26.2"/>
    <n v="0.35799999999999998"/>
    <n v="0.11599999999999999"/>
    <x v="39"/>
    <n v="4.4999999999999998E-2"/>
    <n v="48.3"/>
    <n v="0.105"/>
    <n v="376107"/>
  </r>
  <r>
    <x v="42"/>
    <x v="0"/>
    <x v="2"/>
    <n v="3.6000000000000004E-2"/>
    <x v="42"/>
    <n v="26.5"/>
    <n v="0.254"/>
    <n v="7.9000000000000001E-2"/>
    <x v="40"/>
    <n v="5.2000000000000005E-2"/>
    <n v="52.9"/>
    <n v="6.6000000000000003E-2"/>
    <n v="163920"/>
  </r>
  <r>
    <x v="43"/>
    <x v="0"/>
    <x v="2"/>
    <n v="0.03"/>
    <x v="43"/>
    <n v="18.600000000000001"/>
    <n v="0.27800000000000002"/>
    <n v="7.9000000000000001E-2"/>
    <x v="41"/>
    <n v="0.10199999999999999"/>
    <n v="48"/>
    <n v="6.4000000000000001E-2"/>
    <n v="77972"/>
  </r>
  <r>
    <x v="44"/>
    <x v="0"/>
    <x v="0"/>
    <n v="3.4000000000000002E-2"/>
    <x v="44"/>
    <n v="30.2"/>
    <n v="0.309"/>
    <n v="8.5000000000000006E-2"/>
    <x v="42"/>
    <n v="1.8000000000000002E-2"/>
    <n v="46.1"/>
    <n v="7.5999999999999998E-2"/>
    <n v="93375"/>
  </r>
  <r>
    <x v="45"/>
    <x v="0"/>
    <x v="0"/>
    <n v="3.3000000000000002E-2"/>
    <x v="45"/>
    <n v="25.2"/>
    <n v="0.24600000000000002"/>
    <n v="7.0999999999999994E-2"/>
    <x v="43"/>
    <n v="3.7000000000000005E-2"/>
    <n v="36.9"/>
    <n v="7.8E-2"/>
    <n v="206418"/>
  </r>
  <r>
    <x v="46"/>
    <x v="0"/>
    <x v="1"/>
    <n v="4.0999999999999995E-2"/>
    <x v="46"/>
    <n v="26.6"/>
    <n v="0.36700000000000005"/>
    <n v="0.19399999999999998"/>
    <x v="44"/>
    <n v="8.8000000000000009E-2"/>
    <n v="40.6"/>
    <n v="0.152"/>
    <n v="42322"/>
  </r>
  <r>
    <x v="47"/>
    <x v="0"/>
    <x v="1"/>
    <n v="5.2000000000000005E-2"/>
    <x v="47"/>
    <n v="28.7"/>
    <n v="0.24299999999999999"/>
    <n v="0.105"/>
    <x v="41"/>
    <n v="0.14699999999999999"/>
    <n v="35.700000000000003"/>
    <n v="0.106"/>
    <n v="1448933"/>
  </r>
  <r>
    <x v="48"/>
    <x v="0"/>
    <x v="1"/>
    <n v="6.3E-2"/>
    <x v="48"/>
    <n v="34.5"/>
    <n v="0.29499999999999998"/>
    <n v="0.13400000000000001"/>
    <x v="45"/>
    <n v="0.20600000000000002"/>
    <n v="36.299999999999997"/>
    <n v="0.109"/>
    <n v="404978"/>
  </r>
  <r>
    <x v="49"/>
    <x v="0"/>
    <x v="2"/>
    <n v="4.2999999999999997E-2"/>
    <x v="49"/>
    <n v="26.3"/>
    <n v="0.23399999999999999"/>
    <n v="0.109"/>
    <x v="46"/>
    <n v="0.13800000000000001"/>
    <n v="45"/>
    <n v="0.08"/>
    <n v="1487272"/>
  </r>
  <r>
    <x v="50"/>
    <x v="0"/>
    <x v="3"/>
    <n v="4.4000000000000004E-2"/>
    <x v="50"/>
    <n v="31.9"/>
    <n v="0.33399999999999996"/>
    <n v="9.6000000000000002E-2"/>
    <x v="47"/>
    <n v="4.9000000000000002E-2"/>
    <n v="44.1"/>
    <n v="8.4000000000000005E-2"/>
    <n v="558627"/>
  </r>
  <r>
    <x v="51"/>
    <x v="0"/>
    <x v="3"/>
    <n v="0.04"/>
    <x v="51"/>
    <n v="24.3"/>
    <n v="0.26600000000000001"/>
    <n v="7.9000000000000001E-2"/>
    <x v="48"/>
    <n v="5.2000000000000005E-2"/>
    <n v="48.5"/>
    <n v="7.400000000000001E-2"/>
    <n v="990077"/>
  </r>
  <r>
    <x v="52"/>
    <x v="0"/>
    <x v="1"/>
    <n v="5.4000000000000006E-2"/>
    <x v="52"/>
    <n v="29.1"/>
    <n v="0.33899999999999997"/>
    <n v="0.13600000000000001"/>
    <x v="49"/>
    <n v="8.5999999999999993E-2"/>
    <n v="40.1"/>
    <n v="0.111"/>
    <n v="739259"/>
  </r>
  <r>
    <x v="53"/>
    <x v="0"/>
    <x v="0"/>
    <n v="6.0999999999999999E-2"/>
    <x v="53"/>
    <n v="32.200000000000003"/>
    <n v="0.42"/>
    <n v="0.18100000000000002"/>
    <x v="12"/>
    <n v="4.4000000000000004E-2"/>
    <n v="45.1"/>
    <n v="0.17699999999999999"/>
    <n v="73987"/>
  </r>
  <r>
    <x v="54"/>
    <x v="0"/>
    <x v="0"/>
    <n v="0.03"/>
    <x v="54"/>
    <n v="27"/>
    <n v="0.218"/>
    <n v="5.2999999999999999E-2"/>
    <x v="50"/>
    <n v="2.7000000000000003E-2"/>
    <n v="43.8"/>
    <n v="0.05"/>
    <n v="270005"/>
  </r>
  <r>
    <x v="55"/>
    <x v="0"/>
    <x v="1"/>
    <n v="4.9000000000000002E-2"/>
    <x v="55"/>
    <n v="28.5"/>
    <n v="0.314"/>
    <n v="0.11800000000000001"/>
    <x v="51"/>
    <n v="7.0000000000000007E-2"/>
    <n v="45.3"/>
    <n v="7.9000000000000001E-2"/>
    <n v="335202"/>
  </r>
  <r>
    <x v="56"/>
    <x v="0"/>
    <x v="0"/>
    <n v="3.5000000000000003E-2"/>
    <x v="56"/>
    <n v="30.5"/>
    <n v="0.27200000000000002"/>
    <n v="7.6999999999999999E-2"/>
    <x v="52"/>
    <n v="1.9E-2"/>
    <n v="40.1"/>
    <n v="6.2E-2"/>
    <n v="190405"/>
  </r>
  <r>
    <x v="57"/>
    <x v="0"/>
    <x v="3"/>
    <n v="3.7999999999999999E-2"/>
    <x v="57"/>
    <n v="24.2"/>
    <n v="0.26800000000000002"/>
    <n v="6.3E-2"/>
    <x v="53"/>
    <n v="4.8000000000000001E-2"/>
    <n v="56.5"/>
    <n v="5.2000000000000005E-2"/>
    <n v="451253"/>
  </r>
  <r>
    <x v="58"/>
    <x v="0"/>
    <x v="1"/>
    <n v="4.0999999999999995E-2"/>
    <x v="58"/>
    <n v="27.5"/>
    <n v="0.20600000000000002"/>
    <n v="5.7999999999999996E-2"/>
    <x v="54"/>
    <n v="6.9000000000000006E-2"/>
    <n v="39.5"/>
    <n v="6.5000000000000002E-2"/>
    <n v="482450"/>
  </r>
  <r>
    <x v="59"/>
    <x v="0"/>
    <x v="0"/>
    <n v="5.2999999999999999E-2"/>
    <x v="59"/>
    <n v="27.4"/>
    <n v="0.30199999999999999"/>
    <n v="7.8E-2"/>
    <x v="55"/>
    <n v="2.2000000000000002E-2"/>
    <n v="68.099999999999994"/>
    <n v="0.06"/>
    <n v="154323"/>
  </r>
  <r>
    <x v="60"/>
    <x v="0"/>
    <x v="0"/>
    <n v="4.4999999999999998E-2"/>
    <x v="60"/>
    <n v="27.7"/>
    <n v="0.40600000000000003"/>
    <n v="0.17100000000000001"/>
    <x v="56"/>
    <n v="0.03"/>
    <n v="43"/>
    <n v="0.1"/>
    <n v="45849"/>
  </r>
  <r>
    <x v="61"/>
    <x v="0"/>
    <x v="0"/>
    <n v="0.05"/>
    <x v="61"/>
    <n v="23.9"/>
    <n v="0.44400000000000001"/>
    <n v="0.17800000000000002"/>
    <x v="57"/>
    <n v="2.6000000000000002E-2"/>
    <n v="43.5"/>
    <n v="0.14899999999999999"/>
    <n v="22491"/>
  </r>
  <r>
    <x v="62"/>
    <x v="0"/>
    <x v="0"/>
    <n v="3.7000000000000005E-2"/>
    <x v="62"/>
    <n v="31.3"/>
    <n v="0.36899999999999999"/>
    <n v="0.22699999999999998"/>
    <x v="58"/>
    <n v="1.1000000000000001E-2"/>
    <n v="39.200000000000003"/>
    <n v="0.13600000000000001"/>
    <n v="15439"/>
  </r>
  <r>
    <x v="63"/>
    <x v="0"/>
    <x v="1"/>
    <n v="4.5999999999999999E-2"/>
    <x v="63"/>
    <n v="26.3"/>
    <n v="0.312"/>
    <n v="8.900000000000001E-2"/>
    <x v="59"/>
    <n v="3.5000000000000003E-2"/>
    <n v="46.4"/>
    <n v="8.4000000000000005E-2"/>
    <n v="564112"/>
  </r>
  <r>
    <x v="64"/>
    <x v="0"/>
    <x v="0"/>
    <n v="3.2000000000000001E-2"/>
    <x v="64"/>
    <n v="31.2"/>
    <n v="0.35700000000000004"/>
    <n v="0.11800000000000001"/>
    <x v="60"/>
    <n v="1.3000000000000001E-2"/>
    <n v="42.6"/>
    <n v="4.8000000000000001E-2"/>
    <n v="34829"/>
  </r>
  <r>
    <x v="65"/>
    <x v="0"/>
    <x v="0"/>
    <n v="3.5000000000000003E-2"/>
    <x v="65"/>
    <n v="28.5"/>
    <n v="0.28300000000000003"/>
    <n v="8.8000000000000009E-2"/>
    <x v="61"/>
    <n v="2.3E-2"/>
    <n v="44.3"/>
    <n v="9.3000000000000013E-2"/>
    <n v="79376"/>
  </r>
  <r>
    <x v="66"/>
    <x v="0"/>
    <x v="0"/>
    <n v="4.4999999999999998E-2"/>
    <x v="66"/>
    <n v="31.3"/>
    <n v="0.42100000000000004"/>
    <n v="0.16399999999999998"/>
    <x v="19"/>
    <n v="2.3E-2"/>
    <n v="41.4"/>
    <n v="0.17"/>
    <n v="255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915DE8-6D52-443E-83E8-24D08EAB4C1E}" name="PivotTable1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E21"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numFmtId="10" showAll="0"/>
    <pivotField numFmtId="4" showAll="0"/>
    <pivotField showAll="0"/>
    <pivotField dataField="1" numFmtId="10" showAll="0"/>
    <pivotField dataField="1" numFmtId="10" showAll="0"/>
    <pivotField dataField="1" numFmtId="10" showAll="0"/>
    <pivotField numFmtId="10" showAll="0"/>
    <pivotField showAll="0"/>
    <pivotField dataField="1" numFmtId="10" showAll="0"/>
    <pivotField numFmtId="1" showAll="0"/>
  </pivotFields>
  <rowFields count="1">
    <field x="2"/>
  </rowFields>
  <rowItems count="5">
    <i>
      <x/>
    </i>
    <i>
      <x v="1"/>
    </i>
    <i>
      <x v="2"/>
    </i>
    <i>
      <x v="3"/>
    </i>
    <i t="grand">
      <x/>
    </i>
  </rowItems>
  <colFields count="1">
    <field x="-2"/>
  </colFields>
  <colItems count="4">
    <i>
      <x/>
    </i>
    <i i="1">
      <x v="1"/>
    </i>
    <i i="2">
      <x v="2"/>
    </i>
    <i i="3">
      <x v="3"/>
    </i>
  </colItems>
  <dataFields count="4">
    <dataField name="Average of Without High School Diplomas" fld="7" subtotal="average" baseField="2" baseItem="2"/>
    <dataField name="Average of High School Diplomas " fld="6" subtotal="average" baseField="2" baseItem="2"/>
    <dataField name="Average of Bachelor's Degree or Higher" fld="8" subtotal="average" baseField="2" baseItem="2"/>
    <dataField name="Average of Families Below Poverty" fld="11" subtotal="average" baseField="2" baseItem="2"/>
  </dataFields>
  <formats count="1">
    <format dxfId="32">
      <pivotArea outline="0" collapsedLevelsAreSubtotals="1" fieldPosition="0"/>
    </format>
  </formats>
  <chartFormats count="4">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941D99-3E4D-4A5A-8542-30B516CB5523}"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8:C13"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dataField="1" numFmtId="10" showAll="0"/>
    <pivotField numFmtId="4" showAll="0">
      <items count="68">
        <item x="21"/>
        <item x="6"/>
        <item x="25"/>
        <item x="23"/>
        <item x="39"/>
        <item x="13"/>
        <item x="53"/>
        <item x="24"/>
        <item x="66"/>
        <item x="29"/>
        <item x="38"/>
        <item x="19"/>
        <item x="37"/>
        <item x="31"/>
        <item x="61"/>
        <item x="14"/>
        <item x="27"/>
        <item x="46"/>
        <item x="60"/>
        <item x="11"/>
        <item x="8"/>
        <item x="3"/>
        <item x="41"/>
        <item x="20"/>
        <item x="18"/>
        <item x="32"/>
        <item x="26"/>
        <item x="0"/>
        <item x="22"/>
        <item x="52"/>
        <item x="62"/>
        <item x="33"/>
        <item x="16"/>
        <item x="63"/>
        <item x="36"/>
        <item x="12"/>
        <item x="7"/>
        <item x="50"/>
        <item x="48"/>
        <item x="15"/>
        <item x="55"/>
        <item x="34"/>
        <item x="51"/>
        <item x="2"/>
        <item x="30"/>
        <item x="17"/>
        <item x="35"/>
        <item x="59"/>
        <item x="4"/>
        <item x="1"/>
        <item x="28"/>
        <item x="5"/>
        <item x="40"/>
        <item x="47"/>
        <item x="45"/>
        <item x="65"/>
        <item x="49"/>
        <item x="57"/>
        <item x="42"/>
        <item x="64"/>
        <item x="58"/>
        <item x="43"/>
        <item x="9"/>
        <item x="10"/>
        <item x="56"/>
        <item x="44"/>
        <item x="54"/>
        <item t="default"/>
      </items>
    </pivotField>
    <pivotField showAll="0"/>
    <pivotField numFmtId="10" showAll="0"/>
    <pivotField numFmtId="10" showAll="0"/>
    <pivotField numFmtId="10" showAll="0"/>
    <pivotField numFmtId="10" showAll="0"/>
    <pivotField showAll="0"/>
    <pivotField dataField="1" numFmtId="10" showAll="0"/>
    <pivotField numFmtId="1" showAll="0"/>
  </pivotFields>
  <rowFields count="1">
    <field x="2"/>
  </rowFields>
  <rowItems count="5">
    <i>
      <x/>
    </i>
    <i>
      <x v="1"/>
    </i>
    <i>
      <x v="2"/>
    </i>
    <i>
      <x v="3"/>
    </i>
    <i t="grand">
      <x/>
    </i>
  </rowItems>
  <colFields count="1">
    <field x="-2"/>
  </colFields>
  <colItems count="2">
    <i>
      <x/>
    </i>
    <i i="1">
      <x v="1"/>
    </i>
  </colItems>
  <dataFields count="2">
    <dataField name="Average of Families Below Poverty" fld="11" subtotal="average" baseField="2" baseItem="0" numFmtId="10"/>
    <dataField name="Average of Unemployment Rate " fld="3" subtotal="average" baseField="2" baseItem="0" numFmtId="10"/>
  </dataFields>
  <formats count="2">
    <format dxfId="14">
      <pivotArea outline="0" collapsedLevelsAreSubtotals="1" fieldPosition="0">
        <references count="1">
          <reference field="4294967294" count="1" selected="0">
            <x v="1"/>
          </reference>
        </references>
      </pivotArea>
    </format>
    <format dxfId="15">
      <pivotArea outline="0" collapsedLevelsAreSubtotals="1" fieldPosition="0">
        <references count="1">
          <reference field="4294967294" count="1" selected="0">
            <x v="0"/>
          </reference>
        </references>
      </pivotArea>
    </format>
  </formats>
  <chartFormats count="6">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1"/>
          </reference>
        </references>
      </pivotArea>
    </chartFormat>
    <chartFormat chart="13" format="11" series="1">
      <pivotArea type="data" outline="0" fieldPosition="0">
        <references count="1">
          <reference field="4294967294" count="1" selected="0">
            <x v="0"/>
          </reference>
        </references>
      </pivotArea>
    </chartFormat>
    <chartFormat chart="13"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D8D5D0-FA13-474E-A4FD-7C7762E72A6E}"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E6"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numFmtId="10" showAll="0"/>
    <pivotField dataField="1" numFmtId="4" showAll="0" avgSubtotal="1">
      <items count="68">
        <item x="21"/>
        <item x="6"/>
        <item x="25"/>
        <item x="23"/>
        <item x="39"/>
        <item x="13"/>
        <item x="53"/>
        <item x="24"/>
        <item x="66"/>
        <item x="29"/>
        <item x="38"/>
        <item x="19"/>
        <item x="37"/>
        <item x="31"/>
        <item x="61"/>
        <item x="14"/>
        <item x="27"/>
        <item x="46"/>
        <item x="60"/>
        <item x="11"/>
        <item x="8"/>
        <item x="3"/>
        <item x="41"/>
        <item x="20"/>
        <item x="18"/>
        <item x="32"/>
        <item x="26"/>
        <item x="0"/>
        <item x="22"/>
        <item x="52"/>
        <item x="62"/>
        <item x="33"/>
        <item x="16"/>
        <item x="63"/>
        <item x="36"/>
        <item x="12"/>
        <item x="7"/>
        <item x="50"/>
        <item x="48"/>
        <item x="15"/>
        <item x="55"/>
        <item x="34"/>
        <item x="51"/>
        <item x="2"/>
        <item x="30"/>
        <item x="17"/>
        <item x="35"/>
        <item x="59"/>
        <item x="4"/>
        <item x="1"/>
        <item x="28"/>
        <item x="5"/>
        <item x="40"/>
        <item x="47"/>
        <item x="45"/>
        <item x="65"/>
        <item x="49"/>
        <item x="57"/>
        <item x="42"/>
        <item x="64"/>
        <item x="58"/>
        <item x="43"/>
        <item x="9"/>
        <item x="10"/>
        <item x="56"/>
        <item x="44"/>
        <item x="54"/>
        <item t="avg"/>
      </items>
    </pivotField>
    <pivotField showAll="0"/>
    <pivotField dataField="1" numFmtId="10" showAll="0"/>
    <pivotField dataField="1" numFmtId="10" showAll="0"/>
    <pivotField dataField="1" numFmtId="10" showAll="0"/>
    <pivotField numFmtId="10" showAll="0"/>
    <pivotField showAll="0"/>
    <pivotField numFmtId="10" showAll="0"/>
    <pivotField numFmtId="1" showAll="0"/>
  </pivotFields>
  <rowFields count="1">
    <field x="2"/>
  </rowFields>
  <rowItems count="5">
    <i>
      <x/>
    </i>
    <i>
      <x v="1"/>
    </i>
    <i>
      <x v="2"/>
    </i>
    <i>
      <x v="3"/>
    </i>
    <i t="grand">
      <x/>
    </i>
  </rowItems>
  <colFields count="1">
    <field x="-2"/>
  </colFields>
  <colItems count="4">
    <i>
      <x/>
    </i>
    <i i="1">
      <x v="1"/>
    </i>
    <i i="2">
      <x v="2"/>
    </i>
    <i i="3">
      <x v="3"/>
    </i>
  </colItems>
  <dataFields count="4">
    <dataField name="Average of Without High School Diplomas" fld="7" subtotal="average" baseField="2" baseItem="0"/>
    <dataField name="Average of High School Diplomas " fld="6" subtotal="average" baseField="2" baseItem="0"/>
    <dataField name="Average of Bachelor's Degree or Higher" fld="8" subtotal="average" baseField="2" baseItem="0"/>
    <dataField name="Average of Median Household Income ($)" fld="4" subtotal="average" baseField="2" baseItem="1" numFmtId="2"/>
  </dataFields>
  <formats count="2">
    <format dxfId="34">
      <pivotArea outline="0" collapsedLevelsAreSubtotals="1" fieldPosition="0"/>
    </format>
    <format dxfId="33">
      <pivotArea outline="0" collapsedLevelsAreSubtotals="1" fieldPosition="0">
        <references count="1">
          <reference field="4294967294" count="1" selected="0">
            <x v="3"/>
          </reference>
        </references>
      </pivotArea>
    </format>
  </formats>
  <chartFormats count="4">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6037C8-FE4D-4711-A642-11657B6E153B}" name="PivotTable1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2:J70" firstHeaderRow="1"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showAll="0">
      <items count="5">
        <item x="1"/>
        <item x="0"/>
        <item x="2"/>
        <item x="3"/>
        <item t="default"/>
      </items>
    </pivotField>
    <pivotField dataField="1" numFmtId="10" showAll="0"/>
    <pivotField numFmtId="4" showAll="0"/>
    <pivotField showAll="0"/>
    <pivotField numFmtId="10" showAll="0"/>
    <pivotField numFmtId="10" showAll="0"/>
    <pivotField numFmtId="10" showAll="0"/>
    <pivotField numFmtId="10" showAll="0"/>
    <pivotField showAll="0"/>
    <pivotField numFmtId="10" showAll="0"/>
    <pivotField numFmtId="1" showAll="0"/>
  </pivotFields>
  <rowFields count="1">
    <field x="0"/>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Items count="1">
    <i/>
  </colItems>
  <dataFields count="1">
    <dataField name="Average of Unemployment Rate " fld="3" subtotal="average" baseField="0" baseItem="9"/>
  </dataFields>
  <chartFormats count="1">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A4915B-8241-4D04-9647-E73111E4004C}" name="PivotTable1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6" firstHeaderRow="0"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sd="0" x="1"/>
        <item sd="0" x="0"/>
        <item sd="0" x="2"/>
        <item sd="0" x="3"/>
        <item t="default"/>
      </items>
    </pivotField>
    <pivotField numFmtId="10" showAll="0"/>
    <pivotField dataField="1" numFmtId="4" showAll="0"/>
    <pivotField showAll="0"/>
    <pivotField numFmtId="10" showAll="0"/>
    <pivotField numFmtId="10" showAll="0"/>
    <pivotField numFmtId="10" showAll="0"/>
    <pivotField numFmtId="10" showAll="0"/>
    <pivotField dataField="1" showAll="0"/>
    <pivotField numFmtId="10" showAll="0"/>
    <pivotField dataField="1" numFmtId="1" showAll="0"/>
  </pivotFields>
  <rowFields count="2">
    <field x="2"/>
    <field x="0"/>
  </rowFields>
  <rowItems count="5">
    <i>
      <x/>
    </i>
    <i>
      <x v="1"/>
    </i>
    <i>
      <x v="2"/>
    </i>
    <i>
      <x v="3"/>
    </i>
    <i t="grand">
      <x/>
    </i>
  </rowItems>
  <colFields count="1">
    <field x="-2"/>
  </colFields>
  <colItems count="3">
    <i>
      <x/>
    </i>
    <i i="1">
      <x v="1"/>
    </i>
    <i i="2">
      <x v="2"/>
    </i>
  </colItems>
  <dataFields count="3">
    <dataField name="Sum of Population" fld="12" baseField="0" baseItem="0"/>
    <dataField name="Average of Median Age" fld="10" subtotal="average" baseField="2" baseItem="0" numFmtId="164"/>
    <dataField name="Average of Median Household Income ($)" fld="4" subtotal="average" baseField="2" baseItem="0" numFmtId="165"/>
  </dataFields>
  <formats count="2">
    <format dxfId="28">
      <pivotArea outline="0" collapsedLevelsAreSubtotals="1" fieldPosition="0">
        <references count="1">
          <reference field="4294967294" count="1" selected="0">
            <x v="1"/>
          </reference>
        </references>
      </pivotArea>
    </format>
    <format dxfId="2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0B84C7-2525-4E40-BF69-47657386C53B}" name="PivotTable1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3:J18"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dataField="1" numFmtId="10" showAll="0"/>
    <pivotField numFmtId="4" showAll="0"/>
    <pivotField showAll="0"/>
    <pivotField numFmtId="10" showAll="0"/>
    <pivotField numFmtId="10" showAll="0"/>
    <pivotField numFmtId="10" showAll="0"/>
    <pivotField numFmtId="10" showAll="0"/>
    <pivotField showAll="0"/>
    <pivotField dataField="1" numFmtId="10" showAll="0"/>
    <pivotField dataField="1" numFmtId="1" showAll="0"/>
  </pivotFields>
  <rowFields count="1">
    <field x="2"/>
  </rowFields>
  <rowItems count="5">
    <i>
      <x/>
    </i>
    <i>
      <x v="1"/>
    </i>
    <i>
      <x v="2"/>
    </i>
    <i>
      <x v="3"/>
    </i>
    <i t="grand">
      <x/>
    </i>
  </rowItems>
  <colFields count="1">
    <field x="-2"/>
  </colFields>
  <colItems count="3">
    <i>
      <x/>
    </i>
    <i i="1">
      <x v="1"/>
    </i>
    <i i="2">
      <x v="2"/>
    </i>
  </colItems>
  <dataFields count="3">
    <dataField name="Sum of Population" fld="12" baseField="0" baseItem="0"/>
    <dataField name="Average of Families Below Poverty" fld="11" subtotal="average" baseField="2" baseItem="0" numFmtId="10"/>
    <dataField name="Average of Unemployment Rate " fld="3" subtotal="average" baseField="2" baseItem="0" numFmtId="10"/>
  </dataFields>
  <formats count="2">
    <format dxfId="30">
      <pivotArea outline="0" collapsedLevelsAreSubtotals="1" fieldPosition="0">
        <references count="1">
          <reference field="4294967294" count="1" selected="0">
            <x v="1"/>
          </reference>
        </references>
      </pivotArea>
    </format>
    <format dxfId="2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60439B-FC69-4635-8EF5-4399E18B7474}" name="PivotTable1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1:I36" firstHeaderRow="0"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sd="0" x="1"/>
        <item sd="0" x="0"/>
        <item sd="0" x="2"/>
        <item sd="0" x="3"/>
        <item t="default"/>
      </items>
    </pivotField>
    <pivotField numFmtId="10" showAll="0"/>
    <pivotField dataField="1" numFmtId="4" showAll="0"/>
    <pivotField dataField="1" showAll="0"/>
    <pivotField numFmtId="10" showAll="0"/>
    <pivotField numFmtId="10" showAll="0"/>
    <pivotField numFmtId="10" showAll="0"/>
    <pivotField numFmtId="10" showAll="0"/>
    <pivotField showAll="0"/>
    <pivotField numFmtId="10" showAll="0"/>
    <pivotField numFmtId="1" showAll="0"/>
  </pivotFields>
  <rowFields count="2">
    <field x="2"/>
    <field x="0"/>
  </rowFields>
  <rowItems count="5">
    <i>
      <x/>
    </i>
    <i>
      <x v="1"/>
    </i>
    <i>
      <x v="2"/>
    </i>
    <i>
      <x v="3"/>
    </i>
    <i t="grand">
      <x/>
    </i>
  </rowItems>
  <colFields count="1">
    <field x="-2"/>
  </colFields>
  <colItems count="2">
    <i>
      <x/>
    </i>
    <i i="1">
      <x v="1"/>
    </i>
  </colItems>
  <dataFields count="2">
    <dataField name="Average of Mean Travel Time to Work" fld="5" subtotal="average" baseField="2" baseItem="0"/>
    <dataField name="Average of Median Household Income ($)" fld="4"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1D2300-06CA-4A9C-BC14-CFCF27FC0595}" name="PivotTable1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2:I7"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numFmtId="10" showAll="0"/>
    <pivotField numFmtId="4" showAll="0"/>
    <pivotField showAll="0"/>
    <pivotField numFmtId="10" showAll="0"/>
    <pivotField numFmtId="10" showAll="0"/>
    <pivotField numFmtId="10" showAll="0"/>
    <pivotField dataField="1" numFmtId="10" showAll="0"/>
    <pivotField showAll="0"/>
    <pivotField dataField="1" numFmtId="10" showAll="0"/>
    <pivotField numFmtId="1" showAll="0"/>
  </pivotFields>
  <rowFields count="1">
    <field x="2"/>
  </rowFields>
  <rowItems count="5">
    <i>
      <x/>
    </i>
    <i>
      <x v="1"/>
    </i>
    <i>
      <x v="2"/>
    </i>
    <i>
      <x v="3"/>
    </i>
    <i t="grand">
      <x/>
    </i>
  </rowItems>
  <colFields count="1">
    <field x="-2"/>
  </colFields>
  <colItems count="2">
    <i>
      <x/>
    </i>
    <i i="1">
      <x v="1"/>
    </i>
  </colItems>
  <dataFields count="2">
    <dataField name="Average of Families Below Poverty" fld="11" subtotal="average" baseField="2" baseItem="0"/>
    <dataField name="Average of Population That Speak English Less Than Very Well" fld="9" subtotal="average" baseField="2" baseItem="0"/>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6F74A8-C2D7-47B9-8F60-DCD014F6D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7:W66" firstHeaderRow="1"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items count="2">
        <item x="0"/>
        <item t="default"/>
      </items>
    </pivotField>
    <pivotField showAll="0">
      <items count="5">
        <item h="1" x="1"/>
        <item x="0"/>
        <item h="1" x="2"/>
        <item h="1" x="3"/>
        <item t="default"/>
      </items>
    </pivotField>
    <pivotField dataField="1" numFmtId="10" showAll="0"/>
    <pivotField numFmtId="4" showAll="0"/>
    <pivotField showAll="0"/>
    <pivotField numFmtId="10" showAll="0"/>
    <pivotField numFmtId="10" showAll="0"/>
    <pivotField numFmtId="10" showAll="0"/>
    <pivotField numFmtId="10" showAll="0"/>
    <pivotField showAll="0"/>
    <pivotField numFmtId="10" showAll="0"/>
    <pivotField numFmtId="1" showAll="0"/>
  </pivotFields>
  <rowFields count="1">
    <field x="0"/>
  </rowFields>
  <rowItems count="39">
    <i>
      <x/>
    </i>
    <i>
      <x v="1"/>
    </i>
    <i>
      <x v="2"/>
    </i>
    <i>
      <x v="3"/>
    </i>
    <i>
      <x v="6"/>
    </i>
    <i>
      <x v="8"/>
    </i>
    <i>
      <x v="9"/>
    </i>
    <i>
      <x v="11"/>
    </i>
    <i>
      <x v="13"/>
    </i>
    <i>
      <x v="14"/>
    </i>
    <i>
      <x v="15"/>
    </i>
    <i>
      <x v="16"/>
    </i>
    <i>
      <x v="17"/>
    </i>
    <i>
      <x v="18"/>
    </i>
    <i>
      <x v="19"/>
    </i>
    <i>
      <x v="21"/>
    </i>
    <i>
      <x v="22"/>
    </i>
    <i>
      <x v="28"/>
    </i>
    <i>
      <x v="30"/>
    </i>
    <i>
      <x v="31"/>
    </i>
    <i>
      <x v="32"/>
    </i>
    <i>
      <x v="35"/>
    </i>
    <i>
      <x v="36"/>
    </i>
    <i>
      <x v="37"/>
    </i>
    <i>
      <x v="38"/>
    </i>
    <i>
      <x v="40"/>
    </i>
    <i>
      <x v="44"/>
    </i>
    <i>
      <x v="45"/>
    </i>
    <i>
      <x v="53"/>
    </i>
    <i>
      <x v="54"/>
    </i>
    <i>
      <x v="57"/>
    </i>
    <i>
      <x v="59"/>
    </i>
    <i>
      <x v="60"/>
    </i>
    <i>
      <x v="61"/>
    </i>
    <i>
      <x v="62"/>
    </i>
    <i>
      <x v="64"/>
    </i>
    <i>
      <x v="65"/>
    </i>
    <i>
      <x v="66"/>
    </i>
    <i t="grand">
      <x/>
    </i>
  </rowItems>
  <colItems count="1">
    <i/>
  </colItems>
  <dataFields count="1">
    <dataField name="Average of Unemployment Rate "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 xr10:uid="{AAFD5394-D571-4C83-A54F-2FC9DE6C2ECE}" sourceName="County">
  <pivotTables>
    <pivotTable tabId="4" name="PivotTable12"/>
    <pivotTable tabId="7" name="PivotTable14"/>
    <pivotTable tabId="7" name="PivotTable15"/>
    <pivotTable tabId="7" name="PivotTable16"/>
    <pivotTable tabId="7" name="PivotTable13"/>
    <pivotTable tabId="4" name="PivotTable11"/>
  </pivotTables>
  <data>
    <tabular pivotCacheId="1076667136">
      <items count="67">
        <i x="0" s="1"/>
        <i x="1" s="1"/>
        <i x="2" s="1"/>
        <i x="3" s="1"/>
        <i x="4" s="1"/>
        <i x="5" s="1"/>
        <i x="6" s="1"/>
        <i x="7" s="1"/>
        <i x="8" s="1"/>
        <i x="9" s="1"/>
        <i x="10" s="1"/>
        <i x="11" s="1"/>
        <i x="13" s="1"/>
        <i x="14" s="1"/>
        <i x="15" s="1"/>
        <i x="16" s="1"/>
        <i x="17" s="1"/>
        <i x="18" s="1"/>
        <i x="19" s="1"/>
        <i x="20" s="1"/>
        <i x="21" s="1"/>
        <i x="22" s="1"/>
        <i x="23" s="1"/>
        <i x="24" s="1"/>
        <i x="25" s="1"/>
        <i x="26" s="1"/>
        <i x="27" s="1"/>
        <i x="28" s="1"/>
        <i x="29" s="1"/>
        <i x="30" s="1"/>
        <i x="31" s="1"/>
        <i x="32" s="1"/>
        <i x="33" s="1"/>
        <i x="34" s="1"/>
        <i x="35" s="1"/>
        <i x="36" s="1"/>
        <i x="37" s="1"/>
        <i x="38" s="1"/>
        <i x="39" s="1"/>
        <i x="40" s="1"/>
        <i x="41" s="1"/>
        <i x="42" s="1"/>
        <i x="12" s="1"/>
        <i x="43" s="1"/>
        <i x="44" s="1"/>
        <i x="45" s="1"/>
        <i x="46" s="1"/>
        <i x="47" s="1"/>
        <i x="48" s="1"/>
        <i x="49" s="1"/>
        <i x="50" s="1"/>
        <i x="51" s="1"/>
        <i x="52" s="1"/>
        <i x="53" s="1"/>
        <i x="56" s="1"/>
        <i x="57" s="1"/>
        <i x="58" s="1"/>
        <i x="54" s="1"/>
        <i x="55" s="1"/>
        <i x="59" s="1"/>
        <i x="60" s="1"/>
        <i x="61" s="1"/>
        <i x="62" s="1"/>
        <i x="63" s="1"/>
        <i x="64" s="1"/>
        <i x="65" s="1"/>
        <i x="6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D25EFD2-0134-4BD2-B731-7BB6D3C57A4F}" sourceName="Region">
  <pivotTables>
    <pivotTable tabId="4" name="PivotTable17"/>
  </pivotTables>
  <data>
    <tabular pivotCacheId="1076667136">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E56031F-FCE7-4DD5-B224-950E064FD796}" sourceName="Region">
  <pivotTables>
    <pivotTable tabId="3" name="PivotTable1"/>
  </pivotTables>
  <data>
    <tabular pivotCacheId="1076667136">
      <items count="4">
        <i x="1"/>
        <i x="0" s="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224ECFF-D673-4D86-979D-D14C7871FC3C}"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FA748902-C9ED-440C-A485-9910B8132F44}" cache="Slicer_County" caption="County" style="SlicerStyleLight2 2" rowHeight="241300"/>
  <slicer name="County 1" xr10:uid="{08AEB758-ADFB-4AAA-B868-D19CF41A1689}" cache="Slicer_County" caption="County" style="SlicerStyleLight2 2" rowHeight="241300"/>
  <slicer name="Region" xr10:uid="{BE1B1D02-ECC6-4368-8348-C3127DD9C87D}" cache="Slicer_Region" caption="Region" style="SlicerStyleLight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97FAB8-FDA3-4BA1-BB5A-A06360F8D400}" name="Table2" displayName="Table2" ref="A1:M68" totalsRowShown="0" headerRowDxfId="13" dataDxfId="12">
  <autoFilter ref="A1:M68" xr:uid="{0097FAB8-FDA3-4BA1-BB5A-A06360F8D400}"/>
  <tableColumns count="13">
    <tableColumn id="1" xr3:uid="{D482BDD2-2019-4C57-A4EF-903F6FBD75D0}" name="County" dataDxfId="11"/>
    <tableColumn id="2" xr3:uid="{79BC6BAE-22CE-4F56-9064-82BED7EB4358}" name="State" dataDxfId="10"/>
    <tableColumn id="3" xr3:uid="{662BAF28-DA70-4592-B0B8-3EF9C3509418}" name="Region"/>
    <tableColumn id="4" xr3:uid="{FD2F2780-C176-463D-AE0D-34C2EA207310}" name="Unemployment Rate " dataDxfId="9"/>
    <tableColumn id="5" xr3:uid="{2163552D-B093-45F3-9D8A-2F600E162659}" name="Median Household Income ($)" dataDxfId="8"/>
    <tableColumn id="6" xr3:uid="{EFF90FA6-2043-4954-A708-8A4B14459A95}" name="Mean Travel Time to Work" dataDxfId="7"/>
    <tableColumn id="7" xr3:uid="{84110CAF-F5FC-4C9E-A4F0-1260763E1663}" name="High School Diplomas " dataDxfId="6"/>
    <tableColumn id="8" xr3:uid="{33133E02-7A23-4963-B238-41AC4E39505C}" name="Without High School Diplomas" dataDxfId="5"/>
    <tableColumn id="9" xr3:uid="{165D9C49-4E84-4998-BCE3-667ED0929930}" name="Bachelor's Degree or Higher" dataDxfId="4"/>
    <tableColumn id="10" xr3:uid="{BE4A94D5-5E9B-4005-9C0A-044C4B37CBC7}" name="Population That Speak English Less Than Very Well" dataDxfId="3"/>
    <tableColumn id="11" xr3:uid="{493C0E69-B1E8-4FDC-8C43-FBD15A71A703}" name="Median Age" dataDxfId="2"/>
    <tableColumn id="12" xr3:uid="{504E0FBE-AE8A-4FD0-84A9-41FDA90D5971}" name="Families Below Poverty" dataDxfId="1"/>
    <tableColumn id="13" xr3:uid="{9A2160A5-3BBA-4E15-BEAD-FD66BB5315BB}" name="Population"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63A5C7-367A-496B-9402-79B6CC0A6A11}" name="Table3" displayName="Table3" ref="A1:M14" totalsRowShown="0">
  <autoFilter ref="A1:M14" xr:uid="{E663A5C7-367A-496B-9402-79B6CC0A6A11}"/>
  <tableColumns count="13">
    <tableColumn id="1" xr3:uid="{7484E2D5-64C2-4113-BEB8-3428D3F93A44}" name="County"/>
    <tableColumn id="2" xr3:uid="{0B17102F-BBED-4074-A118-7A949A857D5A}" name="State"/>
    <tableColumn id="3" xr3:uid="{7E666F01-216C-4DEE-B3D9-34A48FD92BF3}" name="Region"/>
    <tableColumn id="4" xr3:uid="{CF6DC812-585B-4A91-9F65-9DA5D4ECEBFC}" name="Unemployment Rate "/>
    <tableColumn id="5" xr3:uid="{C01040A8-216E-4F6A-B169-80DCD97F74D7}" name="Median Household Income ($)"/>
    <tableColumn id="6" xr3:uid="{F359BC87-CD8C-4475-A0DC-AFF69BC56CF5}" name="Mean Travel Time to Work"/>
    <tableColumn id="7" xr3:uid="{8EB3570F-6BBC-4619-8891-FF063C3238F9}" name="High School Diplomas "/>
    <tableColumn id="8" xr3:uid="{90683A03-749C-47C7-8071-4A18EF277E8F}" name="Without High School Diplomas"/>
    <tableColumn id="9" xr3:uid="{6C8CDC5A-DEE4-4389-A739-D018DDD58942}" name="Bachelor's Degree or Higher"/>
    <tableColumn id="10" xr3:uid="{FED6F623-D10C-447D-A120-1BAFE215C6EA}" name="Population That Speak English Less Than Very Well"/>
    <tableColumn id="11" xr3:uid="{08B29B08-8FC0-43DE-96E0-18EE03D1130D}" name="Median Age"/>
    <tableColumn id="12" xr3:uid="{86567F34-8F65-4499-856E-9074DA7C4EFB}" name="Families Below Poverty"/>
    <tableColumn id="13" xr3:uid="{B1EF4DA4-FFF1-4153-9948-00224E2228EA}" name="Popul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E1D35E-9224-4B94-8AD0-BE8EDDAA795E}" name="Table4" displayName="Table4" ref="A1:M14" totalsRowShown="0">
  <autoFilter ref="A1:M14" xr:uid="{6BE1D35E-9224-4B94-8AD0-BE8EDDAA795E}"/>
  <tableColumns count="13">
    <tableColumn id="1" xr3:uid="{561B2D3D-9D4E-45AC-AAA5-B997F751431E}" name="County"/>
    <tableColumn id="2" xr3:uid="{164B63FE-43B0-4CB6-8CD5-B08514D97364}" name="State"/>
    <tableColumn id="3" xr3:uid="{6DFD6A65-EBDD-4560-8700-D5FDBCE62D5E}" name="Region"/>
    <tableColumn id="4" xr3:uid="{0ECB0B85-3949-4C6A-BFAE-880C3E341858}" name="Unemployment Rate "/>
    <tableColumn id="5" xr3:uid="{D28F6D41-82C2-409A-B325-36373F5FF639}" name="Median Household Income ($)"/>
    <tableColumn id="6" xr3:uid="{6D264763-2A9C-4230-BAAF-C25F88BFC331}" name="Mean Travel Time to Work"/>
    <tableColumn id="7" xr3:uid="{FFB8D5E6-5FBA-4623-AD26-538F2AA1078C}" name="High School Diplomas "/>
    <tableColumn id="8" xr3:uid="{E94B3050-3D6F-442D-A66F-A28A89D12E58}" name="Without High School Diplomas"/>
    <tableColumn id="9" xr3:uid="{060011AC-9C2B-4C15-A62D-5A5BE5E38EBB}" name="Bachelor's Degree or Higher"/>
    <tableColumn id="10" xr3:uid="{50B2D455-8F27-4B86-B5FF-D06D6B5DFBD7}" name="Population That Speak English Less Than Very Well"/>
    <tableColumn id="11" xr3:uid="{D14C7D20-99AC-46DB-A697-FC94AEB31033}" name="Median Age"/>
    <tableColumn id="12" xr3:uid="{D9E2DE8E-B1FC-4373-BD64-E2790A9D20AB}" name="Families Below Poverty"/>
    <tableColumn id="13" xr3:uid="{D0373846-6930-4D54-A6DB-06452939989A}" name="Popul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51B2AF-DE3A-4C42-9137-FB9A8CAFECFC}" name="Table5" displayName="Table5" ref="A1:M14" totalsRowShown="0">
  <autoFilter ref="A1:M14" xr:uid="{EE51B2AF-DE3A-4C42-9137-FB9A8CAFECFC}"/>
  <tableColumns count="13">
    <tableColumn id="1" xr3:uid="{0E6C217E-C697-4775-A9F7-91F5B8B951BF}" name="County"/>
    <tableColumn id="2" xr3:uid="{D5EDC5CD-B0BD-4258-9F07-55F81DAD5619}" name="State"/>
    <tableColumn id="3" xr3:uid="{775F00BA-2DFC-406C-8F87-3AE33136D86B}" name="Region"/>
    <tableColumn id="4" xr3:uid="{CC7429E7-D9D0-4CE7-AAEC-EF7F88ABFFFA}" name="Unemployment Rate "/>
    <tableColumn id="5" xr3:uid="{D572332E-4352-46B6-9555-5654D11E1623}" name="Median Household Income ($)"/>
    <tableColumn id="6" xr3:uid="{CE81CCF6-23B9-486F-AB5B-DEC1BC223948}" name="Mean Travel Time to Work"/>
    <tableColumn id="7" xr3:uid="{A58EDD46-F735-48A8-800D-36A5D3DF8BFE}" name="High School Diplomas "/>
    <tableColumn id="8" xr3:uid="{2FF1DCE7-08E8-4507-854A-35A1CDF78AE8}" name="Without High School Diplomas"/>
    <tableColumn id="9" xr3:uid="{5475C122-A3E3-45B1-A5F5-C709124CF82C}" name="Bachelor's Degree or Higher"/>
    <tableColumn id="10" xr3:uid="{359A2498-2A1C-47D2-B3A4-E1A16F3B8164}" name="Population That Speak English Less Than Very Well"/>
    <tableColumn id="11" xr3:uid="{AA4940EA-34E1-4F77-8951-4D73E9906338}" name="Median Age"/>
    <tableColumn id="12" xr3:uid="{BB0C05A7-EB9D-4D2B-B8BA-34982A560451}" name="Families Below Poverty"/>
    <tableColumn id="13" xr3:uid="{6C01F0AE-3DAE-4297-8B00-072FBAD30037}" name="Popul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rinterSettings" Target="../printerSettings/printerSettings4.bin"/><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9.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24E6A-62D0-48A6-AE6B-3E2F4F26F3E2}">
  <dimension ref="A1:M73"/>
  <sheetViews>
    <sheetView workbookViewId="0">
      <selection activeCell="J23" sqref="J23"/>
    </sheetView>
  </sheetViews>
  <sheetFormatPr defaultColWidth="20.7109375" defaultRowHeight="15" x14ac:dyDescent="0.25"/>
  <cols>
    <col min="1" max="1" width="9.42578125" customWidth="1"/>
    <col min="2" max="2" width="10.42578125" customWidth="1"/>
    <col min="3" max="3" width="14.7109375" customWidth="1"/>
    <col min="4" max="4" width="25" customWidth="1"/>
    <col min="5" max="5" width="29.85546875" customWidth="1"/>
    <col min="6" max="6" width="26.5703125" customWidth="1"/>
    <col min="7" max="7" width="34.7109375" customWidth="1"/>
    <col min="8" max="8" width="37.28515625" customWidth="1"/>
    <col min="9" max="9" width="39.85546875" customWidth="1"/>
    <col min="10" max="10" width="57.28515625" customWidth="1"/>
    <col min="11" max="11" width="24" customWidth="1"/>
    <col min="12" max="12" width="33.42578125" customWidth="1"/>
    <col min="13" max="13" width="20.7109375" style="16"/>
  </cols>
  <sheetData>
    <row r="1" spans="1:13" s="2" customFormat="1" x14ac:dyDescent="0.25">
      <c r="A1" s="17" t="s">
        <v>68</v>
      </c>
      <c r="B1" s="17" t="s">
        <v>71</v>
      </c>
      <c r="C1" s="17" t="s">
        <v>72</v>
      </c>
      <c r="D1" s="17" t="s">
        <v>91</v>
      </c>
      <c r="E1" s="17" t="s">
        <v>77</v>
      </c>
      <c r="F1" s="17" t="s">
        <v>69</v>
      </c>
      <c r="G1" s="17" t="s">
        <v>90</v>
      </c>
      <c r="H1" s="17" t="s">
        <v>89</v>
      </c>
      <c r="I1" s="17" t="s">
        <v>85</v>
      </c>
      <c r="J1" s="17" t="s">
        <v>86</v>
      </c>
      <c r="K1" s="17" t="s">
        <v>88</v>
      </c>
      <c r="L1" s="17" t="s">
        <v>87</v>
      </c>
      <c r="M1" s="18" t="s">
        <v>81</v>
      </c>
    </row>
    <row r="2" spans="1:13" ht="16.5" customHeight="1" x14ac:dyDescent="0.25">
      <c r="A2" s="1" t="s">
        <v>1</v>
      </c>
      <c r="B2" s="7" t="s">
        <v>0</v>
      </c>
      <c r="C2" t="s">
        <v>73</v>
      </c>
      <c r="D2" s="21">
        <v>3.7000000000000005E-2</v>
      </c>
      <c r="E2" s="3">
        <v>53314</v>
      </c>
      <c r="F2" s="4">
        <v>22</v>
      </c>
      <c r="G2" s="21">
        <v>0.20300000000000001</v>
      </c>
      <c r="H2" s="21">
        <v>6.8000000000000005E-2</v>
      </c>
      <c r="I2" s="21">
        <v>0.45200000000000001</v>
      </c>
      <c r="J2" s="21">
        <v>3.6000000000000004E-2</v>
      </c>
      <c r="K2" s="6">
        <v>32.1</v>
      </c>
      <c r="L2" s="21">
        <v>9.1999999999999998E-2</v>
      </c>
      <c r="M2" s="14">
        <v>275435</v>
      </c>
    </row>
    <row r="3" spans="1:13" ht="16.5" customHeight="1" x14ac:dyDescent="0.25">
      <c r="A3" s="1" t="s">
        <v>2</v>
      </c>
      <c r="B3" s="7" t="s">
        <v>0</v>
      </c>
      <c r="C3" t="s">
        <v>73</v>
      </c>
      <c r="D3" s="21">
        <v>3.7000000000000005E-2</v>
      </c>
      <c r="E3" s="3">
        <v>63860</v>
      </c>
      <c r="F3" s="4">
        <v>30.1</v>
      </c>
      <c r="G3" s="21">
        <v>0.43799999999999994</v>
      </c>
      <c r="H3" s="21">
        <v>0.14199999999999999</v>
      </c>
      <c r="I3" s="21">
        <v>0.152</v>
      </c>
      <c r="J3" s="21">
        <v>4.0000000000000001E-3</v>
      </c>
      <c r="K3" s="6">
        <v>37</v>
      </c>
      <c r="L3" s="21">
        <v>0.10199999999999999</v>
      </c>
      <c r="M3" s="15">
        <v>28790</v>
      </c>
    </row>
    <row r="4" spans="1:13" ht="16.5" customHeight="1" x14ac:dyDescent="0.25">
      <c r="A4" s="1" t="s">
        <v>3</v>
      </c>
      <c r="B4" s="7" t="s">
        <v>0</v>
      </c>
      <c r="C4" t="s">
        <v>73</v>
      </c>
      <c r="D4" s="21">
        <v>3.9E-2</v>
      </c>
      <c r="E4" s="3">
        <v>60473</v>
      </c>
      <c r="F4" s="4">
        <v>24.3</v>
      </c>
      <c r="G4" s="21">
        <v>0.28199999999999997</v>
      </c>
      <c r="H4" s="21">
        <v>9.9000000000000005E-2</v>
      </c>
      <c r="I4" s="21">
        <v>0.25600000000000001</v>
      </c>
      <c r="J4" s="21">
        <v>3.4000000000000002E-2</v>
      </c>
      <c r="K4" s="6">
        <v>40.799999999999997</v>
      </c>
      <c r="L4" s="21">
        <v>9.0999999999999998E-2</v>
      </c>
      <c r="M4" s="15">
        <v>176851</v>
      </c>
    </row>
    <row r="5" spans="1:13" ht="16.5" customHeight="1" x14ac:dyDescent="0.25">
      <c r="A5" s="1" t="s">
        <v>4</v>
      </c>
      <c r="B5" s="7" t="s">
        <v>0</v>
      </c>
      <c r="C5" t="s">
        <v>73</v>
      </c>
      <c r="D5" s="21">
        <v>4.2000000000000003E-2</v>
      </c>
      <c r="E5" s="3">
        <v>48803</v>
      </c>
      <c r="F5" s="4">
        <v>31.2</v>
      </c>
      <c r="G5" s="21">
        <v>0.41499999999999998</v>
      </c>
      <c r="H5" s="21">
        <v>0.18</v>
      </c>
      <c r="I5" s="21">
        <v>0.11800000000000001</v>
      </c>
      <c r="J5" s="21">
        <v>4.0000000000000001E-3</v>
      </c>
      <c r="K5" s="6">
        <v>39.1</v>
      </c>
      <c r="L5" s="21">
        <v>0.11699999999999999</v>
      </c>
      <c r="M5" s="15">
        <v>28824</v>
      </c>
    </row>
    <row r="6" spans="1:13" ht="16.5" customHeight="1" x14ac:dyDescent="0.25">
      <c r="A6" s="1" t="s">
        <v>5</v>
      </c>
      <c r="B6" s="7" t="s">
        <v>0</v>
      </c>
      <c r="C6" t="s">
        <v>82</v>
      </c>
      <c r="D6" s="21">
        <v>0.04</v>
      </c>
      <c r="E6" s="3">
        <v>63632</v>
      </c>
      <c r="F6" s="4">
        <v>25.4</v>
      </c>
      <c r="G6" s="21">
        <v>0.26400000000000001</v>
      </c>
      <c r="H6" s="21">
        <v>7.4999999999999997E-2</v>
      </c>
      <c r="I6" s="21">
        <v>0.317</v>
      </c>
      <c r="J6" s="21">
        <v>3.3000000000000002E-2</v>
      </c>
      <c r="K6" s="6">
        <v>47</v>
      </c>
      <c r="L6" s="21">
        <v>7.2000000000000008E-2</v>
      </c>
      <c r="M6" s="15">
        <v>618491</v>
      </c>
    </row>
    <row r="7" spans="1:13" ht="16.5" customHeight="1" x14ac:dyDescent="0.25">
      <c r="A7" s="1" t="s">
        <v>6</v>
      </c>
      <c r="B7" s="7" t="s">
        <v>0</v>
      </c>
      <c r="C7" t="s">
        <v>74</v>
      </c>
      <c r="D7" s="21">
        <v>4.9000000000000002E-2</v>
      </c>
      <c r="E7" s="3">
        <v>64522</v>
      </c>
      <c r="F7" s="4">
        <v>28.8</v>
      </c>
      <c r="G7" s="21">
        <v>0.26800000000000002</v>
      </c>
      <c r="H7" s="21">
        <v>0.1</v>
      </c>
      <c r="I7" s="21">
        <v>0.34300000000000003</v>
      </c>
      <c r="J7" s="21">
        <v>0.159</v>
      </c>
      <c r="K7" s="6">
        <v>40.700000000000003</v>
      </c>
      <c r="L7" s="21">
        <v>9.4E-2</v>
      </c>
      <c r="M7" s="15">
        <v>1946733</v>
      </c>
    </row>
    <row r="8" spans="1:13" ht="16.5" customHeight="1" x14ac:dyDescent="0.25">
      <c r="A8" s="1" t="s">
        <v>7</v>
      </c>
      <c r="B8" s="7" t="s">
        <v>0</v>
      </c>
      <c r="C8" t="s">
        <v>73</v>
      </c>
      <c r="D8" s="21">
        <v>4.4999999999999998E-2</v>
      </c>
      <c r="E8" s="3">
        <v>38098</v>
      </c>
      <c r="F8" s="4">
        <v>29.6</v>
      </c>
      <c r="G8" s="21">
        <v>0.42200000000000004</v>
      </c>
      <c r="H8" s="21">
        <v>0.223</v>
      </c>
      <c r="I8" s="21">
        <v>0.1</v>
      </c>
      <c r="J8" s="21">
        <v>2.7999999999999997E-2</v>
      </c>
      <c r="K8" s="6">
        <v>41.7</v>
      </c>
      <c r="L8" s="21">
        <v>0.10099999999999999</v>
      </c>
      <c r="M8" s="15">
        <v>14629</v>
      </c>
    </row>
    <row r="9" spans="1:13" ht="16.5" customHeight="1" x14ac:dyDescent="0.25">
      <c r="A9" s="1" t="s">
        <v>8</v>
      </c>
      <c r="B9" s="7" t="s">
        <v>0</v>
      </c>
      <c r="C9" t="s">
        <v>74</v>
      </c>
      <c r="D9" s="21">
        <v>4.4000000000000004E-2</v>
      </c>
      <c r="E9" s="3">
        <v>57887</v>
      </c>
      <c r="F9" s="4">
        <v>25.2</v>
      </c>
      <c r="G9" s="21">
        <v>0.33600000000000002</v>
      </c>
      <c r="H9" s="21">
        <v>8.199999999999999E-2</v>
      </c>
      <c r="I9" s="21">
        <v>0.245</v>
      </c>
      <c r="J9" s="21">
        <v>3.4000000000000002E-2</v>
      </c>
      <c r="K9" s="6">
        <v>59.7</v>
      </c>
      <c r="L9" s="21">
        <v>7.5999999999999998E-2</v>
      </c>
      <c r="M9" s="15">
        <v>194001</v>
      </c>
    </row>
    <row r="10" spans="1:13" ht="16.5" customHeight="1" x14ac:dyDescent="0.25">
      <c r="A10" s="1" t="s">
        <v>9</v>
      </c>
      <c r="B10" s="7" t="s">
        <v>0</v>
      </c>
      <c r="C10" t="s">
        <v>73</v>
      </c>
      <c r="D10" s="21">
        <v>5.7000000000000002E-2</v>
      </c>
      <c r="E10" s="3">
        <v>48664</v>
      </c>
      <c r="F10" s="4">
        <v>27.7</v>
      </c>
      <c r="G10" s="21">
        <v>0.38100000000000001</v>
      </c>
      <c r="H10" s="21">
        <v>0.10099999999999999</v>
      </c>
      <c r="I10" s="21">
        <v>0.19399999999999998</v>
      </c>
      <c r="J10" s="21">
        <v>1.9E-2</v>
      </c>
      <c r="K10" s="6">
        <v>56.8</v>
      </c>
      <c r="L10" s="21">
        <v>0.10300000000000001</v>
      </c>
      <c r="M10" s="15">
        <v>151102</v>
      </c>
    </row>
    <row r="11" spans="1:13" ht="16.5" customHeight="1" x14ac:dyDescent="0.25">
      <c r="A11" s="1" t="s">
        <v>10</v>
      </c>
      <c r="B11" s="7" t="s">
        <v>0</v>
      </c>
      <c r="C11" t="s">
        <v>73</v>
      </c>
      <c r="D11" s="21">
        <v>3.5000000000000003E-2</v>
      </c>
      <c r="E11" s="3">
        <v>74059</v>
      </c>
      <c r="F11" s="4">
        <v>32.799999999999997</v>
      </c>
      <c r="G11" s="21">
        <v>0.28399999999999997</v>
      </c>
      <c r="H11" s="21">
        <v>8.1000000000000003E-2</v>
      </c>
      <c r="I11" s="21">
        <v>0.26800000000000002</v>
      </c>
      <c r="J11" s="21">
        <v>3.3000000000000002E-2</v>
      </c>
      <c r="K11" s="6">
        <v>39.9</v>
      </c>
      <c r="L11" s="21">
        <v>7.2000000000000008E-2</v>
      </c>
      <c r="M11" s="15">
        <v>224503</v>
      </c>
    </row>
    <row r="12" spans="1:13" ht="16.5" customHeight="1" x14ac:dyDescent="0.25">
      <c r="A12" s="1" t="s">
        <v>11</v>
      </c>
      <c r="B12" s="7" t="s">
        <v>0</v>
      </c>
      <c r="C12" t="s">
        <v>74</v>
      </c>
      <c r="D12" s="21">
        <v>3.7000000000000005E-2</v>
      </c>
      <c r="E12" s="3">
        <v>75543</v>
      </c>
      <c r="F12" s="4">
        <v>25.6</v>
      </c>
      <c r="G12" s="21">
        <v>0.26300000000000001</v>
      </c>
      <c r="H12" s="21">
        <v>0.105</v>
      </c>
      <c r="I12" s="21">
        <v>0.379</v>
      </c>
      <c r="J12" s="21">
        <v>0.13300000000000001</v>
      </c>
      <c r="K12" s="6">
        <v>51.5</v>
      </c>
      <c r="L12" s="21">
        <v>7.0000000000000007E-2</v>
      </c>
      <c r="M12" s="15">
        <v>398696</v>
      </c>
    </row>
    <row r="13" spans="1:13" ht="16.5" customHeight="1" x14ac:dyDescent="0.25">
      <c r="A13" s="1" t="s">
        <v>12</v>
      </c>
      <c r="B13" s="7" t="s">
        <v>0</v>
      </c>
      <c r="C13" t="s">
        <v>73</v>
      </c>
      <c r="D13" s="21">
        <v>4.4999999999999998E-2</v>
      </c>
      <c r="E13" s="3">
        <v>47750</v>
      </c>
      <c r="F13" s="4">
        <v>25.7</v>
      </c>
      <c r="G13" s="21">
        <v>0.36499999999999999</v>
      </c>
      <c r="H13" s="21">
        <v>0.13500000000000001</v>
      </c>
      <c r="I13" s="21">
        <v>0.154</v>
      </c>
      <c r="J13" s="21">
        <v>2.1000000000000001E-2</v>
      </c>
      <c r="K13" s="6">
        <v>40.299999999999997</v>
      </c>
      <c r="L13" s="21">
        <v>9.4E-2</v>
      </c>
      <c r="M13" s="19">
        <v>70869</v>
      </c>
    </row>
    <row r="14" spans="1:13" ht="16.5" customHeight="1" x14ac:dyDescent="0.25">
      <c r="A14" s="1" t="s">
        <v>13</v>
      </c>
      <c r="B14" s="7" t="s">
        <v>0</v>
      </c>
      <c r="C14" t="s">
        <v>74</v>
      </c>
      <c r="D14" s="21">
        <v>5.2000000000000005E-2</v>
      </c>
      <c r="E14" s="3">
        <v>57815</v>
      </c>
      <c r="F14" s="4">
        <v>32</v>
      </c>
      <c r="G14" s="21">
        <v>0.26400000000000001</v>
      </c>
      <c r="H14" s="21">
        <v>0.17499999999999999</v>
      </c>
      <c r="I14" s="21">
        <v>0.317</v>
      </c>
      <c r="J14" s="21">
        <v>0.34</v>
      </c>
      <c r="K14" s="6">
        <v>40.4</v>
      </c>
      <c r="L14" s="21">
        <v>0.125</v>
      </c>
      <c r="M14" s="20">
        <v>2860584</v>
      </c>
    </row>
    <row r="15" spans="1:13" ht="16.5" customHeight="1" x14ac:dyDescent="0.25">
      <c r="A15" s="1" t="s">
        <v>14</v>
      </c>
      <c r="B15" s="7" t="s">
        <v>0</v>
      </c>
      <c r="C15" t="s">
        <v>82</v>
      </c>
      <c r="D15" s="21">
        <v>3.7999999999999999E-2</v>
      </c>
      <c r="E15" s="3">
        <v>39945</v>
      </c>
      <c r="F15" s="4">
        <v>26.8</v>
      </c>
      <c r="G15" s="21">
        <v>0.41899999999999998</v>
      </c>
      <c r="H15" s="21">
        <v>0.252</v>
      </c>
      <c r="I15" s="21">
        <v>0.127</v>
      </c>
      <c r="J15" s="21">
        <v>0.11800000000000001</v>
      </c>
      <c r="K15" s="6">
        <v>40.9</v>
      </c>
      <c r="L15" s="21">
        <v>0.17</v>
      </c>
      <c r="M15" s="20">
        <v>37941</v>
      </c>
    </row>
    <row r="16" spans="1:13" ht="16.5" customHeight="1" x14ac:dyDescent="0.25">
      <c r="A16" s="1" t="s">
        <v>15</v>
      </c>
      <c r="B16" s="7" t="s">
        <v>0</v>
      </c>
      <c r="C16" t="s">
        <v>73</v>
      </c>
      <c r="D16" s="21">
        <v>4.2999999999999997E-2</v>
      </c>
      <c r="E16" s="3">
        <v>44287</v>
      </c>
      <c r="F16" s="4">
        <v>22.6</v>
      </c>
      <c r="G16" s="21">
        <v>0.47799999999999998</v>
      </c>
      <c r="H16" s="21">
        <v>0.191</v>
      </c>
      <c r="I16" s="21">
        <v>0.10800000000000001</v>
      </c>
      <c r="J16" s="21">
        <v>1.1000000000000001E-2</v>
      </c>
      <c r="K16" s="6">
        <v>45.5</v>
      </c>
      <c r="L16" s="21">
        <v>9.5000000000000001E-2</v>
      </c>
      <c r="M16" s="20">
        <v>16716</v>
      </c>
    </row>
    <row r="17" spans="1:13" ht="16.5" customHeight="1" x14ac:dyDescent="0.25">
      <c r="A17" s="1" t="s">
        <v>16</v>
      </c>
      <c r="B17" s="7" t="s">
        <v>0</v>
      </c>
      <c r="C17" t="s">
        <v>73</v>
      </c>
      <c r="D17" s="21">
        <v>4.4999999999999998E-2</v>
      </c>
      <c r="E17" s="3">
        <v>59541</v>
      </c>
      <c r="F17" s="4">
        <v>24.6</v>
      </c>
      <c r="G17" s="21">
        <v>0.28100000000000003</v>
      </c>
      <c r="H17" s="21">
        <v>9.5000000000000001E-2</v>
      </c>
      <c r="I17" s="21">
        <v>0.315</v>
      </c>
      <c r="J17" s="21">
        <v>5.9000000000000004E-2</v>
      </c>
      <c r="K17" s="6">
        <v>36.5</v>
      </c>
      <c r="L17" s="21">
        <v>0.107</v>
      </c>
      <c r="M17" s="20">
        <v>994778</v>
      </c>
    </row>
    <row r="18" spans="1:13" ht="16.5" customHeight="1" x14ac:dyDescent="0.25">
      <c r="A18" s="1" t="s">
        <v>17</v>
      </c>
      <c r="B18" s="7" t="s">
        <v>0</v>
      </c>
      <c r="C18" t="s">
        <v>73</v>
      </c>
      <c r="D18" s="21">
        <v>4.4999999999999998E-2</v>
      </c>
      <c r="E18" s="3">
        <v>56605</v>
      </c>
      <c r="F18" s="4">
        <v>23.1</v>
      </c>
      <c r="G18" s="21">
        <v>0.27300000000000002</v>
      </c>
      <c r="H18" s="21">
        <v>9.4E-2</v>
      </c>
      <c r="I18" s="21">
        <v>0.27399999999999997</v>
      </c>
      <c r="J18" s="21">
        <v>3.1E-2</v>
      </c>
      <c r="K18" s="6">
        <v>37.5</v>
      </c>
      <c r="L18" s="21">
        <v>0.10800000000000001</v>
      </c>
      <c r="M18" s="20">
        <v>326552</v>
      </c>
    </row>
    <row r="19" spans="1:13" ht="16.5" customHeight="1" x14ac:dyDescent="0.25">
      <c r="A19" s="1" t="s">
        <v>18</v>
      </c>
      <c r="B19" s="7" t="s">
        <v>0</v>
      </c>
      <c r="C19" t="s">
        <v>73</v>
      </c>
      <c r="D19" s="21">
        <v>4.5999999999999999E-2</v>
      </c>
      <c r="E19" s="3">
        <v>62305</v>
      </c>
      <c r="F19" s="4">
        <v>27.8</v>
      </c>
      <c r="G19" s="21">
        <v>0.32100000000000001</v>
      </c>
      <c r="H19" s="21">
        <v>7.6999999999999999E-2</v>
      </c>
      <c r="I19" s="21">
        <v>0.27200000000000002</v>
      </c>
      <c r="J19" s="21">
        <v>6.9000000000000006E-2</v>
      </c>
      <c r="K19" s="6">
        <v>52</v>
      </c>
      <c r="L19" s="21">
        <v>7.9000000000000001E-2</v>
      </c>
      <c r="M19" s="20">
        <v>118083</v>
      </c>
    </row>
    <row r="20" spans="1:13" ht="16.5" customHeight="1" x14ac:dyDescent="0.25">
      <c r="A20" s="1" t="s">
        <v>19</v>
      </c>
      <c r="B20" s="7" t="s">
        <v>0</v>
      </c>
      <c r="C20" t="s">
        <v>73</v>
      </c>
      <c r="D20" s="21">
        <v>3.7999999999999999E-2</v>
      </c>
      <c r="E20" s="3">
        <v>52679</v>
      </c>
      <c r="F20" s="4">
        <v>21.4</v>
      </c>
      <c r="G20" s="21">
        <v>0.32</v>
      </c>
      <c r="H20" s="21">
        <v>0.21100000000000002</v>
      </c>
      <c r="I20" s="21">
        <v>0.21100000000000002</v>
      </c>
      <c r="J20" s="21">
        <v>1.1000000000000001E-2</v>
      </c>
      <c r="K20" s="6">
        <v>47.2</v>
      </c>
      <c r="L20" s="21">
        <v>0.126</v>
      </c>
      <c r="M20" s="20">
        <v>11979</v>
      </c>
    </row>
    <row r="21" spans="1:13" ht="16.5" customHeight="1" x14ac:dyDescent="0.25">
      <c r="A21" s="1" t="s">
        <v>20</v>
      </c>
      <c r="B21" s="7" t="s">
        <v>0</v>
      </c>
      <c r="C21" t="s">
        <v>73</v>
      </c>
      <c r="D21" s="21">
        <v>5.4000000000000006E-2</v>
      </c>
      <c r="E21" s="3">
        <v>42661</v>
      </c>
      <c r="F21" s="4">
        <v>31.3</v>
      </c>
      <c r="G21" s="21">
        <v>0.35600000000000004</v>
      </c>
      <c r="H21" s="21">
        <v>0.192</v>
      </c>
      <c r="I21" s="21">
        <v>0.19600000000000001</v>
      </c>
      <c r="J21" s="21">
        <v>4.0999999999999995E-2</v>
      </c>
      <c r="K21" s="6">
        <v>41.7</v>
      </c>
      <c r="L21" s="21">
        <v>0.16899999999999998</v>
      </c>
      <c r="M21" s="20">
        <v>46520</v>
      </c>
    </row>
    <row r="22" spans="1:13" ht="16.5" customHeight="1" x14ac:dyDescent="0.25">
      <c r="A22" s="1" t="s">
        <v>21</v>
      </c>
      <c r="B22" s="7" t="s">
        <v>0</v>
      </c>
      <c r="C22" t="s">
        <v>73</v>
      </c>
      <c r="D22" s="21">
        <v>3.7000000000000005E-2</v>
      </c>
      <c r="E22" s="3">
        <v>50983</v>
      </c>
      <c r="F22" s="4">
        <v>30.1</v>
      </c>
      <c r="G22" s="21">
        <v>0.42100000000000004</v>
      </c>
      <c r="H22" s="21">
        <v>0.13699999999999998</v>
      </c>
      <c r="I22" s="21">
        <v>0.125</v>
      </c>
      <c r="J22" s="21">
        <v>2.5000000000000001E-2</v>
      </c>
      <c r="K22" s="6">
        <v>42.2</v>
      </c>
      <c r="L22" s="21">
        <v>8.5000000000000006E-2</v>
      </c>
      <c r="M22" s="20">
        <v>18720</v>
      </c>
    </row>
    <row r="23" spans="1:13" ht="16.5" customHeight="1" x14ac:dyDescent="0.25">
      <c r="A23" s="1" t="s">
        <v>22</v>
      </c>
      <c r="B23" s="7" t="s">
        <v>0</v>
      </c>
      <c r="C23" t="s">
        <v>74</v>
      </c>
      <c r="D23" s="21">
        <v>4.2000000000000003E-2</v>
      </c>
      <c r="E23" s="3">
        <v>38088</v>
      </c>
      <c r="F23" s="4">
        <v>35.9</v>
      </c>
      <c r="G23" s="21">
        <v>0.33100000000000002</v>
      </c>
      <c r="H23" s="21">
        <v>0.30599999999999999</v>
      </c>
      <c r="I23" s="21">
        <v>0.13400000000000001</v>
      </c>
      <c r="J23" s="21">
        <v>0.114</v>
      </c>
      <c r="K23" s="6">
        <v>47.9</v>
      </c>
      <c r="L23" s="21">
        <v>0.13200000000000001</v>
      </c>
      <c r="M23" s="20">
        <v>14040</v>
      </c>
    </row>
    <row r="24" spans="1:13" ht="16.5" customHeight="1" x14ac:dyDescent="0.25">
      <c r="A24" s="1" t="s">
        <v>23</v>
      </c>
      <c r="B24" s="7" t="s">
        <v>0</v>
      </c>
      <c r="C24" t="s">
        <v>73</v>
      </c>
      <c r="D24" s="21">
        <v>3.6000000000000004E-2</v>
      </c>
      <c r="E24" s="3">
        <v>53812</v>
      </c>
      <c r="F24" s="4">
        <v>24.1</v>
      </c>
      <c r="G24" s="21">
        <v>0.32799999999999996</v>
      </c>
      <c r="H24" s="21">
        <v>0.13300000000000001</v>
      </c>
      <c r="I24" s="21">
        <v>0.23100000000000001</v>
      </c>
      <c r="J24" s="21">
        <v>1.9E-2</v>
      </c>
      <c r="K24" s="6">
        <v>46</v>
      </c>
      <c r="L24" s="21">
        <v>8.5999999999999993E-2</v>
      </c>
      <c r="M24" s="20">
        <v>14875</v>
      </c>
    </row>
    <row r="25" spans="1:13" ht="16.5" customHeight="1" x14ac:dyDescent="0.25">
      <c r="A25" s="1" t="s">
        <v>24</v>
      </c>
      <c r="B25" s="7" t="s">
        <v>0</v>
      </c>
      <c r="C25" t="s">
        <v>73</v>
      </c>
      <c r="D25" s="21">
        <v>0.06</v>
      </c>
      <c r="E25" s="3">
        <v>39346</v>
      </c>
      <c r="F25" s="4">
        <v>25.7</v>
      </c>
      <c r="G25" s="21">
        <v>0.45700000000000002</v>
      </c>
      <c r="H25" s="21">
        <v>0.24100000000000002</v>
      </c>
      <c r="I25" s="21">
        <v>0.09</v>
      </c>
      <c r="J25" s="21">
        <v>2.8999999999999998E-2</v>
      </c>
      <c r="K25" s="6">
        <v>40.799999999999997</v>
      </c>
      <c r="L25" s="21">
        <v>0.19500000000000001</v>
      </c>
      <c r="M25" s="20">
        <v>14616</v>
      </c>
    </row>
    <row r="26" spans="1:13" ht="16.5" customHeight="1" x14ac:dyDescent="0.25">
      <c r="A26" s="1" t="s">
        <v>25</v>
      </c>
      <c r="B26" s="7" t="s">
        <v>0</v>
      </c>
      <c r="C26" t="s">
        <v>82</v>
      </c>
      <c r="D26" s="21">
        <v>4.8000000000000001E-2</v>
      </c>
      <c r="E26" s="3">
        <v>41395</v>
      </c>
      <c r="F26" s="4">
        <v>27.3</v>
      </c>
      <c r="G26" s="21">
        <v>0.46399999999999997</v>
      </c>
      <c r="H26" s="21">
        <v>0.23800000000000002</v>
      </c>
      <c r="I26" s="21">
        <v>0.10199999999999999</v>
      </c>
      <c r="J26" s="21">
        <v>0.156</v>
      </c>
      <c r="K26" s="6">
        <v>35.6</v>
      </c>
      <c r="L26" s="21">
        <v>0.20800000000000002</v>
      </c>
      <c r="M26" s="20">
        <v>27436</v>
      </c>
    </row>
    <row r="27" spans="1:13" ht="16.5" customHeight="1" x14ac:dyDescent="0.25">
      <c r="A27" s="1" t="s">
        <v>26</v>
      </c>
      <c r="B27" s="7" t="s">
        <v>0</v>
      </c>
      <c r="C27" t="s">
        <v>74</v>
      </c>
      <c r="D27" s="21">
        <v>6.0999999999999999E-2</v>
      </c>
      <c r="E27" s="3">
        <v>38843</v>
      </c>
      <c r="F27" s="4">
        <v>30.4</v>
      </c>
      <c r="G27" s="21">
        <v>0.35600000000000004</v>
      </c>
      <c r="H27" s="21">
        <v>0.307</v>
      </c>
      <c r="I27" s="21">
        <v>8.5000000000000006E-2</v>
      </c>
      <c r="J27" s="21">
        <v>0.21600000000000003</v>
      </c>
      <c r="K27" s="6">
        <v>35.1</v>
      </c>
      <c r="L27" s="21">
        <v>0.23300000000000001</v>
      </c>
      <c r="M27" s="20">
        <v>41730</v>
      </c>
    </row>
    <row r="28" spans="1:13" ht="16.5" customHeight="1" x14ac:dyDescent="0.25">
      <c r="A28" s="1" t="s">
        <v>27</v>
      </c>
      <c r="B28" s="7" t="s">
        <v>0</v>
      </c>
      <c r="C28" t="s">
        <v>83</v>
      </c>
      <c r="D28" s="21">
        <v>5.0999999999999997E-2</v>
      </c>
      <c r="E28" s="3">
        <v>53301</v>
      </c>
      <c r="F28" s="4">
        <v>29.4</v>
      </c>
      <c r="G28" s="21">
        <v>0.33600000000000002</v>
      </c>
      <c r="H28" s="21">
        <v>0.11</v>
      </c>
      <c r="I28" s="21">
        <v>0.19399999999999998</v>
      </c>
      <c r="J28" s="21">
        <v>3.5000000000000003E-2</v>
      </c>
      <c r="K28" s="6">
        <v>48.5</v>
      </c>
      <c r="L28" s="21">
        <v>9.6000000000000002E-2</v>
      </c>
      <c r="M28" s="20">
        <v>196419</v>
      </c>
    </row>
    <row r="29" spans="1:13" ht="16.5" customHeight="1" x14ac:dyDescent="0.25">
      <c r="A29" s="1" t="s">
        <v>28</v>
      </c>
      <c r="B29" s="7" t="s">
        <v>0</v>
      </c>
      <c r="C29" t="s">
        <v>82</v>
      </c>
      <c r="D29" s="21">
        <v>5.9000000000000004E-2</v>
      </c>
      <c r="E29" s="3">
        <v>46895</v>
      </c>
      <c r="F29" s="4">
        <v>21</v>
      </c>
      <c r="G29" s="21">
        <v>0.36099999999999999</v>
      </c>
      <c r="H29" s="21">
        <v>0.14099999999999999</v>
      </c>
      <c r="I29" s="21">
        <v>0.188</v>
      </c>
      <c r="J29" s="21">
        <v>6.2E-2</v>
      </c>
      <c r="K29" s="6">
        <v>53.7</v>
      </c>
      <c r="L29" s="21">
        <v>0.11900000000000001</v>
      </c>
      <c r="M29" s="20">
        <v>106182</v>
      </c>
    </row>
    <row r="30" spans="1:13" ht="16.5" customHeight="1" x14ac:dyDescent="0.25">
      <c r="A30" s="1" t="s">
        <v>29</v>
      </c>
      <c r="B30" s="7" t="s">
        <v>0</v>
      </c>
      <c r="C30" t="s">
        <v>83</v>
      </c>
      <c r="D30" s="21">
        <v>4.2999999999999997E-2</v>
      </c>
      <c r="E30" s="3">
        <v>64164</v>
      </c>
      <c r="F30" s="4">
        <v>28.3</v>
      </c>
      <c r="G30" s="21">
        <v>0.26300000000000001</v>
      </c>
      <c r="H30" s="21">
        <v>0.10800000000000001</v>
      </c>
      <c r="I30" s="21">
        <v>0.35499999999999998</v>
      </c>
      <c r="J30" s="21">
        <v>0.115</v>
      </c>
      <c r="K30" s="6">
        <v>37.6</v>
      </c>
      <c r="L30" s="21">
        <v>0.10199999999999999</v>
      </c>
      <c r="M30" s="20">
        <v>1515107</v>
      </c>
    </row>
    <row r="31" spans="1:13" ht="16.5" customHeight="1" x14ac:dyDescent="0.25">
      <c r="A31" s="1" t="s">
        <v>30</v>
      </c>
      <c r="B31" s="7" t="s">
        <v>0</v>
      </c>
      <c r="C31" t="s">
        <v>73</v>
      </c>
      <c r="D31" s="21">
        <v>4.0999999999999995E-2</v>
      </c>
      <c r="E31" s="3">
        <v>41809</v>
      </c>
      <c r="F31" s="4">
        <v>31.5</v>
      </c>
      <c r="G31" s="21">
        <v>0.45799999999999996</v>
      </c>
      <c r="H31" s="21">
        <v>0.19500000000000001</v>
      </c>
      <c r="I31" s="21">
        <v>9.5000000000000001E-2</v>
      </c>
      <c r="J31" s="21">
        <v>1.6E-2</v>
      </c>
      <c r="K31" s="6">
        <v>41.7</v>
      </c>
      <c r="L31" s="21">
        <v>0.14800000000000002</v>
      </c>
      <c r="M31" s="20">
        <v>19994</v>
      </c>
    </row>
    <row r="32" spans="1:13" ht="16.5" customHeight="1" x14ac:dyDescent="0.25">
      <c r="A32" s="1" t="s">
        <v>31</v>
      </c>
      <c r="B32" s="7" t="s">
        <v>0</v>
      </c>
      <c r="C32" t="s">
        <v>82</v>
      </c>
      <c r="D32" s="21">
        <v>4.7E-2</v>
      </c>
      <c r="E32" s="3">
        <v>61594</v>
      </c>
      <c r="F32" s="4">
        <v>23.4</v>
      </c>
      <c r="G32" s="21">
        <v>0.27699999999999997</v>
      </c>
      <c r="H32" s="21">
        <v>8.900000000000001E-2</v>
      </c>
      <c r="I32" s="21">
        <v>0.32</v>
      </c>
      <c r="J32" s="21">
        <v>4.2999999999999997E-2</v>
      </c>
      <c r="K32" s="6">
        <v>54.2</v>
      </c>
      <c r="L32" s="21">
        <v>6.2E-2</v>
      </c>
      <c r="M32" s="20">
        <v>162826</v>
      </c>
    </row>
    <row r="33" spans="1:13" ht="16.5" customHeight="1" x14ac:dyDescent="0.25">
      <c r="A33" s="1" t="s">
        <v>32</v>
      </c>
      <c r="B33" s="7" t="s">
        <v>0</v>
      </c>
      <c r="C33" t="s">
        <v>73</v>
      </c>
      <c r="D33" s="21">
        <v>4.5999999999999999E-2</v>
      </c>
      <c r="E33" s="3">
        <v>43416</v>
      </c>
      <c r="F33" s="4">
        <v>27.4</v>
      </c>
      <c r="G33" s="21">
        <v>0.39899999999999997</v>
      </c>
      <c r="H33" s="21">
        <v>0.16600000000000001</v>
      </c>
      <c r="I33" s="21">
        <v>0.13200000000000001</v>
      </c>
      <c r="J33" s="21">
        <v>1.9E-2</v>
      </c>
      <c r="K33" s="6">
        <v>42.3</v>
      </c>
      <c r="L33" s="21">
        <v>0.14000000000000001</v>
      </c>
      <c r="M33" s="20">
        <v>46657</v>
      </c>
    </row>
    <row r="34" spans="1:13" ht="16.5" customHeight="1" x14ac:dyDescent="0.25">
      <c r="A34" s="1" t="s">
        <v>33</v>
      </c>
      <c r="B34" s="7" t="s">
        <v>0</v>
      </c>
      <c r="C34" t="s">
        <v>73</v>
      </c>
      <c r="D34" s="21">
        <v>4.2000000000000003E-2</v>
      </c>
      <c r="E34" s="3">
        <v>53080</v>
      </c>
      <c r="F34" s="4">
        <v>28.7</v>
      </c>
      <c r="G34" s="21">
        <v>0.34700000000000003</v>
      </c>
      <c r="H34" s="21">
        <v>0.16200000000000001</v>
      </c>
      <c r="I34" s="21">
        <v>0.215</v>
      </c>
      <c r="J34" s="21">
        <v>1.4999999999999999E-2</v>
      </c>
      <c r="K34" s="6">
        <v>47.2</v>
      </c>
      <c r="L34" s="21">
        <v>0.125</v>
      </c>
      <c r="M34" s="20">
        <v>14417</v>
      </c>
    </row>
    <row r="35" spans="1:13" ht="16.5" customHeight="1" x14ac:dyDescent="0.25">
      <c r="A35" s="1" t="s">
        <v>34</v>
      </c>
      <c r="B35" s="7" t="s">
        <v>0</v>
      </c>
      <c r="C35" t="s">
        <v>73</v>
      </c>
      <c r="D35" s="21">
        <v>0.04</v>
      </c>
      <c r="E35" s="3">
        <v>56458</v>
      </c>
      <c r="F35" s="4">
        <v>23.8</v>
      </c>
      <c r="G35" s="21">
        <v>0.42599999999999999</v>
      </c>
      <c r="H35" s="21">
        <v>0.26400000000000001</v>
      </c>
      <c r="I35" s="21">
        <v>7.2999999999999995E-2</v>
      </c>
      <c r="J35" s="21">
        <v>0.05</v>
      </c>
      <c r="K35" s="6">
        <v>40.700000000000003</v>
      </c>
      <c r="L35" s="21">
        <v>0.14599999999999999</v>
      </c>
      <c r="M35" s="20">
        <v>8899</v>
      </c>
    </row>
    <row r="36" spans="1:13" ht="16.5" customHeight="1" x14ac:dyDescent="0.25">
      <c r="A36" s="1" t="s">
        <v>35</v>
      </c>
      <c r="B36" s="7" t="s">
        <v>0</v>
      </c>
      <c r="C36" t="s">
        <v>82</v>
      </c>
      <c r="D36" s="21">
        <v>4.7E-2</v>
      </c>
      <c r="E36" s="3">
        <v>60013</v>
      </c>
      <c r="F36" s="4">
        <v>29.7</v>
      </c>
      <c r="G36" s="21">
        <v>0.313</v>
      </c>
      <c r="H36" s="21">
        <v>9.6000000000000002E-2</v>
      </c>
      <c r="I36" s="21">
        <v>0.253</v>
      </c>
      <c r="J36" s="21">
        <v>0.05</v>
      </c>
      <c r="K36" s="6">
        <v>46.8</v>
      </c>
      <c r="L36" s="21">
        <v>7.400000000000001E-2</v>
      </c>
      <c r="M36" s="20">
        <v>376749</v>
      </c>
    </row>
    <row r="37" spans="1:13" ht="16.5" customHeight="1" x14ac:dyDescent="0.25">
      <c r="A37" s="1" t="s">
        <v>36</v>
      </c>
      <c r="B37" s="7" t="s">
        <v>0</v>
      </c>
      <c r="C37" t="s">
        <v>74</v>
      </c>
      <c r="D37" s="21">
        <v>4.2000000000000003E-2</v>
      </c>
      <c r="E37" s="3">
        <v>63235</v>
      </c>
      <c r="F37" s="4">
        <v>27.8</v>
      </c>
      <c r="G37" s="21">
        <v>0.308</v>
      </c>
      <c r="H37" s="21">
        <v>0.10199999999999999</v>
      </c>
      <c r="I37" s="21">
        <v>0.28999999999999998</v>
      </c>
      <c r="J37" s="21">
        <v>9.6999999999999989E-2</v>
      </c>
      <c r="K37" s="6">
        <v>48.9</v>
      </c>
      <c r="L37" s="21">
        <v>8.4000000000000005E-2</v>
      </c>
      <c r="M37" s="20">
        <v>767991</v>
      </c>
    </row>
    <row r="38" spans="1:13" ht="16.5" customHeight="1" x14ac:dyDescent="0.25">
      <c r="A38" s="1" t="s">
        <v>37</v>
      </c>
      <c r="B38" s="7" t="s">
        <v>0</v>
      </c>
      <c r="C38" t="s">
        <v>73</v>
      </c>
      <c r="D38" s="21">
        <v>4.2000000000000003E-2</v>
      </c>
      <c r="E38" s="3">
        <v>57359</v>
      </c>
      <c r="F38" s="4">
        <v>20.5</v>
      </c>
      <c r="G38" s="21">
        <v>0.19</v>
      </c>
      <c r="H38" s="21">
        <v>6.8000000000000005E-2</v>
      </c>
      <c r="I38" s="21">
        <v>0.47100000000000003</v>
      </c>
      <c r="J38" s="21">
        <v>2.5000000000000001E-2</v>
      </c>
      <c r="K38" s="6">
        <v>31.6</v>
      </c>
      <c r="L38" s="21">
        <v>0.10099999999999999</v>
      </c>
      <c r="M38" s="20">
        <v>302512</v>
      </c>
    </row>
    <row r="39" spans="1:13" ht="16.5" customHeight="1" x14ac:dyDescent="0.25">
      <c r="A39" s="1" t="s">
        <v>38</v>
      </c>
      <c r="B39" s="7" t="s">
        <v>0</v>
      </c>
      <c r="C39" t="s">
        <v>73</v>
      </c>
      <c r="D39" s="21">
        <v>4.4999999999999998E-2</v>
      </c>
      <c r="E39" s="3">
        <v>43029</v>
      </c>
      <c r="F39" s="4">
        <v>29.5</v>
      </c>
      <c r="G39" s="21">
        <v>0.42299999999999999</v>
      </c>
      <c r="H39" s="21">
        <v>0.124</v>
      </c>
      <c r="I39" s="21">
        <v>0.151</v>
      </c>
      <c r="J39" s="21">
        <v>3.2000000000000001E-2</v>
      </c>
      <c r="K39" s="6">
        <v>47.5</v>
      </c>
      <c r="L39" s="21">
        <v>0.13500000000000001</v>
      </c>
      <c r="M39" s="20">
        <v>42062</v>
      </c>
    </row>
    <row r="40" spans="1:13" ht="16.5" customHeight="1" x14ac:dyDescent="0.25">
      <c r="A40" s="1" t="s">
        <v>39</v>
      </c>
      <c r="B40" s="7" t="s">
        <v>0</v>
      </c>
      <c r="C40" t="s">
        <v>73</v>
      </c>
      <c r="D40" s="21">
        <v>4.2000000000000003E-2</v>
      </c>
      <c r="E40" s="3">
        <v>42438</v>
      </c>
      <c r="F40" s="4">
        <v>31.7</v>
      </c>
      <c r="G40" s="21">
        <v>0.41399999999999998</v>
      </c>
      <c r="H40" s="21">
        <v>0.23</v>
      </c>
      <c r="I40" s="21">
        <v>0.13500000000000001</v>
      </c>
      <c r="J40" s="21">
        <v>1.3000000000000001E-2</v>
      </c>
      <c r="K40" s="6">
        <v>39.5</v>
      </c>
      <c r="L40" s="21">
        <v>0.17199999999999999</v>
      </c>
      <c r="M40" s="20">
        <v>8632</v>
      </c>
    </row>
    <row r="41" spans="1:13" ht="16.5" customHeight="1" x14ac:dyDescent="0.25">
      <c r="A41" s="1" t="s">
        <v>40</v>
      </c>
      <c r="B41" s="7" t="s">
        <v>0</v>
      </c>
      <c r="C41" t="s">
        <v>73</v>
      </c>
      <c r="D41" s="21">
        <v>4.9000000000000002E-2</v>
      </c>
      <c r="E41" s="3">
        <v>39503</v>
      </c>
      <c r="F41" s="4">
        <v>30.5</v>
      </c>
      <c r="G41" s="21">
        <v>0.36799999999999999</v>
      </c>
      <c r="H41" s="21">
        <v>0.19500000000000001</v>
      </c>
      <c r="I41" s="21">
        <v>0.13100000000000001</v>
      </c>
      <c r="J41" s="21">
        <v>2.1000000000000001E-2</v>
      </c>
      <c r="K41" s="6">
        <v>43.9</v>
      </c>
      <c r="L41" s="21">
        <v>0.18</v>
      </c>
      <c r="M41" s="20">
        <v>18952</v>
      </c>
    </row>
    <row r="42" spans="1:13" ht="16.5" customHeight="1" x14ac:dyDescent="0.25">
      <c r="A42" s="1" t="s">
        <v>41</v>
      </c>
      <c r="B42" s="7" t="s">
        <v>0</v>
      </c>
      <c r="C42" t="s">
        <v>83</v>
      </c>
      <c r="D42" s="21">
        <v>3.9E-2</v>
      </c>
      <c r="E42" s="3">
        <v>64964</v>
      </c>
      <c r="F42" s="4">
        <v>26.3</v>
      </c>
      <c r="G42" s="21">
        <v>0.29100000000000004</v>
      </c>
      <c r="H42" s="21">
        <v>9.6999999999999989E-2</v>
      </c>
      <c r="I42" s="21">
        <v>0.32200000000000001</v>
      </c>
      <c r="J42" s="21">
        <v>6.7000000000000004E-2</v>
      </c>
      <c r="K42" s="6">
        <v>49</v>
      </c>
      <c r="L42" s="21">
        <v>6.8000000000000005E-2</v>
      </c>
      <c r="M42" s="20">
        <v>410199</v>
      </c>
    </row>
    <row r="43" spans="1:13" ht="16.5" customHeight="1" x14ac:dyDescent="0.25">
      <c r="A43" s="1" t="s">
        <v>42</v>
      </c>
      <c r="B43" s="7" t="s">
        <v>0</v>
      </c>
      <c r="C43" t="s">
        <v>73</v>
      </c>
      <c r="D43" s="21">
        <v>4.9000000000000002E-2</v>
      </c>
      <c r="E43" s="3">
        <v>50808</v>
      </c>
      <c r="F43" s="4">
        <v>26.2</v>
      </c>
      <c r="G43" s="21">
        <v>0.35799999999999998</v>
      </c>
      <c r="H43" s="21">
        <v>0.11599999999999999</v>
      </c>
      <c r="I43" s="21">
        <v>0.214</v>
      </c>
      <c r="J43" s="21">
        <v>4.4999999999999998E-2</v>
      </c>
      <c r="K43" s="6">
        <v>48.3</v>
      </c>
      <c r="L43" s="21">
        <v>0.105</v>
      </c>
      <c r="M43" s="20">
        <v>376107</v>
      </c>
    </row>
    <row r="44" spans="1:13" ht="16.5" customHeight="1" x14ac:dyDescent="0.25">
      <c r="A44" s="1" t="s">
        <v>43</v>
      </c>
      <c r="B44" s="7" t="s">
        <v>0</v>
      </c>
      <c r="C44" t="s">
        <v>74</v>
      </c>
      <c r="D44" s="21">
        <v>3.6000000000000004E-2</v>
      </c>
      <c r="E44" s="3">
        <v>69769</v>
      </c>
      <c r="F44" s="4">
        <v>26.5</v>
      </c>
      <c r="G44" s="21">
        <v>0.254</v>
      </c>
      <c r="H44" s="21">
        <v>7.9000000000000001E-2</v>
      </c>
      <c r="I44" s="21">
        <v>0.34200000000000003</v>
      </c>
      <c r="J44" s="21">
        <v>5.2000000000000005E-2</v>
      </c>
      <c r="K44" s="6">
        <v>52.9</v>
      </c>
      <c r="L44" s="21">
        <v>6.6000000000000003E-2</v>
      </c>
      <c r="M44" s="20">
        <v>163920</v>
      </c>
    </row>
    <row r="45" spans="1:13" ht="16.5" customHeight="1" x14ac:dyDescent="0.25">
      <c r="A45" s="1" t="s">
        <v>44</v>
      </c>
      <c r="B45" s="7" t="s">
        <v>0</v>
      </c>
      <c r="C45" t="s">
        <v>74</v>
      </c>
      <c r="D45" s="21">
        <v>0.03</v>
      </c>
      <c r="E45" s="3">
        <v>73153</v>
      </c>
      <c r="F45" s="4">
        <v>18.600000000000001</v>
      </c>
      <c r="G45" s="21">
        <v>0.27800000000000002</v>
      </c>
      <c r="H45" s="21">
        <v>7.9000000000000001E-2</v>
      </c>
      <c r="I45" s="21">
        <v>0.35700000000000004</v>
      </c>
      <c r="J45" s="21">
        <v>0.10199999999999999</v>
      </c>
      <c r="K45" s="6">
        <v>48</v>
      </c>
      <c r="L45" s="21">
        <v>6.4000000000000001E-2</v>
      </c>
      <c r="M45" s="20">
        <v>77972</v>
      </c>
    </row>
    <row r="46" spans="1:13" ht="16.5" customHeight="1" x14ac:dyDescent="0.25">
      <c r="A46" s="1" t="s">
        <v>45</v>
      </c>
      <c r="B46" s="7" t="s">
        <v>0</v>
      </c>
      <c r="C46" t="s">
        <v>73</v>
      </c>
      <c r="D46" s="21">
        <v>3.4000000000000002E-2</v>
      </c>
      <c r="E46" s="3">
        <v>77504</v>
      </c>
      <c r="F46" s="4">
        <v>30.2</v>
      </c>
      <c r="G46" s="21">
        <v>0.309</v>
      </c>
      <c r="H46" s="21">
        <v>8.5000000000000006E-2</v>
      </c>
      <c r="I46" s="21">
        <v>0.318</v>
      </c>
      <c r="J46" s="21">
        <v>1.8000000000000002E-2</v>
      </c>
      <c r="K46" s="6">
        <v>46.1</v>
      </c>
      <c r="L46" s="21">
        <v>7.5999999999999998E-2</v>
      </c>
      <c r="M46" s="20">
        <v>93375</v>
      </c>
    </row>
    <row r="47" spans="1:13" ht="16.5" customHeight="1" x14ac:dyDescent="0.25">
      <c r="A47" s="1" t="s">
        <v>46</v>
      </c>
      <c r="B47" s="7" t="s">
        <v>0</v>
      </c>
      <c r="C47" t="s">
        <v>73</v>
      </c>
      <c r="D47" s="21">
        <v>3.3000000000000002E-2</v>
      </c>
      <c r="E47" s="3">
        <v>67390</v>
      </c>
      <c r="F47" s="4">
        <v>25.2</v>
      </c>
      <c r="G47" s="21">
        <v>0.24600000000000002</v>
      </c>
      <c r="H47" s="21">
        <v>7.0999999999999994E-2</v>
      </c>
      <c r="I47" s="21">
        <v>0.33200000000000002</v>
      </c>
      <c r="J47" s="21">
        <v>3.7000000000000005E-2</v>
      </c>
      <c r="K47" s="6">
        <v>36.9</v>
      </c>
      <c r="L47" s="21">
        <v>7.8E-2</v>
      </c>
      <c r="M47" s="20">
        <v>206418</v>
      </c>
    </row>
    <row r="48" spans="1:13" ht="16.5" customHeight="1" x14ac:dyDescent="0.25">
      <c r="A48" s="1" t="s">
        <v>47</v>
      </c>
      <c r="B48" s="7" t="s">
        <v>0</v>
      </c>
      <c r="C48" t="s">
        <v>82</v>
      </c>
      <c r="D48" s="21">
        <v>4.0999999999999995E-2</v>
      </c>
      <c r="E48" s="3">
        <v>47020</v>
      </c>
      <c r="F48" s="4">
        <v>26.6</v>
      </c>
      <c r="G48" s="21">
        <v>0.36700000000000005</v>
      </c>
      <c r="H48" s="21">
        <v>0.19399999999999998</v>
      </c>
      <c r="I48" s="21">
        <v>0.16600000000000001</v>
      </c>
      <c r="J48" s="21">
        <v>8.8000000000000009E-2</v>
      </c>
      <c r="K48" s="6">
        <v>40.6</v>
      </c>
      <c r="L48" s="21">
        <v>0.152</v>
      </c>
      <c r="M48" s="20">
        <v>42322</v>
      </c>
    </row>
    <row r="49" spans="1:13" ht="16.5" customHeight="1" x14ac:dyDescent="0.25">
      <c r="A49" s="1" t="s">
        <v>48</v>
      </c>
      <c r="B49" s="7" t="s">
        <v>0</v>
      </c>
      <c r="C49" t="s">
        <v>82</v>
      </c>
      <c r="D49" s="21">
        <v>5.2000000000000005E-2</v>
      </c>
      <c r="E49" s="3">
        <v>65784</v>
      </c>
      <c r="F49" s="4">
        <v>28.7</v>
      </c>
      <c r="G49" s="21">
        <v>0.24299999999999999</v>
      </c>
      <c r="H49" s="21">
        <v>0.105</v>
      </c>
      <c r="I49" s="21">
        <v>0.35700000000000004</v>
      </c>
      <c r="J49" s="21">
        <v>0.14699999999999999</v>
      </c>
      <c r="K49" s="6">
        <v>35.700000000000003</v>
      </c>
      <c r="L49" s="21">
        <v>0.106</v>
      </c>
      <c r="M49" s="20">
        <v>1448933</v>
      </c>
    </row>
    <row r="50" spans="1:13" ht="16.5" customHeight="1" x14ac:dyDescent="0.25">
      <c r="A50" s="1" t="s">
        <v>49</v>
      </c>
      <c r="B50" s="7" t="s">
        <v>0</v>
      </c>
      <c r="C50" t="s">
        <v>82</v>
      </c>
      <c r="D50" s="21">
        <v>6.3E-2</v>
      </c>
      <c r="E50" s="3">
        <v>58513</v>
      </c>
      <c r="F50" s="4">
        <v>34.5</v>
      </c>
      <c r="G50" s="21">
        <v>0.29499999999999998</v>
      </c>
      <c r="H50" s="21">
        <v>0.13400000000000001</v>
      </c>
      <c r="I50" s="21">
        <v>0.24299999999999999</v>
      </c>
      <c r="J50" s="21">
        <v>0.20600000000000002</v>
      </c>
      <c r="K50" s="6">
        <v>36.299999999999997</v>
      </c>
      <c r="L50" s="21">
        <v>0.109</v>
      </c>
      <c r="M50" s="20">
        <v>404978</v>
      </c>
    </row>
    <row r="51" spans="1:13" ht="16.5" customHeight="1" x14ac:dyDescent="0.25">
      <c r="A51" s="1" t="s">
        <v>50</v>
      </c>
      <c r="B51" s="7" t="s">
        <v>0</v>
      </c>
      <c r="C51" t="s">
        <v>74</v>
      </c>
      <c r="D51" s="21">
        <v>4.2999999999999997E-2</v>
      </c>
      <c r="E51" s="3">
        <v>68874</v>
      </c>
      <c r="F51" s="4">
        <v>26.3</v>
      </c>
      <c r="G51" s="21">
        <v>0.23399999999999999</v>
      </c>
      <c r="H51" s="21">
        <v>0.109</v>
      </c>
      <c r="I51" s="21">
        <v>0.38</v>
      </c>
      <c r="J51" s="21">
        <v>0.13800000000000001</v>
      </c>
      <c r="K51" s="6">
        <v>45</v>
      </c>
      <c r="L51" s="21">
        <v>0.08</v>
      </c>
      <c r="M51" s="20">
        <v>1487272</v>
      </c>
    </row>
    <row r="52" spans="1:13" ht="16.5" customHeight="1" x14ac:dyDescent="0.25">
      <c r="A52" s="1" t="s">
        <v>51</v>
      </c>
      <c r="B52" s="7" t="s">
        <v>0</v>
      </c>
      <c r="C52" t="s">
        <v>83</v>
      </c>
      <c r="D52" s="21">
        <v>4.4000000000000004E-2</v>
      </c>
      <c r="E52" s="3">
        <v>58084</v>
      </c>
      <c r="F52" s="4">
        <v>31.9</v>
      </c>
      <c r="G52" s="21">
        <v>0.33399999999999996</v>
      </c>
      <c r="H52" s="21">
        <v>9.6000000000000002E-2</v>
      </c>
      <c r="I52" s="21">
        <v>0.26100000000000001</v>
      </c>
      <c r="J52" s="21">
        <v>4.9000000000000002E-2</v>
      </c>
      <c r="K52" s="6">
        <v>44.1</v>
      </c>
      <c r="L52" s="21">
        <v>8.4000000000000005E-2</v>
      </c>
      <c r="M52" s="20">
        <v>558627</v>
      </c>
    </row>
    <row r="53" spans="1:13" ht="16.5" customHeight="1" x14ac:dyDescent="0.25">
      <c r="A53" s="1" t="s">
        <v>52</v>
      </c>
      <c r="B53" s="7" t="s">
        <v>0</v>
      </c>
      <c r="C53" t="s">
        <v>83</v>
      </c>
      <c r="D53" s="21">
        <v>0.04</v>
      </c>
      <c r="E53" s="3">
        <v>60451</v>
      </c>
      <c r="F53" s="4">
        <v>24.3</v>
      </c>
      <c r="G53" s="21">
        <v>0.26600000000000001</v>
      </c>
      <c r="H53" s="21">
        <v>7.9000000000000001E-2</v>
      </c>
      <c r="I53" s="21">
        <v>0.34100000000000003</v>
      </c>
      <c r="J53" s="21">
        <v>5.2000000000000005E-2</v>
      </c>
      <c r="K53" s="6">
        <v>48.5</v>
      </c>
      <c r="L53" s="21">
        <v>7.400000000000001E-2</v>
      </c>
      <c r="M53" s="20">
        <v>990077</v>
      </c>
    </row>
    <row r="54" spans="1:13" ht="16.5" customHeight="1" x14ac:dyDescent="0.25">
      <c r="A54" s="1" t="s">
        <v>53</v>
      </c>
      <c r="B54" s="7" t="s">
        <v>0</v>
      </c>
      <c r="C54" t="s">
        <v>82</v>
      </c>
      <c r="D54" s="21">
        <v>5.4000000000000006E-2</v>
      </c>
      <c r="E54" s="3">
        <v>55099</v>
      </c>
      <c r="F54" s="4">
        <v>29.1</v>
      </c>
      <c r="G54" s="21">
        <v>0.33899999999999997</v>
      </c>
      <c r="H54" s="21">
        <v>0.13600000000000001</v>
      </c>
      <c r="I54" s="21">
        <v>0.21</v>
      </c>
      <c r="J54" s="21">
        <v>8.5999999999999993E-2</v>
      </c>
      <c r="K54" s="6">
        <v>40.1</v>
      </c>
      <c r="L54" s="21">
        <v>0.111</v>
      </c>
      <c r="M54" s="20">
        <v>739259</v>
      </c>
    </row>
    <row r="55" spans="1:13" ht="16.5" customHeight="1" x14ac:dyDescent="0.25">
      <c r="A55" s="1" t="s">
        <v>54</v>
      </c>
      <c r="B55" s="7" t="s">
        <v>0</v>
      </c>
      <c r="C55" t="s">
        <v>73</v>
      </c>
      <c r="D55" s="21">
        <v>6.0999999999999999E-2</v>
      </c>
      <c r="E55" s="3">
        <v>39975</v>
      </c>
      <c r="F55" s="4">
        <v>32.200000000000003</v>
      </c>
      <c r="G55" s="21">
        <v>0.42</v>
      </c>
      <c r="H55" s="21">
        <v>0.18100000000000002</v>
      </c>
      <c r="I55" s="21">
        <v>0.127</v>
      </c>
      <c r="J55" s="21">
        <v>4.4000000000000004E-2</v>
      </c>
      <c r="K55" s="6">
        <v>45.1</v>
      </c>
      <c r="L55" s="21">
        <v>0.17699999999999999</v>
      </c>
      <c r="M55" s="20">
        <v>73987</v>
      </c>
    </row>
    <row r="56" spans="1:13" ht="16.5" customHeight="1" x14ac:dyDescent="0.25">
      <c r="A56" s="1" t="s">
        <v>55</v>
      </c>
      <c r="B56" s="7" t="s">
        <v>0</v>
      </c>
      <c r="C56" t="s">
        <v>73</v>
      </c>
      <c r="D56" s="21">
        <v>0.03</v>
      </c>
      <c r="E56" s="3">
        <v>88794</v>
      </c>
      <c r="F56" s="4">
        <v>27</v>
      </c>
      <c r="G56" s="21">
        <v>0.218</v>
      </c>
      <c r="H56" s="21">
        <v>5.2999999999999999E-2</v>
      </c>
      <c r="I56" s="21">
        <v>0.46</v>
      </c>
      <c r="J56" s="21">
        <v>2.7000000000000003E-2</v>
      </c>
      <c r="K56" s="6">
        <v>43.8</v>
      </c>
      <c r="L56" s="21">
        <v>0.05</v>
      </c>
      <c r="M56" s="20">
        <v>270005</v>
      </c>
    </row>
    <row r="57" spans="1:13" ht="16.5" customHeight="1" x14ac:dyDescent="0.25">
      <c r="A57" s="1" t="s">
        <v>56</v>
      </c>
      <c r="B57" s="7" t="s">
        <v>0</v>
      </c>
      <c r="C57" t="s">
        <v>82</v>
      </c>
      <c r="D57" s="21">
        <v>4.9000000000000002E-2</v>
      </c>
      <c r="E57" s="3">
        <v>59807</v>
      </c>
      <c r="F57" s="5">
        <v>28.5</v>
      </c>
      <c r="G57" s="21">
        <v>0.314</v>
      </c>
      <c r="H57" s="21">
        <v>0.11800000000000001</v>
      </c>
      <c r="I57" s="21">
        <v>0.24199999999999999</v>
      </c>
      <c r="J57" s="21">
        <v>7.0000000000000007E-2</v>
      </c>
      <c r="K57" s="6">
        <v>45.3</v>
      </c>
      <c r="L57" s="21">
        <v>7.9000000000000001E-2</v>
      </c>
      <c r="M57" s="20">
        <v>335202</v>
      </c>
    </row>
    <row r="58" spans="1:13" ht="16.5" customHeight="1" x14ac:dyDescent="0.25">
      <c r="A58" s="1" t="s">
        <v>57</v>
      </c>
      <c r="B58" s="7" t="s">
        <v>0</v>
      </c>
      <c r="C58" t="s">
        <v>73</v>
      </c>
      <c r="D58" s="21">
        <v>3.5000000000000003E-2</v>
      </c>
      <c r="E58" s="3">
        <v>77260</v>
      </c>
      <c r="F58" s="4">
        <v>30.5</v>
      </c>
      <c r="G58" s="21">
        <v>0.27200000000000002</v>
      </c>
      <c r="H58" s="21">
        <v>7.6999999999999999E-2</v>
      </c>
      <c r="I58" s="21">
        <v>0.29100000000000004</v>
      </c>
      <c r="J58" s="21">
        <v>1.9E-2</v>
      </c>
      <c r="K58" s="6">
        <v>40.1</v>
      </c>
      <c r="L58" s="21">
        <v>6.2E-2</v>
      </c>
      <c r="M58" s="20">
        <v>190405</v>
      </c>
    </row>
    <row r="59" spans="1:13" ht="16.5" customHeight="1" x14ac:dyDescent="0.25">
      <c r="A59" s="1" t="s">
        <v>58</v>
      </c>
      <c r="B59" s="7" t="s">
        <v>0</v>
      </c>
      <c r="C59" t="s">
        <v>83</v>
      </c>
      <c r="D59" s="21">
        <v>3.7999999999999999E-2</v>
      </c>
      <c r="E59" s="3">
        <v>69490</v>
      </c>
      <c r="F59" s="4">
        <v>24.2</v>
      </c>
      <c r="G59" s="21">
        <v>0.26800000000000002</v>
      </c>
      <c r="H59" s="21">
        <v>6.3E-2</v>
      </c>
      <c r="I59" s="21">
        <v>0.373</v>
      </c>
      <c r="J59" s="21">
        <v>4.8000000000000001E-2</v>
      </c>
      <c r="K59" s="6">
        <v>56.5</v>
      </c>
      <c r="L59" s="21">
        <v>5.2000000000000005E-2</v>
      </c>
      <c r="M59" s="20">
        <v>451253</v>
      </c>
    </row>
    <row r="60" spans="1:13" ht="16.5" customHeight="1" x14ac:dyDescent="0.25">
      <c r="A60" s="1" t="s">
        <v>59</v>
      </c>
      <c r="B60" s="7" t="s">
        <v>0</v>
      </c>
      <c r="C60" t="s">
        <v>82</v>
      </c>
      <c r="D60" s="21">
        <v>4.0999999999999995E-2</v>
      </c>
      <c r="E60" s="3">
        <v>73002</v>
      </c>
      <c r="F60" s="4">
        <v>27.5</v>
      </c>
      <c r="G60" s="21">
        <v>0.20600000000000002</v>
      </c>
      <c r="H60" s="21">
        <v>5.7999999999999996E-2</v>
      </c>
      <c r="I60" s="21">
        <v>0.41899999999999998</v>
      </c>
      <c r="J60" s="21">
        <v>6.9000000000000006E-2</v>
      </c>
      <c r="K60" s="6">
        <v>39.5</v>
      </c>
      <c r="L60" s="21">
        <v>6.5000000000000002E-2</v>
      </c>
      <c r="M60" s="20">
        <v>482450</v>
      </c>
    </row>
    <row r="61" spans="1:13" ht="16.5" customHeight="1" x14ac:dyDescent="0.25">
      <c r="A61" s="1" t="s">
        <v>60</v>
      </c>
      <c r="B61" s="7" t="s">
        <v>0</v>
      </c>
      <c r="C61" t="s">
        <v>73</v>
      </c>
      <c r="D61" s="21">
        <v>5.2999999999999999E-2</v>
      </c>
      <c r="E61" s="3">
        <v>63323</v>
      </c>
      <c r="F61" s="4">
        <v>27.4</v>
      </c>
      <c r="G61" s="21">
        <v>0.30199999999999999</v>
      </c>
      <c r="H61" s="21">
        <v>7.8E-2</v>
      </c>
      <c r="I61" s="21">
        <v>0.32799999999999996</v>
      </c>
      <c r="J61" s="21">
        <v>2.2000000000000002E-2</v>
      </c>
      <c r="K61" s="6">
        <v>68.099999999999994</v>
      </c>
      <c r="L61" s="21">
        <v>0.06</v>
      </c>
      <c r="M61" s="20">
        <v>154323</v>
      </c>
    </row>
    <row r="62" spans="1:13" ht="16.5" customHeight="1" x14ac:dyDescent="0.25">
      <c r="A62" s="1" t="s">
        <v>61</v>
      </c>
      <c r="B62" s="7" t="s">
        <v>0</v>
      </c>
      <c r="C62" t="s">
        <v>73</v>
      </c>
      <c r="D62" s="21">
        <v>4.4999999999999998E-2</v>
      </c>
      <c r="E62" s="3">
        <v>47218</v>
      </c>
      <c r="F62" s="4">
        <v>27.7</v>
      </c>
      <c r="G62" s="21">
        <v>0.40600000000000003</v>
      </c>
      <c r="H62" s="21">
        <v>0.17100000000000001</v>
      </c>
      <c r="I62" s="21">
        <v>0.16</v>
      </c>
      <c r="J62" s="21">
        <v>0.03</v>
      </c>
      <c r="K62" s="6">
        <v>43</v>
      </c>
      <c r="L62" s="21">
        <v>0.1</v>
      </c>
      <c r="M62" s="20">
        <v>45849</v>
      </c>
    </row>
    <row r="63" spans="1:13" ht="16.5" customHeight="1" x14ac:dyDescent="0.25">
      <c r="A63" s="1" t="s">
        <v>62</v>
      </c>
      <c r="B63" s="7" t="s">
        <v>0</v>
      </c>
      <c r="C63" t="s">
        <v>73</v>
      </c>
      <c r="D63" s="21">
        <v>0.05</v>
      </c>
      <c r="E63" s="3">
        <v>43563</v>
      </c>
      <c r="F63" s="4">
        <v>23.9</v>
      </c>
      <c r="G63" s="21">
        <v>0.44400000000000001</v>
      </c>
      <c r="H63" s="21">
        <v>0.17800000000000002</v>
      </c>
      <c r="I63" s="21">
        <v>0.11900000000000001</v>
      </c>
      <c r="J63" s="21">
        <v>2.6000000000000002E-2</v>
      </c>
      <c r="K63" s="6">
        <v>43.5</v>
      </c>
      <c r="L63" s="21">
        <v>0.14899999999999999</v>
      </c>
      <c r="M63" s="20">
        <v>22491</v>
      </c>
    </row>
    <row r="64" spans="1:13" ht="16.5" customHeight="1" x14ac:dyDescent="0.25">
      <c r="A64" s="1" t="s">
        <v>63</v>
      </c>
      <c r="B64" s="7" t="s">
        <v>0</v>
      </c>
      <c r="C64" t="s">
        <v>73</v>
      </c>
      <c r="D64" s="21">
        <v>3.7000000000000005E-2</v>
      </c>
      <c r="E64" s="3">
        <v>55463</v>
      </c>
      <c r="F64" s="4">
        <v>31.3</v>
      </c>
      <c r="G64" s="21">
        <v>0.36899999999999999</v>
      </c>
      <c r="H64" s="21">
        <v>0.22699999999999998</v>
      </c>
      <c r="I64" s="21">
        <v>0.11</v>
      </c>
      <c r="J64" s="21">
        <v>1.1000000000000001E-2</v>
      </c>
      <c r="K64" s="6">
        <v>39.200000000000003</v>
      </c>
      <c r="L64" s="21">
        <v>0.13600000000000001</v>
      </c>
      <c r="M64" s="20">
        <v>15439</v>
      </c>
    </row>
    <row r="65" spans="1:13" ht="16.5" customHeight="1" x14ac:dyDescent="0.25">
      <c r="A65" s="1" t="s">
        <v>64</v>
      </c>
      <c r="B65" s="7" t="s">
        <v>0</v>
      </c>
      <c r="C65" t="s">
        <v>82</v>
      </c>
      <c r="D65" s="21">
        <v>4.5999999999999999E-2</v>
      </c>
      <c r="E65" s="3">
        <v>56786</v>
      </c>
      <c r="F65" s="4">
        <v>26.3</v>
      </c>
      <c r="G65" s="21">
        <v>0.312</v>
      </c>
      <c r="H65" s="21">
        <v>8.900000000000001E-2</v>
      </c>
      <c r="I65" s="21">
        <v>0.254</v>
      </c>
      <c r="J65" s="21">
        <v>3.5000000000000003E-2</v>
      </c>
      <c r="K65" s="6">
        <v>46.4</v>
      </c>
      <c r="L65" s="21">
        <v>8.4000000000000005E-2</v>
      </c>
      <c r="M65" s="20">
        <v>564112</v>
      </c>
    </row>
    <row r="66" spans="1:13" ht="16.5" customHeight="1" x14ac:dyDescent="0.25">
      <c r="A66" s="1" t="s">
        <v>65</v>
      </c>
      <c r="B66" s="7" t="s">
        <v>0</v>
      </c>
      <c r="C66" t="s">
        <v>73</v>
      </c>
      <c r="D66" s="21">
        <v>3.2000000000000001E-2</v>
      </c>
      <c r="E66" s="3">
        <v>72941</v>
      </c>
      <c r="F66" s="4">
        <v>31.2</v>
      </c>
      <c r="G66" s="21">
        <v>0.35700000000000004</v>
      </c>
      <c r="H66" s="21">
        <v>0.11800000000000001</v>
      </c>
      <c r="I66" s="21">
        <v>0.2</v>
      </c>
      <c r="J66" s="21">
        <v>1.3000000000000001E-2</v>
      </c>
      <c r="K66" s="6">
        <v>42.6</v>
      </c>
      <c r="L66" s="21">
        <v>4.8000000000000001E-2</v>
      </c>
      <c r="M66" s="20">
        <v>34829</v>
      </c>
    </row>
    <row r="67" spans="1:13" ht="16.5" customHeight="1" x14ac:dyDescent="0.25">
      <c r="A67" s="1" t="s">
        <v>66</v>
      </c>
      <c r="B67" s="7" t="s">
        <v>0</v>
      </c>
      <c r="C67" t="s">
        <v>73</v>
      </c>
      <c r="D67" s="21">
        <v>3.5000000000000003E-2</v>
      </c>
      <c r="E67" s="3">
        <v>68111</v>
      </c>
      <c r="F67" s="4">
        <v>28.5</v>
      </c>
      <c r="G67" s="21">
        <v>0.28300000000000003</v>
      </c>
      <c r="H67" s="21">
        <v>8.8000000000000009E-2</v>
      </c>
      <c r="I67" s="21">
        <v>0.32500000000000001</v>
      </c>
      <c r="J67" s="21">
        <v>2.3E-2</v>
      </c>
      <c r="K67" s="6">
        <v>44.3</v>
      </c>
      <c r="L67" s="21">
        <v>9.3000000000000013E-2</v>
      </c>
      <c r="M67" s="20">
        <v>79376</v>
      </c>
    </row>
    <row r="68" spans="1:13" ht="16.5" customHeight="1" x14ac:dyDescent="0.25">
      <c r="A68" s="1" t="s">
        <v>67</v>
      </c>
      <c r="B68" s="7" t="s">
        <v>0</v>
      </c>
      <c r="C68" t="s">
        <v>73</v>
      </c>
      <c r="D68" s="21">
        <v>4.4999999999999998E-2</v>
      </c>
      <c r="E68" s="3">
        <v>41806</v>
      </c>
      <c r="F68" s="4">
        <v>31.3</v>
      </c>
      <c r="G68" s="21">
        <v>0.42100000000000004</v>
      </c>
      <c r="H68" s="21">
        <v>0.16399999999999998</v>
      </c>
      <c r="I68" s="21">
        <v>0.125</v>
      </c>
      <c r="J68" s="21">
        <v>2.3E-2</v>
      </c>
      <c r="K68" s="6">
        <v>41.4</v>
      </c>
      <c r="L68" s="21">
        <v>0.17</v>
      </c>
      <c r="M68" s="20">
        <v>25514</v>
      </c>
    </row>
    <row r="73" spans="1:13" x14ac:dyDescent="0.25">
      <c r="H73">
        <v>100</v>
      </c>
    </row>
  </sheetData>
  <dataValidations count="1">
    <dataValidation type="list" allowBlank="1" showInputMessage="1" showErrorMessage="1" sqref="N2" xr:uid="{ED79C5F6-8627-4734-B6D6-1AB667C52100}">
      <formula1>$D$1:$L$1</formula1>
    </dataValidation>
  </dataValidation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4BE5A-293E-4E94-8904-D9CBCFF9116F}">
  <dimension ref="A1:M14"/>
  <sheetViews>
    <sheetView workbookViewId="0">
      <selection sqref="A1:M14"/>
    </sheetView>
  </sheetViews>
  <sheetFormatPr defaultRowHeight="15" x14ac:dyDescent="0.25"/>
  <cols>
    <col min="1" max="1" width="9.42578125" customWidth="1"/>
    <col min="3" max="3" width="9.28515625" customWidth="1"/>
    <col min="4" max="4" width="22" customWidth="1"/>
    <col min="5" max="5" width="29.85546875" customWidth="1"/>
    <col min="6" max="6" width="26.5703125" customWidth="1"/>
    <col min="7" max="7" width="22.5703125" customWidth="1"/>
    <col min="8" max="8" width="30" customWidth="1"/>
    <col min="9" max="9" width="27.7109375" customWidth="1"/>
    <col min="10" max="10" width="47.7109375" customWidth="1"/>
    <col min="11" max="11" width="13.85546875" customWidth="1"/>
    <col min="12" max="12" width="23.85546875" customWidth="1"/>
    <col min="13" max="13" width="12.85546875" customWidth="1"/>
  </cols>
  <sheetData>
    <row r="1" spans="1:13" x14ac:dyDescent="0.25">
      <c r="A1" t="s">
        <v>68</v>
      </c>
      <c r="B1" t="s">
        <v>71</v>
      </c>
      <c r="C1" t="s">
        <v>72</v>
      </c>
      <c r="D1" t="s">
        <v>91</v>
      </c>
      <c r="E1" t="s">
        <v>77</v>
      </c>
      <c r="F1" t="s">
        <v>69</v>
      </c>
      <c r="G1" t="s">
        <v>90</v>
      </c>
      <c r="H1" t="s">
        <v>89</v>
      </c>
      <c r="I1" t="s">
        <v>85</v>
      </c>
      <c r="J1" t="s">
        <v>86</v>
      </c>
      <c r="K1" t="s">
        <v>88</v>
      </c>
      <c r="L1" t="s">
        <v>87</v>
      </c>
      <c r="M1" t="s">
        <v>81</v>
      </c>
    </row>
    <row r="2" spans="1:13" x14ac:dyDescent="0.25">
      <c r="A2" t="s">
        <v>64</v>
      </c>
      <c r="B2" t="s">
        <v>0</v>
      </c>
      <c r="C2" t="s">
        <v>82</v>
      </c>
      <c r="D2">
        <v>4.5999999999999999E-2</v>
      </c>
      <c r="E2">
        <v>56786</v>
      </c>
      <c r="F2">
        <v>26.3</v>
      </c>
      <c r="G2">
        <v>0.312</v>
      </c>
      <c r="H2">
        <v>8.900000000000001E-2</v>
      </c>
      <c r="I2">
        <v>0.254</v>
      </c>
      <c r="J2">
        <v>3.5000000000000003E-2</v>
      </c>
      <c r="K2">
        <v>46.4</v>
      </c>
      <c r="L2">
        <v>8.4000000000000005E-2</v>
      </c>
      <c r="M2">
        <v>564112</v>
      </c>
    </row>
    <row r="3" spans="1:13" x14ac:dyDescent="0.25">
      <c r="A3" t="s">
        <v>59</v>
      </c>
      <c r="B3" t="s">
        <v>0</v>
      </c>
      <c r="C3" t="s">
        <v>82</v>
      </c>
      <c r="D3">
        <v>4.0999999999999995E-2</v>
      </c>
      <c r="E3">
        <v>73002</v>
      </c>
      <c r="F3">
        <v>27.5</v>
      </c>
      <c r="G3">
        <v>0.20600000000000002</v>
      </c>
      <c r="H3">
        <v>5.7999999999999996E-2</v>
      </c>
      <c r="I3">
        <v>0.41899999999999998</v>
      </c>
      <c r="J3">
        <v>6.9000000000000006E-2</v>
      </c>
      <c r="K3">
        <v>39.5</v>
      </c>
      <c r="L3">
        <v>6.5000000000000002E-2</v>
      </c>
      <c r="M3">
        <v>482450</v>
      </c>
    </row>
    <row r="4" spans="1:13" x14ac:dyDescent="0.25">
      <c r="A4" t="s">
        <v>56</v>
      </c>
      <c r="B4" t="s">
        <v>0</v>
      </c>
      <c r="C4" t="s">
        <v>82</v>
      </c>
      <c r="D4">
        <v>4.9000000000000002E-2</v>
      </c>
      <c r="E4">
        <v>59807</v>
      </c>
      <c r="F4">
        <v>28.5</v>
      </c>
      <c r="G4">
        <v>0.314</v>
      </c>
      <c r="H4">
        <v>0.11800000000000001</v>
      </c>
      <c r="I4">
        <v>0.24199999999999999</v>
      </c>
      <c r="J4">
        <v>7.0000000000000007E-2</v>
      </c>
      <c r="K4">
        <v>45.3</v>
      </c>
      <c r="L4">
        <v>7.9000000000000001E-2</v>
      </c>
      <c r="M4">
        <v>335202</v>
      </c>
    </row>
    <row r="5" spans="1:13" x14ac:dyDescent="0.25">
      <c r="A5" t="s">
        <v>53</v>
      </c>
      <c r="B5" t="s">
        <v>0</v>
      </c>
      <c r="C5" t="s">
        <v>82</v>
      </c>
      <c r="D5">
        <v>5.4000000000000006E-2</v>
      </c>
      <c r="E5">
        <v>55099</v>
      </c>
      <c r="F5">
        <v>29.1</v>
      </c>
      <c r="G5">
        <v>0.33899999999999997</v>
      </c>
      <c r="H5">
        <v>0.13600000000000001</v>
      </c>
      <c r="I5">
        <v>0.21</v>
      </c>
      <c r="J5">
        <v>8.5999999999999993E-2</v>
      </c>
      <c r="K5">
        <v>40.1</v>
      </c>
      <c r="L5">
        <v>0.111</v>
      </c>
      <c r="M5">
        <v>739259</v>
      </c>
    </row>
    <row r="6" spans="1:13" x14ac:dyDescent="0.25">
      <c r="A6" t="s">
        <v>5</v>
      </c>
      <c r="B6" t="s">
        <v>0</v>
      </c>
      <c r="C6" t="s">
        <v>82</v>
      </c>
      <c r="D6">
        <v>0.04</v>
      </c>
      <c r="E6">
        <v>63632</v>
      </c>
      <c r="F6">
        <v>25.4</v>
      </c>
      <c r="G6">
        <v>0.26400000000000001</v>
      </c>
      <c r="H6">
        <v>7.4999999999999997E-2</v>
      </c>
      <c r="I6">
        <v>0.317</v>
      </c>
      <c r="J6">
        <v>3.3000000000000002E-2</v>
      </c>
      <c r="K6">
        <v>47</v>
      </c>
      <c r="L6">
        <v>7.2000000000000008E-2</v>
      </c>
      <c r="M6">
        <v>618491</v>
      </c>
    </row>
    <row r="7" spans="1:13" x14ac:dyDescent="0.25">
      <c r="A7" t="s">
        <v>49</v>
      </c>
      <c r="B7" t="s">
        <v>0</v>
      </c>
      <c r="C7" t="s">
        <v>82</v>
      </c>
      <c r="D7">
        <v>6.3E-2</v>
      </c>
      <c r="E7">
        <v>58513</v>
      </c>
      <c r="F7">
        <v>34.5</v>
      </c>
      <c r="G7">
        <v>0.29499999999999998</v>
      </c>
      <c r="H7">
        <v>0.13400000000000001</v>
      </c>
      <c r="I7">
        <v>0.24299999999999999</v>
      </c>
      <c r="J7">
        <v>0.20600000000000002</v>
      </c>
      <c r="K7">
        <v>36.299999999999997</v>
      </c>
      <c r="L7">
        <v>0.109</v>
      </c>
      <c r="M7">
        <v>404978</v>
      </c>
    </row>
    <row r="8" spans="1:13" x14ac:dyDescent="0.25">
      <c r="A8" t="s">
        <v>48</v>
      </c>
      <c r="B8" t="s">
        <v>0</v>
      </c>
      <c r="C8" t="s">
        <v>82</v>
      </c>
      <c r="D8">
        <v>5.2000000000000005E-2</v>
      </c>
      <c r="E8">
        <v>65784</v>
      </c>
      <c r="F8">
        <v>28.7</v>
      </c>
      <c r="G8">
        <v>0.24299999999999999</v>
      </c>
      <c r="H8">
        <v>0.105</v>
      </c>
      <c r="I8">
        <v>0.35700000000000004</v>
      </c>
      <c r="J8">
        <v>0.14699999999999999</v>
      </c>
      <c r="K8">
        <v>35.700000000000003</v>
      </c>
      <c r="L8">
        <v>0.106</v>
      </c>
      <c r="M8">
        <v>1448933</v>
      </c>
    </row>
    <row r="9" spans="1:13" x14ac:dyDescent="0.25">
      <c r="A9" t="s">
        <v>47</v>
      </c>
      <c r="B9" t="s">
        <v>0</v>
      </c>
      <c r="C9" t="s">
        <v>82</v>
      </c>
      <c r="D9">
        <v>4.0999999999999995E-2</v>
      </c>
      <c r="E9">
        <v>47020</v>
      </c>
      <c r="F9">
        <v>26.6</v>
      </c>
      <c r="G9">
        <v>0.36700000000000005</v>
      </c>
      <c r="H9">
        <v>0.19399999999999998</v>
      </c>
      <c r="I9">
        <v>0.16600000000000001</v>
      </c>
      <c r="J9">
        <v>8.8000000000000009E-2</v>
      </c>
      <c r="K9">
        <v>40.6</v>
      </c>
      <c r="L9">
        <v>0.152</v>
      </c>
      <c r="M9">
        <v>42322</v>
      </c>
    </row>
    <row r="10" spans="1:13" x14ac:dyDescent="0.25">
      <c r="A10" t="s">
        <v>35</v>
      </c>
      <c r="B10" t="s">
        <v>0</v>
      </c>
      <c r="C10" t="s">
        <v>82</v>
      </c>
      <c r="D10">
        <v>4.7E-2</v>
      </c>
      <c r="E10">
        <v>60013</v>
      </c>
      <c r="F10">
        <v>29.7</v>
      </c>
      <c r="G10">
        <v>0.313</v>
      </c>
      <c r="H10">
        <v>9.6000000000000002E-2</v>
      </c>
      <c r="I10">
        <v>0.253</v>
      </c>
      <c r="J10">
        <v>0.05</v>
      </c>
      <c r="K10">
        <v>46.8</v>
      </c>
      <c r="L10">
        <v>7.400000000000001E-2</v>
      </c>
      <c r="M10">
        <v>376749</v>
      </c>
    </row>
    <row r="11" spans="1:13" x14ac:dyDescent="0.25">
      <c r="A11" t="s">
        <v>31</v>
      </c>
      <c r="B11" t="s">
        <v>0</v>
      </c>
      <c r="C11" t="s">
        <v>82</v>
      </c>
      <c r="D11">
        <v>4.7E-2</v>
      </c>
      <c r="E11">
        <v>61594</v>
      </c>
      <c r="F11">
        <v>23.4</v>
      </c>
      <c r="G11">
        <v>0.27699999999999997</v>
      </c>
      <c r="H11">
        <v>8.900000000000001E-2</v>
      </c>
      <c r="I11">
        <v>0.32</v>
      </c>
      <c r="J11">
        <v>4.2999999999999997E-2</v>
      </c>
      <c r="K11">
        <v>54.2</v>
      </c>
      <c r="L11">
        <v>6.2E-2</v>
      </c>
      <c r="M11">
        <v>162826</v>
      </c>
    </row>
    <row r="12" spans="1:13" x14ac:dyDescent="0.25">
      <c r="A12" t="s">
        <v>28</v>
      </c>
      <c r="B12" t="s">
        <v>0</v>
      </c>
      <c r="C12" t="s">
        <v>82</v>
      </c>
      <c r="D12">
        <v>5.9000000000000004E-2</v>
      </c>
      <c r="E12">
        <v>46895</v>
      </c>
      <c r="F12">
        <v>21</v>
      </c>
      <c r="G12">
        <v>0.36099999999999999</v>
      </c>
      <c r="H12">
        <v>0.14099999999999999</v>
      </c>
      <c r="I12">
        <v>0.188</v>
      </c>
      <c r="J12">
        <v>6.2E-2</v>
      </c>
      <c r="K12">
        <v>53.7</v>
      </c>
      <c r="L12">
        <v>0.11900000000000001</v>
      </c>
      <c r="M12">
        <v>106182</v>
      </c>
    </row>
    <row r="13" spans="1:13" x14ac:dyDescent="0.25">
      <c r="A13" t="s">
        <v>25</v>
      </c>
      <c r="B13" t="s">
        <v>0</v>
      </c>
      <c r="C13" t="s">
        <v>82</v>
      </c>
      <c r="D13">
        <v>4.8000000000000001E-2</v>
      </c>
      <c r="E13">
        <v>41395</v>
      </c>
      <c r="F13">
        <v>27.3</v>
      </c>
      <c r="G13">
        <v>0.46399999999999997</v>
      </c>
      <c r="H13">
        <v>0.23800000000000002</v>
      </c>
      <c r="I13">
        <v>0.10199999999999999</v>
      </c>
      <c r="J13">
        <v>0.156</v>
      </c>
      <c r="K13">
        <v>35.6</v>
      </c>
      <c r="L13">
        <v>0.20800000000000002</v>
      </c>
      <c r="M13">
        <v>27436</v>
      </c>
    </row>
    <row r="14" spans="1:13" x14ac:dyDescent="0.25">
      <c r="A14" t="s">
        <v>14</v>
      </c>
      <c r="B14" t="s">
        <v>0</v>
      </c>
      <c r="C14" t="s">
        <v>82</v>
      </c>
      <c r="D14">
        <v>3.7999999999999999E-2</v>
      </c>
      <c r="E14">
        <v>39945</v>
      </c>
      <c r="F14">
        <v>26.8</v>
      </c>
      <c r="G14">
        <v>0.41899999999999998</v>
      </c>
      <c r="H14">
        <v>0.252</v>
      </c>
      <c r="I14">
        <v>0.127</v>
      </c>
      <c r="J14">
        <v>0.11800000000000001</v>
      </c>
      <c r="K14">
        <v>40.9</v>
      </c>
      <c r="L14">
        <v>0.17</v>
      </c>
      <c r="M14">
        <v>37941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50F0-9ABA-4118-A9BC-67F34A57EEA2}">
  <dimension ref="A1:J70"/>
  <sheetViews>
    <sheetView topLeftCell="A7" zoomScaleNormal="100" workbookViewId="0">
      <selection activeCell="I2" sqref="I2"/>
    </sheetView>
  </sheetViews>
  <sheetFormatPr defaultRowHeight="15" x14ac:dyDescent="0.25"/>
  <cols>
    <col min="1" max="1" width="13.140625" bestFit="1" customWidth="1"/>
    <col min="2" max="2" width="32.42578125" bestFit="1" customWidth="1"/>
    <col min="3" max="3" width="30.5703125" bestFit="1" customWidth="1"/>
    <col min="4" max="4" width="36.42578125" bestFit="1" customWidth="1"/>
    <col min="5" max="5" width="32.42578125" bestFit="1" customWidth="1"/>
    <col min="6" max="8" width="9.140625" bestFit="1" customWidth="1"/>
    <col min="9" max="9" width="13.140625" bestFit="1" customWidth="1"/>
    <col min="10" max="10" width="30.5703125" bestFit="1" customWidth="1"/>
    <col min="11" max="68" width="9.140625" bestFit="1" customWidth="1"/>
    <col min="69" max="69" width="31.140625" bestFit="1" customWidth="1"/>
    <col min="70" max="135" width="9.140625" bestFit="1" customWidth="1"/>
    <col min="136" max="136" width="36.42578125" bestFit="1" customWidth="1"/>
    <col min="137" max="169" width="9.140625" bestFit="1" customWidth="1"/>
    <col min="203" max="203" width="43.85546875" bestFit="1" customWidth="1"/>
    <col min="204" max="204" width="36.140625" bestFit="1" customWidth="1"/>
    <col min="205" max="205" width="41.42578125" bestFit="1" customWidth="1"/>
  </cols>
  <sheetData>
    <row r="1" spans="1:10" x14ac:dyDescent="0.25">
      <c r="A1" s="9" t="s">
        <v>78</v>
      </c>
      <c r="B1" t="s">
        <v>92</v>
      </c>
      <c r="C1" t="s">
        <v>93</v>
      </c>
      <c r="D1" t="s">
        <v>94</v>
      </c>
      <c r="E1" t="s">
        <v>80</v>
      </c>
    </row>
    <row r="2" spans="1:10" x14ac:dyDescent="0.25">
      <c r="A2" s="10" t="s">
        <v>82</v>
      </c>
      <c r="B2" s="21">
        <v>0.13269230769230769</v>
      </c>
      <c r="C2" s="21">
        <v>0.32107692307692304</v>
      </c>
      <c r="D2" s="21">
        <v>0.246</v>
      </c>
      <c r="E2" s="13">
        <v>56114.230769230766</v>
      </c>
      <c r="I2" s="9" t="s">
        <v>78</v>
      </c>
      <c r="J2" t="s">
        <v>96</v>
      </c>
    </row>
    <row r="3" spans="1:10" x14ac:dyDescent="0.25">
      <c r="A3" s="10" t="s">
        <v>73</v>
      </c>
      <c r="B3" s="21">
        <v>0.14239473684210527</v>
      </c>
      <c r="C3" s="21">
        <v>0.35407894736842105</v>
      </c>
      <c r="D3" s="21">
        <v>0.2112631578947369</v>
      </c>
      <c r="E3" s="13">
        <v>54433.894736842107</v>
      </c>
      <c r="I3" s="10" t="s">
        <v>1</v>
      </c>
      <c r="J3" s="11">
        <v>3.7000000000000005E-2</v>
      </c>
    </row>
    <row r="4" spans="1:10" x14ac:dyDescent="0.25">
      <c r="A4" s="10" t="s">
        <v>74</v>
      </c>
      <c r="B4" s="21">
        <v>0.1444</v>
      </c>
      <c r="C4" s="21">
        <v>0.28920000000000001</v>
      </c>
      <c r="D4" s="21">
        <v>0.28720000000000001</v>
      </c>
      <c r="E4" s="13">
        <v>60772.9</v>
      </c>
      <c r="I4" s="10" t="s">
        <v>2</v>
      </c>
      <c r="J4" s="11">
        <v>3.7000000000000005E-2</v>
      </c>
    </row>
    <row r="5" spans="1:10" x14ac:dyDescent="0.25">
      <c r="A5" s="10" t="s">
        <v>83</v>
      </c>
      <c r="B5" s="21">
        <v>9.2166666666666675E-2</v>
      </c>
      <c r="C5" s="21">
        <v>0.29299999999999998</v>
      </c>
      <c r="D5" s="21">
        <v>0.3076666666666667</v>
      </c>
      <c r="E5" s="13">
        <v>61742.333333333336</v>
      </c>
      <c r="I5" s="10" t="s">
        <v>3</v>
      </c>
      <c r="J5" s="11">
        <v>3.9E-2</v>
      </c>
    </row>
    <row r="6" spans="1:10" x14ac:dyDescent="0.25">
      <c r="A6" s="10" t="s">
        <v>79</v>
      </c>
      <c r="B6" s="21">
        <v>0.13631343283582092</v>
      </c>
      <c r="C6" s="21">
        <v>0.33252238805970152</v>
      </c>
      <c r="D6" s="21">
        <v>0.23797014925373131</v>
      </c>
      <c r="E6" s="13">
        <v>56360.537313432833</v>
      </c>
      <c r="I6" s="10" t="s">
        <v>4</v>
      </c>
      <c r="J6" s="11">
        <v>4.2000000000000003E-2</v>
      </c>
    </row>
    <row r="7" spans="1:10" x14ac:dyDescent="0.25">
      <c r="I7" s="10" t="s">
        <v>5</v>
      </c>
      <c r="J7" s="11">
        <v>0.04</v>
      </c>
    </row>
    <row r="8" spans="1:10" x14ac:dyDescent="0.25">
      <c r="A8" s="9" t="s">
        <v>78</v>
      </c>
      <c r="B8" t="s">
        <v>95</v>
      </c>
      <c r="C8" t="s">
        <v>96</v>
      </c>
      <c r="I8" s="10" t="s">
        <v>6</v>
      </c>
      <c r="J8" s="11">
        <v>4.9000000000000002E-2</v>
      </c>
    </row>
    <row r="9" spans="1:10" x14ac:dyDescent="0.25">
      <c r="A9" s="10" t="s">
        <v>82</v>
      </c>
      <c r="B9" s="21">
        <v>0.10853846153846154</v>
      </c>
      <c r="C9" s="21">
        <v>4.807692307692308E-2</v>
      </c>
      <c r="I9" s="10" t="s">
        <v>7</v>
      </c>
      <c r="J9" s="11">
        <v>4.4999999999999998E-2</v>
      </c>
    </row>
    <row r="10" spans="1:10" x14ac:dyDescent="0.25">
      <c r="A10" s="10" t="s">
        <v>73</v>
      </c>
      <c r="B10" s="21">
        <v>0.11244736842105263</v>
      </c>
      <c r="C10" s="21">
        <v>4.2815789473684203E-2</v>
      </c>
      <c r="I10" s="10" t="s">
        <v>8</v>
      </c>
      <c r="J10" s="11">
        <v>4.4000000000000004E-2</v>
      </c>
    </row>
    <row r="11" spans="1:10" x14ac:dyDescent="0.25">
      <c r="A11" s="10" t="s">
        <v>74</v>
      </c>
      <c r="B11" s="21">
        <v>0.1024</v>
      </c>
      <c r="C11" s="21">
        <v>4.36E-2</v>
      </c>
      <c r="I11" s="10" t="s">
        <v>9</v>
      </c>
      <c r="J11" s="11">
        <v>5.7000000000000002E-2</v>
      </c>
    </row>
    <row r="12" spans="1:10" x14ac:dyDescent="0.25">
      <c r="A12" s="10" t="s">
        <v>83</v>
      </c>
      <c r="B12" s="21">
        <v>7.9333333333333339E-2</v>
      </c>
      <c r="C12" s="21">
        <v>4.2500000000000003E-2</v>
      </c>
      <c r="I12" s="10" t="s">
        <v>10</v>
      </c>
      <c r="J12" s="11">
        <v>3.5000000000000003E-2</v>
      </c>
    </row>
    <row r="13" spans="1:10" x14ac:dyDescent="0.25">
      <c r="A13" s="10" t="s">
        <v>79</v>
      </c>
      <c r="B13" s="21">
        <v>0.10722388059701489</v>
      </c>
      <c r="C13" s="21">
        <v>4.3925373134328351E-2</v>
      </c>
      <c r="I13" s="10" t="s">
        <v>11</v>
      </c>
      <c r="J13" s="11">
        <v>3.7000000000000005E-2</v>
      </c>
    </row>
    <row r="14" spans="1:10" x14ac:dyDescent="0.25">
      <c r="I14" s="10" t="s">
        <v>12</v>
      </c>
      <c r="J14" s="11">
        <v>4.4999999999999998E-2</v>
      </c>
    </row>
    <row r="15" spans="1:10" x14ac:dyDescent="0.25">
      <c r="I15" s="10" t="s">
        <v>14</v>
      </c>
      <c r="J15" s="11">
        <v>3.7999999999999999E-2</v>
      </c>
    </row>
    <row r="16" spans="1:10" x14ac:dyDescent="0.25">
      <c r="A16" s="9" t="s">
        <v>78</v>
      </c>
      <c r="B16" t="s">
        <v>92</v>
      </c>
      <c r="C16" t="s">
        <v>93</v>
      </c>
      <c r="D16" t="s">
        <v>94</v>
      </c>
      <c r="E16" t="s">
        <v>95</v>
      </c>
      <c r="I16" s="10" t="s">
        <v>15</v>
      </c>
      <c r="J16" s="11">
        <v>4.2999999999999997E-2</v>
      </c>
    </row>
    <row r="17" spans="1:10" x14ac:dyDescent="0.25">
      <c r="A17" s="10" t="s">
        <v>82</v>
      </c>
      <c r="B17" s="21">
        <v>0.13269230769230769</v>
      </c>
      <c r="C17" s="21">
        <v>0.32107692307692304</v>
      </c>
      <c r="D17" s="21">
        <v>0.246</v>
      </c>
      <c r="E17" s="21">
        <v>0.10853846153846154</v>
      </c>
      <c r="I17" s="10" t="s">
        <v>16</v>
      </c>
      <c r="J17" s="11">
        <v>4.4999999999999998E-2</v>
      </c>
    </row>
    <row r="18" spans="1:10" x14ac:dyDescent="0.25">
      <c r="A18" s="10" t="s">
        <v>73</v>
      </c>
      <c r="B18" s="21">
        <v>0.14239473684210527</v>
      </c>
      <c r="C18" s="21">
        <v>0.35407894736842105</v>
      </c>
      <c r="D18" s="21">
        <v>0.2112631578947369</v>
      </c>
      <c r="E18" s="21">
        <v>0.11244736842105263</v>
      </c>
      <c r="I18" s="10" t="s">
        <v>17</v>
      </c>
      <c r="J18" s="11">
        <v>4.4999999999999998E-2</v>
      </c>
    </row>
    <row r="19" spans="1:10" x14ac:dyDescent="0.25">
      <c r="A19" s="10" t="s">
        <v>74</v>
      </c>
      <c r="B19" s="21">
        <v>0.1444</v>
      </c>
      <c r="C19" s="21">
        <v>0.28920000000000001</v>
      </c>
      <c r="D19" s="21">
        <v>0.28720000000000001</v>
      </c>
      <c r="E19" s="21">
        <v>0.1024</v>
      </c>
      <c r="I19" s="10" t="s">
        <v>18</v>
      </c>
      <c r="J19" s="11">
        <v>4.5999999999999999E-2</v>
      </c>
    </row>
    <row r="20" spans="1:10" x14ac:dyDescent="0.25">
      <c r="A20" s="10" t="s">
        <v>83</v>
      </c>
      <c r="B20" s="21">
        <v>9.2166666666666675E-2</v>
      </c>
      <c r="C20" s="21">
        <v>0.29299999999999998</v>
      </c>
      <c r="D20" s="21">
        <v>0.3076666666666667</v>
      </c>
      <c r="E20" s="21">
        <v>7.9333333333333339E-2</v>
      </c>
      <c r="I20" s="10" t="s">
        <v>19</v>
      </c>
      <c r="J20" s="11">
        <v>3.7999999999999999E-2</v>
      </c>
    </row>
    <row r="21" spans="1:10" x14ac:dyDescent="0.25">
      <c r="A21" s="10" t="s">
        <v>79</v>
      </c>
      <c r="B21" s="21">
        <v>0.13631343283582092</v>
      </c>
      <c r="C21" s="21">
        <v>0.33252238805970152</v>
      </c>
      <c r="D21" s="21">
        <v>0.23797014925373131</v>
      </c>
      <c r="E21" s="21">
        <v>0.10722388059701489</v>
      </c>
      <c r="I21" s="10" t="s">
        <v>20</v>
      </c>
      <c r="J21" s="11">
        <v>5.4000000000000006E-2</v>
      </c>
    </row>
    <row r="22" spans="1:10" x14ac:dyDescent="0.25">
      <c r="I22" s="10" t="s">
        <v>21</v>
      </c>
      <c r="J22" s="11">
        <v>3.7000000000000005E-2</v>
      </c>
    </row>
    <row r="23" spans="1:10" x14ac:dyDescent="0.25">
      <c r="I23" s="10" t="s">
        <v>22</v>
      </c>
      <c r="J23" s="11">
        <v>4.2000000000000003E-2</v>
      </c>
    </row>
    <row r="24" spans="1:10" x14ac:dyDescent="0.25">
      <c r="I24" s="10" t="s">
        <v>23</v>
      </c>
      <c r="J24" s="11">
        <v>3.6000000000000004E-2</v>
      </c>
    </row>
    <row r="25" spans="1:10" x14ac:dyDescent="0.25">
      <c r="I25" s="10" t="s">
        <v>24</v>
      </c>
      <c r="J25" s="11">
        <v>0.06</v>
      </c>
    </row>
    <row r="26" spans="1:10" x14ac:dyDescent="0.25">
      <c r="I26" s="10" t="s">
        <v>25</v>
      </c>
      <c r="J26" s="11">
        <v>4.8000000000000001E-2</v>
      </c>
    </row>
    <row r="27" spans="1:10" x14ac:dyDescent="0.25">
      <c r="I27" s="10" t="s">
        <v>26</v>
      </c>
      <c r="J27" s="11">
        <v>6.0999999999999999E-2</v>
      </c>
    </row>
    <row r="28" spans="1:10" x14ac:dyDescent="0.25">
      <c r="I28" s="10" t="s">
        <v>27</v>
      </c>
      <c r="J28" s="11">
        <v>5.0999999999999997E-2</v>
      </c>
    </row>
    <row r="29" spans="1:10" x14ac:dyDescent="0.25">
      <c r="I29" s="10" t="s">
        <v>28</v>
      </c>
      <c r="J29" s="11">
        <v>5.9000000000000004E-2</v>
      </c>
    </row>
    <row r="30" spans="1:10" x14ac:dyDescent="0.25">
      <c r="I30" s="10" t="s">
        <v>29</v>
      </c>
      <c r="J30" s="11">
        <v>4.2999999999999997E-2</v>
      </c>
    </row>
    <row r="31" spans="1:10" x14ac:dyDescent="0.25">
      <c r="I31" s="10" t="s">
        <v>30</v>
      </c>
      <c r="J31" s="11">
        <v>4.0999999999999995E-2</v>
      </c>
    </row>
    <row r="32" spans="1:10" x14ac:dyDescent="0.25">
      <c r="I32" s="10" t="s">
        <v>31</v>
      </c>
      <c r="J32" s="11">
        <v>4.7E-2</v>
      </c>
    </row>
    <row r="33" spans="9:10" x14ac:dyDescent="0.25">
      <c r="I33" s="10" t="s">
        <v>32</v>
      </c>
      <c r="J33" s="11">
        <v>4.5999999999999999E-2</v>
      </c>
    </row>
    <row r="34" spans="9:10" x14ac:dyDescent="0.25">
      <c r="I34" s="10" t="s">
        <v>33</v>
      </c>
      <c r="J34" s="11">
        <v>4.2000000000000003E-2</v>
      </c>
    </row>
    <row r="35" spans="9:10" x14ac:dyDescent="0.25">
      <c r="I35" s="10" t="s">
        <v>34</v>
      </c>
      <c r="J35" s="11">
        <v>0.04</v>
      </c>
    </row>
    <row r="36" spans="9:10" x14ac:dyDescent="0.25">
      <c r="I36" s="10" t="s">
        <v>35</v>
      </c>
      <c r="J36" s="11">
        <v>4.7E-2</v>
      </c>
    </row>
    <row r="37" spans="9:10" x14ac:dyDescent="0.25">
      <c r="I37" s="10" t="s">
        <v>36</v>
      </c>
      <c r="J37" s="11">
        <v>4.2000000000000003E-2</v>
      </c>
    </row>
    <row r="38" spans="9:10" x14ac:dyDescent="0.25">
      <c r="I38" s="10" t="s">
        <v>37</v>
      </c>
      <c r="J38" s="11">
        <v>4.2000000000000003E-2</v>
      </c>
    </row>
    <row r="39" spans="9:10" x14ac:dyDescent="0.25">
      <c r="I39" s="10" t="s">
        <v>38</v>
      </c>
      <c r="J39" s="11">
        <v>4.4999999999999998E-2</v>
      </c>
    </row>
    <row r="40" spans="9:10" x14ac:dyDescent="0.25">
      <c r="I40" s="10" t="s">
        <v>39</v>
      </c>
      <c r="J40" s="11">
        <v>4.2000000000000003E-2</v>
      </c>
    </row>
    <row r="41" spans="9:10" x14ac:dyDescent="0.25">
      <c r="I41" s="10" t="s">
        <v>40</v>
      </c>
      <c r="J41" s="11">
        <v>4.9000000000000002E-2</v>
      </c>
    </row>
    <row r="42" spans="9:10" x14ac:dyDescent="0.25">
      <c r="I42" s="10" t="s">
        <v>41</v>
      </c>
      <c r="J42" s="11">
        <v>3.9E-2</v>
      </c>
    </row>
    <row r="43" spans="9:10" x14ac:dyDescent="0.25">
      <c r="I43" s="10" t="s">
        <v>42</v>
      </c>
      <c r="J43" s="11">
        <v>4.9000000000000002E-2</v>
      </c>
    </row>
    <row r="44" spans="9:10" x14ac:dyDescent="0.25">
      <c r="I44" s="10" t="s">
        <v>43</v>
      </c>
      <c r="J44" s="11">
        <v>3.6000000000000004E-2</v>
      </c>
    </row>
    <row r="45" spans="9:10" x14ac:dyDescent="0.25">
      <c r="I45" s="10" t="s">
        <v>13</v>
      </c>
      <c r="J45" s="11">
        <v>5.2000000000000005E-2</v>
      </c>
    </row>
    <row r="46" spans="9:10" x14ac:dyDescent="0.25">
      <c r="I46" s="10" t="s">
        <v>44</v>
      </c>
      <c r="J46" s="11">
        <v>0.03</v>
      </c>
    </row>
    <row r="47" spans="9:10" x14ac:dyDescent="0.25">
      <c r="I47" s="10" t="s">
        <v>45</v>
      </c>
      <c r="J47" s="11">
        <v>3.4000000000000002E-2</v>
      </c>
    </row>
    <row r="48" spans="9:10" x14ac:dyDescent="0.25">
      <c r="I48" s="10" t="s">
        <v>46</v>
      </c>
      <c r="J48" s="11">
        <v>3.3000000000000002E-2</v>
      </c>
    </row>
    <row r="49" spans="9:10" x14ac:dyDescent="0.25">
      <c r="I49" s="10" t="s">
        <v>47</v>
      </c>
      <c r="J49" s="11">
        <v>4.0999999999999995E-2</v>
      </c>
    </row>
    <row r="50" spans="9:10" x14ac:dyDescent="0.25">
      <c r="I50" s="10" t="s">
        <v>48</v>
      </c>
      <c r="J50" s="11">
        <v>5.2000000000000005E-2</v>
      </c>
    </row>
    <row r="51" spans="9:10" x14ac:dyDescent="0.25">
      <c r="I51" s="10" t="s">
        <v>49</v>
      </c>
      <c r="J51" s="11">
        <v>6.3E-2</v>
      </c>
    </row>
    <row r="52" spans="9:10" x14ac:dyDescent="0.25">
      <c r="I52" s="10" t="s">
        <v>50</v>
      </c>
      <c r="J52" s="11">
        <v>4.2999999999999997E-2</v>
      </c>
    </row>
    <row r="53" spans="9:10" x14ac:dyDescent="0.25">
      <c r="I53" s="10" t="s">
        <v>51</v>
      </c>
      <c r="J53" s="11">
        <v>4.4000000000000004E-2</v>
      </c>
    </row>
    <row r="54" spans="9:10" x14ac:dyDescent="0.25">
      <c r="I54" s="10" t="s">
        <v>52</v>
      </c>
      <c r="J54" s="11">
        <v>0.04</v>
      </c>
    </row>
    <row r="55" spans="9:10" x14ac:dyDescent="0.25">
      <c r="I55" s="10" t="s">
        <v>53</v>
      </c>
      <c r="J55" s="11">
        <v>5.4000000000000006E-2</v>
      </c>
    </row>
    <row r="56" spans="9:10" x14ac:dyDescent="0.25">
      <c r="I56" s="10" t="s">
        <v>54</v>
      </c>
      <c r="J56" s="11">
        <v>6.0999999999999999E-2</v>
      </c>
    </row>
    <row r="57" spans="9:10" x14ac:dyDescent="0.25">
      <c r="I57" s="10" t="s">
        <v>57</v>
      </c>
      <c r="J57" s="11">
        <v>3.5000000000000003E-2</v>
      </c>
    </row>
    <row r="58" spans="9:10" x14ac:dyDescent="0.25">
      <c r="I58" s="10" t="s">
        <v>58</v>
      </c>
      <c r="J58" s="11">
        <v>3.7999999999999999E-2</v>
      </c>
    </row>
    <row r="59" spans="9:10" x14ac:dyDescent="0.25">
      <c r="I59" s="10" t="s">
        <v>59</v>
      </c>
      <c r="J59" s="11">
        <v>4.0999999999999995E-2</v>
      </c>
    </row>
    <row r="60" spans="9:10" x14ac:dyDescent="0.25">
      <c r="I60" s="10" t="s">
        <v>55</v>
      </c>
      <c r="J60" s="11">
        <v>0.03</v>
      </c>
    </row>
    <row r="61" spans="9:10" x14ac:dyDescent="0.25">
      <c r="I61" s="10" t="s">
        <v>56</v>
      </c>
      <c r="J61" s="11">
        <v>4.9000000000000002E-2</v>
      </c>
    </row>
    <row r="62" spans="9:10" x14ac:dyDescent="0.25">
      <c r="I62" s="10" t="s">
        <v>60</v>
      </c>
      <c r="J62" s="11">
        <v>5.2999999999999999E-2</v>
      </c>
    </row>
    <row r="63" spans="9:10" x14ac:dyDescent="0.25">
      <c r="I63" s="10" t="s">
        <v>61</v>
      </c>
      <c r="J63" s="11">
        <v>4.4999999999999998E-2</v>
      </c>
    </row>
    <row r="64" spans="9:10" x14ac:dyDescent="0.25">
      <c r="I64" s="10" t="s">
        <v>62</v>
      </c>
      <c r="J64" s="11">
        <v>0.05</v>
      </c>
    </row>
    <row r="65" spans="9:10" x14ac:dyDescent="0.25">
      <c r="I65" s="10" t="s">
        <v>63</v>
      </c>
      <c r="J65" s="11">
        <v>3.7000000000000005E-2</v>
      </c>
    </row>
    <row r="66" spans="9:10" x14ac:dyDescent="0.25">
      <c r="I66" s="10" t="s">
        <v>64</v>
      </c>
      <c r="J66" s="11">
        <v>4.5999999999999999E-2</v>
      </c>
    </row>
    <row r="67" spans="9:10" x14ac:dyDescent="0.25">
      <c r="I67" s="10" t="s">
        <v>65</v>
      </c>
      <c r="J67" s="11">
        <v>3.2000000000000001E-2</v>
      </c>
    </row>
    <row r="68" spans="9:10" x14ac:dyDescent="0.25">
      <c r="I68" s="10" t="s">
        <v>66</v>
      </c>
      <c r="J68" s="11">
        <v>3.5000000000000003E-2</v>
      </c>
    </row>
    <row r="69" spans="9:10" x14ac:dyDescent="0.25">
      <c r="I69" s="10" t="s">
        <v>67</v>
      </c>
      <c r="J69" s="11">
        <v>4.4999999999999998E-2</v>
      </c>
    </row>
    <row r="70" spans="9:10" x14ac:dyDescent="0.25">
      <c r="I70" s="10" t="s">
        <v>79</v>
      </c>
      <c r="J70" s="11">
        <v>4.3925373134328351E-2</v>
      </c>
    </row>
  </sheetData>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DC1A6-ED00-48BF-9EAF-7159641C35CF}">
  <dimension ref="A1:J36"/>
  <sheetViews>
    <sheetView workbookViewId="0">
      <selection activeCell="D1" sqref="D1:D6"/>
      <pivotSelection pane="bottomRight" showHeader="1" extendable="1" axis="axisCol" start="2" max="3" activeCol="3" previousCol="3" click="1" r:id="rId1">
        <pivotArea dataOnly="0" outline="0" fieldPosition="0">
          <references count="1">
            <reference field="4294967294" count="1">
              <x v="2"/>
            </reference>
          </references>
        </pivotArea>
      </pivotSelection>
    </sheetView>
  </sheetViews>
  <sheetFormatPr defaultRowHeight="15" x14ac:dyDescent="0.25"/>
  <cols>
    <col min="1" max="1" width="13.140625" bestFit="1" customWidth="1"/>
    <col min="2" max="2" width="17.5703125" bestFit="1" customWidth="1"/>
    <col min="3" max="3" width="22.140625" bestFit="1" customWidth="1"/>
    <col min="4" max="4" width="38.7109375" bestFit="1" customWidth="1"/>
    <col min="5" max="5" width="35.140625" bestFit="1" customWidth="1"/>
    <col min="6" max="6" width="35.85546875" bestFit="1" customWidth="1"/>
    <col min="7" max="7" width="13.140625" bestFit="1" customWidth="1"/>
    <col min="8" max="8" width="17.5703125" bestFit="1" customWidth="1"/>
    <col min="9" max="9" width="32.42578125" bestFit="1" customWidth="1"/>
    <col min="10" max="10" width="30.5703125" bestFit="1" customWidth="1"/>
  </cols>
  <sheetData>
    <row r="1" spans="1:10" x14ac:dyDescent="0.25">
      <c r="A1" s="9" t="s">
        <v>78</v>
      </c>
      <c r="B1" t="s">
        <v>84</v>
      </c>
      <c r="C1" t="s">
        <v>97</v>
      </c>
      <c r="D1" t="s">
        <v>80</v>
      </c>
    </row>
    <row r="2" spans="1:10" x14ac:dyDescent="0.25">
      <c r="A2" s="10" t="s">
        <v>82</v>
      </c>
      <c r="B2" s="11">
        <v>5346881</v>
      </c>
      <c r="C2" s="12">
        <v>43.238461538461543</v>
      </c>
      <c r="D2" s="22">
        <v>56114.230769230766</v>
      </c>
      <c r="G2" s="9" t="s">
        <v>78</v>
      </c>
      <c r="H2" t="s">
        <v>95</v>
      </c>
      <c r="I2" t="s">
        <v>98</v>
      </c>
    </row>
    <row r="3" spans="1:10" x14ac:dyDescent="0.25">
      <c r="A3" s="10" t="s">
        <v>73</v>
      </c>
      <c r="B3" s="11">
        <v>4584085</v>
      </c>
      <c r="C3" s="12">
        <v>42.997368421052627</v>
      </c>
      <c r="D3" s="22">
        <v>54433.894736842107</v>
      </c>
      <c r="G3" s="10" t="s">
        <v>82</v>
      </c>
      <c r="H3" s="21">
        <v>0.10853846153846154</v>
      </c>
      <c r="I3" s="21">
        <v>8.9461538461538453E-2</v>
      </c>
    </row>
    <row r="4" spans="1:10" x14ac:dyDescent="0.25">
      <c r="A4" s="10" t="s">
        <v>74</v>
      </c>
      <c r="B4" s="11">
        <v>7952939</v>
      </c>
      <c r="C4" s="12">
        <v>47.01</v>
      </c>
      <c r="D4" s="22">
        <v>60772.9</v>
      </c>
      <c r="G4" s="10" t="s">
        <v>73</v>
      </c>
      <c r="H4" s="21">
        <v>0.11244736842105263</v>
      </c>
      <c r="I4" s="21">
        <v>2.6394736842105276E-2</v>
      </c>
    </row>
    <row r="5" spans="1:10" x14ac:dyDescent="0.25">
      <c r="A5" s="10" t="s">
        <v>83</v>
      </c>
      <c r="B5" s="11">
        <v>4121682</v>
      </c>
      <c r="C5" s="12">
        <v>47.366666666666667</v>
      </c>
      <c r="D5" s="22">
        <v>61742.333333333336</v>
      </c>
      <c r="G5" s="10" t="s">
        <v>74</v>
      </c>
      <c r="H5" s="21">
        <v>0.1024</v>
      </c>
      <c r="I5" s="21">
        <v>0.13850000000000001</v>
      </c>
    </row>
    <row r="6" spans="1:10" x14ac:dyDescent="0.25">
      <c r="A6" s="10" t="s">
        <v>79</v>
      </c>
      <c r="B6" s="11">
        <v>22005587</v>
      </c>
      <c r="C6" s="12">
        <v>44.034328358208953</v>
      </c>
      <c r="D6" s="22">
        <v>56360.537313432833</v>
      </c>
      <c r="G6" s="10" t="s">
        <v>83</v>
      </c>
      <c r="H6" s="21">
        <v>7.9333333333333339E-2</v>
      </c>
      <c r="I6" s="21">
        <v>6.0999999999999999E-2</v>
      </c>
    </row>
    <row r="7" spans="1:10" x14ac:dyDescent="0.25">
      <c r="G7" s="10" t="s">
        <v>79</v>
      </c>
      <c r="H7" s="21">
        <v>0.10722388059701489</v>
      </c>
      <c r="I7" s="21">
        <v>5.8462686567164149E-2</v>
      </c>
    </row>
    <row r="13" spans="1:10" x14ac:dyDescent="0.25">
      <c r="G13" s="9" t="s">
        <v>78</v>
      </c>
      <c r="H13" t="s">
        <v>84</v>
      </c>
      <c r="I13" t="s">
        <v>95</v>
      </c>
      <c r="J13" t="s">
        <v>96</v>
      </c>
    </row>
    <row r="14" spans="1:10" x14ac:dyDescent="0.25">
      <c r="G14" s="10" t="s">
        <v>82</v>
      </c>
      <c r="H14" s="11">
        <v>5346881</v>
      </c>
      <c r="I14" s="21">
        <v>0.10853846153846154</v>
      </c>
      <c r="J14" s="21">
        <v>4.807692307692308E-2</v>
      </c>
    </row>
    <row r="15" spans="1:10" x14ac:dyDescent="0.25">
      <c r="G15" s="10" t="s">
        <v>73</v>
      </c>
      <c r="H15" s="11">
        <v>4584085</v>
      </c>
      <c r="I15" s="21">
        <v>0.11244736842105263</v>
      </c>
      <c r="J15" s="21">
        <v>4.2815789473684203E-2</v>
      </c>
    </row>
    <row r="16" spans="1:10" x14ac:dyDescent="0.25">
      <c r="G16" s="10" t="s">
        <v>74</v>
      </c>
      <c r="H16" s="11">
        <v>7952939</v>
      </c>
      <c r="I16" s="21">
        <v>0.1024</v>
      </c>
      <c r="J16" s="21">
        <v>4.36E-2</v>
      </c>
    </row>
    <row r="17" spans="7:10" x14ac:dyDescent="0.25">
      <c r="G17" s="10" t="s">
        <v>83</v>
      </c>
      <c r="H17" s="11">
        <v>4121682</v>
      </c>
      <c r="I17" s="21">
        <v>7.9333333333333339E-2</v>
      </c>
      <c r="J17" s="21">
        <v>4.2500000000000003E-2</v>
      </c>
    </row>
    <row r="18" spans="7:10" x14ac:dyDescent="0.25">
      <c r="G18" s="10" t="s">
        <v>79</v>
      </c>
      <c r="H18" s="11">
        <v>22005587</v>
      </c>
      <c r="I18" s="21">
        <v>0.10722388059701489</v>
      </c>
      <c r="J18" s="21">
        <v>4.3925373134328351E-2</v>
      </c>
    </row>
    <row r="31" spans="7:10" x14ac:dyDescent="0.25">
      <c r="G31" s="9" t="s">
        <v>78</v>
      </c>
      <c r="H31" t="s">
        <v>99</v>
      </c>
      <c r="I31" t="s">
        <v>80</v>
      </c>
    </row>
    <row r="32" spans="7:10" x14ac:dyDescent="0.25">
      <c r="G32" s="10" t="s">
        <v>82</v>
      </c>
      <c r="H32" s="11">
        <v>27.292307692307695</v>
      </c>
      <c r="I32" s="11">
        <v>56114.230769230766</v>
      </c>
    </row>
    <row r="33" spans="7:9" x14ac:dyDescent="0.25">
      <c r="G33" s="10" t="s">
        <v>73</v>
      </c>
      <c r="H33" s="11">
        <v>27.639473684210532</v>
      </c>
      <c r="I33" s="11">
        <v>54433.894736842107</v>
      </c>
    </row>
    <row r="34" spans="7:9" x14ac:dyDescent="0.25">
      <c r="G34" s="10" t="s">
        <v>74</v>
      </c>
      <c r="H34" s="11">
        <v>27.71</v>
      </c>
      <c r="I34" s="11">
        <v>60772.9</v>
      </c>
    </row>
    <row r="35" spans="7:9" x14ac:dyDescent="0.25">
      <c r="G35" s="10" t="s">
        <v>83</v>
      </c>
      <c r="H35" s="11">
        <v>27.400000000000002</v>
      </c>
      <c r="I35" s="11">
        <v>61742.333333333336</v>
      </c>
    </row>
    <row r="36" spans="7:9" x14ac:dyDescent="0.25">
      <c r="G36" s="10" t="s">
        <v>79</v>
      </c>
      <c r="H36" s="11">
        <v>27.561194029850753</v>
      </c>
      <c r="I36" s="11">
        <v>56360.537313432833</v>
      </c>
    </row>
  </sheetData>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CC2AD-7671-439A-A709-7C81578B99D4}">
  <dimension ref="A1:W95"/>
  <sheetViews>
    <sheetView topLeftCell="B48" workbookViewId="0">
      <selection activeCell="J67" sqref="J67:L95"/>
    </sheetView>
  </sheetViews>
  <sheetFormatPr defaultRowHeight="15" x14ac:dyDescent="0.25"/>
  <cols>
    <col min="22" max="22" width="13.140625" bestFit="1" customWidth="1"/>
    <col min="23" max="23" width="30.5703125" bestFit="1" customWidth="1"/>
  </cols>
  <sheetData>
    <row r="1" spans="1:15" ht="45" x14ac:dyDescent="0.25">
      <c r="A1" s="2" t="s">
        <v>72</v>
      </c>
      <c r="B1" s="2"/>
      <c r="C1" s="2" t="s">
        <v>68</v>
      </c>
      <c r="D1" s="2" t="s">
        <v>70</v>
      </c>
      <c r="E1" s="2"/>
      <c r="G1" s="2" t="s">
        <v>75</v>
      </c>
      <c r="H1" s="24" t="s">
        <v>82</v>
      </c>
    </row>
    <row r="2" spans="1:15" x14ac:dyDescent="0.25">
      <c r="A2" t="s">
        <v>73</v>
      </c>
      <c r="B2" t="b">
        <f>A2=Dashboard!$T$30</f>
        <v>0</v>
      </c>
      <c r="C2" s="1" t="s">
        <v>1</v>
      </c>
      <c r="D2" s="6">
        <v>3.7</v>
      </c>
      <c r="E2" s="8"/>
      <c r="O2" t="s">
        <v>82</v>
      </c>
    </row>
    <row r="3" spans="1:15" x14ac:dyDescent="0.25">
      <c r="A3" t="s">
        <v>73</v>
      </c>
      <c r="B3" t="b">
        <f>A3=Dashboard!$T$30</f>
        <v>0</v>
      </c>
      <c r="C3" s="1" t="s">
        <v>2</v>
      </c>
      <c r="D3" s="6">
        <v>3.7</v>
      </c>
      <c r="E3" s="8"/>
      <c r="G3" t="s">
        <v>68</v>
      </c>
      <c r="H3" t="s">
        <v>76</v>
      </c>
      <c r="O3" t="s">
        <v>73</v>
      </c>
    </row>
    <row r="4" spans="1:15" x14ac:dyDescent="0.25">
      <c r="A4" t="s">
        <v>73</v>
      </c>
      <c r="B4" t="b">
        <f>A4=Dashboard!$T$30</f>
        <v>0</v>
      </c>
      <c r="C4" s="1" t="s">
        <v>3</v>
      </c>
      <c r="D4" s="6">
        <v>3.9</v>
      </c>
      <c r="E4" s="8"/>
      <c r="F4" t="s">
        <v>0</v>
      </c>
      <c r="G4" t="str" cm="1">
        <f t="array" ref="G4:H16">_xlfn._xlws.FILTER($C$2:$D$68, $B$2:$B$68)</f>
        <v>Brevard</v>
      </c>
      <c r="H4">
        <v>4</v>
      </c>
      <c r="O4" t="s">
        <v>74</v>
      </c>
    </row>
    <row r="5" spans="1:15" x14ac:dyDescent="0.25">
      <c r="A5" t="s">
        <v>73</v>
      </c>
      <c r="B5" t="b">
        <f>A5=Dashboard!$T$30</f>
        <v>0</v>
      </c>
      <c r="C5" s="1" t="s">
        <v>4</v>
      </c>
      <c r="D5" s="6">
        <v>4.2</v>
      </c>
      <c r="E5" s="8"/>
      <c r="F5" t="s">
        <v>0</v>
      </c>
      <c r="G5" t="str">
        <v>DeSoto</v>
      </c>
      <c r="H5">
        <v>3.8</v>
      </c>
      <c r="O5" t="s">
        <v>83</v>
      </c>
    </row>
    <row r="6" spans="1:15" x14ac:dyDescent="0.25">
      <c r="A6" t="s">
        <v>82</v>
      </c>
      <c r="B6" t="b">
        <f>A6=Dashboard!$T$30</f>
        <v>1</v>
      </c>
      <c r="C6" s="1" t="s">
        <v>5</v>
      </c>
      <c r="D6" s="6">
        <v>4</v>
      </c>
      <c r="E6" s="8"/>
      <c r="F6" t="s">
        <v>0</v>
      </c>
      <c r="G6" t="str">
        <v>Hardee</v>
      </c>
      <c r="H6">
        <v>4.8</v>
      </c>
    </row>
    <row r="7" spans="1:15" x14ac:dyDescent="0.25">
      <c r="A7" t="s">
        <v>74</v>
      </c>
      <c r="B7" t="b">
        <f>A7=Dashboard!$T$30</f>
        <v>0</v>
      </c>
      <c r="C7" s="1" t="s">
        <v>6</v>
      </c>
      <c r="D7" s="6">
        <v>4.9000000000000004</v>
      </c>
      <c r="E7" s="8"/>
      <c r="F7" t="s">
        <v>0</v>
      </c>
      <c r="G7" t="str">
        <v>Highlands</v>
      </c>
      <c r="H7">
        <v>5.9</v>
      </c>
    </row>
    <row r="8" spans="1:15" x14ac:dyDescent="0.25">
      <c r="A8" t="s">
        <v>73</v>
      </c>
      <c r="B8" t="b">
        <f>A8=Dashboard!$T$30</f>
        <v>0</v>
      </c>
      <c r="C8" s="1" t="s">
        <v>7</v>
      </c>
      <c r="D8" s="6">
        <v>4.5</v>
      </c>
      <c r="E8" s="8"/>
      <c r="F8" t="s">
        <v>0</v>
      </c>
      <c r="G8" t="str">
        <v>Indian River</v>
      </c>
      <c r="H8">
        <v>4.7</v>
      </c>
    </row>
    <row r="9" spans="1:15" x14ac:dyDescent="0.25">
      <c r="A9" t="s">
        <v>74</v>
      </c>
      <c r="B9" t="b">
        <f>A9=Dashboard!$T$30</f>
        <v>0</v>
      </c>
      <c r="C9" s="1" t="s">
        <v>8</v>
      </c>
      <c r="D9" s="6">
        <v>4.4000000000000004</v>
      </c>
      <c r="E9" s="8"/>
      <c r="F9" t="s">
        <v>0</v>
      </c>
      <c r="G9" t="str">
        <v>Lake</v>
      </c>
      <c r="H9">
        <v>4.7</v>
      </c>
    </row>
    <row r="10" spans="1:15" x14ac:dyDescent="0.25">
      <c r="A10" t="s">
        <v>73</v>
      </c>
      <c r="B10" t="b">
        <f>A10=Dashboard!$T$30</f>
        <v>0</v>
      </c>
      <c r="C10" s="1" t="s">
        <v>9</v>
      </c>
      <c r="D10" s="6">
        <v>5.7</v>
      </c>
      <c r="E10" s="8"/>
      <c r="F10" t="s">
        <v>0</v>
      </c>
      <c r="G10" t="str">
        <v>Okeechobee</v>
      </c>
      <c r="H10">
        <v>4.0999999999999996</v>
      </c>
    </row>
    <row r="11" spans="1:15" x14ac:dyDescent="0.25">
      <c r="A11" t="s">
        <v>73</v>
      </c>
      <c r="B11" t="b">
        <f>A11=Dashboard!$T$30</f>
        <v>0</v>
      </c>
      <c r="C11" s="1" t="s">
        <v>10</v>
      </c>
      <c r="D11" s="6">
        <v>3.5</v>
      </c>
      <c r="E11" s="8"/>
      <c r="F11" t="s">
        <v>0</v>
      </c>
      <c r="G11" t="str">
        <v>Orange</v>
      </c>
      <c r="H11">
        <v>5.2</v>
      </c>
    </row>
    <row r="12" spans="1:15" x14ac:dyDescent="0.25">
      <c r="A12" t="s">
        <v>74</v>
      </c>
      <c r="B12" t="b">
        <f>A12=Dashboard!$T$30</f>
        <v>0</v>
      </c>
      <c r="C12" s="1" t="s">
        <v>11</v>
      </c>
      <c r="D12" s="6">
        <v>3.7</v>
      </c>
      <c r="E12" s="8"/>
      <c r="F12" t="s">
        <v>0</v>
      </c>
      <c r="G12" t="str">
        <v>Osceola</v>
      </c>
      <c r="H12">
        <v>6.3</v>
      </c>
    </row>
    <row r="13" spans="1:15" x14ac:dyDescent="0.25">
      <c r="A13" t="s">
        <v>73</v>
      </c>
      <c r="B13" t="b">
        <f>A13=Dashboard!$T$30</f>
        <v>0</v>
      </c>
      <c r="C13" s="1" t="s">
        <v>12</v>
      </c>
      <c r="D13" s="6">
        <v>4.5</v>
      </c>
      <c r="E13" s="8"/>
      <c r="F13" t="s">
        <v>0</v>
      </c>
      <c r="G13" t="str">
        <v>Polk</v>
      </c>
      <c r="H13">
        <v>5.4</v>
      </c>
    </row>
    <row r="14" spans="1:15" x14ac:dyDescent="0.25">
      <c r="A14" t="s">
        <v>74</v>
      </c>
      <c r="B14" t="b">
        <f>A14=Dashboard!$T$30</f>
        <v>0</v>
      </c>
      <c r="C14" s="1" t="s">
        <v>13</v>
      </c>
      <c r="D14" s="6">
        <v>5.2</v>
      </c>
      <c r="E14" s="8"/>
      <c r="F14" t="s">
        <v>0</v>
      </c>
      <c r="G14" t="str">
        <v>St. Lucie</v>
      </c>
      <c r="H14">
        <v>4.9000000000000004</v>
      </c>
    </row>
    <row r="15" spans="1:15" x14ac:dyDescent="0.25">
      <c r="A15" t="s">
        <v>82</v>
      </c>
      <c r="B15" t="b">
        <f>A15=Dashboard!$T$30</f>
        <v>1</v>
      </c>
      <c r="C15" s="1" t="s">
        <v>14</v>
      </c>
      <c r="D15" s="6">
        <v>3.8</v>
      </c>
      <c r="E15" s="8"/>
      <c r="F15" t="s">
        <v>0</v>
      </c>
      <c r="G15" t="str">
        <v>Seminole</v>
      </c>
      <c r="H15">
        <v>4.0999999999999996</v>
      </c>
    </row>
    <row r="16" spans="1:15" x14ac:dyDescent="0.25">
      <c r="A16" t="s">
        <v>73</v>
      </c>
      <c r="B16" t="b">
        <f>A16=Dashboard!$T$30</f>
        <v>0</v>
      </c>
      <c r="C16" s="1" t="s">
        <v>15</v>
      </c>
      <c r="D16" s="6">
        <v>4.3</v>
      </c>
      <c r="E16" s="8"/>
      <c r="F16" t="s">
        <v>0</v>
      </c>
      <c r="G16" t="str">
        <v>Volusia</v>
      </c>
      <c r="H16">
        <v>4.5999999999999996</v>
      </c>
    </row>
    <row r="17" spans="1:23" x14ac:dyDescent="0.25">
      <c r="A17" t="s">
        <v>73</v>
      </c>
      <c r="B17" t="b">
        <f>A17=Dashboard!$T$30</f>
        <v>0</v>
      </c>
      <c r="C17" s="1" t="s">
        <v>16</v>
      </c>
      <c r="D17" s="6">
        <v>4.5</v>
      </c>
      <c r="E17" s="8"/>
      <c r="F17" t="s">
        <v>0</v>
      </c>
    </row>
    <row r="18" spans="1:23" x14ac:dyDescent="0.25">
      <c r="A18" t="s">
        <v>73</v>
      </c>
      <c r="B18" t="b">
        <f>A18=Dashboard!$T$30</f>
        <v>0</v>
      </c>
      <c r="C18" s="1" t="s">
        <v>17</v>
      </c>
      <c r="D18" s="6">
        <v>4.5</v>
      </c>
      <c r="E18" s="8"/>
      <c r="F18" t="s">
        <v>0</v>
      </c>
    </row>
    <row r="19" spans="1:23" x14ac:dyDescent="0.25">
      <c r="A19" t="s">
        <v>73</v>
      </c>
      <c r="B19" t="b">
        <f>A19=Dashboard!$T$30</f>
        <v>0</v>
      </c>
      <c r="C19" s="1" t="s">
        <v>18</v>
      </c>
      <c r="D19" s="6">
        <v>4.5999999999999996</v>
      </c>
      <c r="E19" s="8"/>
      <c r="F19" t="s">
        <v>0</v>
      </c>
    </row>
    <row r="20" spans="1:23" x14ac:dyDescent="0.25">
      <c r="A20" t="s">
        <v>73</v>
      </c>
      <c r="B20" t="b">
        <f>A20=Dashboard!$T$30</f>
        <v>0</v>
      </c>
      <c r="C20" s="1" t="s">
        <v>19</v>
      </c>
      <c r="D20" s="6">
        <v>3.8</v>
      </c>
      <c r="E20" s="8"/>
      <c r="F20" t="s">
        <v>0</v>
      </c>
    </row>
    <row r="21" spans="1:23" x14ac:dyDescent="0.25">
      <c r="A21" t="s">
        <v>73</v>
      </c>
      <c r="B21" t="b">
        <f>A21=Dashboard!$T$30</f>
        <v>0</v>
      </c>
      <c r="C21" s="1" t="s">
        <v>20</v>
      </c>
      <c r="D21" s="6">
        <v>5.4</v>
      </c>
      <c r="E21" s="8"/>
      <c r="F21" t="s">
        <v>0</v>
      </c>
    </row>
    <row r="22" spans="1:23" x14ac:dyDescent="0.25">
      <c r="A22" t="s">
        <v>73</v>
      </c>
      <c r="B22" t="b">
        <f>A22=Dashboard!$T$30</f>
        <v>0</v>
      </c>
      <c r="C22" s="1" t="s">
        <v>21</v>
      </c>
      <c r="D22" s="6">
        <v>3.7</v>
      </c>
      <c r="E22" s="8"/>
      <c r="F22" t="s">
        <v>0</v>
      </c>
    </row>
    <row r="23" spans="1:23" x14ac:dyDescent="0.25">
      <c r="A23" t="s">
        <v>74</v>
      </c>
      <c r="B23" t="b">
        <f>A23=Dashboard!$T$30</f>
        <v>0</v>
      </c>
      <c r="C23" s="1" t="s">
        <v>22</v>
      </c>
      <c r="D23" s="6">
        <v>4.2</v>
      </c>
      <c r="E23" s="8"/>
      <c r="F23" t="s">
        <v>0</v>
      </c>
    </row>
    <row r="24" spans="1:23" x14ac:dyDescent="0.25">
      <c r="A24" t="s">
        <v>73</v>
      </c>
      <c r="B24" t="b">
        <f>A24=Dashboard!$T$30</f>
        <v>0</v>
      </c>
      <c r="C24" s="1" t="s">
        <v>23</v>
      </c>
      <c r="D24" s="6">
        <v>3.6</v>
      </c>
      <c r="E24" s="8"/>
      <c r="F24" t="s">
        <v>0</v>
      </c>
    </row>
    <row r="25" spans="1:23" x14ac:dyDescent="0.25">
      <c r="A25" t="s">
        <v>73</v>
      </c>
      <c r="B25" t="b">
        <f>A25=Dashboard!$T$30</f>
        <v>0</v>
      </c>
      <c r="C25" s="1" t="s">
        <v>24</v>
      </c>
      <c r="D25" s="6">
        <v>6</v>
      </c>
      <c r="E25" s="8"/>
      <c r="F25" t="s">
        <v>0</v>
      </c>
      <c r="Q25" s="2" t="s">
        <v>72</v>
      </c>
      <c r="R25" s="2" t="s">
        <v>68</v>
      </c>
    </row>
    <row r="26" spans="1:23" x14ac:dyDescent="0.25">
      <c r="A26" t="s">
        <v>82</v>
      </c>
      <c r="B26" t="b">
        <f>A26=Dashboard!$T$30</f>
        <v>1</v>
      </c>
      <c r="C26" s="1" t="s">
        <v>25</v>
      </c>
      <c r="D26" s="6">
        <v>4.8</v>
      </c>
      <c r="E26" s="8"/>
      <c r="F26" t="s">
        <v>0</v>
      </c>
      <c r="Q26" t="s">
        <v>73</v>
      </c>
      <c r="R26" s="1" t="s">
        <v>1</v>
      </c>
      <c r="S26" s="6">
        <v>3.7</v>
      </c>
    </row>
    <row r="27" spans="1:23" x14ac:dyDescent="0.25">
      <c r="A27" t="s">
        <v>74</v>
      </c>
      <c r="B27" t="b">
        <f>A27=Dashboard!$T$30</f>
        <v>0</v>
      </c>
      <c r="C27" s="1" t="s">
        <v>26</v>
      </c>
      <c r="D27" s="6">
        <v>6.1</v>
      </c>
      <c r="E27" s="8"/>
      <c r="F27" t="s">
        <v>0</v>
      </c>
      <c r="Q27" t="s">
        <v>73</v>
      </c>
      <c r="R27" s="1" t="s">
        <v>2</v>
      </c>
      <c r="S27" s="6">
        <v>3.7</v>
      </c>
      <c r="V27" s="9" t="s">
        <v>78</v>
      </c>
      <c r="W27" t="s">
        <v>96</v>
      </c>
    </row>
    <row r="28" spans="1:23" x14ac:dyDescent="0.25">
      <c r="A28" t="s">
        <v>83</v>
      </c>
      <c r="B28" t="b">
        <f>A28=Dashboard!$T$30</f>
        <v>0</v>
      </c>
      <c r="C28" s="1" t="s">
        <v>27</v>
      </c>
      <c r="D28" s="6">
        <v>5.0999999999999996</v>
      </c>
      <c r="E28" s="8"/>
      <c r="F28" t="s">
        <v>0</v>
      </c>
      <c r="J28" t="s">
        <v>0</v>
      </c>
      <c r="K28" t="str">
        <f>V28</f>
        <v>Alachua</v>
      </c>
      <c r="L28" s="21">
        <f>W28</f>
        <v>3.7000000000000005E-2</v>
      </c>
      <c r="Q28" t="s">
        <v>73</v>
      </c>
      <c r="R28" s="1" t="s">
        <v>3</v>
      </c>
      <c r="S28" s="6">
        <v>3.9</v>
      </c>
      <c r="V28" s="10" t="s">
        <v>1</v>
      </c>
      <c r="W28" s="11">
        <v>3.7000000000000005E-2</v>
      </c>
    </row>
    <row r="29" spans="1:23" x14ac:dyDescent="0.25">
      <c r="A29" t="s">
        <v>82</v>
      </c>
      <c r="B29" t="b">
        <f>A29=Dashboard!$T$30</f>
        <v>1</v>
      </c>
      <c r="C29" s="1" t="s">
        <v>28</v>
      </c>
      <c r="D29" s="6">
        <v>5.9</v>
      </c>
      <c r="E29" s="8"/>
      <c r="F29" t="s">
        <v>0</v>
      </c>
      <c r="J29" t="s">
        <v>0</v>
      </c>
      <c r="K29" t="str">
        <f t="shared" ref="K29:K92" si="0">V29</f>
        <v>Baker</v>
      </c>
      <c r="L29" s="21">
        <f t="shared" ref="L29:L92" si="1">W29</f>
        <v>3.7000000000000005E-2</v>
      </c>
      <c r="Q29" t="s">
        <v>73</v>
      </c>
      <c r="R29" s="1" t="s">
        <v>4</v>
      </c>
      <c r="S29" s="6">
        <v>4.2</v>
      </c>
      <c r="V29" s="10" t="s">
        <v>2</v>
      </c>
      <c r="W29" s="11">
        <v>3.7000000000000005E-2</v>
      </c>
    </row>
    <row r="30" spans="1:23" x14ac:dyDescent="0.25">
      <c r="A30" t="s">
        <v>83</v>
      </c>
      <c r="B30" t="b">
        <f>A30=Dashboard!$T$30</f>
        <v>0</v>
      </c>
      <c r="C30" s="1" t="s">
        <v>29</v>
      </c>
      <c r="D30" s="6">
        <v>4.3</v>
      </c>
      <c r="E30" s="8"/>
      <c r="F30" t="s">
        <v>0</v>
      </c>
      <c r="J30" t="s">
        <v>0</v>
      </c>
      <c r="K30" t="str">
        <f t="shared" si="0"/>
        <v>Bay</v>
      </c>
      <c r="L30" s="21">
        <f t="shared" si="1"/>
        <v>3.9E-2</v>
      </c>
      <c r="Q30" t="s">
        <v>82</v>
      </c>
      <c r="R30" s="1" t="s">
        <v>5</v>
      </c>
      <c r="S30" s="6">
        <v>4</v>
      </c>
      <c r="V30" s="10" t="s">
        <v>3</v>
      </c>
      <c r="W30" s="11">
        <v>3.9E-2</v>
      </c>
    </row>
    <row r="31" spans="1:23" x14ac:dyDescent="0.25">
      <c r="A31" t="s">
        <v>73</v>
      </c>
      <c r="B31" t="b">
        <f>A31=Dashboard!$T$30</f>
        <v>0</v>
      </c>
      <c r="C31" s="1" t="s">
        <v>30</v>
      </c>
      <c r="D31" s="6">
        <v>4.0999999999999996</v>
      </c>
      <c r="E31" s="8"/>
      <c r="F31" t="s">
        <v>0</v>
      </c>
      <c r="J31" t="s">
        <v>0</v>
      </c>
      <c r="K31" t="str">
        <f t="shared" si="0"/>
        <v>Bradford</v>
      </c>
      <c r="L31" s="21">
        <f t="shared" si="1"/>
        <v>4.2000000000000003E-2</v>
      </c>
      <c r="Q31" t="s">
        <v>74</v>
      </c>
      <c r="R31" s="1" t="s">
        <v>6</v>
      </c>
      <c r="S31" s="6">
        <v>4.9000000000000004</v>
      </c>
      <c r="V31" s="10" t="s">
        <v>4</v>
      </c>
      <c r="W31" s="11">
        <v>4.2000000000000003E-2</v>
      </c>
    </row>
    <row r="32" spans="1:23" x14ac:dyDescent="0.25">
      <c r="A32" t="s">
        <v>82</v>
      </c>
      <c r="B32" t="b">
        <f>A32=Dashboard!$T$30</f>
        <v>1</v>
      </c>
      <c r="C32" s="1" t="s">
        <v>31</v>
      </c>
      <c r="D32" s="6">
        <v>4.7</v>
      </c>
      <c r="E32" s="8"/>
      <c r="F32" t="s">
        <v>0</v>
      </c>
      <c r="J32" t="s">
        <v>0</v>
      </c>
      <c r="K32" t="str">
        <f t="shared" si="0"/>
        <v>Calhoun</v>
      </c>
      <c r="L32" s="21">
        <f t="shared" si="1"/>
        <v>4.4999999999999998E-2</v>
      </c>
      <c r="Q32" t="s">
        <v>73</v>
      </c>
      <c r="R32" s="1" t="s">
        <v>7</v>
      </c>
      <c r="S32" s="6">
        <v>4.5</v>
      </c>
      <c r="V32" s="10" t="s">
        <v>7</v>
      </c>
      <c r="W32" s="11">
        <v>4.4999999999999998E-2</v>
      </c>
    </row>
    <row r="33" spans="1:23" x14ac:dyDescent="0.25">
      <c r="A33" t="s">
        <v>73</v>
      </c>
      <c r="B33" t="b">
        <f>A33=Dashboard!$T$30</f>
        <v>0</v>
      </c>
      <c r="C33" s="1" t="s">
        <v>32</v>
      </c>
      <c r="D33" s="6">
        <v>4.5999999999999996</v>
      </c>
      <c r="E33" s="8"/>
      <c r="F33" t="s">
        <v>0</v>
      </c>
      <c r="J33" t="s">
        <v>0</v>
      </c>
      <c r="K33" t="str">
        <f t="shared" si="0"/>
        <v>Citrus</v>
      </c>
      <c r="L33" s="21">
        <f t="shared" si="1"/>
        <v>5.7000000000000002E-2</v>
      </c>
      <c r="Q33" t="s">
        <v>74</v>
      </c>
      <c r="R33" s="1" t="s">
        <v>8</v>
      </c>
      <c r="S33" s="6">
        <v>4.4000000000000004</v>
      </c>
      <c r="V33" s="10" t="s">
        <v>9</v>
      </c>
      <c r="W33" s="11">
        <v>5.7000000000000002E-2</v>
      </c>
    </row>
    <row r="34" spans="1:23" x14ac:dyDescent="0.25">
      <c r="A34" t="s">
        <v>73</v>
      </c>
      <c r="B34" t="b">
        <f>A34=Dashboard!$T$30</f>
        <v>0</v>
      </c>
      <c r="C34" s="1" t="s">
        <v>33</v>
      </c>
      <c r="D34" s="6">
        <v>4.2</v>
      </c>
      <c r="E34" s="8"/>
      <c r="F34" t="s">
        <v>0</v>
      </c>
      <c r="J34" t="s">
        <v>0</v>
      </c>
      <c r="K34" t="str">
        <f t="shared" si="0"/>
        <v>Clay</v>
      </c>
      <c r="L34" s="21">
        <f t="shared" si="1"/>
        <v>3.5000000000000003E-2</v>
      </c>
      <c r="Q34" t="s">
        <v>73</v>
      </c>
      <c r="R34" s="1" t="s">
        <v>9</v>
      </c>
      <c r="S34" s="6">
        <v>5.7</v>
      </c>
      <c r="V34" s="10" t="s">
        <v>10</v>
      </c>
      <c r="W34" s="11">
        <v>3.5000000000000003E-2</v>
      </c>
    </row>
    <row r="35" spans="1:23" x14ac:dyDescent="0.25">
      <c r="A35" t="s">
        <v>73</v>
      </c>
      <c r="B35" t="b">
        <f>A35=Dashboard!$T$30</f>
        <v>0</v>
      </c>
      <c r="C35" s="1" t="s">
        <v>34</v>
      </c>
      <c r="D35" s="6">
        <v>4</v>
      </c>
      <c r="E35" s="8"/>
      <c r="F35" t="s">
        <v>0</v>
      </c>
      <c r="J35" t="s">
        <v>0</v>
      </c>
      <c r="K35" t="str">
        <f t="shared" si="0"/>
        <v>Columbia</v>
      </c>
      <c r="L35" s="21">
        <f t="shared" si="1"/>
        <v>4.4999999999999998E-2</v>
      </c>
      <c r="Q35" t="s">
        <v>73</v>
      </c>
      <c r="R35" s="1" t="s">
        <v>10</v>
      </c>
      <c r="S35" s="6">
        <v>3.5</v>
      </c>
      <c r="V35" s="10" t="s">
        <v>12</v>
      </c>
      <c r="W35" s="11">
        <v>4.4999999999999998E-2</v>
      </c>
    </row>
    <row r="36" spans="1:23" x14ac:dyDescent="0.25">
      <c r="A36" t="s">
        <v>82</v>
      </c>
      <c r="B36" t="b">
        <f>A36=Dashboard!$T$30</f>
        <v>1</v>
      </c>
      <c r="C36" s="1" t="s">
        <v>35</v>
      </c>
      <c r="D36" s="6">
        <v>4.7</v>
      </c>
      <c r="E36" s="8"/>
      <c r="F36" t="s">
        <v>0</v>
      </c>
      <c r="J36" t="s">
        <v>0</v>
      </c>
      <c r="K36" t="str">
        <f>V36</f>
        <v>Dixie</v>
      </c>
      <c r="L36" s="21">
        <f t="shared" si="1"/>
        <v>4.2999999999999997E-2</v>
      </c>
      <c r="Q36" t="s">
        <v>74</v>
      </c>
      <c r="R36" s="1" t="s">
        <v>11</v>
      </c>
      <c r="S36" s="6">
        <v>3.7</v>
      </c>
      <c r="V36" s="10" t="s">
        <v>15</v>
      </c>
      <c r="W36" s="11">
        <v>4.2999999999999997E-2</v>
      </c>
    </row>
    <row r="37" spans="1:23" x14ac:dyDescent="0.25">
      <c r="A37" t="s">
        <v>74</v>
      </c>
      <c r="B37" t="b">
        <f>A37=Dashboard!$T$30</f>
        <v>0</v>
      </c>
      <c r="C37" s="1" t="s">
        <v>36</v>
      </c>
      <c r="D37" s="6">
        <v>4.2</v>
      </c>
      <c r="E37" s="8"/>
      <c r="F37" t="s">
        <v>0</v>
      </c>
      <c r="J37" t="s">
        <v>0</v>
      </c>
      <c r="K37" t="str">
        <f t="shared" si="0"/>
        <v>Duval</v>
      </c>
      <c r="L37" s="21">
        <f t="shared" si="1"/>
        <v>4.4999999999999998E-2</v>
      </c>
      <c r="Q37" t="s">
        <v>73</v>
      </c>
      <c r="R37" s="1" t="s">
        <v>12</v>
      </c>
      <c r="S37" s="6">
        <v>4.5</v>
      </c>
      <c r="V37" s="10" t="s">
        <v>16</v>
      </c>
      <c r="W37" s="11">
        <v>4.4999999999999998E-2</v>
      </c>
    </row>
    <row r="38" spans="1:23" x14ac:dyDescent="0.25">
      <c r="A38" t="s">
        <v>73</v>
      </c>
      <c r="B38" t="b">
        <f>A38=Dashboard!$T$30</f>
        <v>0</v>
      </c>
      <c r="C38" s="1" t="s">
        <v>37</v>
      </c>
      <c r="D38" s="6">
        <v>4.2</v>
      </c>
      <c r="E38" s="8"/>
      <c r="F38" t="s">
        <v>0</v>
      </c>
      <c r="J38" t="s">
        <v>0</v>
      </c>
      <c r="K38" t="str">
        <f t="shared" si="0"/>
        <v>Escambia</v>
      </c>
      <c r="L38" s="21">
        <f t="shared" si="1"/>
        <v>4.4999999999999998E-2</v>
      </c>
      <c r="Q38" t="s">
        <v>74</v>
      </c>
      <c r="R38" s="1" t="s">
        <v>13</v>
      </c>
      <c r="S38" s="6">
        <v>5.2</v>
      </c>
      <c r="V38" s="10" t="s">
        <v>17</v>
      </c>
      <c r="W38" s="11">
        <v>4.4999999999999998E-2</v>
      </c>
    </row>
    <row r="39" spans="1:23" x14ac:dyDescent="0.25">
      <c r="A39" t="s">
        <v>73</v>
      </c>
      <c r="B39" t="b">
        <f>A39=Dashboard!$T$30</f>
        <v>0</v>
      </c>
      <c r="C39" s="1" t="s">
        <v>38</v>
      </c>
      <c r="D39" s="6">
        <v>4.5</v>
      </c>
      <c r="E39" s="8"/>
      <c r="F39" t="s">
        <v>0</v>
      </c>
      <c r="J39" t="s">
        <v>0</v>
      </c>
      <c r="K39" t="str">
        <f>V39</f>
        <v>Flagler</v>
      </c>
      <c r="L39" s="21">
        <f t="shared" si="1"/>
        <v>4.5999999999999999E-2</v>
      </c>
      <c r="Q39" t="s">
        <v>82</v>
      </c>
      <c r="R39" s="1" t="s">
        <v>14</v>
      </c>
      <c r="S39" s="6">
        <v>3.8</v>
      </c>
      <c r="V39" s="10" t="s">
        <v>18</v>
      </c>
      <c r="W39" s="11">
        <v>4.5999999999999999E-2</v>
      </c>
    </row>
    <row r="40" spans="1:23" x14ac:dyDescent="0.25">
      <c r="A40" t="s">
        <v>73</v>
      </c>
      <c r="B40" t="b">
        <f>A40=Dashboard!$T$30</f>
        <v>0</v>
      </c>
      <c r="C40" s="1" t="s">
        <v>39</v>
      </c>
      <c r="D40" s="6">
        <v>4.2</v>
      </c>
      <c r="E40" s="8"/>
      <c r="F40" t="s">
        <v>0</v>
      </c>
      <c r="J40" t="s">
        <v>0</v>
      </c>
      <c r="K40" t="str">
        <f t="shared" si="0"/>
        <v>Franklin</v>
      </c>
      <c r="L40" s="21">
        <f t="shared" si="1"/>
        <v>3.7999999999999999E-2</v>
      </c>
      <c r="Q40" t="s">
        <v>73</v>
      </c>
      <c r="R40" s="1" t="s">
        <v>15</v>
      </c>
      <c r="S40" s="6">
        <v>4.3</v>
      </c>
      <c r="V40" s="10" t="s">
        <v>19</v>
      </c>
      <c r="W40" s="11">
        <v>3.7999999999999999E-2</v>
      </c>
    </row>
    <row r="41" spans="1:23" x14ac:dyDescent="0.25">
      <c r="A41" t="s">
        <v>73</v>
      </c>
      <c r="B41" t="b">
        <f>A41=Dashboard!$T$30</f>
        <v>0</v>
      </c>
      <c r="C41" s="1" t="s">
        <v>40</v>
      </c>
      <c r="D41" s="6">
        <v>4.9000000000000004</v>
      </c>
      <c r="E41" s="8"/>
      <c r="F41" t="s">
        <v>0</v>
      </c>
      <c r="J41" t="s">
        <v>0</v>
      </c>
      <c r="K41" t="str">
        <f t="shared" si="0"/>
        <v>Gadsden</v>
      </c>
      <c r="L41" s="21">
        <f t="shared" si="1"/>
        <v>5.4000000000000006E-2</v>
      </c>
      <c r="Q41" t="s">
        <v>73</v>
      </c>
      <c r="R41" s="1" t="s">
        <v>16</v>
      </c>
      <c r="S41" s="6">
        <v>4.5</v>
      </c>
      <c r="V41" s="10" t="s">
        <v>20</v>
      </c>
      <c r="W41" s="11">
        <v>5.4000000000000006E-2</v>
      </c>
    </row>
    <row r="42" spans="1:23" x14ac:dyDescent="0.25">
      <c r="A42" t="s">
        <v>83</v>
      </c>
      <c r="B42" t="b">
        <f>A42=Dashboard!$T$30</f>
        <v>0</v>
      </c>
      <c r="C42" s="1" t="s">
        <v>41</v>
      </c>
      <c r="D42" s="6">
        <v>3.9</v>
      </c>
      <c r="E42" s="8"/>
      <c r="J42" t="s">
        <v>0</v>
      </c>
      <c r="K42" t="str">
        <f t="shared" si="0"/>
        <v>Gilchrist</v>
      </c>
      <c r="L42" s="21">
        <f>W42</f>
        <v>3.7000000000000005E-2</v>
      </c>
      <c r="Q42" t="s">
        <v>73</v>
      </c>
      <c r="R42" s="1" t="s">
        <v>17</v>
      </c>
      <c r="S42" s="6">
        <v>4.5</v>
      </c>
      <c r="V42" s="10" t="s">
        <v>21</v>
      </c>
      <c r="W42" s="11">
        <v>3.7000000000000005E-2</v>
      </c>
    </row>
    <row r="43" spans="1:23" x14ac:dyDescent="0.25">
      <c r="A43" t="s">
        <v>73</v>
      </c>
      <c r="B43" t="b">
        <f>A43=Dashboard!$T$30</f>
        <v>0</v>
      </c>
      <c r="C43" s="1" t="s">
        <v>42</v>
      </c>
      <c r="D43" s="6">
        <v>4.9000000000000004</v>
      </c>
      <c r="E43" s="8"/>
      <c r="J43" t="s">
        <v>0</v>
      </c>
      <c r="K43" t="str">
        <f t="shared" si="0"/>
        <v>Gulf</v>
      </c>
      <c r="L43" s="21">
        <f t="shared" si="1"/>
        <v>3.6000000000000004E-2</v>
      </c>
      <c r="Q43" t="s">
        <v>73</v>
      </c>
      <c r="R43" s="1" t="s">
        <v>18</v>
      </c>
      <c r="S43" s="6">
        <v>4.5999999999999996</v>
      </c>
      <c r="V43" s="10" t="s">
        <v>23</v>
      </c>
      <c r="W43" s="11">
        <v>3.6000000000000004E-2</v>
      </c>
    </row>
    <row r="44" spans="1:23" x14ac:dyDescent="0.25">
      <c r="A44" t="s">
        <v>74</v>
      </c>
      <c r="B44" t="b">
        <f>A44=Dashboard!$T$30</f>
        <v>0</v>
      </c>
      <c r="C44" s="1" t="s">
        <v>43</v>
      </c>
      <c r="D44" s="6">
        <v>3.6</v>
      </c>
      <c r="E44" s="8"/>
      <c r="J44" t="s">
        <v>0</v>
      </c>
      <c r="K44" t="str">
        <f t="shared" si="0"/>
        <v>Hamilton</v>
      </c>
      <c r="L44" s="21">
        <f t="shared" si="1"/>
        <v>0.06</v>
      </c>
      <c r="Q44" t="s">
        <v>73</v>
      </c>
      <c r="R44" s="1" t="s">
        <v>19</v>
      </c>
      <c r="S44" s="6">
        <v>3.8</v>
      </c>
      <c r="V44" s="10" t="s">
        <v>24</v>
      </c>
      <c r="W44" s="11">
        <v>0.06</v>
      </c>
    </row>
    <row r="45" spans="1:23" x14ac:dyDescent="0.25">
      <c r="A45" t="s">
        <v>74</v>
      </c>
      <c r="B45" t="b">
        <f>A45=Dashboard!$T$30</f>
        <v>0</v>
      </c>
      <c r="C45" s="1" t="s">
        <v>44</v>
      </c>
      <c r="D45" s="6">
        <v>3</v>
      </c>
      <c r="E45" s="8"/>
      <c r="J45" t="s">
        <v>0</v>
      </c>
      <c r="K45" t="str">
        <f t="shared" si="0"/>
        <v>Holmes</v>
      </c>
      <c r="L45" s="21">
        <f t="shared" si="1"/>
        <v>4.0999999999999995E-2</v>
      </c>
      <c r="Q45" t="s">
        <v>73</v>
      </c>
      <c r="R45" s="1" t="s">
        <v>20</v>
      </c>
      <c r="S45" s="6">
        <v>5.4</v>
      </c>
      <c r="V45" s="10" t="s">
        <v>30</v>
      </c>
      <c r="W45" s="11">
        <v>4.0999999999999995E-2</v>
      </c>
    </row>
    <row r="46" spans="1:23" x14ac:dyDescent="0.25">
      <c r="A46" t="s">
        <v>73</v>
      </c>
      <c r="B46" t="b">
        <f>A46=Dashboard!$T$30</f>
        <v>0</v>
      </c>
      <c r="C46" s="1" t="s">
        <v>45</v>
      </c>
      <c r="D46" s="6">
        <v>3.4</v>
      </c>
      <c r="E46" s="8"/>
      <c r="J46" t="s">
        <v>0</v>
      </c>
      <c r="K46" t="str">
        <f t="shared" si="0"/>
        <v>Jackson</v>
      </c>
      <c r="L46" s="21">
        <f t="shared" si="1"/>
        <v>4.5999999999999999E-2</v>
      </c>
      <c r="Q46" t="s">
        <v>73</v>
      </c>
      <c r="R46" s="1" t="s">
        <v>21</v>
      </c>
      <c r="S46" s="6">
        <v>3.7</v>
      </c>
      <c r="V46" s="10" t="s">
        <v>32</v>
      </c>
      <c r="W46" s="11">
        <v>4.5999999999999999E-2</v>
      </c>
    </row>
    <row r="47" spans="1:23" x14ac:dyDescent="0.25">
      <c r="A47" t="s">
        <v>73</v>
      </c>
      <c r="B47" t="b">
        <f>A47=Dashboard!$T$30</f>
        <v>0</v>
      </c>
      <c r="C47" s="1" t="s">
        <v>46</v>
      </c>
      <c r="D47" s="6">
        <v>3.3</v>
      </c>
      <c r="E47" s="8"/>
      <c r="J47" t="s">
        <v>0</v>
      </c>
      <c r="K47" t="str">
        <f t="shared" si="0"/>
        <v>Jefferson</v>
      </c>
      <c r="L47" s="21">
        <f t="shared" si="1"/>
        <v>4.2000000000000003E-2</v>
      </c>
      <c r="Q47" t="s">
        <v>74</v>
      </c>
      <c r="R47" s="1" t="s">
        <v>22</v>
      </c>
      <c r="S47" s="6">
        <v>4.2</v>
      </c>
      <c r="V47" s="10" t="s">
        <v>33</v>
      </c>
      <c r="W47" s="11">
        <v>4.2000000000000003E-2</v>
      </c>
    </row>
    <row r="48" spans="1:23" x14ac:dyDescent="0.25">
      <c r="A48" t="s">
        <v>82</v>
      </c>
      <c r="B48" t="b">
        <f>A48=Dashboard!$T$30</f>
        <v>1</v>
      </c>
      <c r="C48" s="1" t="s">
        <v>47</v>
      </c>
      <c r="D48" s="6">
        <v>4.0999999999999996</v>
      </c>
      <c r="E48" s="8"/>
      <c r="J48" t="s">
        <v>0</v>
      </c>
      <c r="K48" t="str">
        <f t="shared" si="0"/>
        <v>Lafayette</v>
      </c>
      <c r="L48" s="21">
        <f t="shared" si="1"/>
        <v>0.04</v>
      </c>
      <c r="Q48" t="s">
        <v>73</v>
      </c>
      <c r="R48" s="1" t="s">
        <v>23</v>
      </c>
      <c r="S48" s="6">
        <v>3.6</v>
      </c>
      <c r="V48" s="10" t="s">
        <v>34</v>
      </c>
      <c r="W48" s="11">
        <v>0.04</v>
      </c>
    </row>
    <row r="49" spans="1:23" x14ac:dyDescent="0.25">
      <c r="A49" t="s">
        <v>82</v>
      </c>
      <c r="B49" t="b">
        <f>A49=Dashboard!$T$30</f>
        <v>1</v>
      </c>
      <c r="C49" s="1" t="s">
        <v>48</v>
      </c>
      <c r="D49" s="6">
        <v>5.2</v>
      </c>
      <c r="E49" s="8"/>
      <c r="J49" t="s">
        <v>0</v>
      </c>
      <c r="K49" t="str">
        <f t="shared" si="0"/>
        <v>Leon</v>
      </c>
      <c r="L49" s="21">
        <f t="shared" si="1"/>
        <v>4.2000000000000003E-2</v>
      </c>
      <c r="Q49" t="s">
        <v>73</v>
      </c>
      <c r="R49" s="1" t="s">
        <v>24</v>
      </c>
      <c r="S49" s="6">
        <v>6</v>
      </c>
      <c r="V49" s="10" t="s">
        <v>37</v>
      </c>
      <c r="W49" s="11">
        <v>4.2000000000000003E-2</v>
      </c>
    </row>
    <row r="50" spans="1:23" x14ac:dyDescent="0.25">
      <c r="A50" t="s">
        <v>82</v>
      </c>
      <c r="B50" t="b">
        <f>A50=Dashboard!$T$30</f>
        <v>1</v>
      </c>
      <c r="C50" s="1" t="s">
        <v>49</v>
      </c>
      <c r="D50" s="6">
        <v>6.3</v>
      </c>
      <c r="E50" s="8"/>
      <c r="J50" t="s">
        <v>0</v>
      </c>
      <c r="K50" t="str">
        <f t="shared" si="0"/>
        <v>Levy</v>
      </c>
      <c r="L50" s="21">
        <f t="shared" si="1"/>
        <v>4.4999999999999998E-2</v>
      </c>
      <c r="Q50" t="s">
        <v>82</v>
      </c>
      <c r="R50" s="1" t="s">
        <v>25</v>
      </c>
      <c r="S50" s="6">
        <v>4.8</v>
      </c>
      <c r="V50" s="10" t="s">
        <v>38</v>
      </c>
      <c r="W50" s="11">
        <v>4.4999999999999998E-2</v>
      </c>
    </row>
    <row r="51" spans="1:23" x14ac:dyDescent="0.25">
      <c r="A51" t="s">
        <v>74</v>
      </c>
      <c r="B51" t="b">
        <f>A51=Dashboard!$T$30</f>
        <v>0</v>
      </c>
      <c r="C51" s="1" t="s">
        <v>50</v>
      </c>
      <c r="D51" s="6">
        <v>4.3</v>
      </c>
      <c r="E51" s="8"/>
      <c r="J51" t="s">
        <v>0</v>
      </c>
      <c r="K51" t="str">
        <f t="shared" si="0"/>
        <v>Liberty</v>
      </c>
      <c r="L51" s="21">
        <f t="shared" si="1"/>
        <v>4.2000000000000003E-2</v>
      </c>
      <c r="Q51" t="s">
        <v>74</v>
      </c>
      <c r="R51" s="1" t="s">
        <v>26</v>
      </c>
      <c r="S51" s="6">
        <v>6.1</v>
      </c>
      <c r="V51" s="10" t="s">
        <v>39</v>
      </c>
      <c r="W51" s="11">
        <v>4.2000000000000003E-2</v>
      </c>
    </row>
    <row r="52" spans="1:23" x14ac:dyDescent="0.25">
      <c r="A52" t="s">
        <v>83</v>
      </c>
      <c r="B52" t="b">
        <f>A52=Dashboard!$T$30</f>
        <v>0</v>
      </c>
      <c r="C52" s="1" t="s">
        <v>51</v>
      </c>
      <c r="D52" s="6">
        <v>4.4000000000000004</v>
      </c>
      <c r="E52" s="8"/>
      <c r="J52" t="s">
        <v>0</v>
      </c>
      <c r="K52" t="str">
        <f t="shared" si="0"/>
        <v>Madison</v>
      </c>
      <c r="L52" s="21">
        <f t="shared" si="1"/>
        <v>4.9000000000000002E-2</v>
      </c>
      <c r="Q52" t="s">
        <v>83</v>
      </c>
      <c r="R52" s="1" t="s">
        <v>27</v>
      </c>
      <c r="S52" s="6">
        <v>5.0999999999999996</v>
      </c>
      <c r="V52" s="10" t="s">
        <v>40</v>
      </c>
      <c r="W52" s="11">
        <v>4.9000000000000002E-2</v>
      </c>
    </row>
    <row r="53" spans="1:23" x14ac:dyDescent="0.25">
      <c r="A53" t="s">
        <v>83</v>
      </c>
      <c r="B53" t="b">
        <f>A53=Dashboard!$T$30</f>
        <v>0</v>
      </c>
      <c r="C53" s="1" t="s">
        <v>52</v>
      </c>
      <c r="D53" s="6">
        <v>4</v>
      </c>
      <c r="E53" s="8"/>
      <c r="J53" t="s">
        <v>0</v>
      </c>
      <c r="K53" t="str">
        <f t="shared" si="0"/>
        <v>Marion</v>
      </c>
      <c r="L53" s="21">
        <f t="shared" si="1"/>
        <v>4.9000000000000002E-2</v>
      </c>
      <c r="Q53" t="s">
        <v>82</v>
      </c>
      <c r="R53" s="1" t="s">
        <v>28</v>
      </c>
      <c r="S53" s="6">
        <v>5.9</v>
      </c>
      <c r="V53" s="10" t="s">
        <v>42</v>
      </c>
      <c r="W53" s="11">
        <v>4.9000000000000002E-2</v>
      </c>
    </row>
    <row r="54" spans="1:23" x14ac:dyDescent="0.25">
      <c r="A54" t="s">
        <v>82</v>
      </c>
      <c r="B54" t="b">
        <f>A54=Dashboard!$T$30</f>
        <v>1</v>
      </c>
      <c r="C54" s="1" t="s">
        <v>53</v>
      </c>
      <c r="D54" s="6">
        <v>5.4</v>
      </c>
      <c r="E54" s="8"/>
      <c r="J54" t="s">
        <v>0</v>
      </c>
      <c r="K54" t="str">
        <f t="shared" si="0"/>
        <v>Nassau</v>
      </c>
      <c r="L54" s="21">
        <f t="shared" si="1"/>
        <v>3.4000000000000002E-2</v>
      </c>
      <c r="Q54" t="s">
        <v>83</v>
      </c>
      <c r="R54" s="1" t="s">
        <v>29</v>
      </c>
      <c r="S54" s="6">
        <v>4.3</v>
      </c>
      <c r="V54" s="10" t="s">
        <v>45</v>
      </c>
      <c r="W54" s="11">
        <v>3.4000000000000002E-2</v>
      </c>
    </row>
    <row r="55" spans="1:23" x14ac:dyDescent="0.25">
      <c r="A55" t="s">
        <v>73</v>
      </c>
      <c r="B55" t="b">
        <f>A55=Dashboard!$T$30</f>
        <v>0</v>
      </c>
      <c r="C55" s="1" t="s">
        <v>54</v>
      </c>
      <c r="D55" s="6">
        <v>6.1</v>
      </c>
      <c r="E55" s="8"/>
      <c r="J55" t="s">
        <v>0</v>
      </c>
      <c r="K55" t="str">
        <f t="shared" si="0"/>
        <v>Okaloosa</v>
      </c>
      <c r="L55" s="21">
        <f t="shared" si="1"/>
        <v>3.3000000000000002E-2</v>
      </c>
      <c r="Q55" t="s">
        <v>73</v>
      </c>
      <c r="R55" s="1" t="s">
        <v>30</v>
      </c>
      <c r="S55" s="6">
        <v>4.0999999999999996</v>
      </c>
      <c r="V55" s="10" t="s">
        <v>46</v>
      </c>
      <c r="W55" s="11">
        <v>3.3000000000000002E-2</v>
      </c>
    </row>
    <row r="56" spans="1:23" x14ac:dyDescent="0.25">
      <c r="A56" t="s">
        <v>73</v>
      </c>
      <c r="B56" t="b">
        <f>A56=Dashboard!$T$30</f>
        <v>0</v>
      </c>
      <c r="C56" s="1" t="s">
        <v>55</v>
      </c>
      <c r="D56" s="6">
        <v>3</v>
      </c>
      <c r="E56" s="8"/>
      <c r="J56" t="s">
        <v>0</v>
      </c>
      <c r="K56" t="str">
        <f t="shared" si="0"/>
        <v>Putnam</v>
      </c>
      <c r="L56" s="21">
        <f t="shared" si="1"/>
        <v>6.0999999999999999E-2</v>
      </c>
      <c r="Q56" t="s">
        <v>82</v>
      </c>
      <c r="R56" s="1" t="s">
        <v>31</v>
      </c>
      <c r="S56" s="6">
        <v>4.7</v>
      </c>
      <c r="V56" s="10" t="s">
        <v>54</v>
      </c>
      <c r="W56" s="11">
        <v>6.0999999999999999E-2</v>
      </c>
    </row>
    <row r="57" spans="1:23" x14ac:dyDescent="0.25">
      <c r="A57" t="s">
        <v>82</v>
      </c>
      <c r="B57" t="b">
        <f>A57=Dashboard!$T$30</f>
        <v>1</v>
      </c>
      <c r="C57" s="1" t="s">
        <v>56</v>
      </c>
      <c r="D57" s="6">
        <v>4.9000000000000004</v>
      </c>
      <c r="E57" s="8"/>
      <c r="J57" t="s">
        <v>0</v>
      </c>
      <c r="K57" t="str">
        <f t="shared" si="0"/>
        <v>Santa Rosa</v>
      </c>
      <c r="L57" s="21">
        <f t="shared" si="1"/>
        <v>3.5000000000000003E-2</v>
      </c>
      <c r="Q57" t="s">
        <v>73</v>
      </c>
      <c r="R57" s="1" t="s">
        <v>32</v>
      </c>
      <c r="S57" s="6">
        <v>4.5999999999999996</v>
      </c>
      <c r="V57" s="10" t="s">
        <v>57</v>
      </c>
      <c r="W57" s="11">
        <v>3.5000000000000003E-2</v>
      </c>
    </row>
    <row r="58" spans="1:23" x14ac:dyDescent="0.25">
      <c r="A58" t="s">
        <v>73</v>
      </c>
      <c r="B58" t="b">
        <f>A58=Dashboard!$T$30</f>
        <v>0</v>
      </c>
      <c r="C58" s="1" t="s">
        <v>57</v>
      </c>
      <c r="D58" s="6">
        <v>3.5</v>
      </c>
      <c r="E58" s="8"/>
      <c r="J58" t="s">
        <v>0</v>
      </c>
      <c r="K58" t="str">
        <f t="shared" si="0"/>
        <v>St. Johns</v>
      </c>
      <c r="L58" s="21">
        <f t="shared" si="1"/>
        <v>0.03</v>
      </c>
      <c r="Q58" t="s">
        <v>73</v>
      </c>
      <c r="R58" s="1" t="s">
        <v>33</v>
      </c>
      <c r="S58" s="6">
        <v>4.2</v>
      </c>
      <c r="V58" s="10" t="s">
        <v>55</v>
      </c>
      <c r="W58" s="11">
        <v>0.03</v>
      </c>
    </row>
    <row r="59" spans="1:23" x14ac:dyDescent="0.25">
      <c r="A59" t="s">
        <v>83</v>
      </c>
      <c r="B59" t="b">
        <f>A59=Dashboard!$T$30</f>
        <v>0</v>
      </c>
      <c r="C59" s="1" t="s">
        <v>58</v>
      </c>
      <c r="D59" s="6">
        <v>3.8</v>
      </c>
      <c r="E59" s="8"/>
      <c r="J59" t="s">
        <v>0</v>
      </c>
      <c r="K59" t="str">
        <f t="shared" si="0"/>
        <v>Sumter</v>
      </c>
      <c r="L59" s="21">
        <f t="shared" si="1"/>
        <v>5.2999999999999999E-2</v>
      </c>
      <c r="Q59" t="s">
        <v>73</v>
      </c>
      <c r="R59" s="1" t="s">
        <v>34</v>
      </c>
      <c r="S59" s="6">
        <v>4</v>
      </c>
      <c r="V59" s="10" t="s">
        <v>60</v>
      </c>
      <c r="W59" s="11">
        <v>5.2999999999999999E-2</v>
      </c>
    </row>
    <row r="60" spans="1:23" x14ac:dyDescent="0.25">
      <c r="A60" t="s">
        <v>82</v>
      </c>
      <c r="B60" t="b">
        <f>A60=Dashboard!$T$30</f>
        <v>1</v>
      </c>
      <c r="C60" s="1" t="s">
        <v>59</v>
      </c>
      <c r="D60" s="6">
        <v>4.0999999999999996</v>
      </c>
      <c r="E60" s="8"/>
      <c r="J60" t="s">
        <v>0</v>
      </c>
      <c r="K60" t="str">
        <f t="shared" si="0"/>
        <v>Suwannee</v>
      </c>
      <c r="L60" s="21">
        <f t="shared" si="1"/>
        <v>4.4999999999999998E-2</v>
      </c>
      <c r="Q60" t="s">
        <v>82</v>
      </c>
      <c r="R60" s="1" t="s">
        <v>35</v>
      </c>
      <c r="S60" s="6">
        <v>4.7</v>
      </c>
      <c r="V60" s="10" t="s">
        <v>61</v>
      </c>
      <c r="W60" s="11">
        <v>4.4999999999999998E-2</v>
      </c>
    </row>
    <row r="61" spans="1:23" x14ac:dyDescent="0.25">
      <c r="A61" t="s">
        <v>73</v>
      </c>
      <c r="B61" t="b">
        <f>A61=Dashboard!$T$30</f>
        <v>0</v>
      </c>
      <c r="C61" s="1" t="s">
        <v>60</v>
      </c>
      <c r="D61" s="6">
        <v>5.3</v>
      </c>
      <c r="E61" s="8"/>
      <c r="J61" t="s">
        <v>0</v>
      </c>
      <c r="K61" t="str">
        <f t="shared" si="0"/>
        <v>Taylor</v>
      </c>
      <c r="L61" s="21">
        <f t="shared" si="1"/>
        <v>0.05</v>
      </c>
      <c r="Q61" t="s">
        <v>74</v>
      </c>
      <c r="R61" s="1" t="s">
        <v>36</v>
      </c>
      <c r="S61" s="6">
        <v>4.2</v>
      </c>
      <c r="V61" s="10" t="s">
        <v>62</v>
      </c>
      <c r="W61" s="11">
        <v>0.05</v>
      </c>
    </row>
    <row r="62" spans="1:23" x14ac:dyDescent="0.25">
      <c r="A62" t="s">
        <v>73</v>
      </c>
      <c r="B62" t="b">
        <f>A62=Dashboard!$T$30</f>
        <v>0</v>
      </c>
      <c r="C62" s="1" t="s">
        <v>61</v>
      </c>
      <c r="D62" s="6">
        <v>4.5</v>
      </c>
      <c r="E62" s="8"/>
      <c r="J62" t="s">
        <v>0</v>
      </c>
      <c r="K62" t="str">
        <f t="shared" si="0"/>
        <v>Union</v>
      </c>
      <c r="L62" s="21">
        <f t="shared" si="1"/>
        <v>3.7000000000000005E-2</v>
      </c>
      <c r="Q62" t="s">
        <v>73</v>
      </c>
      <c r="R62" s="1" t="s">
        <v>37</v>
      </c>
      <c r="S62" s="6">
        <v>4.2</v>
      </c>
      <c r="V62" s="10" t="s">
        <v>63</v>
      </c>
      <c r="W62" s="11">
        <v>3.7000000000000005E-2</v>
      </c>
    </row>
    <row r="63" spans="1:23" x14ac:dyDescent="0.25">
      <c r="A63" t="s">
        <v>73</v>
      </c>
      <c r="B63" t="b">
        <f>A63=Dashboard!$T$30</f>
        <v>0</v>
      </c>
      <c r="C63" s="1" t="s">
        <v>62</v>
      </c>
      <c r="D63" s="6">
        <v>5</v>
      </c>
      <c r="E63" s="8"/>
      <c r="J63" t="s">
        <v>0</v>
      </c>
      <c r="K63" t="str">
        <f t="shared" si="0"/>
        <v>Wakulla</v>
      </c>
      <c r="L63" s="21">
        <f t="shared" si="1"/>
        <v>3.2000000000000001E-2</v>
      </c>
      <c r="Q63" t="s">
        <v>73</v>
      </c>
      <c r="R63" s="1" t="s">
        <v>38</v>
      </c>
      <c r="S63" s="6">
        <v>4.5</v>
      </c>
      <c r="V63" s="10" t="s">
        <v>65</v>
      </c>
      <c r="W63" s="11">
        <v>3.2000000000000001E-2</v>
      </c>
    </row>
    <row r="64" spans="1:23" x14ac:dyDescent="0.25">
      <c r="A64" t="s">
        <v>73</v>
      </c>
      <c r="B64" t="b">
        <f>A64=Dashboard!$T$30</f>
        <v>0</v>
      </c>
      <c r="C64" s="1" t="s">
        <v>63</v>
      </c>
      <c r="D64" s="6">
        <v>3.7</v>
      </c>
      <c r="E64" s="8"/>
      <c r="J64" t="s">
        <v>0</v>
      </c>
      <c r="K64" t="str">
        <f t="shared" si="0"/>
        <v>Walton</v>
      </c>
      <c r="L64" s="21">
        <f t="shared" si="1"/>
        <v>3.5000000000000003E-2</v>
      </c>
      <c r="Q64" t="s">
        <v>73</v>
      </c>
      <c r="R64" s="1" t="s">
        <v>39</v>
      </c>
      <c r="S64" s="6">
        <v>4.2</v>
      </c>
      <c r="V64" s="10" t="s">
        <v>66</v>
      </c>
      <c r="W64" s="11">
        <v>3.5000000000000003E-2</v>
      </c>
    </row>
    <row r="65" spans="1:23" x14ac:dyDescent="0.25">
      <c r="A65" t="s">
        <v>82</v>
      </c>
      <c r="B65" t="b">
        <f>A65=Dashboard!$T$30</f>
        <v>1</v>
      </c>
      <c r="C65" s="1" t="s">
        <v>64</v>
      </c>
      <c r="D65" s="6">
        <v>4.5999999999999996</v>
      </c>
      <c r="E65" s="8"/>
      <c r="J65" t="s">
        <v>0</v>
      </c>
      <c r="K65" t="str">
        <f t="shared" si="0"/>
        <v>Washington</v>
      </c>
      <c r="L65" s="21">
        <f t="shared" si="1"/>
        <v>4.4999999999999998E-2</v>
      </c>
      <c r="Q65" t="s">
        <v>73</v>
      </c>
      <c r="R65" s="1" t="s">
        <v>40</v>
      </c>
      <c r="S65" s="6">
        <v>4.9000000000000004</v>
      </c>
      <c r="V65" s="10" t="s">
        <v>67</v>
      </c>
      <c r="W65" s="11">
        <v>4.4999999999999998E-2</v>
      </c>
    </row>
    <row r="66" spans="1:23" x14ac:dyDescent="0.25">
      <c r="A66" t="s">
        <v>73</v>
      </c>
      <c r="B66" t="b">
        <f>A66=Dashboard!$T$30</f>
        <v>0</v>
      </c>
      <c r="C66" s="1" t="s">
        <v>65</v>
      </c>
      <c r="D66" s="6">
        <v>3.2</v>
      </c>
      <c r="E66" s="8"/>
      <c r="J66" t="s">
        <v>0</v>
      </c>
      <c r="K66" t="str">
        <f t="shared" si="0"/>
        <v>Grand Total</v>
      </c>
      <c r="L66" s="21">
        <f t="shared" si="1"/>
        <v>4.2815789473684203E-2</v>
      </c>
      <c r="Q66" t="s">
        <v>83</v>
      </c>
      <c r="R66" s="1" t="s">
        <v>41</v>
      </c>
      <c r="S66" s="6">
        <v>3.9</v>
      </c>
      <c r="V66" s="10" t="s">
        <v>79</v>
      </c>
      <c r="W66" s="11">
        <v>4.2815789473684203E-2</v>
      </c>
    </row>
    <row r="67" spans="1:23" x14ac:dyDescent="0.25">
      <c r="A67" t="s">
        <v>73</v>
      </c>
      <c r="B67" t="b">
        <f>A67=Dashboard!$T$30</f>
        <v>0</v>
      </c>
      <c r="C67" s="1" t="s">
        <v>66</v>
      </c>
      <c r="D67" s="6">
        <v>3.5</v>
      </c>
      <c r="E67" s="8"/>
      <c r="J67" t="s">
        <v>0</v>
      </c>
      <c r="K67">
        <f t="shared" si="0"/>
        <v>0</v>
      </c>
      <c r="L67" s="21">
        <f t="shared" si="1"/>
        <v>0</v>
      </c>
      <c r="Q67" t="s">
        <v>73</v>
      </c>
      <c r="R67" s="1" t="s">
        <v>42</v>
      </c>
      <c r="S67" s="6">
        <v>4.9000000000000004</v>
      </c>
    </row>
    <row r="68" spans="1:23" x14ac:dyDescent="0.25">
      <c r="A68" t="s">
        <v>73</v>
      </c>
      <c r="B68" t="b">
        <f>A68=Dashboard!$T$30</f>
        <v>0</v>
      </c>
      <c r="C68" s="1" t="s">
        <v>67</v>
      </c>
      <c r="D68" s="6">
        <v>4.5</v>
      </c>
      <c r="E68" s="8"/>
      <c r="J68" t="s">
        <v>0</v>
      </c>
      <c r="K68">
        <f t="shared" si="0"/>
        <v>0</v>
      </c>
      <c r="L68" s="21">
        <f t="shared" si="1"/>
        <v>0</v>
      </c>
      <c r="Q68" t="s">
        <v>74</v>
      </c>
      <c r="R68" s="1" t="s">
        <v>43</v>
      </c>
      <c r="S68" s="6">
        <v>3.6</v>
      </c>
    </row>
    <row r="69" spans="1:23" x14ac:dyDescent="0.25">
      <c r="J69" t="s">
        <v>0</v>
      </c>
      <c r="K69">
        <f t="shared" si="0"/>
        <v>0</v>
      </c>
      <c r="L69" s="21">
        <f t="shared" si="1"/>
        <v>0</v>
      </c>
      <c r="Q69" t="s">
        <v>74</v>
      </c>
      <c r="R69" s="1" t="s">
        <v>44</v>
      </c>
      <c r="S69" s="6">
        <v>3</v>
      </c>
    </row>
    <row r="70" spans="1:23" x14ac:dyDescent="0.25">
      <c r="J70" t="s">
        <v>0</v>
      </c>
      <c r="K70">
        <f t="shared" si="0"/>
        <v>0</v>
      </c>
      <c r="L70" s="21">
        <f t="shared" si="1"/>
        <v>0</v>
      </c>
      <c r="Q70" t="s">
        <v>73</v>
      </c>
      <c r="R70" s="1" t="s">
        <v>45</v>
      </c>
      <c r="S70" s="6">
        <v>3.4</v>
      </c>
    </row>
    <row r="71" spans="1:23" x14ac:dyDescent="0.25">
      <c r="J71" t="s">
        <v>0</v>
      </c>
      <c r="K71">
        <f t="shared" si="0"/>
        <v>0</v>
      </c>
      <c r="L71" s="21">
        <f t="shared" si="1"/>
        <v>0</v>
      </c>
      <c r="Q71" t="s">
        <v>73</v>
      </c>
      <c r="R71" s="1" t="s">
        <v>46</v>
      </c>
      <c r="S71" s="6">
        <v>3.3</v>
      </c>
    </row>
    <row r="72" spans="1:23" x14ac:dyDescent="0.25">
      <c r="J72" t="s">
        <v>0</v>
      </c>
      <c r="K72">
        <f t="shared" si="0"/>
        <v>0</v>
      </c>
      <c r="L72" s="21">
        <f t="shared" si="1"/>
        <v>0</v>
      </c>
      <c r="Q72" t="s">
        <v>82</v>
      </c>
      <c r="R72" s="1" t="s">
        <v>47</v>
      </c>
      <c r="S72" s="6">
        <v>4.0999999999999996</v>
      </c>
    </row>
    <row r="73" spans="1:23" x14ac:dyDescent="0.25">
      <c r="J73" t="s">
        <v>0</v>
      </c>
      <c r="K73">
        <f t="shared" si="0"/>
        <v>0</v>
      </c>
      <c r="L73" s="21">
        <f t="shared" si="1"/>
        <v>0</v>
      </c>
      <c r="Q73" t="s">
        <v>82</v>
      </c>
      <c r="R73" s="1" t="s">
        <v>48</v>
      </c>
      <c r="S73" s="6">
        <v>5.2</v>
      </c>
    </row>
    <row r="74" spans="1:23" x14ac:dyDescent="0.25">
      <c r="J74" t="s">
        <v>0</v>
      </c>
      <c r="K74">
        <f t="shared" si="0"/>
        <v>0</v>
      </c>
      <c r="L74" s="21">
        <f t="shared" si="1"/>
        <v>0</v>
      </c>
      <c r="Q74" t="s">
        <v>82</v>
      </c>
      <c r="R74" s="1" t="s">
        <v>49</v>
      </c>
      <c r="S74" s="6">
        <v>6.3</v>
      </c>
    </row>
    <row r="75" spans="1:23" x14ac:dyDescent="0.25">
      <c r="J75" t="s">
        <v>0</v>
      </c>
      <c r="K75">
        <f t="shared" si="0"/>
        <v>0</v>
      </c>
      <c r="L75" s="21">
        <f t="shared" si="1"/>
        <v>0</v>
      </c>
      <c r="Q75" t="s">
        <v>74</v>
      </c>
      <c r="R75" s="1" t="s">
        <v>50</v>
      </c>
      <c r="S75" s="6">
        <v>4.3</v>
      </c>
    </row>
    <row r="76" spans="1:23" x14ac:dyDescent="0.25">
      <c r="J76" t="s">
        <v>0</v>
      </c>
      <c r="K76">
        <f t="shared" si="0"/>
        <v>0</v>
      </c>
      <c r="L76" s="21">
        <f t="shared" si="1"/>
        <v>0</v>
      </c>
      <c r="Q76" t="s">
        <v>83</v>
      </c>
      <c r="R76" s="1" t="s">
        <v>51</v>
      </c>
      <c r="S76" s="6">
        <v>4.4000000000000004</v>
      </c>
    </row>
    <row r="77" spans="1:23" x14ac:dyDescent="0.25">
      <c r="J77" t="s">
        <v>0</v>
      </c>
      <c r="K77">
        <f t="shared" si="0"/>
        <v>0</v>
      </c>
      <c r="L77" s="21">
        <f t="shared" si="1"/>
        <v>0</v>
      </c>
      <c r="Q77" t="s">
        <v>83</v>
      </c>
      <c r="R77" s="1" t="s">
        <v>52</v>
      </c>
      <c r="S77" s="6">
        <v>4</v>
      </c>
    </row>
    <row r="78" spans="1:23" x14ac:dyDescent="0.25">
      <c r="J78" t="s">
        <v>0</v>
      </c>
      <c r="K78">
        <f t="shared" si="0"/>
        <v>0</v>
      </c>
      <c r="L78" s="21">
        <f t="shared" si="1"/>
        <v>0</v>
      </c>
      <c r="Q78" t="s">
        <v>82</v>
      </c>
      <c r="R78" s="1" t="s">
        <v>53</v>
      </c>
      <c r="S78" s="6">
        <v>5.4</v>
      </c>
    </row>
    <row r="79" spans="1:23" x14ac:dyDescent="0.25">
      <c r="J79" t="s">
        <v>0</v>
      </c>
      <c r="K79">
        <f t="shared" si="0"/>
        <v>0</v>
      </c>
      <c r="L79" s="21">
        <f t="shared" si="1"/>
        <v>0</v>
      </c>
      <c r="Q79" t="s">
        <v>73</v>
      </c>
      <c r="R79" s="1" t="s">
        <v>54</v>
      </c>
      <c r="S79" s="6">
        <v>6.1</v>
      </c>
    </row>
    <row r="80" spans="1:23" x14ac:dyDescent="0.25">
      <c r="J80" t="s">
        <v>0</v>
      </c>
      <c r="K80">
        <f t="shared" si="0"/>
        <v>0</v>
      </c>
      <c r="L80" s="21">
        <f t="shared" si="1"/>
        <v>0</v>
      </c>
      <c r="Q80" t="s">
        <v>73</v>
      </c>
      <c r="R80" s="1" t="s">
        <v>55</v>
      </c>
      <c r="S80" s="6">
        <v>3</v>
      </c>
    </row>
    <row r="81" spans="10:19" x14ac:dyDescent="0.25">
      <c r="J81" t="s">
        <v>0</v>
      </c>
      <c r="K81">
        <f t="shared" si="0"/>
        <v>0</v>
      </c>
      <c r="L81" s="21">
        <f t="shared" si="1"/>
        <v>0</v>
      </c>
      <c r="Q81" t="s">
        <v>82</v>
      </c>
      <c r="R81" s="1" t="s">
        <v>56</v>
      </c>
      <c r="S81" s="6">
        <v>4.9000000000000004</v>
      </c>
    </row>
    <row r="82" spans="10:19" x14ac:dyDescent="0.25">
      <c r="J82" t="s">
        <v>0</v>
      </c>
      <c r="K82">
        <f t="shared" si="0"/>
        <v>0</v>
      </c>
      <c r="L82" s="21">
        <f t="shared" si="1"/>
        <v>0</v>
      </c>
      <c r="Q82" t="s">
        <v>73</v>
      </c>
      <c r="R82" s="1" t="s">
        <v>57</v>
      </c>
      <c r="S82" s="6">
        <v>3.5</v>
      </c>
    </row>
    <row r="83" spans="10:19" x14ac:dyDescent="0.25">
      <c r="J83" t="s">
        <v>0</v>
      </c>
      <c r="K83">
        <f t="shared" si="0"/>
        <v>0</v>
      </c>
      <c r="L83" s="21">
        <f t="shared" si="1"/>
        <v>0</v>
      </c>
      <c r="Q83" t="s">
        <v>83</v>
      </c>
      <c r="R83" s="1" t="s">
        <v>58</v>
      </c>
      <c r="S83" s="6">
        <v>3.8</v>
      </c>
    </row>
    <row r="84" spans="10:19" x14ac:dyDescent="0.25">
      <c r="J84" t="s">
        <v>0</v>
      </c>
      <c r="K84">
        <f t="shared" si="0"/>
        <v>0</v>
      </c>
      <c r="L84" s="21">
        <f t="shared" si="1"/>
        <v>0</v>
      </c>
      <c r="Q84" t="s">
        <v>82</v>
      </c>
      <c r="R84" s="1" t="s">
        <v>59</v>
      </c>
      <c r="S84" s="6">
        <v>4.0999999999999996</v>
      </c>
    </row>
    <row r="85" spans="10:19" x14ac:dyDescent="0.25">
      <c r="J85" t="s">
        <v>0</v>
      </c>
      <c r="K85">
        <f t="shared" si="0"/>
        <v>0</v>
      </c>
      <c r="L85" s="21">
        <f t="shared" si="1"/>
        <v>0</v>
      </c>
      <c r="Q85" t="s">
        <v>73</v>
      </c>
      <c r="R85" s="1" t="s">
        <v>60</v>
      </c>
      <c r="S85" s="6">
        <v>5.3</v>
      </c>
    </row>
    <row r="86" spans="10:19" x14ac:dyDescent="0.25">
      <c r="J86" t="s">
        <v>0</v>
      </c>
      <c r="K86">
        <f t="shared" si="0"/>
        <v>0</v>
      </c>
      <c r="L86" s="21">
        <f t="shared" si="1"/>
        <v>0</v>
      </c>
      <c r="Q86" t="s">
        <v>73</v>
      </c>
      <c r="R86" s="1" t="s">
        <v>61</v>
      </c>
      <c r="S86" s="6">
        <v>4.5</v>
      </c>
    </row>
    <row r="87" spans="10:19" x14ac:dyDescent="0.25">
      <c r="J87" t="s">
        <v>0</v>
      </c>
      <c r="K87">
        <f t="shared" si="0"/>
        <v>0</v>
      </c>
      <c r="L87" s="21">
        <f t="shared" si="1"/>
        <v>0</v>
      </c>
      <c r="Q87" t="s">
        <v>73</v>
      </c>
      <c r="R87" s="1" t="s">
        <v>62</v>
      </c>
      <c r="S87" s="6">
        <v>5</v>
      </c>
    </row>
    <row r="88" spans="10:19" x14ac:dyDescent="0.25">
      <c r="J88" t="s">
        <v>0</v>
      </c>
      <c r="K88">
        <f t="shared" si="0"/>
        <v>0</v>
      </c>
      <c r="L88" s="21">
        <f t="shared" si="1"/>
        <v>0</v>
      </c>
      <c r="Q88" t="s">
        <v>73</v>
      </c>
      <c r="R88" s="1" t="s">
        <v>63</v>
      </c>
      <c r="S88" s="6">
        <v>3.7</v>
      </c>
    </row>
    <row r="89" spans="10:19" x14ac:dyDescent="0.25">
      <c r="J89" t="s">
        <v>0</v>
      </c>
      <c r="K89">
        <f t="shared" si="0"/>
        <v>0</v>
      </c>
      <c r="L89" s="21">
        <f t="shared" si="1"/>
        <v>0</v>
      </c>
      <c r="Q89" t="s">
        <v>82</v>
      </c>
      <c r="R89" s="1" t="s">
        <v>64</v>
      </c>
      <c r="S89" s="6">
        <v>4.5999999999999996</v>
      </c>
    </row>
    <row r="90" spans="10:19" x14ac:dyDescent="0.25">
      <c r="J90" t="s">
        <v>0</v>
      </c>
      <c r="K90">
        <f t="shared" si="0"/>
        <v>0</v>
      </c>
      <c r="L90" s="21">
        <f t="shared" si="1"/>
        <v>0</v>
      </c>
      <c r="Q90" t="s">
        <v>73</v>
      </c>
      <c r="R90" s="1" t="s">
        <v>65</v>
      </c>
      <c r="S90" s="6">
        <v>3.2</v>
      </c>
    </row>
    <row r="91" spans="10:19" x14ac:dyDescent="0.25">
      <c r="J91" t="s">
        <v>0</v>
      </c>
      <c r="K91">
        <f t="shared" si="0"/>
        <v>0</v>
      </c>
      <c r="L91" s="21">
        <f t="shared" si="1"/>
        <v>0</v>
      </c>
      <c r="Q91" t="s">
        <v>73</v>
      </c>
      <c r="R91" s="1" t="s">
        <v>66</v>
      </c>
      <c r="S91" s="6">
        <v>3.5</v>
      </c>
    </row>
    <row r="92" spans="10:19" x14ac:dyDescent="0.25">
      <c r="J92" t="s">
        <v>0</v>
      </c>
      <c r="K92">
        <f t="shared" si="0"/>
        <v>0</v>
      </c>
      <c r="L92" s="21">
        <f t="shared" si="1"/>
        <v>0</v>
      </c>
      <c r="Q92" t="s">
        <v>73</v>
      </c>
      <c r="R92" s="1" t="s">
        <v>67</v>
      </c>
      <c r="S92" s="6">
        <v>4.5</v>
      </c>
    </row>
    <row r="93" spans="10:19" x14ac:dyDescent="0.25">
      <c r="J93" t="s">
        <v>0</v>
      </c>
      <c r="K93">
        <f t="shared" ref="K93:L94" si="2">V93</f>
        <v>0</v>
      </c>
      <c r="L93" s="21">
        <f t="shared" si="2"/>
        <v>0</v>
      </c>
    </row>
    <row r="94" spans="10:19" x14ac:dyDescent="0.25">
      <c r="J94" t="s">
        <v>0</v>
      </c>
      <c r="K94">
        <f>V94</f>
        <v>0</v>
      </c>
      <c r="L94" s="21">
        <f t="shared" si="2"/>
        <v>0</v>
      </c>
    </row>
    <row r="95" spans="10:19" x14ac:dyDescent="0.25">
      <c r="L95" s="25">
        <v>4.3925373134328351E-2</v>
      </c>
    </row>
  </sheetData>
  <sortState xmlns:xlrd2="http://schemas.microsoft.com/office/spreadsheetml/2017/richdata2" ref="O2:O5">
    <sortCondition ref="O2:O5"/>
  </sortState>
  <conditionalFormatting sqref="A1:C1 B2:C68">
    <cfRule type="containsText" dxfId="26" priority="3" operator="containsText" text="north">
      <formula>NOT(ISERROR(SEARCH("north",A1)))</formula>
    </cfRule>
  </conditionalFormatting>
  <conditionalFormatting sqref="Q25">
    <cfRule type="containsText" dxfId="25" priority="2" operator="containsText" text="north">
      <formula>NOT(ISERROR(SEARCH("north",Q25)))</formula>
    </cfRule>
  </conditionalFormatting>
  <conditionalFormatting sqref="R25:R92">
    <cfRule type="containsText" dxfId="24" priority="1" operator="containsText" text="north">
      <formula>NOT(ISERROR(SEARCH("north",R25)))</formula>
    </cfRule>
  </conditionalFormatting>
  <dataValidations count="2">
    <dataValidation type="list" allowBlank="1" showInputMessage="1" showErrorMessage="1" sqref="H8" xr:uid="{6B1CA26D-8400-421D-AC7D-F34AEC2CCFB1}">
      <formula1>$H$2:$H$5</formula1>
    </dataValidation>
    <dataValidation type="list" allowBlank="1" showInputMessage="1" showErrorMessage="1" sqref="H1" xr:uid="{86F320CE-4B83-4069-970D-7CCA5C2FD31D}">
      <formula1>$O$2:$O$5</formula1>
    </dataValidation>
  </dataValidation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11F5-F638-4D5C-91F4-46AD4B9A0F04}">
  <dimension ref="A1:M14"/>
  <sheetViews>
    <sheetView workbookViewId="0">
      <selection sqref="A1:M14"/>
    </sheetView>
  </sheetViews>
  <sheetFormatPr defaultRowHeight="15" x14ac:dyDescent="0.25"/>
  <cols>
    <col min="1" max="1" width="9.42578125" customWidth="1"/>
    <col min="3" max="3" width="9.28515625" customWidth="1"/>
    <col min="4" max="4" width="22" customWidth="1"/>
    <col min="5" max="5" width="29.85546875" customWidth="1"/>
    <col min="6" max="6" width="26.5703125" customWidth="1"/>
    <col min="7" max="7" width="22.5703125" customWidth="1"/>
    <col min="8" max="8" width="30" customWidth="1"/>
    <col min="9" max="9" width="27.7109375" customWidth="1"/>
    <col min="10" max="10" width="47.7109375" customWidth="1"/>
    <col min="11" max="11" width="13.85546875" customWidth="1"/>
    <col min="12" max="12" width="23.85546875" customWidth="1"/>
    <col min="13" max="13" width="12.85546875" customWidth="1"/>
  </cols>
  <sheetData>
    <row r="1" spans="1:13" x14ac:dyDescent="0.25">
      <c r="A1" t="s">
        <v>68</v>
      </c>
      <c r="B1" t="s">
        <v>71</v>
      </c>
      <c r="C1" t="s">
        <v>72</v>
      </c>
      <c r="D1" t="s">
        <v>91</v>
      </c>
      <c r="E1" t="s">
        <v>77</v>
      </c>
      <c r="F1" t="s">
        <v>69</v>
      </c>
      <c r="G1" t="s">
        <v>90</v>
      </c>
      <c r="H1" t="s">
        <v>89</v>
      </c>
      <c r="I1" t="s">
        <v>85</v>
      </c>
      <c r="J1" t="s">
        <v>86</v>
      </c>
      <c r="K1" t="s">
        <v>88</v>
      </c>
      <c r="L1" t="s">
        <v>87</v>
      </c>
      <c r="M1" t="s">
        <v>81</v>
      </c>
    </row>
    <row r="2" spans="1:13" x14ac:dyDescent="0.25">
      <c r="A2" t="s">
        <v>64</v>
      </c>
      <c r="B2" t="s">
        <v>0</v>
      </c>
      <c r="C2" t="s">
        <v>82</v>
      </c>
      <c r="D2">
        <v>4.5999999999999999E-2</v>
      </c>
      <c r="E2">
        <v>56786</v>
      </c>
      <c r="F2">
        <v>26.3</v>
      </c>
      <c r="G2">
        <v>0.312</v>
      </c>
      <c r="H2">
        <v>8.900000000000001E-2</v>
      </c>
      <c r="I2">
        <v>0.254</v>
      </c>
      <c r="J2">
        <v>3.5000000000000003E-2</v>
      </c>
      <c r="K2">
        <v>46.4</v>
      </c>
      <c r="L2">
        <v>8.4000000000000005E-2</v>
      </c>
      <c r="M2">
        <v>564112</v>
      </c>
    </row>
    <row r="3" spans="1:13" x14ac:dyDescent="0.25">
      <c r="A3" t="s">
        <v>59</v>
      </c>
      <c r="B3" t="s">
        <v>0</v>
      </c>
      <c r="C3" t="s">
        <v>82</v>
      </c>
      <c r="D3">
        <v>4.0999999999999995E-2</v>
      </c>
      <c r="E3">
        <v>73002</v>
      </c>
      <c r="F3">
        <v>27.5</v>
      </c>
      <c r="G3">
        <v>0.20600000000000002</v>
      </c>
      <c r="H3">
        <v>5.7999999999999996E-2</v>
      </c>
      <c r="I3">
        <v>0.41899999999999998</v>
      </c>
      <c r="J3">
        <v>6.9000000000000006E-2</v>
      </c>
      <c r="K3">
        <v>39.5</v>
      </c>
      <c r="L3">
        <v>6.5000000000000002E-2</v>
      </c>
      <c r="M3">
        <v>482450</v>
      </c>
    </row>
    <row r="4" spans="1:13" x14ac:dyDescent="0.25">
      <c r="A4" t="s">
        <v>56</v>
      </c>
      <c r="B4" t="s">
        <v>0</v>
      </c>
      <c r="C4" t="s">
        <v>82</v>
      </c>
      <c r="D4">
        <v>4.9000000000000002E-2</v>
      </c>
      <c r="E4">
        <v>59807</v>
      </c>
      <c r="F4">
        <v>28.5</v>
      </c>
      <c r="G4">
        <v>0.314</v>
      </c>
      <c r="H4">
        <v>0.11800000000000001</v>
      </c>
      <c r="I4">
        <v>0.24199999999999999</v>
      </c>
      <c r="J4">
        <v>7.0000000000000007E-2</v>
      </c>
      <c r="K4">
        <v>45.3</v>
      </c>
      <c r="L4">
        <v>7.9000000000000001E-2</v>
      </c>
      <c r="M4">
        <v>335202</v>
      </c>
    </row>
    <row r="5" spans="1:13" x14ac:dyDescent="0.25">
      <c r="A5" t="s">
        <v>53</v>
      </c>
      <c r="B5" t="s">
        <v>0</v>
      </c>
      <c r="C5" t="s">
        <v>82</v>
      </c>
      <c r="D5">
        <v>5.4000000000000006E-2</v>
      </c>
      <c r="E5">
        <v>55099</v>
      </c>
      <c r="F5">
        <v>29.1</v>
      </c>
      <c r="G5">
        <v>0.33899999999999997</v>
      </c>
      <c r="H5">
        <v>0.13600000000000001</v>
      </c>
      <c r="I5">
        <v>0.21</v>
      </c>
      <c r="J5">
        <v>8.5999999999999993E-2</v>
      </c>
      <c r="K5">
        <v>40.1</v>
      </c>
      <c r="L5">
        <v>0.111</v>
      </c>
      <c r="M5">
        <v>739259</v>
      </c>
    </row>
    <row r="6" spans="1:13" x14ac:dyDescent="0.25">
      <c r="A6" t="s">
        <v>5</v>
      </c>
      <c r="B6" t="s">
        <v>0</v>
      </c>
      <c r="C6" t="s">
        <v>82</v>
      </c>
      <c r="D6">
        <v>0.04</v>
      </c>
      <c r="E6">
        <v>63632</v>
      </c>
      <c r="F6">
        <v>25.4</v>
      </c>
      <c r="G6">
        <v>0.26400000000000001</v>
      </c>
      <c r="H6">
        <v>7.4999999999999997E-2</v>
      </c>
      <c r="I6">
        <v>0.317</v>
      </c>
      <c r="J6">
        <v>3.3000000000000002E-2</v>
      </c>
      <c r="K6">
        <v>47</v>
      </c>
      <c r="L6">
        <v>7.2000000000000008E-2</v>
      </c>
      <c r="M6">
        <v>618491</v>
      </c>
    </row>
    <row r="7" spans="1:13" x14ac:dyDescent="0.25">
      <c r="A7" t="s">
        <v>49</v>
      </c>
      <c r="B7" t="s">
        <v>0</v>
      </c>
      <c r="C7" t="s">
        <v>82</v>
      </c>
      <c r="D7">
        <v>6.3E-2</v>
      </c>
      <c r="E7">
        <v>58513</v>
      </c>
      <c r="F7">
        <v>34.5</v>
      </c>
      <c r="G7">
        <v>0.29499999999999998</v>
      </c>
      <c r="H7">
        <v>0.13400000000000001</v>
      </c>
      <c r="I7">
        <v>0.24299999999999999</v>
      </c>
      <c r="J7">
        <v>0.20600000000000002</v>
      </c>
      <c r="K7">
        <v>36.299999999999997</v>
      </c>
      <c r="L7">
        <v>0.109</v>
      </c>
      <c r="M7">
        <v>404978</v>
      </c>
    </row>
    <row r="8" spans="1:13" x14ac:dyDescent="0.25">
      <c r="A8" t="s">
        <v>48</v>
      </c>
      <c r="B8" t="s">
        <v>0</v>
      </c>
      <c r="C8" t="s">
        <v>82</v>
      </c>
      <c r="D8">
        <v>5.2000000000000005E-2</v>
      </c>
      <c r="E8">
        <v>65784</v>
      </c>
      <c r="F8">
        <v>28.7</v>
      </c>
      <c r="G8">
        <v>0.24299999999999999</v>
      </c>
      <c r="H8">
        <v>0.105</v>
      </c>
      <c r="I8">
        <v>0.35700000000000004</v>
      </c>
      <c r="J8">
        <v>0.14699999999999999</v>
      </c>
      <c r="K8">
        <v>35.700000000000003</v>
      </c>
      <c r="L8">
        <v>0.106</v>
      </c>
      <c r="M8">
        <v>1448933</v>
      </c>
    </row>
    <row r="9" spans="1:13" x14ac:dyDescent="0.25">
      <c r="A9" t="s">
        <v>47</v>
      </c>
      <c r="B9" t="s">
        <v>0</v>
      </c>
      <c r="C9" t="s">
        <v>82</v>
      </c>
      <c r="D9">
        <v>4.0999999999999995E-2</v>
      </c>
      <c r="E9">
        <v>47020</v>
      </c>
      <c r="F9">
        <v>26.6</v>
      </c>
      <c r="G9">
        <v>0.36700000000000005</v>
      </c>
      <c r="H9">
        <v>0.19399999999999998</v>
      </c>
      <c r="I9">
        <v>0.16600000000000001</v>
      </c>
      <c r="J9">
        <v>8.8000000000000009E-2</v>
      </c>
      <c r="K9">
        <v>40.6</v>
      </c>
      <c r="L9">
        <v>0.152</v>
      </c>
      <c r="M9">
        <v>42322</v>
      </c>
    </row>
    <row r="10" spans="1:13" x14ac:dyDescent="0.25">
      <c r="A10" t="s">
        <v>35</v>
      </c>
      <c r="B10" t="s">
        <v>0</v>
      </c>
      <c r="C10" t="s">
        <v>82</v>
      </c>
      <c r="D10">
        <v>4.7E-2</v>
      </c>
      <c r="E10">
        <v>60013</v>
      </c>
      <c r="F10">
        <v>29.7</v>
      </c>
      <c r="G10">
        <v>0.313</v>
      </c>
      <c r="H10">
        <v>9.6000000000000002E-2</v>
      </c>
      <c r="I10">
        <v>0.253</v>
      </c>
      <c r="J10">
        <v>0.05</v>
      </c>
      <c r="K10">
        <v>46.8</v>
      </c>
      <c r="L10">
        <v>7.400000000000001E-2</v>
      </c>
      <c r="M10">
        <v>376749</v>
      </c>
    </row>
    <row r="11" spans="1:13" x14ac:dyDescent="0.25">
      <c r="A11" t="s">
        <v>31</v>
      </c>
      <c r="B11" t="s">
        <v>0</v>
      </c>
      <c r="C11" t="s">
        <v>82</v>
      </c>
      <c r="D11">
        <v>4.7E-2</v>
      </c>
      <c r="E11">
        <v>61594</v>
      </c>
      <c r="F11">
        <v>23.4</v>
      </c>
      <c r="G11">
        <v>0.27699999999999997</v>
      </c>
      <c r="H11">
        <v>8.900000000000001E-2</v>
      </c>
      <c r="I11">
        <v>0.32</v>
      </c>
      <c r="J11">
        <v>4.2999999999999997E-2</v>
      </c>
      <c r="K11">
        <v>54.2</v>
      </c>
      <c r="L11">
        <v>6.2E-2</v>
      </c>
      <c r="M11">
        <v>162826</v>
      </c>
    </row>
    <row r="12" spans="1:13" x14ac:dyDescent="0.25">
      <c r="A12" t="s">
        <v>28</v>
      </c>
      <c r="B12" t="s">
        <v>0</v>
      </c>
      <c r="C12" t="s">
        <v>82</v>
      </c>
      <c r="D12">
        <v>5.9000000000000004E-2</v>
      </c>
      <c r="E12">
        <v>46895</v>
      </c>
      <c r="F12">
        <v>21</v>
      </c>
      <c r="G12">
        <v>0.36099999999999999</v>
      </c>
      <c r="H12">
        <v>0.14099999999999999</v>
      </c>
      <c r="I12">
        <v>0.188</v>
      </c>
      <c r="J12">
        <v>6.2E-2</v>
      </c>
      <c r="K12">
        <v>53.7</v>
      </c>
      <c r="L12">
        <v>0.11900000000000001</v>
      </c>
      <c r="M12">
        <v>106182</v>
      </c>
    </row>
    <row r="13" spans="1:13" x14ac:dyDescent="0.25">
      <c r="A13" t="s">
        <v>25</v>
      </c>
      <c r="B13" t="s">
        <v>0</v>
      </c>
      <c r="C13" t="s">
        <v>82</v>
      </c>
      <c r="D13">
        <v>4.8000000000000001E-2</v>
      </c>
      <c r="E13">
        <v>41395</v>
      </c>
      <c r="F13">
        <v>27.3</v>
      </c>
      <c r="G13">
        <v>0.46399999999999997</v>
      </c>
      <c r="H13">
        <v>0.23800000000000002</v>
      </c>
      <c r="I13">
        <v>0.10199999999999999</v>
      </c>
      <c r="J13">
        <v>0.156</v>
      </c>
      <c r="K13">
        <v>35.6</v>
      </c>
      <c r="L13">
        <v>0.20800000000000002</v>
      </c>
      <c r="M13">
        <v>27436</v>
      </c>
    </row>
    <row r="14" spans="1:13" x14ac:dyDescent="0.25">
      <c r="A14" t="s">
        <v>14</v>
      </c>
      <c r="B14" t="s">
        <v>0</v>
      </c>
      <c r="C14" t="s">
        <v>82</v>
      </c>
      <c r="D14">
        <v>3.7999999999999999E-2</v>
      </c>
      <c r="E14">
        <v>39945</v>
      </c>
      <c r="F14">
        <v>26.8</v>
      </c>
      <c r="G14">
        <v>0.41899999999999998</v>
      </c>
      <c r="H14">
        <v>0.252</v>
      </c>
      <c r="I14">
        <v>0.127</v>
      </c>
      <c r="J14">
        <v>0.11800000000000001</v>
      </c>
      <c r="K14">
        <v>40.9</v>
      </c>
      <c r="L14">
        <v>0.17</v>
      </c>
      <c r="M14">
        <v>37941</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1C226-6DDE-4F03-8967-FAE1B5941504}">
  <dimension ref="A1:M14"/>
  <sheetViews>
    <sheetView workbookViewId="0">
      <selection sqref="A1:M14"/>
    </sheetView>
  </sheetViews>
  <sheetFormatPr defaultRowHeight="15" x14ac:dyDescent="0.25"/>
  <cols>
    <col min="1" max="1" width="9.42578125" customWidth="1"/>
    <col min="3" max="3" width="9.28515625" customWidth="1"/>
    <col min="4" max="4" width="22" customWidth="1"/>
    <col min="5" max="5" width="29.85546875" customWidth="1"/>
    <col min="6" max="6" width="26.5703125" customWidth="1"/>
    <col min="7" max="7" width="22.5703125" customWidth="1"/>
    <col min="8" max="8" width="30" customWidth="1"/>
    <col min="9" max="9" width="27.7109375" customWidth="1"/>
    <col min="10" max="10" width="47.7109375" customWidth="1"/>
    <col min="11" max="11" width="13.85546875" customWidth="1"/>
    <col min="12" max="12" width="23.85546875" customWidth="1"/>
    <col min="13" max="13" width="12.85546875" customWidth="1"/>
  </cols>
  <sheetData>
    <row r="1" spans="1:13" x14ac:dyDescent="0.25">
      <c r="A1" t="s">
        <v>68</v>
      </c>
      <c r="B1" t="s">
        <v>71</v>
      </c>
      <c r="C1" t="s">
        <v>72</v>
      </c>
      <c r="D1" t="s">
        <v>91</v>
      </c>
      <c r="E1" t="s">
        <v>77</v>
      </c>
      <c r="F1" t="s">
        <v>69</v>
      </c>
      <c r="G1" t="s">
        <v>90</v>
      </c>
      <c r="H1" t="s">
        <v>89</v>
      </c>
      <c r="I1" t="s">
        <v>85</v>
      </c>
      <c r="J1" t="s">
        <v>86</v>
      </c>
      <c r="K1" t="s">
        <v>88</v>
      </c>
      <c r="L1" t="s">
        <v>87</v>
      </c>
      <c r="M1" t="s">
        <v>81</v>
      </c>
    </row>
    <row r="2" spans="1:13" x14ac:dyDescent="0.25">
      <c r="A2" t="s">
        <v>5</v>
      </c>
      <c r="B2" t="s">
        <v>0</v>
      </c>
      <c r="C2" t="s">
        <v>82</v>
      </c>
      <c r="D2">
        <v>0.04</v>
      </c>
      <c r="E2">
        <v>63632</v>
      </c>
      <c r="F2">
        <v>25.4</v>
      </c>
      <c r="G2">
        <v>0.26400000000000001</v>
      </c>
      <c r="H2">
        <v>7.4999999999999997E-2</v>
      </c>
      <c r="I2">
        <v>0.317</v>
      </c>
      <c r="J2">
        <v>3.3000000000000002E-2</v>
      </c>
      <c r="K2">
        <v>47</v>
      </c>
      <c r="L2">
        <v>7.2000000000000008E-2</v>
      </c>
      <c r="M2">
        <v>618491</v>
      </c>
    </row>
    <row r="3" spans="1:13" x14ac:dyDescent="0.25">
      <c r="A3" t="s">
        <v>14</v>
      </c>
      <c r="B3" t="s">
        <v>0</v>
      </c>
      <c r="C3" t="s">
        <v>82</v>
      </c>
      <c r="D3">
        <v>3.7999999999999999E-2</v>
      </c>
      <c r="E3">
        <v>39945</v>
      </c>
      <c r="F3">
        <v>26.8</v>
      </c>
      <c r="G3">
        <v>0.41899999999999998</v>
      </c>
      <c r="H3">
        <v>0.252</v>
      </c>
      <c r="I3">
        <v>0.127</v>
      </c>
      <c r="J3">
        <v>0.11800000000000001</v>
      </c>
      <c r="K3">
        <v>40.9</v>
      </c>
      <c r="L3">
        <v>0.17</v>
      </c>
      <c r="M3">
        <v>37941</v>
      </c>
    </row>
    <row r="4" spans="1:13" x14ac:dyDescent="0.25">
      <c r="A4" t="s">
        <v>25</v>
      </c>
      <c r="B4" t="s">
        <v>0</v>
      </c>
      <c r="C4" t="s">
        <v>82</v>
      </c>
      <c r="D4">
        <v>4.8000000000000001E-2</v>
      </c>
      <c r="E4">
        <v>41395</v>
      </c>
      <c r="F4">
        <v>27.3</v>
      </c>
      <c r="G4">
        <v>0.46399999999999997</v>
      </c>
      <c r="H4">
        <v>0.23800000000000002</v>
      </c>
      <c r="I4">
        <v>0.10199999999999999</v>
      </c>
      <c r="J4">
        <v>0.156</v>
      </c>
      <c r="K4">
        <v>35.6</v>
      </c>
      <c r="L4">
        <v>0.20800000000000002</v>
      </c>
      <c r="M4">
        <v>27436</v>
      </c>
    </row>
    <row r="5" spans="1:13" x14ac:dyDescent="0.25">
      <c r="A5" t="s">
        <v>28</v>
      </c>
      <c r="B5" t="s">
        <v>0</v>
      </c>
      <c r="C5" t="s">
        <v>82</v>
      </c>
      <c r="D5">
        <v>5.9000000000000004E-2</v>
      </c>
      <c r="E5">
        <v>46895</v>
      </c>
      <c r="F5">
        <v>21</v>
      </c>
      <c r="G5">
        <v>0.36099999999999999</v>
      </c>
      <c r="H5">
        <v>0.14099999999999999</v>
      </c>
      <c r="I5">
        <v>0.188</v>
      </c>
      <c r="J5">
        <v>6.2E-2</v>
      </c>
      <c r="K5">
        <v>53.7</v>
      </c>
      <c r="L5">
        <v>0.11900000000000001</v>
      </c>
      <c r="M5">
        <v>106182</v>
      </c>
    </row>
    <row r="6" spans="1:13" x14ac:dyDescent="0.25">
      <c r="A6" t="s">
        <v>31</v>
      </c>
      <c r="B6" t="s">
        <v>0</v>
      </c>
      <c r="C6" t="s">
        <v>82</v>
      </c>
      <c r="D6">
        <v>4.7E-2</v>
      </c>
      <c r="E6">
        <v>61594</v>
      </c>
      <c r="F6">
        <v>23.4</v>
      </c>
      <c r="G6">
        <v>0.27699999999999997</v>
      </c>
      <c r="H6">
        <v>8.900000000000001E-2</v>
      </c>
      <c r="I6">
        <v>0.32</v>
      </c>
      <c r="J6">
        <v>4.2999999999999997E-2</v>
      </c>
      <c r="K6">
        <v>54.2</v>
      </c>
      <c r="L6">
        <v>6.2E-2</v>
      </c>
      <c r="M6">
        <v>162826</v>
      </c>
    </row>
    <row r="7" spans="1:13" x14ac:dyDescent="0.25">
      <c r="A7" t="s">
        <v>35</v>
      </c>
      <c r="B7" t="s">
        <v>0</v>
      </c>
      <c r="C7" t="s">
        <v>82</v>
      </c>
      <c r="D7">
        <v>4.7E-2</v>
      </c>
      <c r="E7">
        <v>60013</v>
      </c>
      <c r="F7">
        <v>29.7</v>
      </c>
      <c r="G7">
        <v>0.313</v>
      </c>
      <c r="H7">
        <v>9.6000000000000002E-2</v>
      </c>
      <c r="I7">
        <v>0.253</v>
      </c>
      <c r="J7">
        <v>0.05</v>
      </c>
      <c r="K7">
        <v>46.8</v>
      </c>
      <c r="L7">
        <v>7.400000000000001E-2</v>
      </c>
      <c r="M7">
        <v>376749</v>
      </c>
    </row>
    <row r="8" spans="1:13" x14ac:dyDescent="0.25">
      <c r="A8" t="s">
        <v>47</v>
      </c>
      <c r="B8" t="s">
        <v>0</v>
      </c>
      <c r="C8" t="s">
        <v>82</v>
      </c>
      <c r="D8">
        <v>4.0999999999999995E-2</v>
      </c>
      <c r="E8">
        <v>47020</v>
      </c>
      <c r="F8">
        <v>26.6</v>
      </c>
      <c r="G8">
        <v>0.36700000000000005</v>
      </c>
      <c r="H8">
        <v>0.19399999999999998</v>
      </c>
      <c r="I8">
        <v>0.16600000000000001</v>
      </c>
      <c r="J8">
        <v>8.8000000000000009E-2</v>
      </c>
      <c r="K8">
        <v>40.6</v>
      </c>
      <c r="L8">
        <v>0.152</v>
      </c>
      <c r="M8">
        <v>42322</v>
      </c>
    </row>
    <row r="9" spans="1:13" x14ac:dyDescent="0.25">
      <c r="A9" t="s">
        <v>48</v>
      </c>
      <c r="B9" t="s">
        <v>0</v>
      </c>
      <c r="C9" t="s">
        <v>82</v>
      </c>
      <c r="D9">
        <v>5.2000000000000005E-2</v>
      </c>
      <c r="E9">
        <v>65784</v>
      </c>
      <c r="F9">
        <v>28.7</v>
      </c>
      <c r="G9">
        <v>0.24299999999999999</v>
      </c>
      <c r="H9">
        <v>0.105</v>
      </c>
      <c r="I9">
        <v>0.35700000000000004</v>
      </c>
      <c r="J9">
        <v>0.14699999999999999</v>
      </c>
      <c r="K9">
        <v>35.700000000000003</v>
      </c>
      <c r="L9">
        <v>0.106</v>
      </c>
      <c r="M9">
        <v>1448933</v>
      </c>
    </row>
    <row r="10" spans="1:13" x14ac:dyDescent="0.25">
      <c r="A10" t="s">
        <v>49</v>
      </c>
      <c r="B10" t="s">
        <v>0</v>
      </c>
      <c r="C10" t="s">
        <v>82</v>
      </c>
      <c r="D10">
        <v>6.3E-2</v>
      </c>
      <c r="E10">
        <v>58513</v>
      </c>
      <c r="F10">
        <v>34.5</v>
      </c>
      <c r="G10">
        <v>0.29499999999999998</v>
      </c>
      <c r="H10">
        <v>0.13400000000000001</v>
      </c>
      <c r="I10">
        <v>0.24299999999999999</v>
      </c>
      <c r="J10">
        <v>0.20600000000000002</v>
      </c>
      <c r="K10">
        <v>36.299999999999997</v>
      </c>
      <c r="L10">
        <v>0.109</v>
      </c>
      <c r="M10">
        <v>404978</v>
      </c>
    </row>
    <row r="11" spans="1:13" x14ac:dyDescent="0.25">
      <c r="A11" t="s">
        <v>53</v>
      </c>
      <c r="B11" t="s">
        <v>0</v>
      </c>
      <c r="C11" t="s">
        <v>82</v>
      </c>
      <c r="D11">
        <v>5.4000000000000006E-2</v>
      </c>
      <c r="E11">
        <v>55099</v>
      </c>
      <c r="F11">
        <v>29.1</v>
      </c>
      <c r="G11">
        <v>0.33899999999999997</v>
      </c>
      <c r="H11">
        <v>0.13600000000000001</v>
      </c>
      <c r="I11">
        <v>0.21</v>
      </c>
      <c r="J11">
        <v>8.5999999999999993E-2</v>
      </c>
      <c r="K11">
        <v>40.1</v>
      </c>
      <c r="L11">
        <v>0.111</v>
      </c>
      <c r="M11">
        <v>739259</v>
      </c>
    </row>
    <row r="12" spans="1:13" x14ac:dyDescent="0.25">
      <c r="A12" t="s">
        <v>59</v>
      </c>
      <c r="B12" t="s">
        <v>0</v>
      </c>
      <c r="C12" t="s">
        <v>82</v>
      </c>
      <c r="D12">
        <v>4.0999999999999995E-2</v>
      </c>
      <c r="E12">
        <v>73002</v>
      </c>
      <c r="F12">
        <v>27.5</v>
      </c>
      <c r="G12">
        <v>0.20600000000000002</v>
      </c>
      <c r="H12">
        <v>5.7999999999999996E-2</v>
      </c>
      <c r="I12">
        <v>0.41899999999999998</v>
      </c>
      <c r="J12">
        <v>6.9000000000000006E-2</v>
      </c>
      <c r="K12">
        <v>39.5</v>
      </c>
      <c r="L12">
        <v>6.5000000000000002E-2</v>
      </c>
      <c r="M12">
        <v>482450</v>
      </c>
    </row>
    <row r="13" spans="1:13" x14ac:dyDescent="0.25">
      <c r="A13" t="s">
        <v>56</v>
      </c>
      <c r="B13" t="s">
        <v>0</v>
      </c>
      <c r="C13" t="s">
        <v>82</v>
      </c>
      <c r="D13">
        <v>4.9000000000000002E-2</v>
      </c>
      <c r="E13">
        <v>59807</v>
      </c>
      <c r="F13">
        <v>28.5</v>
      </c>
      <c r="G13">
        <v>0.314</v>
      </c>
      <c r="H13">
        <v>0.11800000000000001</v>
      </c>
      <c r="I13">
        <v>0.24199999999999999</v>
      </c>
      <c r="J13">
        <v>7.0000000000000007E-2</v>
      </c>
      <c r="K13">
        <v>45.3</v>
      </c>
      <c r="L13">
        <v>7.9000000000000001E-2</v>
      </c>
      <c r="M13">
        <v>335202</v>
      </c>
    </row>
    <row r="14" spans="1:13" x14ac:dyDescent="0.25">
      <c r="A14" t="s">
        <v>64</v>
      </c>
      <c r="B14" t="s">
        <v>0</v>
      </c>
      <c r="C14" t="s">
        <v>82</v>
      </c>
      <c r="D14">
        <v>4.5999999999999999E-2</v>
      </c>
      <c r="E14">
        <v>56786</v>
      </c>
      <c r="F14">
        <v>26.3</v>
      </c>
      <c r="G14">
        <v>0.312</v>
      </c>
      <c r="H14">
        <v>8.900000000000001E-2</v>
      </c>
      <c r="I14">
        <v>0.254</v>
      </c>
      <c r="J14">
        <v>3.5000000000000003E-2</v>
      </c>
      <c r="K14">
        <v>46.4</v>
      </c>
      <c r="L14">
        <v>8.4000000000000005E-2</v>
      </c>
      <c r="M14">
        <v>564112</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29F92-5859-4DF4-B305-46CEDAD8F21C}">
  <sheetPr>
    <pageSetUpPr fitToPage="1"/>
  </sheetPr>
  <dimension ref="A1:AI61"/>
  <sheetViews>
    <sheetView showGridLines="0" tabSelected="1" topLeftCell="A7" zoomScale="70" zoomScaleNormal="70" workbookViewId="0">
      <selection activeCell="T30" sqref="T30"/>
    </sheetView>
  </sheetViews>
  <sheetFormatPr defaultRowHeight="15" x14ac:dyDescent="0.25"/>
  <cols>
    <col min="1" max="1" width="4.42578125" customWidth="1"/>
    <col min="2" max="3" width="10.5703125" bestFit="1" customWidth="1"/>
    <col min="20" max="20" width="14.7109375" customWidth="1"/>
  </cols>
  <sheetData>
    <row r="1" spans="1:35" ht="15" customHeight="1" x14ac:dyDescent="0.25">
      <c r="A1" s="28" t="s">
        <v>100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spans="1:35" x14ac:dyDescent="0.25">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spans="1:35" x14ac:dyDescent="0.25">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row>
    <row r="4" spans="1:35" x14ac:dyDescent="0.25">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row>
    <row r="5" spans="1:35" x14ac:dyDescent="0.25">
      <c r="A5" s="28"/>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row>
    <row r="6" spans="1:3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3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3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3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row>
    <row r="10" spans="1:3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row>
    <row r="11" spans="1:3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row>
    <row r="12" spans="1:3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row>
    <row r="13" spans="1:3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row>
    <row r="14" spans="1:3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row>
    <row r="15" spans="1:3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row>
    <row r="16" spans="1:3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row>
    <row r="17" spans="1:29"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spans="1:29"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row>
    <row r="19" spans="1:29"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spans="1:29"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spans="1:29"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spans="1:29"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spans="1:29"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spans="1:29"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spans="1:29"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spans="1:29"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spans="1:29"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row>
    <row r="28" spans="1:29"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row>
    <row r="29" spans="1:29"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row>
    <row r="30" spans="1:29" ht="25.5" x14ac:dyDescent="0.35">
      <c r="A30" s="23"/>
      <c r="B30" s="23"/>
      <c r="C30" s="23"/>
      <c r="D30" s="23"/>
      <c r="E30" s="23"/>
      <c r="F30" s="23"/>
      <c r="G30" s="23"/>
      <c r="H30" s="23"/>
      <c r="I30" s="23"/>
      <c r="J30" s="23"/>
      <c r="K30" s="23"/>
      <c r="L30" s="23"/>
      <c r="M30" s="23"/>
      <c r="N30" s="26"/>
      <c r="O30" s="26"/>
      <c r="P30" s="26"/>
      <c r="Q30" s="26"/>
      <c r="R30" s="26"/>
      <c r="S30" s="26"/>
      <c r="T30" s="30" t="s">
        <v>82</v>
      </c>
      <c r="U30" s="23"/>
      <c r="V30" s="23"/>
      <c r="W30" s="23"/>
      <c r="X30" s="23"/>
      <c r="Y30" s="23"/>
      <c r="Z30" s="23"/>
      <c r="AA30" s="23"/>
      <c r="AB30" s="23"/>
    </row>
    <row r="31" spans="1:29" ht="25.5" customHeight="1" x14ac:dyDescent="0.25">
      <c r="A31" s="23"/>
      <c r="B31" s="23"/>
      <c r="C31" s="23"/>
      <c r="D31" s="23"/>
      <c r="E31" s="23"/>
      <c r="F31" s="23"/>
      <c r="G31" s="23"/>
      <c r="H31" s="23"/>
      <c r="I31" s="23"/>
      <c r="J31" s="23"/>
      <c r="K31" s="23"/>
      <c r="L31" s="23"/>
      <c r="M31" s="23"/>
      <c r="N31" s="23"/>
      <c r="P31" s="23"/>
      <c r="Q31" s="23"/>
      <c r="R31" s="23"/>
      <c r="S31" s="23"/>
      <c r="T31" s="23"/>
      <c r="U31" s="23"/>
      <c r="V31" s="23"/>
      <c r="W31" s="23"/>
      <c r="X31" s="23"/>
      <c r="Y31" s="23"/>
      <c r="Z31" s="23"/>
      <c r="AA31" s="23"/>
      <c r="AB31" s="23"/>
      <c r="AC31" s="23"/>
    </row>
    <row r="32" spans="1:29" ht="25.5" customHeight="1" x14ac:dyDescent="0.4">
      <c r="A32" s="23"/>
      <c r="B32" s="23"/>
      <c r="C32" s="23"/>
      <c r="D32" s="23"/>
      <c r="E32" s="23"/>
      <c r="F32" s="23"/>
      <c r="G32" s="23"/>
      <c r="H32" s="23"/>
      <c r="I32" s="23"/>
      <c r="J32" s="23"/>
      <c r="K32" s="23"/>
      <c r="L32" s="23"/>
      <c r="M32" s="23"/>
      <c r="N32" s="23"/>
      <c r="O32" s="23"/>
      <c r="P32" s="23"/>
      <c r="Q32" s="23"/>
      <c r="R32" s="23"/>
      <c r="S32" s="23"/>
      <c r="T32" s="23"/>
      <c r="U32" s="23"/>
      <c r="V32" s="23"/>
      <c r="W32" s="29" t="str">
        <f>T30&amp; " Unemployment Rates"</f>
        <v>East Unemployment Rates</v>
      </c>
      <c r="X32" s="29"/>
      <c r="Y32" s="29"/>
      <c r="Z32" s="23"/>
      <c r="AA32" s="23"/>
      <c r="AB32" s="23"/>
    </row>
    <row r="33" spans="1:29" ht="25.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spans="1:29"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row>
    <row r="35" spans="1:29"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row>
    <row r="36" spans="1:29"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row>
    <row r="37" spans="1:29"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row>
    <row r="38" spans="1:29"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row>
    <row r="39" spans="1:29"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row>
    <row r="40" spans="1:29"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row>
    <row r="41" spans="1:29"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row>
    <row r="42" spans="1:29"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row>
    <row r="43" spans="1:29"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row>
    <row r="44" spans="1:29"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row>
    <row r="45" spans="1:29"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row>
    <row r="46" spans="1:29"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row>
    <row r="47" spans="1:29"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row>
    <row r="48" spans="1:29"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row>
    <row r="49" spans="1:29"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row>
    <row r="50" spans="1:29"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row>
    <row r="51" spans="1:29" x14ac:dyDescent="0.25">
      <c r="A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row>
    <row r="52" spans="1:29" x14ac:dyDescent="0.25">
      <c r="A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row>
    <row r="53" spans="1:29" x14ac:dyDescent="0.25">
      <c r="F53" s="23"/>
      <c r="G53" s="23"/>
      <c r="H53" s="23"/>
      <c r="I53" s="23"/>
      <c r="J53" s="23"/>
      <c r="K53" s="23"/>
      <c r="L53" s="23"/>
      <c r="M53" s="23"/>
      <c r="N53" s="23"/>
      <c r="O53" s="23"/>
      <c r="P53" s="23"/>
      <c r="Q53" s="23"/>
      <c r="R53" s="23"/>
      <c r="S53" s="23"/>
      <c r="T53" s="23"/>
      <c r="U53" s="23"/>
      <c r="V53" s="23"/>
      <c r="W53" s="23"/>
      <c r="X53" s="23"/>
      <c r="Y53" s="23"/>
      <c r="Z53" s="23"/>
      <c r="AA53" s="23"/>
      <c r="AB53" s="23"/>
      <c r="AC53" s="23"/>
    </row>
    <row r="54" spans="1:29" x14ac:dyDescent="0.25">
      <c r="F54" s="23"/>
      <c r="G54" s="23"/>
      <c r="H54" s="23"/>
      <c r="I54" s="23"/>
      <c r="J54" s="23"/>
      <c r="K54" s="23"/>
      <c r="L54" s="23"/>
      <c r="M54" s="23"/>
      <c r="N54" s="23"/>
      <c r="O54" s="23"/>
      <c r="P54" s="23"/>
      <c r="Q54" s="23"/>
      <c r="R54" s="23"/>
      <c r="S54" s="23"/>
      <c r="T54" s="23"/>
      <c r="U54" s="23"/>
      <c r="V54" s="23"/>
      <c r="W54" s="23"/>
      <c r="X54" s="23"/>
      <c r="Y54" s="23"/>
      <c r="Z54" s="23"/>
      <c r="AA54" s="23"/>
      <c r="AB54" s="23"/>
      <c r="AC54" s="23"/>
    </row>
    <row r="55" spans="1:29" x14ac:dyDescent="0.25">
      <c r="F55" s="23"/>
      <c r="G55" s="23"/>
      <c r="H55" s="23"/>
      <c r="I55" s="23"/>
      <c r="J55" s="23"/>
      <c r="K55" s="23"/>
      <c r="L55" s="23"/>
      <c r="M55" s="23"/>
      <c r="N55" s="23"/>
      <c r="O55" s="23"/>
      <c r="P55" s="23"/>
      <c r="Q55" s="23"/>
      <c r="R55" s="23"/>
      <c r="S55" s="23"/>
      <c r="T55" s="23"/>
      <c r="U55" s="23"/>
      <c r="V55" s="23"/>
      <c r="W55" s="23"/>
      <c r="X55" s="23"/>
      <c r="Y55" s="23"/>
      <c r="Z55" s="23"/>
      <c r="AA55" s="23"/>
      <c r="AB55" s="23"/>
      <c r="AC55" s="23"/>
    </row>
    <row r="56" spans="1:29" x14ac:dyDescent="0.25">
      <c r="A56" s="27"/>
      <c r="B56" s="27"/>
      <c r="C56" s="27"/>
      <c r="D56" s="27"/>
      <c r="E56" s="27"/>
      <c r="F56" s="23"/>
      <c r="G56" s="23"/>
      <c r="H56" s="23"/>
      <c r="I56" s="23"/>
      <c r="J56" s="23"/>
      <c r="K56" s="23"/>
      <c r="L56" s="23"/>
      <c r="M56" s="23"/>
      <c r="N56" s="23"/>
      <c r="O56" s="23"/>
      <c r="P56" s="23"/>
      <c r="Q56" s="23"/>
      <c r="R56" s="23"/>
      <c r="S56" s="23"/>
      <c r="T56" s="23"/>
      <c r="U56" s="23"/>
      <c r="V56" s="23"/>
      <c r="W56" s="23"/>
      <c r="X56" s="23"/>
      <c r="Y56" s="23"/>
      <c r="Z56" s="23"/>
      <c r="AA56" s="23"/>
      <c r="AB56" s="23"/>
      <c r="AC56" s="23"/>
    </row>
    <row r="57" spans="1:29" x14ac:dyDescent="0.25">
      <c r="A57" s="23"/>
      <c r="B57" s="23"/>
      <c r="C57" s="23"/>
      <c r="D57" s="23"/>
      <c r="E57" s="23"/>
    </row>
    <row r="58" spans="1:29" x14ac:dyDescent="0.25">
      <c r="A58" s="23"/>
      <c r="B58" s="23"/>
      <c r="C58" s="23"/>
      <c r="D58" s="23"/>
      <c r="E58" s="23"/>
    </row>
    <row r="59" spans="1:29" x14ac:dyDescent="0.25">
      <c r="A59" s="23"/>
      <c r="B59" s="23"/>
      <c r="C59" s="23"/>
      <c r="D59" s="23"/>
      <c r="E59" s="23"/>
    </row>
    <row r="60" spans="1:29" x14ac:dyDescent="0.25">
      <c r="B60" s="23"/>
      <c r="C60" s="23"/>
    </row>
    <row r="61" spans="1:29" x14ac:dyDescent="0.25">
      <c r="B61" s="23"/>
      <c r="C61" s="23"/>
    </row>
  </sheetData>
  <mergeCells count="3">
    <mergeCell ref="N30:S30"/>
    <mergeCell ref="A56:E56"/>
    <mergeCell ref="A1:AI5"/>
  </mergeCells>
  <pageMargins left="0.7" right="0.7" top="0.75" bottom="0.75" header="0.3" footer="0.3"/>
  <pageSetup scale="38" fitToHeight="0" orientation="landscape" r:id="rId1"/>
  <rowBreaks count="1" manualBreakCount="1">
    <brk id="83" max="34"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D5913FA-E8B3-4358-B3B9-B71F39187F19}">
          <x14:formula1>
            <xm:f>'maps data'!$O$2:$O$5</xm:f>
          </x14:formula1>
          <xm:sqref>T30</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5665653D-01E3-4CF3-8EB3-5C6E9F3AFCC7}">
  <ds:schemaRefs>
    <ds:schemaRef ds:uri="http://www.w3.org/2001/XMLSchema"/>
    <ds:schemaRef ds:uri="http://microsoft.data.visualization.Client.Excel.PState/1.0"/>
  </ds:schemaRefs>
</ds:datastoreItem>
</file>

<file path=customXml/itemProps2.xml><?xml version="1.0" encoding="utf-8"?>
<ds:datastoreItem xmlns:ds="http://schemas.openxmlformats.org/officeDocument/2006/customXml" ds:itemID="{F65A4680-A6C8-4FE8-86D1-CB50510F21A2}">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E9B8D6AC-A72E-41FA-A562-5C15FA15F57D}">
  <ds:schemaRefs>
    <ds:schemaRef ds:uri="http://www.w3.org/2001/XMLSchema"/>
    <ds:schemaRef ds:uri="http://microsoft.data.visualization.Client.Excel/1.0"/>
  </ds:schemaRefs>
</ds:datastoreItem>
</file>

<file path=customXml/itemProps4.xml><?xml version="1.0" encoding="utf-8"?>
<ds:datastoreItem xmlns:ds="http://schemas.openxmlformats.org/officeDocument/2006/customXml" ds:itemID="{B58832CA-74E7-4552-94AC-A366E035A901}">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data dashboard</vt:lpstr>
      <vt:lpstr>pivot cache 1</vt:lpstr>
      <vt:lpstr>pivot pt 1</vt:lpstr>
      <vt:lpstr>pivot pt 2</vt:lpstr>
      <vt:lpstr>maps data</vt:lpstr>
      <vt:lpstr>pivot cache 2</vt:lpstr>
      <vt:lpstr>pivot cache 3</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Veleva, Renee T</dc:creator>
  <cp:lastModifiedBy>Veleva, Renee T</cp:lastModifiedBy>
  <cp:lastPrinted>2023-08-02T19:24:53Z</cp:lastPrinted>
  <dcterms:created xsi:type="dcterms:W3CDTF">2023-07-25T16:09:46Z</dcterms:created>
  <dcterms:modified xsi:type="dcterms:W3CDTF">2023-08-04T16:15:38Z</dcterms:modified>
</cp:coreProperties>
</file>