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charts/chartEx5.xml" ContentType="application/vnd.ms-office.chartex+xml"/>
  <Override PartName="/xl/charts/style8.xml" ContentType="application/vnd.ms-office.chartstyle+xml"/>
  <Override PartName="/xl/charts/colors8.xml" ContentType="application/vnd.ms-office.chartcolorstyle+xml"/>
  <Override PartName="/xl/charts/chart4.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K:\VelevaRT\Data\Excel Misc Projects\"/>
    </mc:Choice>
  </mc:AlternateContent>
  <xr:revisionPtr revIDLastSave="0" documentId="13_ncr:1_{DD5949B1-F751-48FE-8BC7-4058649AF8DC}" xr6:coauthVersionLast="47" xr6:coauthVersionMax="47" xr10:uidLastSave="{00000000-0000-0000-0000-000000000000}"/>
  <bookViews>
    <workbookView xWindow="-120" yWindow="-120" windowWidth="29040" windowHeight="15840" activeTab="7" xr2:uid="{CB4CD09F-5F45-4B00-8ACE-74E4462B82D2}"/>
  </bookViews>
  <sheets>
    <sheet name="data dashboard" sheetId="1" r:id="rId1"/>
    <sheet name="pivot cache 1" sheetId="6" state="hidden" r:id="rId2"/>
    <sheet name="pivot pt 1" sheetId="4" state="hidden" r:id="rId3"/>
    <sheet name="pivot pt 2" sheetId="7" state="hidden" r:id="rId4"/>
    <sheet name="maps data" sheetId="3" state="hidden" r:id="rId5"/>
    <sheet name="pivot cache 2" sheetId="9" state="hidden" r:id="rId6"/>
    <sheet name="pivot cache 3" sheetId="10" state="hidden" r:id="rId7"/>
    <sheet name="Dashboard" sheetId="8" r:id="rId8"/>
  </sheets>
  <definedNames>
    <definedName name="_xlchart.v5.0" hidden="1">'data dashboard'!$A$1:$B$1</definedName>
    <definedName name="_xlchart.v5.1" hidden="1">'data dashboard'!$A$2:$B$68</definedName>
    <definedName name="_xlchart.v5.10" hidden="1">'data dashboard'!$D$1</definedName>
    <definedName name="_xlchart.v5.11" hidden="1">'data dashboard'!$D$2:$D$68</definedName>
    <definedName name="_xlchart.v5.12" hidden="1">'maps data'!$F$3:$G$3</definedName>
    <definedName name="_xlchart.v5.13" hidden="1">'maps data'!$F$4:$G$41</definedName>
    <definedName name="_xlchart.v5.14" hidden="1">'maps data'!$H$3</definedName>
    <definedName name="_xlchart.v5.15" hidden="1">'maps data'!$H$4:$H$41</definedName>
    <definedName name="_xlchart.v5.16" hidden="1">'data dashboard'!$A$1:$B$1</definedName>
    <definedName name="_xlchart.v5.17" hidden="1">'data dashboard'!$A$2:$B$68</definedName>
    <definedName name="_xlchart.v5.18" hidden="1">'data dashboard'!$D$1</definedName>
    <definedName name="_xlchart.v5.19" hidden="1">'data dashboard'!$D$2:$D$68</definedName>
    <definedName name="_xlchart.v5.2" hidden="1">'data dashboard'!$D$1</definedName>
    <definedName name="_xlchart.v5.3" hidden="1">'data dashboard'!$D$2:$D$68</definedName>
    <definedName name="_xlchart.v5.4" hidden="1">'maps data'!$J$27:$K$27</definedName>
    <definedName name="_xlchart.v5.5" hidden="1">'maps data'!$J$28:$K$95</definedName>
    <definedName name="_xlchart.v5.6" hidden="1">'maps data'!$L$27</definedName>
    <definedName name="_xlchart.v5.7" hidden="1">'maps data'!$L$28:$L$95</definedName>
    <definedName name="_xlchart.v5.8" hidden="1">'data dashboard'!$A$1:$B$1</definedName>
    <definedName name="_xlchart.v5.9" hidden="1">'data dashboard'!$A$2:$B$68</definedName>
    <definedName name="_xlcn.WorksheetConnection_Sheet3F4H41" hidden="1">'maps data'!$F$4:$H$41</definedName>
    <definedName name="_xlcn.WorksheetConnection_Sheet3G4H41" hidden="1">'maps data'!$G$4:$H$41</definedName>
    <definedName name="_xlnm.Print_Area" localSheetId="7">Dashboard!$A$1:$AI$162</definedName>
    <definedName name="Slicer_County">#N/A</definedName>
    <definedName name="Slicer_Region">#N/A</definedName>
    <definedName name="Slicer_Region1">#N/A</definedName>
  </definedNames>
  <calcPr calcId="191029"/>
  <pivotCaches>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3!$G$4:$H$41"/>
          <x15:modelTable id="Range 1" name="Range 1" connection="WorksheetConnection_Sheet3!$F$4:$H$4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7" i="3" l="1"/>
  <c r="L67" i="3"/>
  <c r="K68" i="3"/>
  <c r="L68" i="3"/>
  <c r="K69" i="3"/>
  <c r="L69" i="3"/>
  <c r="K70" i="3"/>
  <c r="L70" i="3"/>
  <c r="K71" i="3"/>
  <c r="L71" i="3"/>
  <c r="K72" i="3"/>
  <c r="L72" i="3"/>
  <c r="K73" i="3"/>
  <c r="L73" i="3"/>
  <c r="K74" i="3"/>
  <c r="L74" i="3"/>
  <c r="K75" i="3"/>
  <c r="L75" i="3"/>
  <c r="K76" i="3"/>
  <c r="L76" i="3"/>
  <c r="K77" i="3"/>
  <c r="L77" i="3"/>
  <c r="K78" i="3"/>
  <c r="L78" i="3"/>
  <c r="K79" i="3"/>
  <c r="L79" i="3"/>
  <c r="K80" i="3"/>
  <c r="L80" i="3"/>
  <c r="K81" i="3"/>
  <c r="L81" i="3"/>
  <c r="K82" i="3"/>
  <c r="L82" i="3"/>
  <c r="K83" i="3"/>
  <c r="L83" i="3"/>
  <c r="K84" i="3"/>
  <c r="L84" i="3"/>
  <c r="K85" i="3"/>
  <c r="L85" i="3"/>
  <c r="K86" i="3"/>
  <c r="L86" i="3"/>
  <c r="K87" i="3"/>
  <c r="L87" i="3"/>
  <c r="K88" i="3"/>
  <c r="L88" i="3"/>
  <c r="K89" i="3"/>
  <c r="L89" i="3"/>
  <c r="K90" i="3"/>
  <c r="L90" i="3"/>
  <c r="K91" i="3"/>
  <c r="L91" i="3"/>
  <c r="K92" i="3"/>
  <c r="L92" i="3"/>
  <c r="K93" i="3"/>
  <c r="L93" i="3"/>
  <c r="K94" i="3"/>
  <c r="L94" i="3"/>
  <c r="K39" i="3"/>
  <c r="K36" i="3"/>
  <c r="L42" i="3"/>
  <c r="W32" i="8"/>
  <c r="L29" i="3"/>
  <c r="L30" i="3"/>
  <c r="L31" i="3"/>
  <c r="L32" i="3"/>
  <c r="L33" i="3"/>
  <c r="L34" i="3"/>
  <c r="L35" i="3"/>
  <c r="L36" i="3"/>
  <c r="L37" i="3"/>
  <c r="L38" i="3"/>
  <c r="L39" i="3"/>
  <c r="L40" i="3"/>
  <c r="L41" i="3"/>
  <c r="L43" i="3"/>
  <c r="L44" i="3"/>
  <c r="L45" i="3"/>
  <c r="L46" i="3"/>
  <c r="L47" i="3"/>
  <c r="L48" i="3"/>
  <c r="L49" i="3"/>
  <c r="L50" i="3"/>
  <c r="L51" i="3"/>
  <c r="L52" i="3"/>
  <c r="L53" i="3"/>
  <c r="L54" i="3"/>
  <c r="L55" i="3"/>
  <c r="L56" i="3"/>
  <c r="L57" i="3"/>
  <c r="L58" i="3"/>
  <c r="L59" i="3"/>
  <c r="L60" i="3"/>
  <c r="L61" i="3"/>
  <c r="L62" i="3"/>
  <c r="L63" i="3"/>
  <c r="L64" i="3"/>
  <c r="L65" i="3"/>
  <c r="L66" i="3"/>
  <c r="L28" i="3"/>
  <c r="K29" i="3"/>
  <c r="K30" i="3"/>
  <c r="K31" i="3"/>
  <c r="K32" i="3"/>
  <c r="K33" i="3"/>
  <c r="K34" i="3"/>
  <c r="K35" i="3"/>
  <c r="K37" i="3"/>
  <c r="K38" i="3"/>
  <c r="K40" i="3"/>
  <c r="K41" i="3"/>
  <c r="K42" i="3"/>
  <c r="K43" i="3"/>
  <c r="K44" i="3"/>
  <c r="K45" i="3"/>
  <c r="K46" i="3"/>
  <c r="K47" i="3"/>
  <c r="K48" i="3"/>
  <c r="K49" i="3"/>
  <c r="K50" i="3"/>
  <c r="K51" i="3"/>
  <c r="K52" i="3"/>
  <c r="K53" i="3"/>
  <c r="K54" i="3"/>
  <c r="K55" i="3"/>
  <c r="K56" i="3"/>
  <c r="K57" i="3"/>
  <c r="K58" i="3"/>
  <c r="K59" i="3"/>
  <c r="K60" i="3"/>
  <c r="K61" i="3"/>
  <c r="K62" i="3"/>
  <c r="K63" i="3"/>
  <c r="K64" i="3"/>
  <c r="K65" i="3"/>
  <c r="K66" i="3"/>
  <c r="K28"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2" i="3"/>
  <c r="G4" i="3" l="1" a="1"/>
  <c r="G4"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551056-D6ED-40CC-960F-32E9DCB9692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E17A636-9C4D-4FCD-9AFE-EFD0358695F0}" name="WorksheetConnection_Sheet3!$F$4:$H$41" type="102" refreshedVersion="8" minRefreshableVersion="5">
    <extLst>
      <ext xmlns:x15="http://schemas.microsoft.com/office/spreadsheetml/2010/11/main" uri="{DE250136-89BD-433C-8126-D09CA5730AF9}">
        <x15:connection id="Range 1">
          <x15:rangePr sourceName="_xlcn.WorksheetConnection_Sheet3F4H41"/>
        </x15:connection>
      </ext>
    </extLst>
  </connection>
  <connection id="3" xr16:uid="{2C0F7380-5F87-411E-A668-9BE03C47E49B}" name="WorksheetConnection_Sheet3!$G$4:$H$41" type="102" refreshedVersion="8" minRefreshableVersion="5">
    <extLst>
      <ext xmlns:x15="http://schemas.microsoft.com/office/spreadsheetml/2010/11/main" uri="{DE250136-89BD-433C-8126-D09CA5730AF9}">
        <x15:connection id="Range">
          <x15:rangePr sourceName="_xlcn.WorksheetConnection_Sheet3G4H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<sst xmlns="http://schemas.openxmlformats.org/spreadsheetml/2006/main" count="931" uniqueCount="101">
  <si>
    <t>Florida</t>
  </si>
  <si>
    <t>Alachua</t>
  </si>
  <si>
    <t>Baker</t>
  </si>
  <si>
    <t>Bay</t>
  </si>
  <si>
    <t>Bradford</t>
  </si>
  <si>
    <t>Brevard</t>
  </si>
  <si>
    <t>Broward</t>
  </si>
  <si>
    <t>Calhoun</t>
  </si>
  <si>
    <t>Charlotte</t>
  </si>
  <si>
    <t>Citrus</t>
  </si>
  <si>
    <t>Clay</t>
  </si>
  <si>
    <t>Collier</t>
  </si>
  <si>
    <t>Columbia</t>
  </si>
  <si>
    <t>Miami-Dade</t>
  </si>
  <si>
    <t>DeSoto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</si>
  <si>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</si>
  <si>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</si>
  <si>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</si>
  <si>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</si>
  <si>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</si>
  <si>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</si>
  <si>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</si>
  <si>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</si>
  <si>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</si>
  <si>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</si>
  <si>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</si>
  <si>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</si>
  <si>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</si>
  <si>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</si>
  <si>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</si>
  <si>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</si>
  <si>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</si>
  <si>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</si>
  <si>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</si>
  <si>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</si>
  <si>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</si>
  <si>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</si>
  <si>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</si>
  <si>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</si>
  <si>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</si>
  <si>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</si>
  <si>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</si>
  <si>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</si>
  <si>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</si>
  <si>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Monroe</t>
  </si>
  <si>
    <t>Nassau</t>
  </si>
  <si>
    <t>Okaloosa</t>
  </si>
  <si>
    <t>Okeechobee</t>
  </si>
  <si>
    <t>Orange</t>
  </si>
  <si>
    <t>Osceola</t>
  </si>
  <si>
    <t>Palm Beach</t>
  </si>
  <si>
    <t>Pasco</t>
  </si>
  <si>
    <t>Pinellas</t>
  </si>
  <si>
    <t>Polk</t>
  </si>
  <si>
    <t>Putnam</t>
  </si>
  <si>
    <t>St. Johns</t>
  </si>
  <si>
    <t>St. Lucie</t>
  </si>
  <si>
    <t>Santa Rosa</t>
  </si>
  <si>
    <t>Sarasota</t>
  </si>
  <si>
    <t>Seminole</t>
  </si>
  <si>
    <t>Sumter</t>
  </si>
  <si>
    <t>Suwannee</t>
  </si>
  <si>
    <t>Taylor</t>
  </si>
  <si>
    <t>Union</t>
  </si>
  <si>
    <t>Volusia</t>
  </si>
  <si>
    <t>Wakulla</t>
  </si>
  <si>
    <t>Walton</t>
  </si>
  <si>
    <t>Washington</t>
  </si>
  <si>
    <t>County</t>
  </si>
  <si>
    <t>Mean Travel Time to Work</t>
  </si>
  <si>
    <t>Unemployment Rate (%)</t>
  </si>
  <si>
    <t>State</t>
  </si>
  <si>
    <t>Region</t>
  </si>
  <si>
    <t>North</t>
  </si>
  <si>
    <t>South</t>
  </si>
  <si>
    <t>select region:</t>
  </si>
  <si>
    <t>Unemployment Rate</t>
  </si>
  <si>
    <t>Median Household Income ($)</t>
  </si>
  <si>
    <t>Row Labels</t>
  </si>
  <si>
    <t>Grand Total</t>
  </si>
  <si>
    <t>Average of Median Household Income ($)</t>
  </si>
  <si>
    <t>Population</t>
  </si>
  <si>
    <t>East</t>
  </si>
  <si>
    <t>West</t>
  </si>
  <si>
    <t>Sum of Population</t>
  </si>
  <si>
    <t>Bachelor's Degree or Higher</t>
  </si>
  <si>
    <t>Population That Speak English Less Than Very Well</t>
  </si>
  <si>
    <t>Families Below Poverty</t>
  </si>
  <si>
    <t>Median Age</t>
  </si>
  <si>
    <t>Without High School Diplomas</t>
  </si>
  <si>
    <t xml:space="preserve">High School Diplomas </t>
  </si>
  <si>
    <t xml:space="preserve">Unemployment Rate </t>
  </si>
  <si>
    <t>Average of Without High School Diplomas</t>
  </si>
  <si>
    <t xml:space="preserve">Average of High School Diplomas </t>
  </si>
  <si>
    <t>Average of Bachelor's Degree or Higher</t>
  </si>
  <si>
    <t>Average of Families Below Poverty</t>
  </si>
  <si>
    <t xml:space="preserve">Average of Unemployment Rate </t>
  </si>
  <si>
    <t>Average of Median Age</t>
  </si>
  <si>
    <t>Average of Population That Speak English Less Than Very Well</t>
  </si>
  <si>
    <t>Average of Mean Travel Time to Work</t>
  </si>
  <si>
    <t>Economic Population Assessment of Florida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</si>
</sst>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
    <numFmt numFmtId="165" formatCode="&quot;$&quot;#,##0.00"/>
  </numFmts>
  <fonts count="10" x14ac:knownFonts="1">
    <font>
      <sz val="11"/>
      <color theme="1"/>
      <name val="Calibri"/>
      <family val="2"/>
      <scheme val="minor"/>
    </font>
    <font>
      <sz val="10"/>
      <color rgb="FF454D59"/>
      <name val="Arial"/>
      <family val="2"/>
    </font>
    <font>
      <sz val="10"/>
      <name val="Segoe UI"/>
    </font>
    <font>
      <sz val="36"/>
      <color rgb="FFC00000"/>
      <name val="Arial"/>
      <family val="2"/>
    </font>
    <font>
      <sz val="11"/>
      <color theme="1"/>
      <name val="Arial"/>
      <family val="2"/>
    </font>
    <font>
      <b/>
      <sz val="11"/>
      <color theme="1"/>
      <name val="Arial"/>
      <family val="2"/>
    </font>
    <font>
      <b/>
      <sz val="11"/>
      <color theme="1"/>
      <name val="Calibri"/>
      <family val="2"/>
      <scheme val="minor"/>
    </font>
    <font>
      <sz val="20"/>
      <color theme="1"/>
      <name val="Arial"/>
      <family val="2"/>
    </font>
    <font>
      <sz val="24"/>
      <color theme="1"/>
      <name val="Arial"/>
      <family val="2"/>
    </font>
    <font>
      <b/>
      <sz val="18"/>
      <color theme="1"/>
      <name val="Arial"/>
      <family val="2"/>
    </font>
  </fonts>
  <fills count="9">
    <fill>
      <patternFill patternType="none"/>
    </fill>
    <fill>
      <patternFill patternType="gray125"/>
    </fill>
    <fill>
      <patternFill patternType="solid">
        <fgColor rgb="FFFFFFFF"/>
        <bgColor rgb="FF000000"/>
      </patternFill>
    </fill>
    <fill>
      <patternFill patternType="solid">
        <fgColor rgb="FFFFFFFF"/>
        <bgColor indexed="64"/>
      </patternFill>
    </fill>
    <fill>
      <patternFill patternType="solid">
        <fgColor rgb="FFEEEEEE"/>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theme="4" tint="0.79998168889431442"/>
        <bgColor theme="4" tint="0.79998168889431442"/>
      </patternFill>
    </fill>
  </fills>
  <borders count="7">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theme="2"/>
      </left>
      <right style="thin">
        <color theme="2"/>
      </right>
      <top style="thin">
        <color theme="2"/>
      </top>
      <bottom style="thin">
        <color theme="2"/>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diagonal/>
    </border>
    <border>
      <left/>
      <right/>
      <top style="thin">
        <color theme="4" tint="0.3999755851924192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center"/>
    </xf>
    <xf numFmtId="0" fontId="0" fillId="0" borderId="0" xfId="0" applyAlignment="1">
      <alignment wrapText="1"/>
    </xf>
    <xf numFmtId="4" fontId="1" fillId="2" borderId="2" xfId="0" applyNumberFormat="1" applyFont="1" applyFill="1" applyBorder="1" applyAlignment="1">
      <alignment horizontal="right" vertical="center"/>
    </xf>
    <xf numFmtId="0" fontId="1" fillId="3" borderId="3" xfId="0" applyFont="1" applyFill="1" applyBorder="1" applyAlignment="1">
      <alignment horizontal="right" vertical="center" wrapText="1"/>
    </xf>
    <xf numFmtId="0" fontId="1" fillId="4" borderId="3" xfId="0" applyFont="1" applyFill="1" applyBorder="1" applyAlignment="1">
      <alignment horizontal="right" vertical="center" wrapText="1"/>
    </xf>
    <xf numFmtId="0" fontId="1" fillId="2" borderId="1" xfId="0" applyFont="1" applyFill="1" applyBorder="1" applyAlignment="1">
      <alignment horizontal="right" vertical="center"/>
    </xf>
    <xf numFmtId="0" fontId="1" fillId="2" borderId="2" xfId="0" applyFont="1" applyFill="1" applyBorder="1" applyAlignment="1">
      <alignment horizontal="left" vertical="center"/>
    </xf>
    <xf numFmtId="0" fontId="1" fillId="2" borderId="0" xfId="0" applyFont="1" applyFill="1" applyBorder="1" applyAlignment="1">
      <alignment horizontal="right" vertic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2" fontId="0" fillId="0" borderId="0" xfId="0" applyNumberFormat="1"/>
    <xf numFmtId="1" fontId="1" fillId="2" borderId="4" xfId="0" applyNumberFormat="1" applyFont="1" applyFill="1" applyBorder="1" applyAlignment="1">
      <alignment horizontal="right" vertical="center"/>
    </xf>
    <xf numFmtId="1" fontId="1" fillId="2" borderId="1" xfId="0" applyNumberFormat="1" applyFont="1" applyFill="1" applyBorder="1" applyAlignment="1">
      <alignment horizontal="right" vertical="center"/>
    </xf>
    <xf numFmtId="1" fontId="0" fillId="0" borderId="0" xfId="0" applyNumberFormat="1"/>
    <xf numFmtId="0" fontId="0" fillId="5" borderId="0" xfId="0" applyFill="1" applyAlignment="1">
      <alignment wrapText="1"/>
    </xf>
    <xf numFmtId="1" fontId="0" fillId="5" borderId="0" xfId="0" applyNumberFormat="1" applyFill="1" applyAlignment="1">
      <alignment wrapText="1"/>
    </xf>
    <xf numFmtId="1" fontId="1" fillId="2" borderId="5" xfId="0" applyNumberFormat="1" applyFont="1" applyFill="1" applyBorder="1" applyAlignment="1">
      <alignment horizontal="right" vertical="center"/>
    </xf>
    <xf numFmtId="1" fontId="2" fillId="0" borderId="0" xfId="0" applyNumberFormat="1" applyFont="1" applyBorder="1" applyAlignment="1">
      <alignment horizontal="right" vertical="center"/>
    </xf>
    <xf numFmtId="10" fontId="0" fillId="0" borderId="0" xfId="0" applyNumberFormat="1"/>
    <xf numFmtId="165" fontId="0" fillId="0" borderId="0" xfId="0" applyNumberFormat="1"/>
    <xf numFmtId="0" fontId="4" fillId="0" borderId="0" xfId="0" applyFont="1"/>
    <xf numFmtId="0" fontId="0" fillId="6" borderId="0" xfId="0" applyFill="1"/>
    <xf numFmtId="10" fontId="6" fillId="8" borderId="6" xfId="0" applyNumberFormat="1" applyFont="1" applyFill="1" applyBorder="1"/>
    <xf numFmtId="0" fontId="8" fillId="0" borderId="0" xfId="0" applyFont="1"/>
    <xf numFmtId="0" fontId="9" fillId="7" borderId="0" xfId="0" applyFont="1" applyFill="1"/>
    <xf numFmtId="0" fontId="7" fillId="6" borderId="0" xfId="0" applyFont="1" applyFill="1" applyAlignment="1">
      <alignment horizontal="center"/>
    </xf>
    <xf numFmtId="0" fontId="5" fillId="0" borderId="0" xfId="0" applyFont="1" applyAlignment="1">
      <alignment horizontal="center"/>
    </xf>
    <xf numFmtId="0" fontId="3" fillId="6" borderId="0" xfId="0" applyFont="1" applyFill="1" applyAlignment="1">
      <alignment horizontal="center" vertical="center"/>
    </xf>
  </cellXfs>
  <cellStyles count="1">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4" formatCode="0.00%"/>
    </dxf>
    <dxf>
      <numFmt numFmtId="165" formatCode="&quot;$&quot;#,##0.00"/>
    </dxf>
    <dxf>
      <numFmt numFmtId="164" formatCode="0.000"/>
    </dxf>
    <dxf>
      <numFmt numFmtId="14" formatCode="0.00%"/>
    </dxf>
    <dxf>
      <numFmt numFmtId="14" formatCode="0.00%"/>
    </dxf>
    <dxf>
      <numFmt numFmtId="14" formatCode="0.00%"/>
    </dxf>
    <dxf>
      <numFmt numFmtId="14" formatCode="0.00%"/>
    </dxf>
    <dxf>
      <numFmt numFmtId="2" formatCode="0.00"/>
    </dxf>
    <dxf>
      <numFmt numFmtId="14" formatCode="0.00%"/>
    </dxf>
    <dxf>
      <numFmt numFmtId="14" formatCode="0.00%"/>
    </dxf>
    <dxf>
      <font>
        <b val="0"/>
        <i val="0"/>
        <strike val="0"/>
        <condense val="0"/>
        <extend val="0"/>
        <outline val="0"/>
        <shadow val="0"/>
        <u val="none"/>
        <vertAlign val="baseline"/>
        <sz val="10"/>
        <color rgb="FF454D59"/>
        <name val="Arial"/>
        <family val="2"/>
        <scheme val="none"/>
      </font>
      <numFmt numFmtId="1" formatCode="0"/>
      <fill>
        <patternFill patternType="solid">
          <fgColor rgb="FF000000"/>
          <bgColor rgb="FFFFFFFF"/>
        </patternFill>
      </fill>
      <alignment horizontal="right" vertical="center" textRotation="0" wrapText="0" indent="0" justifyLastLine="0" shrinkToFit="0" readingOrder="0"/>
      <border diagonalUp="0" diagonalDown="0" outline="0">
        <left/>
        <right style="thin">
          <color rgb="FFC0C0C0"/>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style="thin">
          <color rgb="FFC0C0C0"/>
        </left>
        <right style="thin">
          <color rgb="FFC0C0C0"/>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fill>
        <patternFill patternType="solid">
          <fgColor rgb="FF000000"/>
          <bgColor rgb="FFFFFFFF"/>
        </patternFill>
      </fill>
      <alignment horizontal="right" vertical="center" textRotation="0" wrapText="0" indent="0" justifyLastLine="0" shrinkToFit="0" readingOrder="0"/>
      <border diagonalUp="0" diagonalDown="0" outline="0">
        <left/>
        <right/>
        <top style="thin">
          <color rgb="FFC0C0C0"/>
        </top>
        <bottom style="thin">
          <color rgb="FFC0C0C0"/>
        </bottom>
      </border>
    </dxf>
    <dxf>
      <font>
        <b val="0"/>
        <i val="0"/>
        <strike val="0"/>
        <condense val="0"/>
        <extend val="0"/>
        <outline val="0"/>
        <shadow val="0"/>
        <u val="none"/>
        <vertAlign val="baseline"/>
        <sz val="10"/>
        <color rgb="FF000000"/>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right style="thin">
          <color rgb="FFC0C0C0"/>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style="thin">
          <color rgb="FFC0C0C0"/>
        </left>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fill>
        <patternFill patternType="solid">
          <fgColor indexed="64"/>
          <bgColor rgb="FFFFFFFF"/>
        </patternFill>
      </fill>
      <alignment horizontal="right" vertical="center" textRotation="0" wrapText="1" indent="0" justifyLastLine="0" shrinkToFit="0" readingOrder="0"/>
      <border diagonalUp="0" diagonalDown="0" outline="0">
        <left style="thin">
          <color theme="2"/>
        </left>
        <right/>
        <top style="thin">
          <color theme="2"/>
        </top>
        <bottom style="thin">
          <color theme="2"/>
        </bottom>
      </border>
    </dxf>
    <dxf>
      <font>
        <b val="0"/>
        <i val="0"/>
        <strike val="0"/>
        <condense val="0"/>
        <extend val="0"/>
        <outline val="0"/>
        <shadow val="0"/>
        <u val="none"/>
        <vertAlign val="baseline"/>
        <sz val="10"/>
        <color rgb="FF454D59"/>
        <name val="Arial"/>
        <family val="2"/>
        <scheme val="none"/>
      </font>
      <numFmt numFmtId="4" formatCode="#,##0.00"/>
      <fill>
        <patternFill patternType="solid">
          <fgColor rgb="FF000000"/>
          <bgColor rgb="FFFFFFFF"/>
        </patternFill>
      </fill>
      <alignment horizontal="right" vertical="center" textRotation="0" wrapText="0" indent="0" justifyLastLine="0" shrinkToFit="0" readingOrder="0"/>
      <border diagonalUp="0" diagonalDown="0" outline="0">
        <left/>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numFmt numFmtId="14" formatCode="0.00%"/>
      <fill>
        <patternFill patternType="solid">
          <fgColor rgb="FF000000"/>
          <bgColor rgb="FFFFFFFF"/>
        </patternFill>
      </fill>
      <alignment horizontal="right" vertical="center" textRotation="0" wrapText="0" indent="0" justifyLastLine="0" shrinkToFit="0" readingOrder="0"/>
      <border diagonalUp="0" diagonalDown="0" outline="0">
        <left style="thin">
          <color rgb="FFC0C0C0"/>
        </left>
        <right style="thin">
          <color rgb="FFC0C0C0"/>
        </right>
        <top style="thin">
          <color rgb="FFC0C0C0"/>
        </top>
        <bottom style="thin">
          <color rgb="FFC0C0C0"/>
        </bottom>
      </border>
    </dxf>
    <dxf>
      <font>
        <b val="0"/>
        <i val="0"/>
        <strike val="0"/>
        <condense val="0"/>
        <extend val="0"/>
        <outline val="0"/>
        <shadow val="0"/>
        <u val="none"/>
        <vertAlign val="baseline"/>
        <sz val="10"/>
        <color rgb="FF454D59"/>
        <name val="Arial"/>
        <family val="2"/>
        <scheme val="none"/>
      </font>
      <fill>
        <patternFill patternType="solid">
          <fgColor rgb="FF000000"/>
          <bgColor rgb="FFFFFFFF"/>
        </patternFill>
      </fill>
      <alignment horizontal="left" vertical="center" textRotation="0" wrapText="0" indent="0" justifyLastLine="0" shrinkToFit="0" readingOrder="0"/>
      <border diagonalUp="0" diagonalDown="0">
        <left style="thin">
          <color rgb="FFC0C0C0"/>
        </left>
        <right/>
        <top style="thin">
          <color rgb="FFC0C0C0"/>
        </top>
        <bottom style="thin">
          <color rgb="FFC0C0C0"/>
        </bottom>
        <vertical/>
        <horizontal/>
      </border>
    </dxf>
    <dxf>
      <font>
        <b val="0"/>
        <i val="0"/>
        <strike val="0"/>
        <condense val="0"/>
        <extend val="0"/>
        <outline val="0"/>
        <shadow val="0"/>
        <u val="none"/>
        <vertAlign val="baseline"/>
        <sz val="10"/>
        <color rgb="FF454D59"/>
        <name val="Arial"/>
        <family val="2"/>
        <scheme val="none"/>
      </font>
      <fill>
        <patternFill patternType="solid">
          <fgColor rgb="FF000000"/>
          <bgColor rgb="FFFFFFFF"/>
        </patternFill>
      </fill>
      <alignment horizontal="left" vertical="center" textRotation="0" wrapText="0" indent="0" justifyLastLine="0" shrinkToFit="0" readingOrder="0"/>
      <border diagonalUp="0" diagonalDown="0">
        <left style="thin">
          <color rgb="FFC0C0C0"/>
        </left>
        <right style="thin">
          <color rgb="FFC0C0C0"/>
        </right>
        <top style="thin">
          <color rgb="FFC0C0C0"/>
        </top>
        <bottom style="thin">
          <color rgb="FFC0C0C0"/>
        </bottom>
        <vertical/>
        <horizontal/>
      </border>
    </dxf>
    <dxf>
      <font>
        <b val="0"/>
        <i val="0"/>
        <strike val="0"/>
        <condense val="0"/>
        <extend val="0"/>
        <outline val="0"/>
        <shadow val="0"/>
        <u val="none"/>
        <vertAlign val="baseline"/>
        <sz val="10"/>
        <color rgb="FF454D59"/>
        <name val="Arial"/>
        <family val="2"/>
        <scheme val="none"/>
      </font>
      <fill>
        <patternFill patternType="solid">
          <fgColor rgb="FF000000"/>
          <bgColor rgb="FFFFFFFF"/>
        </patternFill>
      </fill>
      <alignment horizontal="right" vertical="center" textRotation="0" wrapText="0" indent="0" justifyLastLine="0" shrinkToFit="0" readingOrder="0"/>
    </dxf>
    <dxf>
      <fill>
        <patternFill patternType="solid">
          <fgColor indexed="64"/>
          <bgColor theme="4" tint="0.79998168889431442"/>
        </patternFill>
      </fill>
      <alignment horizontal="general" vertical="bottom" textRotation="0" wrapText="1" indent="0" justifyLastLine="0" shrinkToFit="0" readingOrder="0"/>
    </dxf>
    <dxf>
      <font>
        <b/>
        <color theme="1"/>
      </font>
      <border>
        <bottom style="thin">
          <color theme="5"/>
        </bottom>
        <vertical/>
        <horizontal/>
      </border>
    </dxf>
    <dxf>
      <font>
        <b val="0"/>
        <i val="0"/>
        <sz val="20"/>
        <color theme="1"/>
        <name val="Arial"/>
        <family val="2"/>
        <scheme val="none"/>
      </font>
      <border>
        <left style="thin">
          <color theme="5"/>
        </left>
        <right style="thin">
          <color theme="5"/>
        </right>
        <top style="thin">
          <color theme="5"/>
        </top>
        <bottom style="thin">
          <color theme="5"/>
        </bottom>
        <vertical/>
        <horizontal/>
      </border>
    </dxf>
    <dxf>
      <font>
        <b val="0"/>
        <i val="0"/>
        <sz val="20"/>
        <name val="Arial"/>
        <family val="2"/>
        <scheme val="none"/>
      </font>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border>
    </dxf>
  </dxfs>
  <tableStyles count="3" defaultTableStyle="TableStyleMedium2" defaultPivotStyle="PivotStyleLight16">
    <tableStyle name="Slicer Style 1" pivot="0" table="0" count="1" xr9:uid="{99CB8615-DE92-4C5A-A1A8-3D654BD8168E}">
      <tableStyleElement type="wholeTable" dxfId="29"/>
    </tableStyle>
    <tableStyle name="Slicer Style 2" pivot="0" table="0" count="0" xr9:uid="{BA4A61F3-F504-4400-B257-0237082352D2}"/>
    <tableStyle name="SlicerStyleLight2 2" pivot="0" table="0" count="10" xr9:uid="{DC08A84F-4751-42E0-811C-4959CFD5DA17}">
      <tableStyleElement type="wholeTable" dxfId="28"/>
      <tableStyleElement type="headerRow" dxfId="2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[Florida Economic Dashboard.xlsx]pivot pt 1!PivotTable12</c:name>
    <c:fmtId val="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800"/>
              <a:t>Education and Poverty</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247804273708771E-2"/>
          <c:y val="0.13965060134710572"/>
          <c:w val="0.5944947692761543"/>
          <c:h val="0.73854905030150031"/>
        </c:manualLayout>
      </c:layout>
      <c:barChart>
        <c:barDir val="col"/>
        <c:grouping val="clustered"/>
        <c:varyColors val="0"/>
        <c:ser>
          <c:idx val="0"/>
          <c:order val="0"/>
          <c:tx>
            <c:strRef>
              <c:f>'pivot pt 1'!$B$16</c:f>
              <c:strCache>
                <c:ptCount val="1"/>
                <c:pt idx="0">
                  <c:v>Average of Without High School Diplomas</c:v>
                </c:pt>
              </c:strCache>
            </c:strRef>
          </c:tx>
          <c:spPr>
            <a:solidFill>
              <a:schemeClr val="accent2">
                <a:shade val="58000"/>
              </a:schemeClr>
            </a:solidFill>
            <a:ln>
              <a:noFill/>
            </a:ln>
            <a:effectLst/>
          </c:spPr>
          <c:invertIfNegative val="0"/>
          <c:cat>
            <c:strRef>
              <c:f>'pivot pt 1'!$A$17:$A$21</c:f>
              <c:strCache>
                <c:ptCount val="4"/>
                <c:pt idx="0">
                  <c:v>East</c:v>
                </c:pt>
                <c:pt idx="1">
                  <c:v>North</c:v>
                </c:pt>
                <c:pt idx="2">
                  <c:v>South</c:v>
                </c:pt>
                <c:pt idx="3">
                  <c:v>West</c:v>
                </c:pt>
              </c:strCache>
            </c:strRef>
          </c:cat>
          <c:val>
            <c:numRef>
              <c:f>'pivot pt 1'!$B$17:$B$21</c:f>
              <c:numCache>
                <c:formatCode>0.00%</c:formatCode>
                <c:ptCount val="4"/>
                <c:pt idx="0">
                  <c:v>0.13269230769230769</c:v>
                </c:pt>
                <c:pt idx="1">
                  <c:v>0.14239473684210527</c:v>
                </c:pt>
                <c:pt idx="2">
                  <c:v>0.1444</c:v>
                </c:pt>
                <c:pt idx="3">
                  <c:v>9.2166666666666675E-2</c:v>
                </c:pt>
              </c:numCache>
            </c:numRef>
          </c:val>
          <c:extLst>
            <c:ext xmlns:c16="http://schemas.microsoft.com/office/drawing/2014/chart" uri="{C3380CC4-5D6E-409C-BE32-E72D297353CC}">
              <c16:uniqueId val="{00000000-C351-4D58-A1A4-3D305506A422}"/>
            </c:ext>
          </c:extLst>
        </c:ser>
        <c:ser>
          <c:idx val="1"/>
          <c:order val="1"/>
          <c:tx>
            <c:strRef>
              <c:f>'pivot pt 1'!$C$16</c:f>
              <c:strCache>
                <c:ptCount val="1"/>
                <c:pt idx="0">
                  <c:v>Average of High School Diplomas </c:v>
                </c:pt>
              </c:strCache>
            </c:strRef>
          </c:tx>
          <c:spPr>
            <a:solidFill>
              <a:schemeClr val="accent2">
                <a:shade val="86000"/>
              </a:schemeClr>
            </a:solidFill>
            <a:ln>
              <a:noFill/>
            </a:ln>
            <a:effectLst/>
          </c:spPr>
          <c:invertIfNegative val="0"/>
          <c:cat>
            <c:strRef>
              <c:f>'pivot pt 1'!$A$17:$A$21</c:f>
              <c:strCache>
                <c:ptCount val="4"/>
                <c:pt idx="0">
                  <c:v>East</c:v>
                </c:pt>
                <c:pt idx="1">
                  <c:v>North</c:v>
                </c:pt>
                <c:pt idx="2">
                  <c:v>South</c:v>
                </c:pt>
                <c:pt idx="3">
                  <c:v>West</c:v>
                </c:pt>
              </c:strCache>
            </c:strRef>
          </c:cat>
          <c:val>
            <c:numRef>
              <c:f>'pivot pt 1'!$C$17:$C$21</c:f>
              <c:numCache>
                <c:formatCode>0.00%</c:formatCode>
                <c:ptCount val="4"/>
                <c:pt idx="0">
                  <c:v>0.32107692307692304</c:v>
                </c:pt>
                <c:pt idx="1">
                  <c:v>0.35407894736842105</c:v>
                </c:pt>
                <c:pt idx="2">
                  <c:v>0.28920000000000001</c:v>
                </c:pt>
                <c:pt idx="3">
                  <c:v>0.29299999999999998</c:v>
                </c:pt>
              </c:numCache>
            </c:numRef>
          </c:val>
          <c:extLst>
            <c:ext xmlns:c16="http://schemas.microsoft.com/office/drawing/2014/chart" uri="{C3380CC4-5D6E-409C-BE32-E72D297353CC}">
              <c16:uniqueId val="{00000001-C351-4D58-A1A4-3D305506A422}"/>
            </c:ext>
          </c:extLst>
        </c:ser>
        <c:ser>
          <c:idx val="2"/>
          <c:order val="2"/>
          <c:tx>
            <c:strRef>
              <c:f>'pivot pt 1'!$D$16</c:f>
              <c:strCache>
                <c:ptCount val="1"/>
                <c:pt idx="0">
                  <c:v>Average of Bachelor's Degree or Higher</c:v>
                </c:pt>
              </c:strCache>
            </c:strRef>
          </c:tx>
          <c:spPr>
            <a:solidFill>
              <a:schemeClr val="accent2">
                <a:tint val="86000"/>
              </a:schemeClr>
            </a:solidFill>
            <a:ln>
              <a:noFill/>
            </a:ln>
            <a:effectLst/>
          </c:spPr>
          <c:invertIfNegative val="0"/>
          <c:cat>
            <c:strRef>
              <c:f>'pivot pt 1'!$A$17:$A$21</c:f>
              <c:strCache>
                <c:ptCount val="4"/>
                <c:pt idx="0">
                  <c:v>East</c:v>
                </c:pt>
                <c:pt idx="1">
                  <c:v>North</c:v>
                </c:pt>
                <c:pt idx="2">
                  <c:v>South</c:v>
                </c:pt>
                <c:pt idx="3">
                  <c:v>West</c:v>
                </c:pt>
              </c:strCache>
            </c:strRef>
          </c:cat>
          <c:val>
            <c:numRef>
              <c:f>'pivot pt 1'!$D$17:$D$21</c:f>
              <c:numCache>
                <c:formatCode>0.00%</c:formatCode>
                <c:ptCount val="4"/>
                <c:pt idx="0">
                  <c:v>0.246</c:v>
                </c:pt>
                <c:pt idx="1">
                  <c:v>0.2112631578947369</c:v>
                </c:pt>
                <c:pt idx="2">
                  <c:v>0.28720000000000001</c:v>
                </c:pt>
                <c:pt idx="3">
                  <c:v>0.3076666666666667</c:v>
                </c:pt>
              </c:numCache>
            </c:numRef>
          </c:val>
          <c:extLst>
            <c:ext xmlns:c16="http://schemas.microsoft.com/office/drawing/2014/chart" uri="{C3380CC4-5D6E-409C-BE32-E72D297353CC}">
              <c16:uniqueId val="{00000002-C351-4D58-A1A4-3D305506A422}"/>
            </c:ext>
          </c:extLst>
        </c:ser>
        <c:ser>
          <c:idx val="3"/>
          <c:order val="3"/>
          <c:tx>
            <c:strRef>
              <c:f>'pivot pt 1'!$E$16</c:f>
              <c:strCache>
                <c:ptCount val="1"/>
                <c:pt idx="0">
                  <c:v>Average of Families Below Poverty</c:v>
                </c:pt>
              </c:strCache>
            </c:strRef>
          </c:tx>
          <c:spPr>
            <a:solidFill>
              <a:schemeClr val="accent2">
                <a:tint val="58000"/>
              </a:schemeClr>
            </a:solidFill>
            <a:ln>
              <a:noFill/>
            </a:ln>
            <a:effectLst/>
          </c:spPr>
          <c:invertIfNegative val="0"/>
          <c:cat>
            <c:strRef>
              <c:f>'pivot pt 1'!$A$17:$A$21</c:f>
              <c:strCache>
                <c:ptCount val="4"/>
                <c:pt idx="0">
                  <c:v>East</c:v>
                </c:pt>
                <c:pt idx="1">
                  <c:v>North</c:v>
                </c:pt>
                <c:pt idx="2">
                  <c:v>South</c:v>
                </c:pt>
                <c:pt idx="3">
                  <c:v>West</c:v>
                </c:pt>
              </c:strCache>
            </c:strRef>
          </c:cat>
          <c:val>
            <c:numRef>
              <c:f>'pivot pt 1'!$E$17:$E$21</c:f>
              <c:numCache>
                <c:formatCode>0.00%</c:formatCode>
                <c:ptCount val="4"/>
                <c:pt idx="0">
                  <c:v>0.10853846153846154</c:v>
                </c:pt>
                <c:pt idx="1">
                  <c:v>0.11244736842105263</c:v>
                </c:pt>
                <c:pt idx="2">
                  <c:v>0.1024</c:v>
                </c:pt>
                <c:pt idx="3">
                  <c:v>7.9333333333333339E-2</c:v>
                </c:pt>
              </c:numCache>
            </c:numRef>
          </c:val>
          <c:extLst>
            <c:ext xmlns:c16="http://schemas.microsoft.com/office/drawing/2014/chart" uri="{C3380CC4-5D6E-409C-BE32-E72D297353CC}">
              <c16:uniqueId val="{00000003-C351-4D58-A1A4-3D305506A422}"/>
            </c:ext>
          </c:extLst>
        </c:ser>
        <c:dLbls>
          <c:showLegendKey val="0"/>
          <c:showVal val="0"/>
          <c:showCatName val="0"/>
          <c:showSerName val="0"/>
          <c:showPercent val="0"/>
          <c:showBubbleSize val="0"/>
        </c:dLbls>
        <c:gapWidth val="219"/>
        <c:overlap val="-27"/>
        <c:axId val="913120415"/>
        <c:axId val="1102760415"/>
      </c:barChart>
      <c:catAx>
        <c:axId val="913120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02760415"/>
        <c:crosses val="autoZero"/>
        <c:auto val="1"/>
        <c:lblAlgn val="ctr"/>
        <c:lblOffset val="100"/>
        <c:noMultiLvlLbl val="0"/>
      </c:catAx>
      <c:valAx>
        <c:axId val="11027604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13120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[Florida Economic Dashboard.xlsx]pivot pt 1!PivotTable10</c:name>
    <c:fmtId val="2"/>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800"/>
              <a:t>Education</a:t>
            </a:r>
            <a:r>
              <a:rPr lang="en-US" sz="1800" baseline="0"/>
              <a:t> and Income</a:t>
            </a:r>
            <a:endParaRPr lang="en-US"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pt 1'!$B$1</c:f>
              <c:strCache>
                <c:ptCount val="1"/>
                <c:pt idx="0">
                  <c:v>Average of Without High School Diplomas</c:v>
                </c:pt>
              </c:strCache>
            </c:strRef>
          </c:tx>
          <c:spPr>
            <a:solidFill>
              <a:schemeClr val="accent2">
                <a:shade val="58000"/>
              </a:schemeClr>
            </a:solidFill>
            <a:ln>
              <a:noFill/>
            </a:ln>
            <a:effectLst/>
          </c:spPr>
          <c:invertIfNegative val="0"/>
          <c:cat>
            <c:strRef>
              <c:f>'pivot pt 1'!$A$2:$A$6</c:f>
              <c:strCache>
                <c:ptCount val="4"/>
                <c:pt idx="0">
                  <c:v>East</c:v>
                </c:pt>
                <c:pt idx="1">
                  <c:v>North</c:v>
                </c:pt>
                <c:pt idx="2">
                  <c:v>South</c:v>
                </c:pt>
                <c:pt idx="3">
                  <c:v>West</c:v>
                </c:pt>
              </c:strCache>
            </c:strRef>
          </c:cat>
          <c:val>
            <c:numRef>
              <c:f>'pivot pt 1'!$B$2:$B$6</c:f>
              <c:numCache>
                <c:formatCode>0.00%</c:formatCode>
                <c:ptCount val="4"/>
                <c:pt idx="0">
                  <c:v>0.13269230769230769</c:v>
                </c:pt>
                <c:pt idx="1">
                  <c:v>0.14239473684210527</c:v>
                </c:pt>
                <c:pt idx="2">
                  <c:v>0.1444</c:v>
                </c:pt>
                <c:pt idx="3">
                  <c:v>9.2166666666666675E-2</c:v>
                </c:pt>
              </c:numCache>
            </c:numRef>
          </c:val>
          <c:extLst>
            <c:ext xmlns:c16="http://schemas.microsoft.com/office/drawing/2014/chart" uri="{C3380CC4-5D6E-409C-BE32-E72D297353CC}">
              <c16:uniqueId val="{00000000-325C-458B-B7A9-DF4C0CDAB00C}"/>
            </c:ext>
          </c:extLst>
        </c:ser>
        <c:ser>
          <c:idx val="1"/>
          <c:order val="1"/>
          <c:tx>
            <c:strRef>
              <c:f>'pivot pt 1'!$C$1</c:f>
              <c:strCache>
                <c:ptCount val="1"/>
                <c:pt idx="0">
                  <c:v>Average of High School Diplomas </c:v>
                </c:pt>
              </c:strCache>
            </c:strRef>
          </c:tx>
          <c:spPr>
            <a:solidFill>
              <a:schemeClr val="accent2">
                <a:shade val="86000"/>
              </a:schemeClr>
            </a:solidFill>
            <a:ln>
              <a:noFill/>
            </a:ln>
            <a:effectLst/>
          </c:spPr>
          <c:invertIfNegative val="0"/>
          <c:cat>
            <c:strRef>
              <c:f>'pivot pt 1'!$A$2:$A$6</c:f>
              <c:strCache>
                <c:ptCount val="4"/>
                <c:pt idx="0">
                  <c:v>East</c:v>
                </c:pt>
                <c:pt idx="1">
                  <c:v>North</c:v>
                </c:pt>
                <c:pt idx="2">
                  <c:v>South</c:v>
                </c:pt>
                <c:pt idx="3">
                  <c:v>West</c:v>
                </c:pt>
              </c:strCache>
            </c:strRef>
          </c:cat>
          <c:val>
            <c:numRef>
              <c:f>'pivot pt 1'!$C$2:$C$6</c:f>
              <c:numCache>
                <c:formatCode>0.00%</c:formatCode>
                <c:ptCount val="4"/>
                <c:pt idx="0">
                  <c:v>0.32107692307692304</c:v>
                </c:pt>
                <c:pt idx="1">
                  <c:v>0.35407894736842105</c:v>
                </c:pt>
                <c:pt idx="2">
                  <c:v>0.28920000000000001</c:v>
                </c:pt>
                <c:pt idx="3">
                  <c:v>0.29299999999999998</c:v>
                </c:pt>
              </c:numCache>
            </c:numRef>
          </c:val>
          <c:extLst>
            <c:ext xmlns:c16="http://schemas.microsoft.com/office/drawing/2014/chart" uri="{C3380CC4-5D6E-409C-BE32-E72D297353CC}">
              <c16:uniqueId val="{00000001-325C-458B-B7A9-DF4C0CDAB00C}"/>
            </c:ext>
          </c:extLst>
        </c:ser>
        <c:ser>
          <c:idx val="2"/>
          <c:order val="2"/>
          <c:tx>
            <c:strRef>
              <c:f>'pivot pt 1'!$D$1</c:f>
              <c:strCache>
                <c:ptCount val="1"/>
                <c:pt idx="0">
                  <c:v>Average of Bachelor's Degree or Higher</c:v>
                </c:pt>
              </c:strCache>
            </c:strRef>
          </c:tx>
          <c:spPr>
            <a:solidFill>
              <a:schemeClr val="accent2">
                <a:tint val="86000"/>
              </a:schemeClr>
            </a:solidFill>
            <a:ln>
              <a:noFill/>
            </a:ln>
            <a:effectLst/>
          </c:spPr>
          <c:invertIfNegative val="0"/>
          <c:cat>
            <c:strRef>
              <c:f>'pivot pt 1'!$A$2:$A$6</c:f>
              <c:strCache>
                <c:ptCount val="4"/>
                <c:pt idx="0">
                  <c:v>East</c:v>
                </c:pt>
                <c:pt idx="1">
                  <c:v>North</c:v>
                </c:pt>
                <c:pt idx="2">
                  <c:v>South</c:v>
                </c:pt>
                <c:pt idx="3">
                  <c:v>West</c:v>
                </c:pt>
              </c:strCache>
            </c:strRef>
          </c:cat>
          <c:val>
            <c:numRef>
              <c:f>'pivot pt 1'!$D$2:$D$6</c:f>
              <c:numCache>
                <c:formatCode>0.00%</c:formatCode>
                <c:ptCount val="4"/>
                <c:pt idx="0">
                  <c:v>0.246</c:v>
                </c:pt>
                <c:pt idx="1">
                  <c:v>0.2112631578947369</c:v>
                </c:pt>
                <c:pt idx="2">
                  <c:v>0.28720000000000001</c:v>
                </c:pt>
                <c:pt idx="3">
                  <c:v>0.3076666666666667</c:v>
                </c:pt>
              </c:numCache>
            </c:numRef>
          </c:val>
          <c:extLst>
            <c:ext xmlns:c16="http://schemas.microsoft.com/office/drawing/2014/chart" uri="{C3380CC4-5D6E-409C-BE32-E72D297353CC}">
              <c16:uniqueId val="{00000002-325C-458B-B7A9-DF4C0CDAB00C}"/>
            </c:ext>
          </c:extLst>
        </c:ser>
        <c:dLbls>
          <c:showLegendKey val="0"/>
          <c:showVal val="0"/>
          <c:showCatName val="0"/>
          <c:showSerName val="0"/>
          <c:showPercent val="0"/>
          <c:showBubbleSize val="0"/>
        </c:dLbls>
        <c:gapWidth val="219"/>
        <c:axId val="1092279199"/>
        <c:axId val="1102773375"/>
      </c:barChart>
      <c:lineChart>
        <c:grouping val="standard"/>
        <c:varyColors val="0"/>
        <c:ser>
          <c:idx val="3"/>
          <c:order val="3"/>
          <c:tx>
            <c:strRef>
              <c:f>'pivot pt 1'!$E$1</c:f>
              <c:strCache>
                <c:ptCount val="1"/>
                <c:pt idx="0">
                  <c:v>Average of Median Household Income ($)</c:v>
                </c:pt>
              </c:strCache>
            </c:strRef>
          </c:tx>
          <c:spPr>
            <a:ln w="28575" cap="rnd">
              <a:solidFill>
                <a:schemeClr val="accent3">
                  <a:lumMod val="75000"/>
                </a:schemeClr>
              </a:solidFill>
              <a:round/>
            </a:ln>
            <a:effectLst/>
          </c:spPr>
          <c:marker>
            <c:symbol val="none"/>
          </c:marker>
          <c:cat>
            <c:strRef>
              <c:f>'pivot pt 1'!$A$2:$A$6</c:f>
              <c:strCache>
                <c:ptCount val="4"/>
                <c:pt idx="0">
                  <c:v>East</c:v>
                </c:pt>
                <c:pt idx="1">
                  <c:v>North</c:v>
                </c:pt>
                <c:pt idx="2">
                  <c:v>South</c:v>
                </c:pt>
                <c:pt idx="3">
                  <c:v>West</c:v>
                </c:pt>
              </c:strCache>
            </c:strRef>
          </c:cat>
          <c:val>
            <c:numRef>
              <c:f>'pivot pt 1'!$E$2:$E$6</c:f>
              <c:numCache>
                <c:formatCode>0.00</c:formatCode>
                <c:ptCount val="4"/>
                <c:pt idx="0">
                  <c:v>56114.230769230766</c:v>
                </c:pt>
                <c:pt idx="1">
                  <c:v>54433.894736842107</c:v>
                </c:pt>
                <c:pt idx="2">
                  <c:v>60772.9</c:v>
                </c:pt>
                <c:pt idx="3">
                  <c:v>61742.333333333336</c:v>
                </c:pt>
              </c:numCache>
            </c:numRef>
          </c:val>
          <c:smooth val="0"/>
          <c:extLst>
            <c:ext xmlns:c16="http://schemas.microsoft.com/office/drawing/2014/chart" uri="{C3380CC4-5D6E-409C-BE32-E72D297353CC}">
              <c16:uniqueId val="{00000003-325C-458B-B7A9-DF4C0CDAB00C}"/>
            </c:ext>
          </c:extLst>
        </c:ser>
        <c:dLbls>
          <c:showLegendKey val="0"/>
          <c:showVal val="0"/>
          <c:showCatName val="0"/>
          <c:showSerName val="0"/>
          <c:showPercent val="0"/>
          <c:showBubbleSize val="0"/>
        </c:dLbls>
        <c:marker val="1"/>
        <c:smooth val="0"/>
        <c:axId val="909671711"/>
        <c:axId val="1102769535"/>
      </c:lineChart>
      <c:catAx>
        <c:axId val="109227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02773375"/>
        <c:crosses val="autoZero"/>
        <c:auto val="1"/>
        <c:lblAlgn val="ctr"/>
        <c:lblOffset val="100"/>
        <c:noMultiLvlLbl val="0"/>
      </c:catAx>
      <c:valAx>
        <c:axId val="11027733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92279199"/>
        <c:crosses val="autoZero"/>
        <c:crossBetween val="between"/>
      </c:valAx>
      <c:valAx>
        <c:axId val="110276953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09671711"/>
        <c:crosses val="max"/>
        <c:crossBetween val="between"/>
      </c:valAx>
      <c:catAx>
        <c:axId val="909671711"/>
        <c:scaling>
          <c:orientation val="minMax"/>
        </c:scaling>
        <c:delete val="1"/>
        <c:axPos val="b"/>
        <c:numFmt formatCode="General" sourceLinked="1"/>
        <c:majorTickMark val="out"/>
        <c:minorTickMark val="none"/>
        <c:tickLblPos val="nextTo"/>
        <c:crossAx val="110276953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[Florida Economic Dashboard.xlsx]pivot pt 1!PivotTable11</c:name>
    <c:fmtId val="3"/>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pt 1'!$B$8</c:f>
              <c:strCache>
                <c:ptCount val="1"/>
                <c:pt idx="0">
                  <c:v>Average of Families Below Poverty</c:v>
                </c:pt>
              </c:strCache>
            </c:strRef>
          </c:tx>
          <c:spPr>
            <a:solidFill>
              <a:schemeClr val="accent2">
                <a:shade val="76000"/>
              </a:schemeClr>
            </a:solidFill>
            <a:ln>
              <a:noFill/>
            </a:ln>
            <a:effectLst/>
          </c:spPr>
          <c:invertIfNegative val="0"/>
          <c:cat>
            <c:strRef>
              <c:f>'pivot pt 1'!$A$9:$A$13</c:f>
              <c:strCache>
                <c:ptCount val="4"/>
                <c:pt idx="0">
                  <c:v>East</c:v>
                </c:pt>
                <c:pt idx="1">
                  <c:v>North</c:v>
                </c:pt>
                <c:pt idx="2">
                  <c:v>South</c:v>
                </c:pt>
                <c:pt idx="3">
                  <c:v>West</c:v>
                </c:pt>
              </c:strCache>
            </c:strRef>
          </c:cat>
          <c:val>
            <c:numRef>
              <c:f>'pivot pt 1'!$B$9:$B$13</c:f>
              <c:numCache>
                <c:formatCode>0.00%</c:formatCode>
                <c:ptCount val="4"/>
                <c:pt idx="0">
                  <c:v>0.10853846153846154</c:v>
                </c:pt>
                <c:pt idx="1">
                  <c:v>0.11244736842105263</c:v>
                </c:pt>
                <c:pt idx="2">
                  <c:v>0.1024</c:v>
                </c:pt>
                <c:pt idx="3">
                  <c:v>7.9333333333333339E-2</c:v>
                </c:pt>
              </c:numCache>
            </c:numRef>
          </c:val>
          <c:extLst>
            <c:ext xmlns:c16="http://schemas.microsoft.com/office/drawing/2014/chart" uri="{C3380CC4-5D6E-409C-BE32-E72D297353CC}">
              <c16:uniqueId val="{00000001-22C5-45D7-B11A-7092CDB36639}"/>
            </c:ext>
          </c:extLst>
        </c:ser>
        <c:ser>
          <c:idx val="1"/>
          <c:order val="1"/>
          <c:tx>
            <c:strRef>
              <c:f>'pivot pt 1'!$C$8</c:f>
              <c:strCache>
                <c:ptCount val="1"/>
                <c:pt idx="0">
                  <c:v>Average of Unemployment Rate </c:v>
                </c:pt>
              </c:strCache>
            </c:strRef>
          </c:tx>
          <c:spPr>
            <a:solidFill>
              <a:schemeClr val="accent2">
                <a:tint val="77000"/>
              </a:schemeClr>
            </a:solidFill>
            <a:ln>
              <a:noFill/>
            </a:ln>
            <a:effectLst/>
          </c:spPr>
          <c:invertIfNegative val="0"/>
          <c:cat>
            <c:strRef>
              <c:f>'pivot pt 1'!$A$9:$A$13</c:f>
              <c:strCache>
                <c:ptCount val="4"/>
                <c:pt idx="0">
                  <c:v>East</c:v>
                </c:pt>
                <c:pt idx="1">
                  <c:v>North</c:v>
                </c:pt>
                <c:pt idx="2">
                  <c:v>South</c:v>
                </c:pt>
                <c:pt idx="3">
                  <c:v>West</c:v>
                </c:pt>
              </c:strCache>
            </c:strRef>
          </c:cat>
          <c:val>
            <c:numRef>
              <c:f>'pivot pt 1'!$C$9:$C$13</c:f>
              <c:numCache>
                <c:formatCode>0.00%</c:formatCode>
                <c:ptCount val="4"/>
                <c:pt idx="0">
                  <c:v>4.807692307692308E-2</c:v>
                </c:pt>
                <c:pt idx="1">
                  <c:v>4.2815789473684203E-2</c:v>
                </c:pt>
                <c:pt idx="2">
                  <c:v>4.36E-2</c:v>
                </c:pt>
                <c:pt idx="3">
                  <c:v>4.2500000000000003E-2</c:v>
                </c:pt>
              </c:numCache>
            </c:numRef>
          </c:val>
          <c:extLst>
            <c:ext xmlns:c16="http://schemas.microsoft.com/office/drawing/2014/chart" uri="{C3380CC4-5D6E-409C-BE32-E72D297353CC}">
              <c16:uniqueId val="{00000002-22C5-45D7-B11A-7092CDB36639}"/>
            </c:ext>
          </c:extLst>
        </c:ser>
        <c:dLbls>
          <c:showLegendKey val="0"/>
          <c:showVal val="0"/>
          <c:showCatName val="0"/>
          <c:showSerName val="0"/>
          <c:showPercent val="0"/>
          <c:showBubbleSize val="0"/>
        </c:dLbls>
        <c:gapWidth val="150"/>
        <c:axId val="909692127"/>
        <c:axId val="1102766175"/>
      </c:barChart>
      <c:valAx>
        <c:axId val="1102766175"/>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09692127"/>
        <c:crosses val="max"/>
        <c:crossBetween val="between"/>
      </c:valAx>
      <c:catAx>
        <c:axId val="9096921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0276617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[Florida Economic Dashboard.xlsx]pivot pt 1!PivotTable17</c:name>
    <c:fmtId val="5"/>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2000"/>
              <a:t>Unemployment Rates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pt 1'!$J$2</c:f>
              <c:strCache>
                <c:ptCount val="1"/>
                <c:pt idx="0">
                  <c:v>Total</c:v>
                </c:pt>
              </c:strCache>
            </c:strRef>
          </c:tx>
          <c:spPr>
            <a:solidFill>
              <a:schemeClr val="accent2"/>
            </a:solidFill>
            <a:ln>
              <a:noFill/>
            </a:ln>
            <a:effectLst/>
          </c:spPr>
          <c:invertIfNegative val="0"/>
          <c:cat>
            <c:strRef>
              <c:f>'pivot pt 1'!$I$3:$I$70</c:f>
              <c:strCache>
                <c:ptCount val="67"/>
                <c:pt idx="0">
                  <c:v>Alachua</c:v>
                </c:pt>
                <c:pt idx="1">
                  <c:v>Baker</c:v>
                </c:pt>
                <c:pt idx="2">
                  <c:v>Bay</c:v>
                </c:pt>
                <c:pt idx="3">
                  <c:v>Bradford</c:v>
                </c:pt>
                <c:pt idx="4">
                  <c:v>Brevard</c:v>
                </c:pt>
                <c:pt idx="5">
                  <c:v>Broward</c:v>
                </c:pt>
                <c:pt idx="6">
                  <c:v>Calhoun</c:v>
                </c:pt>
                <c:pt idx="7">
                  <c:v>Charlotte</c:v>
                </c:pt>
                <c:pt idx="8">
                  <c:v>Citrus</c:v>
                </c:pt>
                <c:pt idx="9">
                  <c:v>Clay</c:v>
                </c:pt>
                <c:pt idx="10">
                  <c:v>Collier</c:v>
                </c:pt>
                <c:pt idx="11">
                  <c:v>Columbia</c:v>
                </c:pt>
                <c:pt idx="12">
                  <c:v>DeSoto</c:v>
                </c:pt>
                <c:pt idx="13">
                  <c:v>Dixie</c:v>
                </c:pt>
                <c:pt idx="14">
                  <c:v>Duval</c:v>
                </c:pt>
                <c:pt idx="15">
                  <c:v>Escambia</c:v>
                </c:pt>
                <c:pt idx="16">
                  <c:v>Flagler</c:v>
                </c:pt>
                <c:pt idx="17">
                  <c:v>Franklin</c:v>
                </c:pt>
                <c:pt idx="18">
                  <c:v>Gadsden</c:v>
                </c:pt>
                <c:pt idx="19">
                  <c:v>Gilchrist</c:v>
                </c:pt>
                <c:pt idx="20">
                  <c:v>Glades</c:v>
                </c:pt>
                <c:pt idx="21">
                  <c:v>Gulf</c:v>
                </c:pt>
                <c:pt idx="22">
                  <c:v>Hamilton</c:v>
                </c:pt>
                <c:pt idx="23">
                  <c:v>Hardee</c:v>
                </c:pt>
                <c:pt idx="24">
                  <c:v>Hendry</c:v>
                </c:pt>
                <c:pt idx="25">
                  <c:v>Hernando</c:v>
                </c:pt>
                <c:pt idx="26">
                  <c:v>Highlands</c:v>
                </c:pt>
                <c:pt idx="27">
                  <c:v>Hillsborough</c:v>
                </c:pt>
                <c:pt idx="28">
                  <c:v>Holmes</c:v>
                </c:pt>
                <c:pt idx="29">
                  <c:v>Indian River</c:v>
                </c:pt>
                <c:pt idx="30">
                  <c:v>Jackson</c:v>
                </c:pt>
                <c:pt idx="31">
                  <c:v>Jefferson</c:v>
                </c:pt>
                <c:pt idx="32">
                  <c:v>Lafayette</c:v>
                </c:pt>
                <c:pt idx="33">
                  <c:v>Lake</c:v>
                </c:pt>
                <c:pt idx="34">
                  <c:v>Lee</c:v>
                </c:pt>
                <c:pt idx="35">
                  <c:v>Leon</c:v>
                </c:pt>
                <c:pt idx="36">
                  <c:v>Levy</c:v>
                </c:pt>
                <c:pt idx="37">
                  <c:v>Liberty</c:v>
                </c:pt>
                <c:pt idx="38">
                  <c:v>Madison</c:v>
                </c:pt>
                <c:pt idx="39">
                  <c:v>Manatee</c:v>
                </c:pt>
                <c:pt idx="40">
                  <c:v>Marion</c:v>
                </c:pt>
                <c:pt idx="41">
                  <c:v>Martin</c:v>
                </c:pt>
                <c:pt idx="42">
                  <c:v>Miami-Dade</c:v>
                </c:pt>
                <c:pt idx="43">
                  <c:v>Monroe</c:v>
                </c:pt>
                <c:pt idx="44">
                  <c:v>Nassau</c:v>
                </c:pt>
                <c:pt idx="45">
                  <c:v>Okaloosa</c:v>
                </c:pt>
                <c:pt idx="46">
                  <c:v>Okeechobee</c:v>
                </c:pt>
                <c:pt idx="47">
                  <c:v>Orange</c:v>
                </c:pt>
                <c:pt idx="48">
                  <c:v>Osceola</c:v>
                </c:pt>
                <c:pt idx="49">
                  <c:v>Palm Beach</c:v>
                </c:pt>
                <c:pt idx="50">
                  <c:v>Pasco</c:v>
                </c:pt>
                <c:pt idx="51">
                  <c:v>Pinellas</c:v>
                </c:pt>
                <c:pt idx="52">
                  <c:v>Polk</c:v>
                </c:pt>
                <c:pt idx="53">
                  <c:v>Putnam</c:v>
                </c:pt>
                <c:pt idx="54">
                  <c:v>Santa Rosa</c:v>
                </c:pt>
                <c:pt idx="55">
                  <c:v>Sarasota</c:v>
                </c:pt>
                <c:pt idx="56">
                  <c:v>Seminole</c:v>
                </c:pt>
                <c:pt idx="57">
                  <c:v>St. Johns</c:v>
                </c:pt>
                <c:pt idx="58">
                  <c:v>St. Lucie</c:v>
                </c:pt>
                <c:pt idx="59">
                  <c:v>Sumter</c:v>
                </c:pt>
                <c:pt idx="60">
                  <c:v>Suwannee</c:v>
                </c:pt>
                <c:pt idx="61">
                  <c:v>Taylor</c:v>
                </c:pt>
                <c:pt idx="62">
                  <c:v>Union</c:v>
                </c:pt>
                <c:pt idx="63">
                  <c:v>Volusia</c:v>
                </c:pt>
                <c:pt idx="64">
                  <c:v>Wakulla</c:v>
                </c:pt>
                <c:pt idx="65">
                  <c:v>Walton</c:v>
                </c:pt>
                <c:pt idx="66">
                  <c:v>Washington</c:v>
                </c:pt>
              </c:strCache>
            </c:strRef>
          </c:cat>
          <c:val>
            <c:numRef>
              <c:f>'pivot pt 1'!$J$3:$J$70</c:f>
              <c:numCache>
                <c:formatCode>General</c:formatCode>
                <c:ptCount val="67"/>
                <c:pt idx="0">
                  <c:v>3.7000000000000005E-2</c:v>
                </c:pt>
                <c:pt idx="1">
                  <c:v>3.7000000000000005E-2</c:v>
                </c:pt>
                <c:pt idx="2">
                  <c:v>3.9E-2</c:v>
                </c:pt>
                <c:pt idx="3">
                  <c:v>4.2000000000000003E-2</c:v>
                </c:pt>
                <c:pt idx="4">
                  <c:v>0.04</c:v>
                </c:pt>
                <c:pt idx="5">
                  <c:v>4.9000000000000002E-2</c:v>
                </c:pt>
                <c:pt idx="6">
                  <c:v>4.4999999999999998E-2</c:v>
                </c:pt>
                <c:pt idx="7">
                  <c:v>4.4000000000000004E-2</c:v>
                </c:pt>
                <c:pt idx="8">
                  <c:v>5.7000000000000002E-2</c:v>
                </c:pt>
                <c:pt idx="9">
                  <c:v>3.5000000000000003E-2</c:v>
                </c:pt>
                <c:pt idx="10">
                  <c:v>3.7000000000000005E-2</c:v>
                </c:pt>
                <c:pt idx="11">
                  <c:v>4.4999999999999998E-2</c:v>
                </c:pt>
                <c:pt idx="12">
                  <c:v>3.7999999999999999E-2</c:v>
                </c:pt>
                <c:pt idx="13">
                  <c:v>4.2999999999999997E-2</c:v>
                </c:pt>
                <c:pt idx="14">
                  <c:v>4.4999999999999998E-2</c:v>
                </c:pt>
                <c:pt idx="15">
                  <c:v>4.4999999999999998E-2</c:v>
                </c:pt>
                <c:pt idx="16">
                  <c:v>4.5999999999999999E-2</c:v>
                </c:pt>
                <c:pt idx="17">
                  <c:v>3.7999999999999999E-2</c:v>
                </c:pt>
                <c:pt idx="18">
                  <c:v>5.4000000000000006E-2</c:v>
                </c:pt>
                <c:pt idx="19">
                  <c:v>3.7000000000000005E-2</c:v>
                </c:pt>
                <c:pt idx="20">
                  <c:v>4.2000000000000003E-2</c:v>
                </c:pt>
                <c:pt idx="21">
                  <c:v>3.6000000000000004E-2</c:v>
                </c:pt>
                <c:pt idx="22">
                  <c:v>0.06</c:v>
                </c:pt>
                <c:pt idx="23">
                  <c:v>4.8000000000000001E-2</c:v>
                </c:pt>
                <c:pt idx="24">
                  <c:v>6.0999999999999999E-2</c:v>
                </c:pt>
                <c:pt idx="25">
                  <c:v>5.0999999999999997E-2</c:v>
                </c:pt>
                <c:pt idx="26">
                  <c:v>5.9000000000000004E-2</c:v>
                </c:pt>
                <c:pt idx="27">
                  <c:v>4.2999999999999997E-2</c:v>
                </c:pt>
                <c:pt idx="28">
                  <c:v>4.0999999999999995E-2</c:v>
                </c:pt>
                <c:pt idx="29">
                  <c:v>4.7E-2</c:v>
                </c:pt>
                <c:pt idx="30">
                  <c:v>4.5999999999999999E-2</c:v>
                </c:pt>
                <c:pt idx="31">
                  <c:v>4.2000000000000003E-2</c:v>
                </c:pt>
                <c:pt idx="32">
                  <c:v>0.04</c:v>
                </c:pt>
                <c:pt idx="33">
                  <c:v>4.7E-2</c:v>
                </c:pt>
                <c:pt idx="34">
                  <c:v>4.2000000000000003E-2</c:v>
                </c:pt>
                <c:pt idx="35">
                  <c:v>4.2000000000000003E-2</c:v>
                </c:pt>
                <c:pt idx="36">
                  <c:v>4.4999999999999998E-2</c:v>
                </c:pt>
                <c:pt idx="37">
                  <c:v>4.2000000000000003E-2</c:v>
                </c:pt>
                <c:pt idx="38">
                  <c:v>4.9000000000000002E-2</c:v>
                </c:pt>
                <c:pt idx="39">
                  <c:v>3.9E-2</c:v>
                </c:pt>
                <c:pt idx="40">
                  <c:v>4.9000000000000002E-2</c:v>
                </c:pt>
                <c:pt idx="41">
                  <c:v>3.6000000000000004E-2</c:v>
                </c:pt>
                <c:pt idx="42">
                  <c:v>5.2000000000000005E-2</c:v>
                </c:pt>
                <c:pt idx="43">
                  <c:v>0.03</c:v>
                </c:pt>
                <c:pt idx="44">
                  <c:v>3.4000000000000002E-2</c:v>
                </c:pt>
                <c:pt idx="45">
                  <c:v>3.3000000000000002E-2</c:v>
                </c:pt>
                <c:pt idx="46">
                  <c:v>4.0999999999999995E-2</c:v>
                </c:pt>
                <c:pt idx="47">
                  <c:v>5.2000000000000005E-2</c:v>
                </c:pt>
                <c:pt idx="48">
                  <c:v>6.3E-2</c:v>
                </c:pt>
                <c:pt idx="49">
                  <c:v>4.2999999999999997E-2</c:v>
                </c:pt>
                <c:pt idx="50">
                  <c:v>4.4000000000000004E-2</c:v>
                </c:pt>
                <c:pt idx="51">
                  <c:v>0.04</c:v>
                </c:pt>
                <c:pt idx="52">
                  <c:v>5.4000000000000006E-2</c:v>
                </c:pt>
                <c:pt idx="53">
                  <c:v>6.0999999999999999E-2</c:v>
                </c:pt>
                <c:pt idx="54">
                  <c:v>3.5000000000000003E-2</c:v>
                </c:pt>
                <c:pt idx="55">
                  <c:v>3.7999999999999999E-2</c:v>
                </c:pt>
                <c:pt idx="56">
                  <c:v>4.0999999999999995E-2</c:v>
                </c:pt>
                <c:pt idx="57">
                  <c:v>0.03</c:v>
                </c:pt>
                <c:pt idx="58">
                  <c:v>4.9000000000000002E-2</c:v>
                </c:pt>
                <c:pt idx="59">
                  <c:v>5.2999999999999999E-2</c:v>
                </c:pt>
                <c:pt idx="60">
                  <c:v>4.4999999999999998E-2</c:v>
                </c:pt>
                <c:pt idx="61">
                  <c:v>0.05</c:v>
                </c:pt>
                <c:pt idx="62">
                  <c:v>3.7000000000000005E-2</c:v>
                </c:pt>
                <c:pt idx="63">
                  <c:v>4.5999999999999999E-2</c:v>
                </c:pt>
                <c:pt idx="64">
                  <c:v>3.2000000000000001E-2</c:v>
                </c:pt>
                <c:pt idx="65">
                  <c:v>3.5000000000000003E-2</c:v>
                </c:pt>
                <c:pt idx="66">
                  <c:v>4.4999999999999998E-2</c:v>
                </c:pt>
              </c:numCache>
            </c:numRef>
          </c:val>
          <c:extLst>
            <c:ext xmlns:c16="http://schemas.microsoft.com/office/drawing/2014/chart" uri="{C3380CC4-5D6E-409C-BE32-E72D297353CC}">
              <c16:uniqueId val="{00000001-EBFB-489F-BF82-FB930172E636}"/>
            </c:ext>
          </c:extLst>
        </c:ser>
        <c:dLbls>
          <c:showLegendKey val="0"/>
          <c:showVal val="0"/>
          <c:showCatName val="0"/>
          <c:showSerName val="0"/>
          <c:showPercent val="0"/>
          <c:showBubbleSize val="0"/>
        </c:dLbls>
        <c:gapWidth val="182"/>
        <c:axId val="1092241615"/>
        <c:axId val="1097861951"/>
      </c:barChart>
      <c:catAx>
        <c:axId val="109224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97861951"/>
        <c:crosses val="autoZero"/>
        <c:auto val="1"/>
        <c:lblAlgn val="ctr"/>
        <c:lblOffset val="100"/>
        <c:noMultiLvlLbl val="0"/>
      </c:catAx>
      <c:valAx>
        <c:axId val="10978619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9224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Unemployment Rates in Florida, 2021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Rates in Florida, 2021</a:t>
          </a:r>
        </a:p>
      </cx:txPr>
    </cx:title>
    <cx:plotArea>
      <cx:plotAreaRegion>
        <cx:series layoutId="regionMap" uniqueId="{08E57509-A2C4-4508-8FDA-581A200119AC}" formatIdx="0">
          <cx:tx>
            <cx:txData>
              <cx:f>_xlchart.v5.2</cx:f>
              <cx:v>Unemployment Rate </cx:v>
            </cx:txData>
          </cx:tx>
          <cx:dataId val="0"/>
          <cx:layoutPr>
            <cx:geography cultureLanguage="en-US" cultureRegion="US" attribution="Powered by Bing">
              <cx:geoCache provider="{E9337A44-BEBE-4D9F-B70C-5C5E7DAFC167}">
                <cx:binary>7H1Zc9tKku5fcfj5QgeoDYWOPh1xC9y0y5bk5bwgaEnGVtgL66+/CYqUSZCyaZkTMcM77O5w22QW
EviQe1bWvx+afz3Ip3n+rolkXPzrofn7vadU+q+//ioevKdoXpxE/kOeFMl3dfKQRH8l37/7D09/
Pebz2o/dv5BukL8evHmunpr3//k3rOY+JRfJw1z5SfyhfMrbj09FKVXxk+92fvVu/hj58cgvVO4/
KOPv9xOZ5P7j/P3mF+jv9/ZcekkZv3/3FCtftXdt+vT3+w1q9P7dX8OLbDH0TgLPqnwEYqyfEEK5
gRDWFx/j/TuZxO7ya43TE50Qi+k6ev6eri5+NY+AfsnROxvYUu3qu52MLdiaPz7mT0UBd7b4c3uB
jbuBR3Hx6lN4ueZDf+3+6bsAxN/v72NfPT2+u1Vz9VS8f+cXyYK5vLWT/o7vbxeP6K9N/P7z78E/
wEMb/MsaxMMn/KuvNoH8GcI3cxm9E0/zB++nz/L3QEbsxDQIwRbm1vNnALJ+olNiEWY9Y6yT1cWf
Qf7B1Msz/8kLuBvnHWvsAfUOqmNC+/9KALoEQf/J4/xNqK0TRg3LpAzthhqdYER1w+L4+Xu2uvgz
1EuO3o7zcIE9QB6SHBPCt/NYzd99TIpDggxKm2FkgEF6RWmboLSxgRldvgPmJsg/mHo7zjvW2APq
HVTHhPa0lN9Xj3qnDfxtYea6RSnnAODAKmMdxBiU9ovVflYhz1Lc8/F2aDeo9wB14/fHBKcNzp5M
lHo6JKbsxOIGNzniA0zRiaEbuknQ0tMCT2wd0xdm3g7s9hJ7oLtNdEwQi/nPndbfE1hQzAanyDCM
Ibj0xMQ6x8RaquSB2QU23g7rOvEegK7//JigHBcP8+ibf2BDS3TGLUZfcZzNE2SAr2WCb734DGBd
sfR2bLdW2APgLZpjQtn2VV5CWHc4j5mfcMxB65rmM4ZD0QWPmSBOLHPpUcP3G3p5wdDbEX6+oRf6
PfAdUBwTumIePuWr53sADwoUMuK6zjB7xVMGo2swzkydvYC/Du6CnxdsfvLO7Q56N8n3gHaT4JiQ
nT3l8Tx+TA4ILuInlBJu0aXytawtjwqDo0UpXUruQDuvWHo7vlsr7AHxFs0xoTwqq7k8IMQgv5Cu
sBjo5gG2BuQ5mMlAenda3gUjbwd2k3wPVDcJjgpSv/EPGgBBhgozBJ4weYldN2JbfAKZDZ1wSGMt
PoPkxajn5w+Q3SDfB9kNgqNC9uk2UQdVyAt3mGGyRG5LIRsnnGGDMchqLD4DhTxaMPQH2G7S7wPu
JsUxoSvy+eP3JH88oDZG1okFGSeMzVdEt09hQGYZmVAv6j94dfHntNSKpbcjvLXCHhhv0RwXyk/V
/LAg8xOmWwbn+jIeGlpe/QS+ohZZetT6oCIo8gVHf4Lx5gJ7QbxJckwIT3354OVQHF7J0gHCIhBk
ZmAo/PbBUf+BXOOGDUYLjA0dL9+BgQ1+4entKG8vsQfO20THhLTIk/rAsszAlyIGQ2xYQIBEJcEU
cpVLSzxIaixZeTu8wwX2AHdIckzQQk9CcuC2DWjIgOIPZJVfEWCMddNES0PdC/h6XmPBz9vR3STf
A9tNgmNC1k5kefisM5hfBrL5qpvFMDR0LJ2shfZeB3fF0tvx3VphD4i3aI4KZXnQOlHvSHMOipkt
sxdDHwuyGxyCYMYHnTg28PEHsK5T7wPp+u+PCs5ESv+giWZosTKISaixpnA3PCrjxISMB+Err3kI
7DNHf4DtYIF94B2QHBPCl/488rXR/PGgqSuo4poUyrivpa7Aq7KIqSODPOc3Bl7VD6bejvOONfaA
egfVMaF98XRQmBlERwQw7B2s/gNNtQNZ5oiazFxlKEF7r9tf4Obt+K4T7wHs+s+PCdEZBEKHBdXs
i0XI6i3qEEzwogmig2TVMwdvB3JAvweWA4pjgnMi5648rMG1TghjhOto6QYPUxjGCWLE0KE3Y2eu
ecnR2/EdLrAHwEOSY0L4al4U83KlCA+Qo+qbXJnFrb7+t/gM+zKMk97dwnzVmjPQws8MvR3fAf0e
8A4ojgndC//bU/6L/R2/3SoHLcpcZ/QVeMkJdLFDgRdkePEZOMxLjt6O73CBPQAekhwVwk9Ve0Dp
hQgXgh3YVWQs4RuqZwRVYPgOr3yoQSnwAtj5A2zXqfcBdv33x4TqJJ/HofQPmXoEZE1QyVRHQ08K
JJZjw0KvNEOueHk7rFsr7AHtFs0xwXszLx4OWsDnJ7CrABJPyHxWuttSC3lHcJf7/ub1kGfByNuB
3STfA9VNgmOC9DKJ8+Sg0SzpAx8o2qNX6rl9ZopgkOnVbqFNaJ8Zeju2A/o9wB1QHBO6Z/OHsDh0
JQhyUhRj9gq89ARhS6cGhyzGusguWXk7sMMF9kB2SHJM0E7nj8Xj0yEtLURAsPXLYBi/UqUHyeYG
oYDus7YeVumfOXo7wstbellgD4SHJMeE8AU0p69k6AABLrQvc5BLpkOhb/EZGltQzBgcaKovMxx0
dfHnbqqenRdoniV7J1e7W9M3qPcAduP3x4TqVEKR4KAbShhsKIHeGmiveMZ1O30MTXIEQYVvE9Bn
Tt4O6YB+D1AHFMcE6yeoyxcH3QwGgY8O/VIWxssa3zausM8APOfV1vuBvC45eju+wwX2AHhIckwI
387zeZGo+UqIdiq/30tKIfMEHClqmBiKARtVAnRCMacMdtS/yPS6M7Xi5e3gbq2wB7pbNMcE7wwK
uFId2lcGP1jHSB+2wyFobKamafLd8K54eTu8WyvsAe8WzVHB+xQ/5gfNOMKQG9bLKIdCwIbsQqEA
Q57RXDVMDTLJswUnfwDtJv0+wG5SHBOs18XDUyIPqpMhJ9WPJiI7YIUZGOBpDXJRSxbeDuhwgT0Q
HZIcE6Qz3/UkbN08qI9snsCGagsE9tmcbjWgg8z2zVIwTWFl3p+Dnhdm3g7v9hJ7ALxNdFwQS1l8
S/KkdL3V8z6MOwXtUATyT68Oo4LZc2B1V9sMBpI883+w9Sd471hlL8h30B0V6omMDhr5QsLKtDDU
9OhyV8FQZdMTyFLCbgTIWS0+Q0u8YOgPkN6k3wfjTYpjQvc0fvTn8buPfnXYvhsTCrecQw/kqu9i
4G3Bjm3wok22NlByPVJaZ+vtSO9cZQ+8d9IdE+qX8xjGXh40TQmmGnpsGAy6ebbVwzQlhMYMaksm
DCN7/qwsyLPFXnL0dqyHC+wB85DkmBA+e/r+/Sk/eBGJwn5OGBC63LkNhngjhMKwcRsSlsxYKu5B
t8YLT29HeXuJPXDeJjompG+fYCxwIg8qzH3NQTdBf79SLYSuSdhSBiX+5caUgYVesfR2nLdW2APm
LZqjQlmdvLsoHw47YwN0NjFhCh3s017p5A15BiMNFX+InZdfD2Fe8fQHOG8tsQ/QW0THhPTF/Pu8
fTrsOElwuXWKDRj3ukRy6HLDNBVTNxHqR3j3n4HmfuHp7UhvL7EH0ttEx4T0dfj09OAl3w7tiCFw
rflLPXjoiMFgBsQZN6A3b/EZCPUPpt6O9Y419gB7B9UxoX0JRwIctsXShH1kFmXW0uPeyo7BVDsY
fAb7j35Y8fUY65mht6M8oN8D4QHFMaF78XToGhQB94roq0riUIoJeGD9CB1rqdEHTT09O29HdoN6
D1w3fn9MqF7OH+FgiAN3axHGoecDRpvt9LnwSb+Vgb6MmhzsN1ty9HZshwvsAe+Q5JgQvi3reRwf
1AKDs9V3eDBiLTc1DDtAoIzMIblpgg1efAb57BVLb8d4a4U9QN6iOSaUwfAcdrIKdPkYsOkMAH41
3WVgKFlAMuRFzAe2Fxh6O8LPN/RCvwe+A4pjQvc6nMvk4GdnmHCeEWzufkVNsz6dCcNX1vLb6/iu
WHpB6PnLndWy3Z2XWyvsgfEWzVGhDJuU3ANnuaBbCwYg6a80ThsnGHJgsL1wWX4eRkoLhv4A4U36
ffDdpDgmdG/LSB22AgUDCqFvwMLgSi0+Qw+6n+mtUwpz+XfGwc8MvR3dAf0e6A4ojgpdyNidJV58
0OYQ6wTqTTA91Bz6VyC3BoO8Jsxx2OlfrZj5A3C3ltgH3y2iY4L4xo+fpJwfFGHzxGIQ3xrGdiNm
n9Kg5tpgynXru+Ll7QBvrbAHvls0RwVvIsNVxXanF/PbLdTQQ2tZ5qpUOExIwwxomK2DIVW503++
AXb+AN116n2QXf/9UaFaqngeHRJXGBlLTKT/qBkNSsT9QH4YW0hhZMfiM8hb3SwY+gNkN+n3wXaT
4pjQvZu3cETsAdGFzAboYgP2mg1NLj6BdAbsHia79xg+c/J2WAf0e8A6oDgmWD/PwxIs7YFxhWQF
1c3VSP6B1BKIhOAcQRjZ/+wrD6R2ydHb8R0usAfAQ5LjQvjwW1pgIgNUg/CwZacf/WwsTO0zsoN0
8+d5z8mfALtBvxeuGxTHBWvhwRHhB9+tBKdEgvCSoU6mJ3RhilcbgyEAXneSP89X3PwJvFtr7AXx
FtX/AJh/zuLGbfdHd8OJ5K/m/H7z9PX+BCs439WADvmBXkbQdNlPJVzNix1I78sJ8a9zsjv5+EK4
cVvPd/Xz5/Bfc47662esv5xaP5qr+Xhx3v3aMes//3Zx7+5TMiB9HTeQsOcnefr493swhf1YKkgK
/rW+0PIXz12tGwPdN4me5oX6+73GIQ21GNwA3bOIGwg2stRPq29gsJkOR1fBlkODcAJXipNceX+/
7/0wGIsGx3P3pzuDRwbvRZGU/VdQmLDAiLP+PGAIrmDz+Io5CJlaN4lfHsny7+/iMrpJ/FgVsK4J
10iff9dzC726EGfDMjBegBH4D4ULpQ/zj6DF4OfG/yk7FFph0spZq5vxqNbdiZZnl6STcxq6D2Er
IxFktSCBEYgqdnJbo2YhpJ+fUT/+lkeu7XvWWd4yu0qTi6AmE8qaURNTW7LwtJSNUKqws9oUnV8L
r4lmbvChwHcacs+dND3lcXrnuXLqGPy8LUpb11vRkGLK6mbcoG6iYz5BBR+XRBe1r851dlpoSpTJ
KSJyZGp0VHAqkvicauWZ7sm7VGmxcAJ0FhHruq7qaVjiMcvCUUq1SxLXU7fz7bLyx6FejL36rM6M
sWeqU9bltuKFKDOLiTq71/PAE35rTAtZfymVMaP8rI69qeuYd5qTj3yjFH7ymDofyrgVviPPpdFM
OKkEdxO7jvIpZZ/M2junARGZqQmqtFlRR4LR/FZLswkkroXeohHqitOap7aHDJHk/sjJTHjISBgp
OY+jyq7Lb34n7bj8HKly0ugNEtAvatdGMu7yWkjP/2SkgV101nXSEMEqZ2S5NwFvBHOQbRbTpMtm
YVFfcT0bK2xNsKcVEwxew8QMqnbktXhURFK0lI4lPICw7ARyinFHpNCDb6w0BWm/lqYuvDacygLb
SRAIB6ERSdupG4cjo7oiVnmqWbGoKv280f6JOjx2os5GdSBiEp+2MfyJG9HVWtDf3AyOQL4qYstO
HTZptVsHu7ZBo5EnvdtQEjv2yrERqlh0uD6VmQxEmGgfLDcYwzP4GDQ0EVgP+BcZJF0qPJNHVyTO
yFg5VYjGZpl8KnNL1Gbih2M4Qb2b5q6UooLeSIFMb5p4mRKGpT+RHI/KwFGilnE6hu1JY9w5H3HK
hNOk48RrZqwL/pG0fVA1NoRm+YmgQS4Irm3Nd6lw2nLmOfkpbthlSrOx4+k2lJ18oWEiKvcuUFIg
XcKL5o+96BzxULAmuDRyTdSdN2pU+hQ3eGp68cTR4S6te6nCUddk13VdTAzDtbUu7l8doVx1pvTu
SxbLSVwTETi6XTnBiCTBiJoJiJn8mNTKdjR1qUrTJrp/ptHmuonIrC6S68StrnIn/IzDdJLF/JQ2
lzoLxjJyL2p4T9rAm0RWJ9Iimno1/mpKf6I55VjHnqjxFXPkzMk/hnE87vBNlsNrqeU2bx7cIrO1
0rG7KLej9MH0uxHOw0ku8ZSr+9b9R6+zJ6ond2lWiizLbFXQsWZpI1Kia1MFX6ACJ5SW2JBbHiup
RIJ5IEgpJ6qMbJRkwinCCyzdC6qHtcDeP3mRwmvhiwx1QtPxyES3qL73qkQQ68YLc7twMtG6Hzoz
uaAZGhf0Ujb4PGIfVB6nIlKe3eTx2CvupUfHLK5FZ9zGIHCsesijBOBC59LL4d0tbbczrkP8jZPU
jlU+qdMHz0/GFmjAqjiL0szGZTXFqBxBl4+IQRnWKrYb3/zaSTbD4cT09Qmv2jsGF3XaWUXM6wpr
Y0fLRN1+z6m8wGZ8meq14IUSZmNdUd8/9YtyEnr1HHuF7bsGaNjWLqluszAbNa4vYvqtcAthZadh
7N1j9rku8mtNWjODO58W1mxpbjcsxkOStjns8VTPBuTlr/+5SyL47797mh//+O+Nv02fkt4eFsMf
bdDAusvr9vZ44y9bdn1l0waW++NTUUr1ype/Zdb73eGvm/VbtVnN+GHZe7qVZYcmeQNZmBHdgLFb
kPT6Ydr7gxvgpOB+TyPkyhZW/4dpR3DeEiS9oXEAIjMTHIIfpp0hBM4et4gOtQ1m/Y5t74/G3DTt
MFwGdA2DHe8WtItSCA/WTTttu1RaOnJnllRu89VjVXWTRkYkjBq10yopr2jGqhFs4sK2FdbXZlG7
glIfCQ1sg2t4l0XATh2UfqhD82tWmTPT4hfS7zrBiXuaedkNy+JTZbRzJ4susK/dhSZ2pp6Wm7bj
KG9cJKED2qvufHjdi8s4KaKJGYFxEG6I9N7WcmvkKLfQhTSS8GMaVckVjtuR78Z2aWnIrrOW3Vph
nFgicjIKGqBUIdyC5qTFRVTWjiVw4dXT1Kxxek55IOlUi1k04bFXXDaN/MA60znVDY+BxfDacSlZ
c+lLt3oI66L4qDs6niqN5GdN4LYgfSgQdYHpx7BL3NO0cuLH2vJYajtJrJ+ThBajnOndFGeEzMF/
w9/yNCkau3OzGAlqxN94kCT3uGV8ZOpRck0dPyghlIB38beE8tJ/yJMi+a6GIrchl7tF97+vVPbz
Vl6Xyo1ToX+IZE+0Ekl0Av0cGFxm2G8Mx9f12ZAf3jZsN6XEAIFc7H0BcfghknQxiAlabWHEAAjn
i0j2jjgIOAFHvD8c3DTx74ikBV32myIJ3jaEFTBYBs59AckciKTj+F5gZF006zTeTUmeBuG4Ak8l
bDwzm+DehQn9lsVfSRzH2jhmdWKdxZlUttFoX3Cg7I6UpypzxnGamnaje41NjeqUGLFhoxT5wnd1
MDz5BQvU585pXOF34EpGwayI0mtcGf9occVtGaSnnoUm1AePsYvrUmip545KS/l243YPWe5VQrbt
rFDEEYVsQxtb2SX8/ArVxVfdM6VIafkJ9u5/oIU30X3/kWvuTFXZmcvbKataOQpkd630+tR38jMf
5/+UpXsTF9YVCtkFw3TcBU0g/EreKMO4TYrys+z0S1niWkSdE0KMEX9ioXPl5+5ZwuJZSdXnNtcb
myQ6EzxpPvDMCM40mZ27LOwuHEXAiaxLLjI3dUdNLmORxrIU8FxioayICFOhbOwjyYQfF+emKe2w
pgn4zByr/B8Mc2jyS6N40hKnu3edWla3cP4hvS8Nx2zs35fh3dK5IcD/8wwrAXv2ugg/H+26HWX3
VCsZNvrOK+itg2kBbGEef0gwtM1CwzuFbSwEbCeI6VKC+4FNYDLBzC3JQO5XRtU8AQMMLSJw0GEv
vxBlr/yHDfcH0gTLv68HzH1hel2CqQ6DyMHYgzntG0DB4G0a1cCAV7+Dd2maBLozUhmMCrMzp9CK
CILcEGKkrnK+cKeCUCfTP5BWsXii8pqGV8jKOAPTibrTrGkZg/As9uSll3c0zQVjWfFAKi1S//ui
PSdm6E8TM9NSft9+zXqa1WtGT0APc6YT8M5gAgkFXb160Si0aMOAgsXL98NGQCYGIkBzcagt/PHj
DYOSKIwbMni/K8eCE2H4b71hBMzX+isGLhtGcHQunK66aFC0+u/XUjK6loLfUbX1TOeOHVreiGZV
aCdFlUPGxMWjVtfTM8pK54Iol48zKvNrN0rKKdbr0O6K7JvLu6tatfqnpgtDfBN1mhRwa+G4CLxi
0ihPF5neWOMyqv/BSl5rZWDM8qT6UFH3Ku3cS59Jc8RlxUasDryZY3pqBA7Qjd6SeJJoKh/pZRtO
tBA8oyYNO1uXEgKRILFTN9SvTB1iNOlFc13SW67qL0lXXCCkf6GUNmMQ7POkSr66tQNRXJZhkVau
P0YEgj0cNJ+apP4GAXE6sXw3mjDpqXEhGw7K3EACIQUBfwrhVu6YHwsNPUiJulFDoo9JlN0GZhvb
NDYDO+fFbaEn3z2vsiGn86FM/UstLyd+7JwZKrpmDqSiCnYfmvlT5wYTz8GwcOU2p3UobWSiyxr8
OlWBQ+i1JfjBDcpExGLXVnpUjGuVyd4XRcJXNLBJkxfCqcPPZVY4E3BNJoRngdANNDLcxBcUabqI
tPBD6ZBrbPiNMD1Pia6sPnQoiEZ5295QT4PMVK7HglBI2fC2qQVt2y915j/SRkuEaVZ3YN8KcK6z
bNLyFHgxQwpZtiorIxGVpK2/Kty6sy6R/2jUgn9zPFYIPZHsVqUsvsiz2LoBf7w6Dc3QstskxuA3
GN4Y4sJ4ZGmSz9qqSm+NCNX5KDeQn9rwojZgA9F15ljNeYu8ZvS/tnCRO+7T+a/bQtub5zJZ2we6
5tIC4UpPLcwhY3CaGHRDUcjT/tBTCKq2kLUFk8RhtwGYuXWDCMlrUGwINqMgCAEhs70yiP2AtH6H
P1R7wVM26W+pK9QbvLUEcm8Q4TLg6AFv4NT2GnZdW/mlzmkQxGiKKqLoPWp49TEuPb/7alpx/rnC
RWKlIIG9ocwdHIw0rieQZjE1/qFiWdKNU6/ThFPmUTxLKlPnog2odaFSd+qriI4sE3vnOAbtMJUh
P9c5utG8VI1K4uBpFiXfYjcPO8FK7l2jEOWsBU0B23Nu/n98STdMIhy7Aa/F6y/oS5ForSbyTLN6
N2HXMczmYn2dBHy2tdJGPx0Guuch2kFwFDz0Fry8mdg4AdkAS8kQ1C0pTHT78WbCIGuE4bAfOA4G
BsdAieN3DGl/DsX6m9nbUaiHEwOmosP/BVW7+Wa6daN3PE3KGQ2lGmVR7l9rQRKcF2l2rZrKGIFp
8aY+aOUL39ENu0RZYidQKQjSG5J23jkqyytNhYXgaV7bJs3jC6qQnUnXE1YZF5D6qC4LmvEZKO1s
ankVf9aM4OLvdjfhWazfQn+4Rl806kNWaGNGC+FbcwWyzO2sqmvUVIc+ILso/UmoRZCfcUopYoQq
u8uQKC3z0Uw0+YtrG/qui/f7jMERgQO22MDVzXFQGUZE1TTPPMhiJtNM4k7krTeWyIBEjONepyzV
RJjFtoP98tlxffXed14fYIMEG+TWGMF9ML12853RhGlLiJpGvLjBpIZCQ23UdhEzEZmuZufhaebX
I90Hc8xp7Iu1d/3mWYVtuPqD92fx8DHcPRyaAK8ljGDfvH5TqTKUFB4+pZC+DfLqo5vHnsAtNYRO
PC4wVu7I5JCpqbi067YlAgIDro/jCBcCp7n2i0eymyNMYF4e6HTYGbzJkWo8B7wUpaZaQpgwgsYb
xwbJntNLrz94EM7BWwejyA1oOeCQDMHcHFymcDkuqswpp01nJKOWJ8E4b1jwKXVqO2TKPdPd2Lnq
isTmqDJmZa3VN2aeN7Y0M3SRYuJNZcPYeeATPv05KFvWBnKnkGjVYR46tAZDYmbzCYAnjLBnqHJa
ZI+m42LBNO8BhiKItnXufBjYbDMnSH/xJmw/dog4EXj2BMbsw1FyvaCsvYiOFwY1x+BgB7DdwI4d
S9qpbiXjn9/arqcOyd8+htUhq4D779euovMCBUYYwq25DR91HG4jT8B5k9jIfvEe7XqK65caAAwJ
bTdzqSynvPUtAe7jyC2DR0hGpRAmkEK02BtB0eHy5zeIt2LnPvENIRdsymEQPQ8VcuuFjNc1CDQM
zy6Fp6l4ZkX6ufLNaNKlCApm1rUXtOVlmtZ3yiTBuM2qGagGS6SaGY4qSfG4DrSpVjM0C6XpAN9o
UjHQu7ysatE24UVGG11UpVVBlcX/nru4m2oOunTaprLj3P1eGKybteFNzpPWdkMaCKNF/gUX0lUf
jFL7h2TUn/3izvsHuuEkwYBSHU6EhVI/NyFvMHhteeEyBJ6gmkqkwonR+B+wirHwXLgrzas+KD0X
WV1pY7Oy7goJldeAtDd1XJmjpqEVVKluZaEyoWuWIUrTEClP6hFug2Lk+ljEFbwsCGqvosi7zJY0
ueJmN0sbD+IrfWR0CF9QRILLpnjwo1izXV7rM+dLy4pAIMhPayj4/PNbhlz3rnsG29UrKwr/G9xz
YEEDQEelmiaZGY3Lsjuvs+CpSdpEFPV9FyQQq5Zcs2uICWdxC49Do99bq7jSlT9Ju0C7cJPHOIQ/
df0r8lkyylPjq+d0xtjHiW9b1JiwkiY2VmziYmneWaUzs/Rvgca9+6hRFRSAwU5qWYlsBNpMVVFr
E0fXha6i88iCilupwXckiD40Ff9gJem9Ki+MEOqPcZsJGFd5iZRunEIzA2nOg861bOyZEPHV2VkN
kZub1ve8Og8bK7eTqPRHCbmFnd/3nMrbPKB0ZjEttVlcjlUFoXwSn0ko2Nk50cxJZ6Z4lKAa7Cjx
P/kQrhqp4KqZdNy9x4F/U5rVdc4gjParQPC2fmhTlNpaGrdjw80ieHZCmuEZ4jfmqGWRNqvS8g7G
DSiozKprt/bPw4JEkya9z3yzEy2RWCSVPCM61L6DToVQ8M+RkJX20UhMSyTWg5fTh8TMbyi5Y0lB
RZTRf5DB7khHvpiR50L9uzmN4DRz4ZiYCcVhkbwq75nLq1FAc3+aRCkWoK+gRpmra+m1v3irthUX
JN7AawVVDO6d2Uc16zqyKVxa0hrkqCRqkkbNlFehZkM4fec0OR+5UH13ZBz/Qv/vvCq02jHokO1H
6AyuauXwdlhdCGZX/1Tg+kOZyO9lzq6aTrvPSfg5tNiXX0jPtu/FKSQXofGn7/UhaGByCteqYk2W
4HuRSok4jEC3Bbe5popxPqdm1Y0t/VxXkNdJaXfz84tvCy6ML0C9e25Z0PHNBoLrlrQK6iqB2zWT
L2mOJkGLtFPShdokVehMVzNTe9RqM/rFYzb6xNamloQL9/EqtLvBpO4hupHuQPqzhudMSvPKAgkb
4wgaYKTbNlDphpO+IWawaaUU5Ja6qwKUp8CxnLPqU0BL41fcbFt94IbD8CzI6EH8TAeoh77WGSy1
imnTgBcEzbVCd9NwbLmFLyLegmTWBTSxmHolXJJch44zkpJDh4pX3yUMxVMq9dHPkUG7oAF/GNq+
+pYtOIJt8/3PsoRA7gZ6ehCGcFpKbZxCemBS+dWn1G2/V0XNRJEljjAYcsHuyc8RTj62pqNfFNL4
GjaGK2YFUWce11ro9DGgJsLSQACuI6W7d0aALpWvm1fgilRTyD85yokus8777hGnGdMQlv75LS3c
miHokE3tI0JsQaw28EVcomma4+FiapLOmsYj5ZZXhulE47iCUo40wsSuAj+zK0ygFU024awrSCYk
7QU/gmit0NkcdeC6sCou7LAY1SlkB5hVWOMugvaQWsqJTmN9FLoOPi0Jv9NRYo5d5vVpwxZUmHVh
Naaa0QRu2CWnLgaz2kg5c+EZJb4X/cL7In2Vb+uWYdMbzF7r91P0aZt1LeYYuRW1vC6mVVjYyvNm
fTnN9LR21mXGRaUy26UeOfVqTdplHDci8b4HcMo99cDhr0oCfWRV1kIU2LARBIC1gGfTia5qoV4e
JF+iBlptgj6YVR6bKPlN4/V97kl+JmOjGJd17/8wPIrSHAtEqxCykym2WRWecbd2x6lTdMLz23lX
RFTIkOS2dAo8gor9bZ2wx5+/AAuv72dPYyBntZI1cZO2mLqlEdqtbKH1pjNykZhRPUpDHo1BL6R2
DSVBZlSBbaEC2tpMel8F6vrnvEDqaxcyUB6GfD7k24aqj7cVqVtaFlMrMqtpTXh7ThAkdR0LWgiN
9sKnlWmnfumI3HVBIUjjOmqS8Nq00lOLyFkHjF84iQ6PNLUUhKrtuWlFWOSd1omo93GCOLMbEn6j
CBbxs2SujLI6tVySCieDpgF4GHew7F3Oy2AErQvShs6mWBg8jMcR97/LWLW2Y6JrJakzoRH7EqU0
F9xSrYDetWYaetDKh/VTD4GKgpJFNKI6tyaNBRliX/+MiTM3zOSelQHY9tQamyr7XEKLJs48/8LP
sE1y95EbgTz7xbPdfrSwl9cgBHxgaHrtM0/rL30fGYROAOqUk3DuOioZaZ3uiaQDn/7nV9qhJCFb
Cq2tECjDqnoP8logVciQwdmKRjFN3fh7kGZ2ZKYzUJ03vPYiqB140KlFPJvE5O7nF97h8kIuDNoH
oDxJGIzbG+iyzHHL1HQoqOeYjssqgA4X3pDTUBUPUPCE9kfuQLtaqQSLQ/b/KPuy5khxddtfRATz
8MqYs+0a7Kp6IWpwCQkkhAAh8evPyuy4t0/37tgd54UgcTqTZJC+b03kEXFpxS06+RZ1fdEPYymT
9FcYrbTZpYkL2ylWjbRuY6/7l2H3Hy50MF9+jCfcoLhAY/vXY7QQOvktc+dGdARCyek8zuy7dodn
40QFp/T3nIz/BmY9ipa/3en3p5zdRc2A5pCt8dcvzbQzG0pxd3l6vbmBW2LsL5OElnucXEjaLoUf
z7J2suAAlOGD36ZHfxa63LK+zYMxfDaBWkrwJrpWLQrNndpP1NvOi/NvJdB/9ms4kVBEY95Hw4sn
of51T+m66KjTGJO2dFxKVyYxxsGky2O3p0XUsd///cL5xysWLVKa4UEHLpC+v35dnLGe8NXMTSCu
2+JfwxDf6ov4hsE5yAdcv0W2m6F0/u2C/c+OHFm+QElxueKEQIL+1y9mM8gpL5Rzw/flbbPhi5eg
O2y7pC86o57QrhQeQf8JfYpTxGRpcwYFVKcd9OEt4UXK57gIXF27aX/ad7CB//3AeP8JimAH8fg7
YHAhSPe/jxqbXaO9m3vcUU74HaOKRiOzsLqX8xV943tHUR3rMK1jkHNpYj/KkJRtuMsqUZCHYhT7
HVgcwv++V/dHjvx9Ar+zKjhT6G5BvfztQl6Ibv1AuKqxK5hDl9vu6IjoOMw7K41F8TovWVYwaHFq
ol1SonA8Sh8g4spS/mx5I/yIfgyMeV9Zt31cPfLStfN8I+KcOcF+ntLutmOkuUzZtJZxG4mGotC8
CcwLGfOuS+qJnGZddt0lpgmhUcJR18ZVF2f6bZ6uQqJDoAYIz3Felu+Dib7s6zAenYAlr/5Efu0T
BPDa6xpI2s118DCtBWqXl1GW84Qa4L8fsH84XkhyiEGou3A6JN7fru/OSamNRDw1mkRFsFMGOf+u
qw08UTGu0SfarS+xo36z7V9B7H+otTLMOglUjJ4LzdXfBjrKPMD9Kpma2AzJgblreKBO2zZ+G/RF
OsbecVPqpDXfTkMLfDMIpugESfz/vadCL4Xn7+I593gM699nBinkvsg0nBrIu55UyHU+9a5b0U2M
RdJ5300qvBvY2AsL/flfLtd/ANKRxI+wfhB1UMDgZv/rXe7vLWHjii9fEhvlePZH46fjDyYJuXAC
hTSFch9S5/3INKllN3X/chf/wyiTuYD8wtiL788p/dvpR6UklqyLwN+tOy9kdgzagqXznFPG/VK5
//qL0Qr9Qy+JCvseQJBBg/vgP/93EZD2IR5ysnv4Ts2zH6MPRcAml/jZALSp6aI+DkIPpWem7JOD
MD9chu2vAJz8OTHt1BDTZs/M+S6Y20ElYQm8J7SDWiwgz6u/XGZvCnMyrg4I+I6WQxI4n9N2LqCw
jiAgh2Ld6U3yOgNimt1WfvS74W222sKOodj3xcCEYefhZR44JO3BGGEGdNH2CkM/i0VuFZWcHLhv
grc+DH/oGEL1zTcCd/qaXol3/6DQa7/3idMwXcBD5H4AmuN8CluUkckWvdKsZ0fAX+21hdg1H8fQ
eY5craA2aKFb2IIXEBvT5+V3MKbwsRgdv6XB67p77F0D11ebn6uVfkrQQbyMG5wzm2p1IblAz512
bfaBJZnNCbHnbqXP+26911l4tEPpmX1pZyaaIBkBEflh+CSy4RWVzHpUjOw347vnSK7eaVmyb2iC
+qv0DLuk++DmmCHFq7Hsk6vIWvJtz+rMW+zXDnUbt4v5DgHugLHD78tld2jeu8NWWLuOHxlNfvqd
3H+6vfci0uHrwqlTCz+kV5us9Lqa5Ze081Z06zZAhAW5TMUl3dHvDfqEJDd0YMuww9bTK5szj5u4
otoUyRDMp32UqOrX4W1x2Np491ePTUm3p8XehrwM3ITeMLPT2zKOy8kCJnls8lIZnZbUbwZBtwu7
L0Y31H+sPba1vSmh7GkbatKa9UF0AfQYXx5rfy42TnQlN2ByaSR5bWmCac8f6bXdLL2S0ADrJHaq
SNuP5864EItkzjKep0R9M/GI7mVvlxMl23p6rO2cDxWEM27ea7I/OaPan9Y+98d2enpsAfNnn+jA
wkO694dRxZdFtNHzn4tJrAVFrXJL+AyF0tybRgB+P8xWGNS4Mvxs+qA7LAlvtgWOomVroSTt0VKd
Mj29WpyBuksSUg1e1H4M07H2rPDenG4cz3OHXsZBmexK6XxYpOd8MOP0oodkuY5MOM+eAnac0aVp
jROUEYnaT6Trp1M3z6R4vOQo8a92H8p1NkcFWZ2Tm6TfnlEmqM0OsNMwuj7PPUTa7OzPXfsyDVmU
z44ZjlpObeFN8VgzOGRewlGzFwBMujIW7pbdxoDfYw1Ngkv1ud3hvVogrnodLBsaOcqkWoTfvsZs
dgoRLhy1VdrMsdlfbQjlOiN6vwqn3V/9np+c0MteuKvUK/823DeGczcczSpwM8ikmdC+QIma2Y8x
zFAq8abPk1VTOfdEACMPWBWPKyg6tMRP8UyDp8caSleYWtI8SWdae9uCGonZQF2SaU/qZOq/BUMa
nZJ0iU+8G2Jc32EeLu140wYWFtBr8K55XcnxWz7fMcrc79Mk7yKiayYC76PLRZ87+nkd5VxlO352
ptvss+5EXLomTZqgxxdrug6l8TZ5day/n42c69k/e2rrCdjz9mXRev1GTPhFr9vZ24V4ijc/uI0z
rpPRT03pKL5c5w2+nlh2v7qY29wPSQQMwp3qkUS80vOMAyoW/nHn64tNTfyVs1RUs5bm6Bhn/hKZ
VySE8deAhlUgHQDHgumm5VP6de1Ok2/jb+B/TW3Uvhxmh/RfohhE+317HKDKHeSyF9pgWA3Scf4c
h44tfOXbAxQuuVQ7exWWfsNAMnwTQYu39x+ZP6rn1Ovj147VAaH81azb+hKk9NrZVxlO3qdUZeNT
ys1nsqr2c0T3/sYW5+fj1RBSehUzxMu8Hf1yEw7OBrDXF0wyeULi9mN2X9gl7IEL7eF5AAVaSuar
QyDWpdwBLh2k79nPWRuHJaUyAN822s9DGPXVkLg/zGYgVh3Z/HE1nXfNQvpBzXr+uNwXngF+YMbU
Lwjpl2LUEWBnkW3wPvrgqO4v2bqwj1RIaAPdbxlXuplSkxy2OPtiAtGjX4NR6eT3uEbC5OCRnv6Y
33Git4N2thWTTxo+t3GCfjwq1TBHN9ByPBemT5t0WkBTbGqqMODFl8hJZRUtFEY5SuwTSSf79FjT
HQqZETq9aHdYbU0APs/M/bPhsnuKh9dsIqTmOsoAjRH/7OrAO0sfiE0yJXsZO7F/ij3MvdmU7YfM
8uQM90rZy+6W2GQ8E6+X51Byt5pnljWbZcXaR6IGRTu/+NTty8CEyXnyUwlfWYirNNm7p8dkN4b4
a8c2NPqtu98eiwi8gddnbuPOilzCbKpS4vnHsG2/77C0xt3CKza9j47+Gbce5hzgbPgB50zP0PZ1
qkZHnZVjYioKxefZcwkpIwFDrhj5ybf7QaGNyKOQVo7OmiCQv2jff+j7NgC3a2sYXt8dqxolTR45
W1iJOcReoO7TZq7GJD3s/g7ytWWXuZvfFugWW1/9YvoSYh5HA1OYJfyqafzBdSDrB/z1gnK+FAaS
lKT3MefriJQTakiHh5d0Xd58uzzv251Vlk9DQu6zLpilNoSSJMmjpH9L/fYQ7tFP3++acKaN8U+t
zjCsOb+Fpjfrp7/2xRh4RsfCIS2K1iTdCjV4sDwssgAVSnOfjBpWT9h2HTud0Ayxkzfur6uNn2Fr
2ktvkMde7cfADi8amsoVLdMgt6NhociZ8WC32JuZOpXVftOTuIwGUI6JfUfH+SID8Ks2USFMjSEQ
SG4DHDaUrBF+lhSold3+rBe9XWL5ue8nXcQs+sBCdy/WGVZlT7eoCiLgtS13y5mmP1NvmHJKeZfv
w/IisvZDbPepdMzdYsxQmTguv4OMCTyEMEyP6dPA1rTad3g6RcaPyyxOPIg1uEnniRrzne5xHY27
V7rK4gcF3jch3RugEl2kaSNcv0x29J7ZvP+C+9QB+ecfF43rC3OSLiZnH3KlVAr77XT1e5eVUISM
xSSDZ1c5QT5HAyu0x4rB/+Kv6c3OEP7oCJdqzwdZ+T2bK1jAblviiNo1nqpBVem8dXRfktG/RQ76
CKEkrWftZ2cbY0gIk3dn0bIc0+C3IwK3SKMxyPs9u/V6f3HnDB2yBydmG8dV6MMU2ouFHPp2oTmA
f7cg3URyTZ21sglIi3i/Jp1eT6braLEHpJm28eJ79POy70seiegEJPC3AJRMBM/nlb+njP2GILGH
+VZM+YrKIk+0qnuOcxzq+TXWwbfJkxAYKJVHH8In6oCMJpnGWLeZ0riZyqnv4ABLSP2dyCkkW85Z
Wo/9LEt3W4erbkm9+/F3qDhIvsCyVqs4Ivm0aky7Xlx6bINDxS6XgMHAzlzzJfIcp0m27UlJHZQU
zGfuTdt5HTEvSZ0cuU9V0wpIuIm7H+dp/SkwATJp6cti1ZNmQ5evtEtKMUlz7jdrzo+1mbqlIjBm
6xlTj1Fhs+1EnqUJxjNN0OYCZ4w8Kc9DGjqQgnTnTEwjlOGJqjKaiXJ0gRmnTJSaE3VOV6KgMpiJ
LmCD84vHxpUF01ku5BKYLW3A3Uxnz7lbr6U7lW7WT2cf/Q1ct5v0m9Vdr8n9C6fQynMSJxg9PRPh
Lk3z0SgA42OYFo9977gRdZCwn6AG6JkRQ88xevdcwBtbaqV9DFfELQe3n8/RxELI++6yD2X2StP0
Nvb9wSfKqeaW/9BEiiohPeTbeh3P6/0g9AzkQibCCCyKs567KLGH0UZNB7KdG3878pQAy8GcmTto
Ak+pikUexLNTptl6sBKykW2DAxvZlfP5sQAvWCeznx2UE1Vm5vSoliiERI0Pohg68P+TSsWZRs6b
ctqtnu+vHpvQgl8oJOuw8/MzHSdx3nknzqnZv6UIYciDFcIyAFGyWuN4ymFOWsac3Y/yNM9j6cld
nLF74ri3uOcXHhxZiom/c4fzQtRw7u9r3tY1e9Qth16sX1LdjjVetafHYtyTpQ6F9yoGwjGcRAhr
uP+RDRmGysfqFrEKMF1ymIQlZ9v33fmxlnX7waExuiAkP8yhtx2o1E2ipnDE2ZjeOjmb+o+XTpcN
Z1xSaxEG0Q4lBbq8FJIIh7LzY2GdiJ7N+DaMhP+xOV3CNBcxU+UGLyuMNGEwo9doIQBcV+ekpv6H
h8a0ApmRnmDFHjCO61vQZ+bUJfN1ok0qVAoOzd3AeGJe8xJcPsMSOAcPZzyXnPYHDx1c5W9hUuyD
U9LUTa8DECuYxmWfs8yFXd6RPm7yHoKNOVE16d731GvPAPlUNfRKFUocWTy5ddRGaK6D9GSdbC+2
Pk3zENyDM6FXHXr357Y6W+EtGFitm/2y/lKbtDNVDx/EdneOq8zr9mJ2JnFKOVBv9CNY3Wk4zmfc
xOIUP7ZmxEGOgLa7OD22rvd3RTDDVUELqMKxXrW7bnd4bA864eGmuP+3C4003HWPzY/F4+Mfa+4W
hAXL+vSPv/7xPX8sH/86Op4o+ArP/x8bH/8kH7v758dJlcQlIh+QtPD/9808dv7xnj/2JLLDW+Tv
yR+79OcbOzgVKmPCt9HXFDX3fYd7JzrMkcE0TeRyEr5ZTo+14b7258vH2mPb394HKcdQr6v4/Nj+
WGxE+Xft7P/7qITMUT2Z7umxaafDXiEE4Me8CLTKaTvmPEvC8vHyz8XO0EgjVgNn+7GKMX09hZmJ
4JkJTqOHWryb5qjItqkt1ThdtOuEV2go41Lu0Vz3C+ON4V5bSpOkuXvnAg2zYQFx3G/DvAUmTC8q
KI9/YiKSuYvBuelVdwy42MuErMHzYr25HlphrnGKTlyC5OYc4IyaM68JJWInNgis/H57H1zjNnvH
QZ+mO/D70lnB9lL3R4rW5akD1IE++yNPvqJi60qFgTyf+J4UMw9gYAkx9sT98D6b5aYi/wWCFcg+
DR3KtmvfRiD2uRPvTu3uybcseY48tx7N9APO0+HU2mmtEsRv5Eu7fB4YWroViSVMx7ThIz3C+hY3
bhZ9FAvERQKeF7RWz7sNapppm8+kbfMN4EngLZdBwQSbrq4tMqj9ghgOuz40ebCBBKZjViotVKGT
ewrFMP2gHzc9vdCw9XMZBKifyHMwmmefwVAdRhXnDskxf75r7cGvvqDxgAO01HN4YvuEroKBRTBQ
WKCxA1gEjAWImEKFtKApdXTljWN64YH8atan1RUf2n7aEDGSpjArpNlzoscfWrCu6tPplyTrJ2eZ
4Dx3N1lQYc6Edd85qx2uEpzZuyxxDUtfdari09oko8jOREGbQFEbeWJzDqv/HovWO3T6cwf51gfi
oZyRtL040KecPXu0eoQaKXAvWbbIqs8YLeg60tKduChXSj1Mzzcmf40hMdWMFrj2IkLyPhqHYqde
nGtXJ01G1JxzeBjvMUOFN0+Y7FUPWMvrb46jyGFu93doHPtbEsrxFKr0zLWh0JHp7SWA8Ixy+eYM
Es7acDXgOlZUO+E0XgcqD5EO3aPt6QHQ06uDXTjDqg1dZ6tBA7apqRA3E9ZjwtrD7Mvv6G51CQ5n
bEji6yca5+6Kkk84oOXlupBCmESVGvQmBOkTGEWeoCEc0bsDAuOVAjqAP9BPaGhsQ0ETIS8lms+t
foGOKUNlgtoAUoNzrOLP2r+n3tjcOgMkLm7JVu4cdwjqC2pEeITnS14ElZiJuEQdfE8haaHv3oEk
QhXVfU1YjBkekSRlwJS6LMCH5hTKrJCnqpARgTp9S78YTw6n9Ec/rgpGqoa1ihV75N9WAoRhNg49
9O54cz2oP3TkYejv4O1mVsMBF81ZA+1rVnZ9+G0bXF3MYdwVHUW9v4LARVtR7B59CwzEpVSsUclG
NE7diCJVETEUSNCpHWeYgX5QWSbjtgHGErYZ5foc+YOqOnxIBpzruK5zHrrzhqtmSCsrRnSQqX8b
fNDCvRuitI/jCGEIGJgH9/tdAyYdhWIERwd9HRD9Yf8tQCU7I/3qjPL3upnwtHow+KCSjxseQ67F
d1kTmNNwG+H/M7P4leN1SFZpayOQoYOSeyw7miXXbus66J/plE8Ccs5IgZMG7neBziktJQTbmDpD
2O2UsbAvjnvDFtqXrb/9onS0LxgBIYTR65qryawn2jO45jZ4KdXO46ODbg6pXN6Zo3cncCKdPY0C
LHD919Dhbc3hazmO3hqhBHIy2OLa87SyrSQZ6z4uJvjVRtdR3mYGHsfRUXBHgtnzPnrZtRuDgu8R
ajPFcWvf76ItmDb4fr2nhCg0cZnm4CiTJg4sZJkolK/TfbEVrAsBzYklOS1JFjbOpC5zJvvrHwsf
YyMinH63U4cCCyRE5WYbqL8ctuSkSabuMgrIVCLKigR0YAIKEODgdM/g6NfzDOH8GQ2lKf0U/AUn
rUKOkqAA1zFS3atJv4kUOWbq7oCkHHoER6RIHtoqkSSH2AqnVnQ6LjBr5UZ8Dz3mFTKQFDR555ev
sxZxPUCEBWirLdYu7WoyKgKZK0ZrxzIAQ9l2CN31uxV7d0xajc/ihdNmc4V5xa+wtUollZVcfVKk
c0YLN1mGMw36MRcdrWNK5p8b1z991xS0R7EjXIo+1ggPdaJ9H/3gaOOgsb2NgYWmuVGOvEDl3GhU
sM+eT3KGXiZfId3M/TWAukbtX6hPwppR8bYv7Nq1IDXIxlkDLsfB5QajB1/HAwHqVUN5peynucUo
C1tqVIFu/gqwMSpQ3EK7g5wBx+w+2JxMnUXfZMpvxOJjjIJTtM7wmQGGx6cJh892TyhTt1quLsnh
hmIF772kntlnQN4wH2X1KoKnbEdACosSJJ35dCgSud02MsLQCZFFtfF7j5UO9pQNTpE4q3nu5vNi
s2L0l/SpRwVIBke9qED+pH2Giy7U/dX085d+YrSxAF/qcdV1BNSsQp1MSjpCGKesTOup965diC5k
JLTYxq0/JyDTqwGDdklIuNeb0ifdGb+yQOqLCOrnpznD5BLoD95OoJ9jU4cpFtWDltSr7FdYOvgH
DQKpZL0IiwQBF8UIyKseQwjY0qW+GGjEj5r0vzaPyAJPAAhz3BMgeIbgxzBkfhNuiEcLgHUdPLW3
1ZIgrwaE2hG4jD1Gq+rPM5Jn9CLbo8P3Haoo8wMu2OA8LSy7mCwj9QBNJdRYPsg2k8GECN3fDVCA
e+mHqfDWlj1PIXrY1vpPXjbCdOysI3t+canZ8x706oFETHcYbd09j2LjH+DcUs9B+0GrgH+UAykH
RvxnaBTER2jje+TQLEvprV/V2spPMEquV9PRr7jdpk9LuqKsjzqRZ+1vXzP+ha56OrvSMYV7fwll
HC+X2O9PgR7NsRuAMUwJqTezeb8dOpxTuVQqM6WeouQLtzO5iwCBkiToVe1onlKY22FvWNATAEqK
WsYOvj9tZeJt+1OAw4wws5AfB4ES0uKDGhiAazt13yKjjwNL9YuMO3IDZ3pbjOSf6LAeAEF5kKMN
v5do0ci/UqQOufu7X54YRPyXafsBQGK+9gw2rWWAtLIT2YnBm1xEa+BXjBqk8cwr7i7kJxBn1WcG
MmuDAqbhEPWA20LZaSd3wBi5gSRB8yJISw8IZcPQjjIlwoV7cv2fNF2ryGqE6A3Eq0LaosFtl29+
MN5in4+3yANc2PLFHKN5P25M1IbCrNTbvUbYSfysWdSENoiPIG0Petk+RGG03CxTLmYQT9dytH5O
OGbXNkqQYBd0MNi72WWYUMNu4ouCERoVEgW352UHLv0fyeIGx4wFVxMARggMcge3VTWuXfVpAN90
jypCE5+GF27IO6x1AESTZKt6tsfVgGjCwR3j44KI2ZoMywqJf7wWCQkx4bZ2AJ5gwkMw1oluuxw8
CnvSGHU96kUvlEZR7rY8yblkYe0LICIOKDAITWwV0zAo3G1eD7sa2iOkPMe9G/xySAfIqjBSbCqu
A0BVZTS68qj6yCKbwr52kxedAzgWcu5DytwZntUiVUNhZio/egOv5hiQ8gh1SyNjznIQVTQn0Ds+
ZYDHc3+aLRIac+O58xEjkoH0I9YAPnT3IQ07mOPHco6ydy9s9VEHQIYRvJQvlqLo25hEMGKK6SWk
qBZSTKMuD53KD9er1zu25nAU5/f+87yj+4XctQVJENFvPiDWY5hm35AuoK8qqryOdc/EwCwyrCnq
pNhFzCBNgKhIdHfoaNXBhVg7MJO4bPYE4TQaPzb3EORGqgkobSDChOI8Nse2V3B/zomtN5H15dY/
MzYlNzXFBcQn5rMLZz5TzptnwMok6oXZqa2dwPy0qBUvYkTjCXDtkrJ2r5AAPjY4Me1BhW/tGLWV
Q1vnW7z9ahMRv3nsp7S8rbLI2EuY6vSoBGIZIWHGpN53107AAeOF4jMXZr62yMT6oLdPEqlaKM5W
59qxtL/xBSMJoPymh+DkhXcr4KGBxlc93CKErLyQFKrplCNKTvB5eUGIX/vbDiq5OdQCwY4gXo0D
qEZTB9evBLygo1blCfK7LtF9MYdkqVWyJznKxuyWuS+gvS7cugeixv6g9v2T7BZ2AUVhP6hwR5ah
g15jZaCfovDLNO/py2MB2O7Aev9djgHIO3dAeqFKaIHaHWYgYj/tLTNXzAf6Q6jdU+d33zbAxECt
NRiaDqq0xMnm6762HH2Bo0qogXBYA/EyBr1XOMm6ARpewbHvA9IrB2ifU7mlR1QMEqhcq56RILFG
dQbtYhWKwFbIABH12nF2Cbq5Wvp0PwsAxcgOcoPcuMA8XUeDzolAN09R13i23V566EY2kJQTM+kF
3lFzygjE21Ru73TaJnBGe1hNUphThIZ1pHQudTfBVsuJV66dT2oP0Yebd+4HIpFISHGUigCmpcs9
hdUGoqtVJNvcpxHq97bLisVpyYWm4rnvAnroQDAAAbVFHMgvIN8xioSC1oYhXyKmi30KRrsU4EdY
7Q+IdhQrU0VnQQZ50Q9oUZ1j1Mm0MR49QW+gzo+FozakdBocGDlS/sLtWMUQ3nzSuONPTM8rXASu
PlmafhUteXdg3nweAoRGoms6Qkw15rZFhufSIl9z7zkv7Ras5ah8MMdTTI4c0XSF4hNpkn2dDpHc
KOB/IHfWGmCv3Z3jp+Ceo3ph7dwsG6rDiaZf9nlHVtQI2XuwqbNJqAQpIr7AGIu0kC5D2qbj/bCh
i/rXDttpQU/cMC+dShbzF39f1Y1rap7adjxbi5QOy4OoFhiFGrH1bqljhljIqXuzs+NhkBzmKnDu
IY4pQynEEGcrgUg8ReR75v+eEh28ZeMGXV88fB0d+ENNaNhX4OoIjsMltoXxEY01IiFHGP62LkAM
ZhCouuPbJ+4xdR1RUkScNmu8INoK4+gRFhigA02/aHqAx/6T6DpZtpkfFFuyofZY0rim/bIeWY8g
kiVzp9t6dnnynq4+xJtTG5V+ZD+FMQ+P67LmqTtDrOBDhMzFPXd1WdB3pNAJrBC8QWqzRDl1YgK6
dv8Vh1DhjiDH0T1KBGLOdmoQ+lKAn4DwHWaQhYyybtmgYFhIIFlHV9QvPUQ5EOEB10LiGPAKhLmo
VZQ99b4jr2z2/P9h78yW47ayLv0q/QJQYB4uG8h5YiZn6gZBiSRmHMw4wNP3l7RVltrlit8R3RcV
4Rs6rDLJLCXynL3XXuvbVPoKY7+u8tZ5pUs/9MSmMieB0SDuAcdYwzoP580A2mwhK0zvWbUY3Yjp
Z7W2TWF+jOqW/AiwNNUHq2ecFU0bdmGtbASE1SxHuNIl+o8d9semUF5kAZ5URwsp+qgPynmSfjWb
2lYo0808ON6xUgClaaID1Yczg4EmQ9Ra01aloSdL7vvrR7cMMlk0K0M+p0KnTHF2dVdw3ps1IMC6
5qp3It/00mpjUE4l07gUYyk3nUFCHv4ulkskGWoJ/HXVGHSCaW4hUtfP0vi57hWUWjR+mlT8PNVE
KyfdU97M065Ss3UWTs4+slaa1uIdV9py4QBv4331ug0oWt0HRG+swyYsmIbk3U5Y3Rt6uLp2jbr1
CUqPy5EhW56JV8Zk9noCHoRjhmgNVdAy0mPDT2x1X1hZ6UujD29rxKVJMq/tSS/slaGLafO62zqL
oQxkEXaIXjHv2DjjAF/eYYMd/K6YtEUdV9amv/b1CsLa0CXGZiLeCyKX1IKFFE7mNkVGr6kcC+cp
VjwXebEq1zUAu0VdzRlmB+msOA33vFmSXENDb6LWxs1Qajvid7nPVHWklsUk3oBJ8QlCmUEct8bB
xJWzLcbi7DmdOJRlivLTNs3Jcag57U4eOIRnX4aZd5Mn6CAJ2lqS1pYv2+6eCgr2VmlglonbLduK
AOqS5Wf4GS2jrvHWs1pgp5C+WwtnoRR1c+qd+V5jUnZVpJydpufFwuzFRE/NX9xYTbT/thIieWr3
dTZ3O064nTnZGaGb8bUfdS1IU6EErYG8Fy/N0IuXek35FgntW5x3gG/N8q2laV/LqgwDRbyXWRsf
sNi5K8dK30YYaRhkonyTErm33FEsdFKEAIfCb7pe3oTpp26LkD3pzMnamPBvz1PtKbCztTK2Aukx
fylE3gZRVyn71kopZIkWQrEsTc7Z4p05L01WQfkSzin39oBY5CopwkIlj0b3FQ0jSClEnpxxO3WN
s8u0ToPgDKCwcWumonFRLwnw77zZeG2cVF0lapztZGV3GPm1pZ4M/bYu054GnaOEOvJShh+a04iL
aloTbgi3AXGYpms74pPpePCSTM4Nj24D9lPsR8CkMUl62ywHeZQ3yT7qpktVOkHU1NUhJ1kQpLZg
QjjTD7stNqzRAjsqqAeSHDFoyszvoYZEY2Yd7/JobYQzDr5tydzPBs/YWa7yLSdIDKyGzy/N/7W3
cvfS4P+eKV2b/EjdLYrQbBYRI8cbb4o3hoOlC4U2Wpg1cBqHYUsW27uocAUAVE1sXcXO1ymy32ow
X9RJcfe17DwCrGOydcyTQGQxFE4cRblEmgVTQvd4AvSWD3LePBlOOO4I9ol1Nat2IBg/SdNmoG/U
FS6SinPf7Lz955d8tN4qtDW0v6ReIV4kW2Yy59CtzEPcGN+oKdXveWNerFCNT/FUuystTo7OMKbc
r4O2RBIaVmVI/0PijDe4DXN6TXuD3pI8pZ44zWMv/RwRLK2u47Euuu+ws1Iw5elOL4ttnbX5LlKj
ZltK62KUjlzrNYfWnNWM9wKujDgCMonP43tHudY37lOYNxTno5GtZWZmQeEpkjrAeEidclP07asu
2uy+QhJaMy7D4TEY9anom3uKqmkr1QIrQZk/ltRIU9wZ28FrOp8g+DJ0Mtq0CpyykoxmMGQIppNL
wL4OJz/u9HjXqFeclwzpDWuLgHmb0QrMpDC0KN3VAA0OWOZWVyP7spSRe2ljMQSKrNTVNHlfHYxr
gWpHBMcl2QOiW30A+WlT68LYyymy/CsxsEuR3zKwCAgNo7ZqDHqaWahHb9a4B51qXUTMYqZMSX2k
Medoe9kaeBKtDvly3uPw9pSHub1KvV5fmjWf8hay5Z6tjOGxUOVGlaa3y6mlt0NOytyuwOo6en6K
h1zZyGjF66AvV9LbSTglfpspPnlEBuOU/IQeafm6YE7JCEq227kyaZWVYyrAvVuqmS4Mba62XdmN
K/YYaAtXDX3iIAOSpv2c81k5F9rUUCrE2xIH1U1RKadiaoZtb2ftyYsi0AcVtMORz2VsSG1nFQKz
iQwBIeCFi7NT3Jl90OZWcsjCirdn6PR1U+acVqWaBp8HvzvQTTpKlfui0/Utd8cpmSgV1bo6iyi9
MXRE39kcFrmSDnveTIdHqOMgryp1U2X9EVW+Dpq6se9Cm+FE3Oh3oqRGCUfMR0PGZGhItG9lWpXn
xGmXg6jNFxehJSAKxEsi37Es68J4VIdNN7x3VWfe14band20uy9b/FP0w3qQGVH+aOXxu7Dt4V0I
9D1r8vy5wQ9rKbTCyTwdBsU2tq0us6Orm+vZk9UL12CJB1FPl5kt4l1vNKjj/eSc4gxPSRiJIpBD
v4i0Ot8qjNLDRL9vE+82LmYeIpXufBJGFRCQnrAsFsYJ3nlIR9pZN0M1DxDW+6VAyrupr18mtQB/
2jbybMpRRx9QzYcZ17gfj4/k5LxrjwtWY8zPU2XITSurj6LK6sBNndqm6cdQZE7yPHpadGpUtWDc
cFuGdL5IN87eQudcuIQZkO/jNNDVMl4qUe8saK2tbd02CSEAsm1zRd3f4KVNKWrxwQkYCh1NnT4q
5Hij7KtmaTekk5U13JR4pTeY3DjuvzrabFGRi26biDFadEmTLVllYZOgituNSdbpLivmj4rnO3GH
8p79BMampo/2Mz7LszqoN6Pk+EmdDM/qPJJ/TDJxLJqrscV0e0arc7gvGtYyJHNyINCYnXTtEDUM
t0VnFBhIvEuXR+JmtEWzywaeOhJD7d61Q/U4mGV70tt8q9bizrAU5GeSOVu3aShoOivQHSouzYuM
Bzl5t4j93W5w44VJRMCfRBTe4RF+NEd39NWszvY19P2L3vKBF4aXLBwjQSFDzTt6qUD80wnoylgv
Dsxo6bGqYVN42rTq006/CPkZCrYWNeDrg7Sj9tSr6lHjzFi0vdCX+fUWgR0vl3aU4LzD2zQywLLy
WaAL9t1tpAj14sW71l4Ttsq/Z8hTgS3V9twOZ9Hl+SEnXEDjmWnPGBMJcGtNRxZsHp/oF4fxGFam
+wK6WDD94VLUkH+oDh2mS1EUoFn2r6VMsS7albkrtPYrHYG61xvuBC8xlipxcGecxL7DT867wuGU
5UN8HqVxL1xqPVOLUUiuX1wGVCA3+kvK/X0mBnHRWBNgwwjZmWmLiyjVkv0weU7Q1eSNWmv0aVlH
nlq+RB39tjKP4ybv+/UwZNq29qz0lq0MC5vFGQ7nYlAYw7y3ETA2kx2NSDLFblSIBVaeET02CbJr
VLThgXe9JMFYI0CbWfk1DylEgHUkl6Ls9XXLdPSR2TY2vQvKnm1mN3qB4a7odpXrVI9Ff+2eoQs0
w0YhNnQ0I/UhZKD5IYyaK9CxznaP0je0Kj81dI0TU6FLNlIMuV04LScoUQvRFycxDwn1Ey26yCr1
qKL1w13v7zoMyvy9lslTXCPv1C55sXFqVqY2GXS0WmBRhA7FUB2rLG8WBa5M5lAeh3BqheemsF/d
yBbr2B7udCW6aWIMt31WynVotzRtIb+mMfOLNbnunjm9YBI8pugkebgpc8A/gzkNl5F0yUju4Nlu
ED6zLLlopA0ZlOi2z2eSlEe4Jf23slvdfuvJKdjhMhNoU59fUktzTmZkqkdoTItooTAPes7Nutnb
OQ+8lpXqc9cMPSa12N0bI/a+vo2dda4MxbFKUrzbltU/xDzciL3ZI2aqdI18SEs1R862aiPN90av
+jYxIpoSTT3EKeiDyvWsnW7MPY2cjb+TDSZ7ozC+u1iFHlokHKoBqw7YCtDgqRjl7TTZYq904btE
DrpNwnReVSVGBe9TryrxmJZVbDC7Qb6ym7Y4uNOH4yhSLgwDZydQGS2AcNev6+6aOkhS48GaxzhI
9MHYteFgPNSa+vu/2hX3HbS4ieUbQ79RBbbwvJTFdhonwgJF9HXqjeQhr269yhOPgx5Gt6Mx4rlI
04s3xsoN4IN1FYf3qDrToTW8GHue51yyMowftc9ZRC+rHUz8wCP3eR/n86Fjhy9ySjbdZwKljZDZ
vskxYdDmGPvRIRIVeU39PIeMsAgXVDuymcO6adAcPNxsgAV6b5X1tNAWJuzyai+frUau22J0yZfk
5cmayEGWBpPcCav5cgAsuGK6i6PSasVJF8UHUoO7rnUVB4M+Glsqcj4SFBu+LBjwh5PCMUOlG6id
nFe9Ry9LbT0dbQr+oBLjQH2naBtPM7ubYablrbJIf5yYPXS929/ywj6mpvEWM/aQZc9ejk2JDc1v
uiw8YPvulkw1GbCGjX2T4Sh2M6CxfbgfIgreou0/eDsRCKO25UHqjVVZZNerWAPL20fmmbayJ/Jj
7QuWtSw7KbKl+TRZRXZfR0pzT/0W+aqSx2uroj4aS3rsce7mkyURyrrJeeoNtX/AYkuL6xTThdGO
dppDsegzJz0S4bCYQE5fG7vTjp9flEFj2EMGEv2CP2NMtmlqb1i7ybznvcp3uPW029DaJX2fXao2
NPZhITnTNNoa2zHuZ+2uYzXDk/Y9b/uTK73oMWab0w1EkSdpe9UiZx0N+bZ4vOmbdrwp3PlAAjb0
diBv2IU0oxusyokSdSb4ypi4VFdt3bSfRIO9ms3cykbbBVaV6OfezF9TD++lTCvjCZ9UjMnurmOR
yi61tWgljKE5xm1545iDckPDgAkoHtB45rTZa5GyayveeaApT/as9RtzcEAoOsMLnYW2JThm7JHs
oo2UWrHyJJmZJp/LpYcPFOEkM21oxThrl3oU1gtBdo60WfMYo4oHDLtfc1OPH+b+zHqXYknwf1zO
bf8+VN3tVGnuQppiPEKq2A3CsIDHRQ+RV6v7vuhMwL7KvOCecNejbg6/BS7/1oKI/wFc/n+2Q+K/
D0F/3frw11TT4DWPRV/+QkJVyeay4OEP6K75xYNapl1JIAazm+sSuD/g4FdWDZl5UqdwIa9p2j8Y
4Ta7JZC4HUvTOXD+RTa9rpGgQPVIqF9hls7fAptq1x/0c/78Sja9cld1B7kTdvmVRf5zuLWTU4wZ
2qMqL/U6UCtt1cMS981k3skow3mUjGsvY7o39dNKZbuBn9rhvvOq0XcsmsmKBpHCSOckLK19HyXf
i7S6xcuFsdbFVJGrJWH29s1z2eGlMe4P6kHkbAkrGC+VpGHAug2YU4mqZZUG1I6huopszRxpvKk8
fNFxStChSKjHPQI9MiRcONIgB62mscPIKZdUtz2XrTqv5kwotInqxs3aidVMKd6nDL71rCnwr4mD
+IR36R5IVvvSY7qJSn9WiphVMnN8oGQ+zS6W/JoWA5pI91TNpPAnE+2O9VnGGyLvYS71c+TlLckN
Ag2ML+7IDd6kiSa3WHruPAJoRkPnpkXXkaBRODu4lura1jEPS3qhQMPBxeY2Q5IvqFkzYeOi9t0h
vye5meFdYQRVzuUJgPezMKKnQozJInLVjDhDXZrHUS9ib9mazoHi+8Ht3ddssk5GmDB/ddm0Mdnm
QyqGrdFobgBGPeu/ZW7kCm6HIXfvJuLTD7bwqEqZsfbz6vPx/399WvwXngN8Lv76HICeOb42b//m
HODbfgIcO9jRQT14rKQDwfvHOaB+gQ6m6xaj0l8Ax7r9xYBjb3CAaKx5gs79r2NAt74AbYW4zaYK
gvCAd/4O4Ph6Pv18DFggwQElayZoDJAzfF5/PQYiJ6ozr9C69Uyix16UJHwWstVEepxE5b55Zjqc
rF5QRMcaE5I6N3dWbLwbmrXWpGbTybLZxSLwWfUFk3ARHngkL25I9xwwxZkWqZ6clYp8d6k6PhOn
VzwjClmNOctbX1qRVLc5jPity28eXjEEt0y7OuxK5AoIK+9crBXds0EEZJnAYdja4PVJWAuzui8t
L9tpWtPot5WdKuP+n2f685K6vsl//Uxvy7fktfxft8nw3vz5wb5+7x8PNo+nbqlX5JrufN5iPy64
zwcbANYnswE/FLiG3y841qy4tmobFPU6jx1P+R+PtvPFAkEPxA3Ixt++4v4MutNokiBJeiavArD8
lQvzE8PJK4amizx9XquGeHcZiEMHnbTyo3fiaVqYCCJFoA3R0AUe/vr3UbevBvgqmxaILPW7PZvM
ivNk3A+iv20Kj/LRH0ajpZQzzX43o3UwkyY0XOqi/NBy8TV2sLqxApGZQVwInH8x92rqA9Mja8i2
SwvxzGW3wgOhhFje//O4/lZT/cfH9X/nr9/j/vXPT+qV8/PjSf1c6cVuH+OKLvntcfzxpOosXgHS
CFLEhKr7eTr/eFLZkgtDmXORR5Vz8gq4av+1QPfKdWJpn6mDmtRt++8cwvy8X09h07vyKlktZF2r
QV3/XMP306Oapgl3dNIlmyo26fF4cn18tsbGalhqCsRypbALM4z7FzmUZ9wUGrMUQy6mNHkcGY/4
nspOWlUcWN74ZJjuQ6fgwZ5bbWeHSKgxyKVW/aorPcmaBHvdQITeOfblzKBJ9tiRlNdQcR/Jf+3q
zEXASPStCBkJF6ANfDe0SWCGchAqSVadjVf1mFw3iNTFHeHqc5SA2wuZEG9yMdzGxDjZSBl+zww1
pDdG/ZzyNwM4iIl6RANevgCMhrAIe7Ew+wNiATtTMg8brq3lfqw5/EcmvxYrcZB25K1tTWKLNQC1
VuWjJdLIx2S5ctjZyVJXVA6vXOnu1K+LBqMxT1Tmh02SHhSt/op1OFmmHgOHaqpJynlbIazjqLlQ
l/SDQZ5vaRYWGM4+f3WUYSQ9GGPc4LFYyzG2EAa9N8fhZbcaMiHrTWxeYG0GnjHduFp9180WXhpD
w1eezqqfghTDMErnbIbjo4ojKNJ1KuXvcNxOdSyeWlgD06saa5ZvV902jdIjb9tKn1Bj+5w9yM60
VmxGqTYmrUmwzCZTvGVs8VaU3L5aBaW4KHZdUgThVdJojYekTD6Q0IptL50FLu8taINVgXLSppHp
j8AZyGR1MNJs66YcsieyxBuVzaLNyGudBwVKBp6TZLqg2e5MpYHUqoFLcJoXUJt7nW2xUGTtgMpG
+KEQt3Wa76eyFwynGHNWeaL5dl1vQ9He21P+jc/Zba1ZWyFhu7SZsxNN+JKa8S2uiTOCAwpUDaeu
kQd6o5bczMRCIt5SQmfJosMBnHXE8sN4voZTVd/Vhlv+Up9yNcQ13+JhyA35EKfkHcLERXBR35UK
vaXo9A2pKMLcXvvdm+uPTlcv8J/lIkPsDHR7eh1yb5+2qXGT2YNjvWhNjGuo5DL4iJ2CPbGs6Xyd
Iw3bWjY5cxXknfXRILQRazBIDtBu18qe2qfwMfSlftcV2wjtTs/ksSJ7Ygv24iLXmKW+CdkJ0UQO
8/YyMCNF96+dStCr9tIlt6OgnF13IgQ15Bll9nbAF05OX+8Urzro3fBIbILJJjCBgfkNGn9+O+Gz
XLYlP8CZ28fWajE1CsGu3xkrSKYB52IjLqG0Q5ORQ+F6PZapXKkp4A/pnsl1P0YKk4TMeorafFNN
6apq+lvGPan/zyX0eQmxkOs/1Ew32fv791h8e3//8z10/c4f95D6BeA0nxuVZQCm/YskoH3hhuHk
1xz2ZAAw5rt+3EMsQjEpcOFQsWqdXoFi6sc9ZNMMuDgzWNOjmfYVvvc3FtPpf4bSaS5KAbBCk6LJ
4EX+WjJFTpMbaIjzepgsuOHzaCgfYFkS9xI7ZutunIE50yLUlFp9gTIz7EjNd9XBG8ceAS6CsuHH
olUyZtUMdBh8d6ZDZoD4dVuz8mPmXuvS+d6brp5LT10NQ7vJRtjoYQkFKM4WbOMkAcVlMF7dKKz/
8skSnrU4qwKBubOf9Myv64oEg/GcKvpOsHTFv+brNcIRsT1eSrU6u168LVJmYVXDIKAyv9VJsVLY
DT1LQR+NuJ4YCA7FbrLJKXKq+25m977Z9xfTUZ6dGh4WTqWvwpu3MVRcwxoPeCQ2c5psPPWeReQr
D77+2unkpsYPZRjp45VI0SkQQefpuVAZZnjNfeXUQIJUlIlGv3T4iRMb+5XBr4rV6WzOxdKSVXsu
SGTpsyz9voy46KML/tpHXJR+lhv7zqzPDLOOiu4szUlj5bjCGEYv9s4orlTtgjGEmrzbrLk3CXvR
MT2MRrfsh/ihr+d9Z7nrZhy3VobFRNSbxO5Xc4JRUo/3dhQRusGMqqbleYqUhSqQOFplayjEhuFw
BGgRZz2E2mirb3gkpoWi9B8iTtFtcF8Bd3iA2lUHqeyXaTjOJKyjD7duCeowPu5MBuK17T1YcAKd
TN5UfXU9Wye8+9aCvXAvaUX+A4sDxqZv41Sxn565WqLqD2Yht5PKCCtlVNeb6R79pPCZXmPoruZN
RsbbxaqPI2qdtRpLQlU3ULL+TZTKQWrs2lablSL1e89rgxLTaDtPRDpdtB23+VA1ex3nyQsJuUWt
WN/bpN2a3PrCmFYslZL8DbN0RYrueRxs6bchCTwsMatSuLZfJ80LBNoApPMyb7OPxrQxBNV77L0+
FI6HrnKwoRTAgGqyh629Cq3iVlGbRS7Dr5ONaOtO+g4PS39ohoqN4INFZnA6dQoR3bxML7EXg33S
D0Wb33pFvsE1oCzTQbvkHr5LeATHTE9Z1C0Xo1O9NpjaGCLc1l541pyMcgwXqlrc9km3gXr9MGco
W3oOl4IwapOu0r4+NXH4jUAS5cxEwqBrsxKXPD6J2Ez9YZAXpXW/jnW1njFLEenpb5IIeI4o8wae
BxPNEmND1NwSD5yINrH+iNBrQu7xn5tE++0mQcv56+77+Np0yb8Rlh2+649bBIWYfVj0yGxBge//
q6DEogy6lt/2UXKA/3GLQMx1dI8wtMmdceW0/nyLsEmYfSrXhVkGeO2/cYt8AuR/QfSybglkomVA
afTY6XbFKv7UzLQapUmpa+M67inlvKiJl0LDjh6U1jA89ECkX9RMVBTGwgzroI60/tFwR3kOBejo
An4gUOv2GJEk882q7LfQ6j3+vM/0Va/jfllWTeFybzSUPD1k5vZmLvSjgb4EeWZR6JjDuyyqj4wg
O/kWAoWtbuNMscUy96DVbPKGGdgZcYLAIj4dLrrIzcXJwZoiP0j7ZDGUnAlgDT1IaD1VlvrbFpt/
1NIrmf+vn22/eX37EP9WLuX7fjzd116dEQiFkG5cecbQWP/o1dlSCMKXR/jajv86NuH9uv4Z3biJ
mZ3v+vF0e1/QkpCB+JEshOA/+FtP9ycu+KfHm15dNRh3ODYreCjKnCst9qfHOxq1RuszkW6yzH2i
caLXa6rLUAlabiNySQJNyaaX7DBRrYLtn65ha0vFsiRZmyxflxFrRyzcc7AUCLNNV/PJvdO547mS
Mv9AZiWHquD68/u6vYUgs8RxtDeTJzCMkdF+VdD4mURD8hHhEnczXBjlVqT9ArORrxiXyFZWWcvM
wZpPc6dt0KtYZHptKdns3dTFFtwBtmU4cFzwavGQy6+NQxPG/FkM3VYdTlLFVNjcodLSoGuLMk19
i8FGNGVA72AKTi+JZQOtIBqRg7Zoli5hr6pi5ZNuAr7I8WPqi7T1uC0r/U6Da7ZsBpOdsaML4oHb
WPYnrvJNhW8rxOrmSj/Wb5LRwz1PXFNzboAkBhY4VAVW86iWyxK7EPgHnQB4j5XxKZ3zwFRe8UIG
UCL3aQ7uacDMCnsi0bWrVYWYWLt1sT94pPvTHP6KVt25YEsZz2waLIBaz8qjUNlp3aMIeSHQCtp8
8OUA2ZUQaD8TSgsvtvndjns/DJsF/TdgLH0PfLKIGTQZ3TOWnLU6sMhvqB/0gb8TqjkfK1qgte02
EupSb3bqBJJhYDeqGwckFdea4h0neMttg/+yGEhrODeknXa5cEsf+Oe9rYAFCXcN/nRXIVXhsrNK
bMn/YejcSlBvINd9o3WX3A0rbZxWziiXE1KlpoIfmLugiB2qxnTtlNU9ObBtqEd7t76P00tOPTEl
rLhi+06PVVsn7SDbFDqBeZ1OLQyik85cHAbDIkPukRhVfDspv1U4NjDCt37qWmwpyiYKBf26251I
UaR4H71Mn5xZHKUardo8v7NBTeokjV341UziDMNmi9JtBGGswbrTOyt3JCGq01ATcskISn+t6xc3
83yPRLWKxgGgtoauD6YTI8XXeCxRhLgLynRjJGejYGTPk1cVt7TnPFHZorTvZzYV1ASaY/05E7ve
e2A1/akMp0VLua0Sq6iUx649SKJ2yePUnEtKsSpLFpX1XGK8H8cTDgk/NPdG/dA1H1n9TSUZXCYP
MdnbOD2l9U2lrCdnR9WHIvaCdysIh3OnsqFhkItO+ZjHfYV9TZmWBlIaS9euv6Jvn3OQU5m8btMo
L15+6AuYE2LAVfu99rYkGHy1bha1LHdpJgObD+sQjluTgSFezoPWeQuS0rJ7KbPYV1rB7oGC4cl2
Mg8iAf0GlSKS1YJoNh+FJWo4rqt+m0vlTIqAUBsiFYrzTdEl56yr1gJiJeFsH1saRIOrqIUwRqgU
nYvtWOc2KU5R9Yjp01eNb5UzLLrCgTpyGL2nUHnpLGU7JfVF6m9erwasT4CX8aZ4zc7q40WmOht8
4/vGYdPIWWkJJhDLrnONiO15bAk+Ge0+ki+KgjYpPbSdmPjVUpblvh8eY1U7jG3DMSZhl+oHZ8Sw
lcJ8QLCrEO7c1oEL1j2WZEJGXXkAuhPEY/59LrqvqaUvK0vcsvDuYsXeNq679/kqBI4x7xJ2Wz9v
6IOKIlrazkpHMIR2gnKoq3eWpqzMq6boIC4C2ZRrIOgLglgbhd1uYzJi5Gox7c3rUJEHDW6cn5oT
43G7uxHOswfzV1wVzIEOInGqoKBdiop502GpGojc+hAGLnb5LAvb94wn0wP3I6tHqItrHrhVh0nM
zrA/sR3A4XE3GgcUjfmmI6CSRRkZzOOSNhIsqFnzFA31W+0R6h2qLQ73RaLFK7AwmCrLozSjrZE3
/39cIP+Fc11ElP9UqbwP/36uy7f9KFTULyYrD5DTfx9Xodj8KFTULzBtEWqQa9Tf98L/KMPdL2g8
OhsxXSauNAQU7z8KFSZjOD4sAuAUQCD6/lahwgzu16ECTB12C7A+l3WQnslL/b8cHrD90ybHyIRV
bry1SJzvbVNp16DP6nenlNCEsCE6lxivaMOxAvp+ozSEGTE8Dtm4JMDG3hDyvUnia2YMRU0Fkvdd
jY1sCWLyfoxbbKXGw4CvcNPQyBKKS5wzUQiduqR74Rwif99m1tGtBjCtmZm4Hwmm6xtP8BlNczSw
oLGcEYCHE0FG1Wf4MpxixSR3bVt5bGlS0ry77+0y2Y+mh0suG1d2Kc95VC+tUmg+hrOMDYgsSRmT
/CLByIZFc4oRpxmKCPtCjJKdiEbQOPGNQdY/mqPXHBsZpEdrPV9lqaJ9tkv13iW4s2kaBjBZuLBF
uO4SMOO1dVG9+iAlN9BQtmdouAfWqj1HTvnaRSSMs3Ybwr9psogEC8SaVNzIEA+LatVPHmWhP3Yj
wjw3SzHLtQ2TLBYOy8jce/ZEYa9s7vIselYlmXcvoj4zHHjB1uSA7Oy+J+TRCBUOfjJ4p5hkqz8q
2pPSUC8B93s2uiyw67IKJrijbOL83jvqEuX4nAP0JWy6F5b8qobhnXBBvUPl7zrVXbUSkHE0PJUR
MUdbmPesfLhEVrY223Cji/hVOmI3twNNUr6t0mplxULx47h/Y9hyFG39KOpx2Rj22qQdwyMOANcs
pgWUvTXi4k3YEpgwu5MTaUfsiByUQDp8l5DJkhhF6GPdxOw/6xXBJ8SF/sMW9QuTVFEvh7gb43vI
ICwU43h1lvVvM9fPD/I/vdd1LcVfn2iHd/FvVIXr9/w4zowvnFb0SOxBoOnSOU1+nGYmDZTF1gkV
Xfj36envpxmeNJuNKirj0+uCQVSFf51m/E9XT4DhmSr/cDko/07bpZtX6fmXtstBUmDeyjyWxly9
toU/t12Qz7RJzBGbuN2kjf2RGJyBbieLj6oeWBpTEUZMAlk1EUMlM92QUdfPcpj6Tao7F1ZJzgHR
MgIk2rFOWYmkW2S4gNoZkbcF85rirWR0ooBlW7Ag+Voc5t+I4nG8JbvB6b+HJX1eYMJKXzURrPkH
xjHduCT4fUD38ZtU3/Sa2BhE6nVyD7VlnUhPgJ6ycJlr1hEKz/9h70ya3EaSNv1XxuY8KMO+fGZz
IQESTDL3PS+wlDIT+77j188DqdWiqBQ51XXtQ1u3VbXkBBDh4eH+LrsyhKTP7Sewiq9ooK5B5p0P
iXeuJSWcG6M7V/JqS1F7m3UWsvxo7/gJl7WkQKKh3aGAPju0osvfWvIWn8pLVIcvFDV3VNN3+25a
S+HkoEpoZ6m3wyUJKHDwJPdcDRsDDWb9AvgbZoOCnfg+0oMI7KjyTVkjDKT4N2gXbTxFP6u0wBUj
w4lSAW85taN8H5d5g6SwLl3oYmcLfuUKkw7JJrvHzdtJs/ti6m0Ia6tIgvNteRsNV15PowQFrs1V
gXrPkoKLsaxhwOVOb5QPhRy/Iq6wQzHA1Ttv2U9huQaXsdZyf4WxlRsF012Ohr4w1kCdZemGwVe9
CttoWtTUxU0+oD2XwxHu4rVoIkhWpZcqnVGGyG5dRG4SNVszQcLZrJHi1eHdStYmRMFdVaLzLM7p
4ItX+dhv0HF3Sz1DBSxdwf5fmz5GjZl0HpvKjaonyM5G5mVg0SoPOijbKaJUvo5+cwfHOzHXxcBg
Eu8HV8FWdZEiFGIL/bQVvNFi/NHiDyM1W7/UViGcJY3RxYKD+GsYJk+smnghiQh/DDUDjy7mEKjN
4DLsvGfBByosy/lyVLjj9lniOV0EmQFZdr+ZcSwh2Hcp3SH0yrQTZ08ftUHcNXYS8q1pOFAp5uMC
QbHusoRZuhklXE1hbL3QTzPpBLTxKpu6iSp2cNjUnEgRSn3ldJPr1Y5xZHAliP1FaZQ7M7VK1JoE
Fzn7i3I037LI/5hac5tE5aNR1K439o9aNe3qTHuO+swGCL718VeoDdZRqcA54t32w5a/kMuytTUh
WCdysa3i4dqT/PdZRkriL1pYjfreKOzZaniYGvE2LdhvWhJyMfdherX9cwh3ECKY6CmddNZNXvEs
eEZQfDeZ++8BAUjl2AHxGr9zGGQNKh6bt//7v783q+c/8+OAkP5SZtQwfTQALL+eEBJjSAMPbVmh
NWeAK/7ZdrY4Bui9sYrABKqyRRX6o941+QsZW1Kegob+u8NL/tzhCUEESm4OMFPBEfNbPbzXmPPQ
3FBGD4Z3qOGeAys8GL3FjFxzkKETuK5G7eQg7wRgP00QfNo2OpIiq9iqKbNonLSN94ZwGxK89BdR
M1Xj+yGy3qq4uJ2m/HKKfNJvZtQAcopVAy4ucwILUZCLtuzwvwkUaZFrUnmmI5i2KiONW7msu4Y0
oHiI4KDZII1OsU51yLlHE6YFP12hjKAbD+KUrVSVDpCVIKlvei9eOezGkuIqKft7cfRWQFWQQMVe
ZsFEAKoxV3nLgj6qnI2df9UMPsknE1+MtpuWyI/aU4OLWSJLXyMhfm7ABsdl+2RFCdfXuitoFJXh
UoFptpDH8QHxTRpDdbEIffm5bZObEP5w6OP2IqNK30fabQgDeZk18/8l0985HwrkAEcJ1z+O3qqD
iBckMCWrD0Xjot9OcoZUl3+uCAN6MmH0DH7mLdNUf4XebbnImEIv5CmLcMnpBc7l5msmJfqt3vpf
himklrYQyAz1t6Rv1zCVN2qEhsg46P0KF4oMOq+kbmtzmlw4Zy/o9MGu76sUrc04OhuDTnbQakQR
skUPGVEvbZkZ0mvM6GPZtrQNDC37mhVQhXIcZ2KptmFzBPgiRYAp8IlDRlT27IzzHeNsCweO6rln
yJ2lqNYKSt4it8KBn4sBvd5ZYQddU4Fhn5AZmx4Wv7JNEpS76xr+oiNUI8YxCCSF8UcvoTaw1cRx
1VkUIHkaau865rQ91MK2RK4SLZXov/f3fyUmUsyfq103T9L3+pN0xp/6kc60v2bYnU4i+w0TqP/F
eM00uDYr3NIBBf47nVHV4qXNLpVmIzqJGcW/0xn/ykAzEeEQlSwomn/r9q4fXN5JtBLZDHoIMzng
Zt/ArfvJLBcUM1JixQVTwa7p6+tQNu60QP3QK81cTLmxyjN/23kGyjjSva7QtPLUy86owCuYwttE
tiajIU7VK+C0OmDTDnpnKVL0KcIpjXk7waBG7y1Do39qEV6XG8MOq1r/iCNJv+6VEmPgOpWpdjv/
ppDbod/0EtVtomm3LerTeCGPwqJWkouQscLdmPrZVu7M9MLzAoR5Su7vekPp501AxCwh6dDXi/pV
xN/0BD2idK3K+yhTgIS9X84Auhaq2bBpcgMupmBKVDyC46cyZE8uCgusluvHWmvLpQLPEM97y4w6
7Jwn1LjNRYJs87SLPJyRVnBBwvC/4Nrv+0g5Oo1evI6/b6L5j/zcROwQGk00mBR6TTO94MetEZ6C
pWFGyi3we8Gwv4k0GAx0xxSQs/De2V8/agIwt8BqKTLAjLM9uQb+jVH0b7Ba9o4lahbgb1pqdMN+
vTMmuZxZ4yzsG4jI7CGbOCqbomUAoni36Nmt91LM1fe76P/K2vQqDznpqJDm+eOvd1Q4VexbgzE6
bTztcPLdM3+sAaUPLmxXBgAG2m3zYf/STgq9+Znh8OzJVvCS52MRXstCqPi3OHihoJdjmWhxoQmN
FuegSkGYMO/UJGcI1WTXJkoQyxhxP9xx4gB1OwR2NQRn4VWbl8IYPBVGgYIy7WCUHeANmxne1y0F
0Aa7o3u0P9JllOqNk1cxcBojXaWmwGZDsFaY/Y+UCkExzQijM2Si6QIqWaerqyFBt9QdvEa6HzMz
u5QUuFQMGVOHyfjGlEonCVSSD7zdKJaUJ73wEOJNS3r2sj+C0BlxX2siY9pUdZDecJnrHY3ChY69
H28kOJLobI/nkoLGiei/t4p3Foi4TWUKVQn+xfgZhOPF0APBsbprL9C+tuBMYZ6aXOLRhKr11lhY
hfo+6QizFoETlpGytZjiLw0xw/1J1C+S7L4qc7R8jfJd1HxlneN4pQ+dtSpr2TUjfKPTAWb40DTx
Ok26bkOpRHmTboRGXXctBGA17L6k6AHKGhKocdnkTpeZXwKlWBSB4DklqIRZdPIiLmDZloYxMQrF
NKVj2uUxGFv4cLGZb3bKBv0qidsfkhmlqpzXQ7AyxOmyj7FGz8fzls4HCgi8s7wzbCjsz4nCYKoB
t+EagXkxNLNN7kDOxmMeymub341+xGCrm6oNTlc3gwF8dmFUXriq1Cy9loYuOFOg2mEWxEg50hkv
hFODQbt1BYGc5m0roTv2bQ/89/JkkTv+XG/cvY5JXv2eKuc/9SNVKn9xoJvcN0x6ZfAKKEV+pEpa
bxZW8cwMRBKHqnOz+dlgU0RADxZeweLMsvwlVep01bjyKCRMZlV/q8H2W+oCVsFvIntZhqjC6/k1
VVreNCZDo1RumYvvOR66bd9/3Xsln+TH30qabyFMFa7bDDP9RoLYK2l6ORGKioLdLYfYybCYEBqO
72n8Dq75OvyP/57//4YBmD8z5yRLnRuZ+41CEd8etTUIEwr5mx9KZ2Lc3ialeSLbf/o0e2H4MPth
MuxmZGw4K9dTzW2VJ6tYrXY9+vH/wUvbC8MBux8GVfKuY+xBy61QzwsfraOJYXtibY6HmX/tr91V
Pv9emPluvfdtZEw5m9IYKrcFUTWaxQru+rkqkDyY43bfk8Qfv9D8m48EUw6c0TkO6qkNEQ1Aj0NB
zMtO3++GaDMNy+MPJc1/0bFAFOv7T+UDEzD6mpeHiLGdL6/UxQX+D8v+xPN8uhQASyOYLim/1+qq
rMdFL7WVa4bira4OXxETuO399Pr445wIc/jakCRHojQmzKhvjfwJbwB0lk5snk/TAIxwnQ6PgZf8
XFHtrYMOlTvJs8oKl+vOljxHClPn+FOcinCwoBODdvxkVBX4VCNciCOd+rC5PR5j/pWH312H5gXW
nv0vHdZ9qtXSI45JAWP51fAx6UqEVTCEyyT7UgfP/0EsIJMznVHSaWX9+saaeMqTXsord8AHBTIQ
nfh2gbIzjj/HA3324kCxQR2gzWZxKPwayMeo2Y/SiF2jiBsGubbcVg/HQ3y2wnTDUoDfqWQDdf73
e1+/0Uc6E55XukYrAFrA1C7ursYfZPE/7v9vh8lv34czjTs0T/SdhrAXR6Mm16TQKt3CDi+mHRjQ
cqE6mLyIgKEXlRNfWWeTkzM8OTeu2jM3uUdQ4PijfvI2TYjPCqU6wFfe6q+PmujpkMpgX6itvGWC
dUKmfKcP//EpZxju4Sqcmdsypz3HOkfrryHAn4hKjZafG6B/eyZeVDby0CsopmeZbW6iR+klvou2
3QWGIq7+93fZL7EPMh9kVy1IRmJ7/U0SPYpBceL9fbJUfglw8P6sSAvomsmFmyvnYxkv4MBiVnN3
/CN9GoThoTkTUkBdHpxKOK2pqqB3OP/0SCJh5+WWaXWnh8Hj8Tif5At6LMCVoOQAwDjUwhCwBfSN
uCpcHds/zAcALrTmg6KcJf7b8UifLDuC6DrYN1Vk9R88kRXFoa4PceEaiEP3DDNamr7HQ3z2MHsh
jIPTVW1y3LAjQkStsqwr7LwKN9MKgAsvGp2S48E++0L7wQ7WuC6hciVLUeF2eowJwltpxGuz+z6R
+eNO+qQ4YYdSIINOJzNJ8xPvpQs1ZBpcWSg9ByImYUwAofw9Z3p5DSrFOf48n5UMv8Q6OJ6koSyZ
WAm5i6vth6EsMXrK18kl0lMCF6lhczzcZ8th/8kOlgNdu17IkgDhZ+yoMJxYyN6JLfRJrbX/PPLB
aqjQb4U2SYRgRx1Xv2a3su90N8X6+IN8tuhIohwcwKJZ3QfVMCTpSikMk/m3gnPPWeSBLVkozcr8
V0P7j2vhs7NjTtf/jnTwgUBGa1ZPL8UdbMTpF9H8Hz6RfAUYcl2u0H51LLt1ppW5RPBy2Z5Y8POF
67esDoALkh4qq1DkDla879f9aAzE1xbFLtqUDpYhmPPY1uISIagV6tS7y3gbrPQNg+lLKAwYsawS
6s5XdM8XTF521eL+A/aUfeqnfbqYII9zyVTghRxefDp2CFUoGIQ6Rma1NG1R/XL8K3+222eSiKxq
IrnrsNZBnAM/pUnM3dJK1r1yjfftNrROrNhTQebH3NvtItKDYA+m3DX1Dnt0eRGwlDQcmo4/y6cb
Y+9Z5p+xFyb0M0nGHjd3YaKfVc9Y1WLmiZbY8SgS987PFoxugJCBF8N/HezxrkeHPtXr3KXBDnC6
9belJdq6ioKlALogGx+Gugjnrs9SBltl97hNqfnglFlwPhTFi4elR5J1q74MEZpWVhNzR31AIx67
hsbK7vpCC5C511EW/ArSbgtZ3FaCoF9Mav9oNv1T20kvGqQaMLBPbW4iNMqiRV4dYWh3VKHQFQXy
8F8n817F8qUXRCTo0cKOrStvohUv3aaVGqQLEahyKzFrAOqXpksxL25kow/XXSVJWKfpeRM+N43V
vKBkEF6kUjym6873wcoGwpjKz+KgpdEF/rRnOTD2hZFPX73AsMchAjGB77Kln2mF8QDOjWEADtkl
WrWj1zEIFJDKQ3zgAkc+Jqlysxh9U3XRcXrv6xDFI3l8Hn2o4WKjg9TVvyA749QtdAxfNNGU1dPL
ofOeOvTVLPhyiZKsKxP3KAUjFjDT3N0XQXjXGjRsUyRxAaIwyXZCmTeK14RoxDtwNqtUQZp/SNFn
ile025aoedhlH0HumyVH04cRvXE8+FrPlsR8nWFKxRwXMeestI3Owo8P4wEjC205ickccoL7un+X
w5Z1pTJ/QIfwtZ3wbeg8/dIfTYmbEbaRoTZdelPrhqW4hoV3KeQFdFroqUNvnImC7haKdVb4+ruu
SLjvjos05aXj0tNJTHq6Zq2YsPv86h75aXu0ECUdUSkAPt4WCVBADDqrASx4eaF2HWih5uvQqG4j
MM7FJioOUxvVS/AuD5JvLIJE2OpaCO6kcoDyoFLhL6q63gnVLO6OqG+zlTGQoy9yXxpIkdL2RNJ6
kxrRSkwVHCu6x4FfLAKO9gLFjULkgJAA1erLuoe5hesWvWU79eV12j60oH4SRNyNTHYYkS171XNa
xryGYgACIrXJr5HRMQbz7TYHWNIDkKmtpZgJGyulv9lmGHQ+lmhJCIPvlIp8VnnthxoqN1xtloaF
W1SePWFwDht23LZ1hrribSR5j54u2pNpbJOwo88ts5OqGUnqqwyXfaA1qIvlAYMEbsfhtAviEECR
wieh+WuC7DeFdGOMMQoZ/ZINfCYHI/YruT22ONFiPiW105NcmmcDiDCEgnEfULFJrBYdaEzGbgs9
QmlDeypD9V40OhebqlWtnBd4GhWhilnfe9OU0COYaNPNzXvMLfB/q/t8NZsWJvgADmZi++heBkO2
CKL6LGUL44BoV0zk06leQkF2hx6VCuGyEe/1/sosYaCCvm0j6Vk3fUzVBBsfI/zkNMeAEdOgPYY3
rS1H47kHumlMYntEdw2Lg5sm4s7bwjHyuoVsvgO9xcdjneMZIaIXFxqZ7cNtkDJrrejAUgUsxi/l
9ilE5BwAmDuY/bLif8fFFx/UgAruNe89oMjiLsGvcapjN1YQtUD7oJNzW69eRyNc+wOGSIE/mwQg
bsoo1AQgr0+Ol+IL2N2aAW99aNdR+tzIqaPjitQyYxwi2Z6RE+WIYa55F9awm+EgJBoicbmBmue9
77dbr3ysrAIrlPdEb8CjoR3cjxtJy3YK731AgrfUvmRw0BMdh0Je/yxiK+VotKSVo2nIhPN7dSYQ
pnhdjJsga1yzwgWhHs4KHa0RHXQvxJa8Bu1vRhdpnLO6gyV4TIYduKeYxaIe0Y61rrA5sRtkaDPF
cswpvChjvNkL8MPRXUfm8avuQvaDHQowm9nKK8LjTq8HoIv5RpcMV45MZxKkcxrIK0sEDz3JDoaP
oPPGJRLha/b4asLLvr4TUng3oPDMFp9dtrXfCzsPjvw4qetRrNdF09uRWrqIOdtxdYsl7bJVAIjU
i3ZCSqLhn6rrHLVZiG30PWA5xMJ2YINBP+deb7KPcTgpBNhh2pMQFosKoVROQVuKVceMHxMB1kjT
2cjYrCXtRvbvc1Fa0eMg28pnIPMWQoQ3V3SWKygLRtZNk6t258s4c3u3qZiuw7G9nM2mEh4v66Fh
F8GCshoUB2lSgtE0oGqt9+cCQJmFGlWONBSrKBY3njCeyeKTL0sYfHVLfWpXuMHYVaI6PTK4TcaS
SyCe4mCIBoyLQ91M6VlWxQcskKXH5c2TBwc5B0T8YTFJZ/mYnAkSn1tmlBeP9x0yik0mrRWSslSw
eFun796RHHkI1eELpqBPqgGatMUWne0SlMNyGvRlUUTLEFMibaicHK0zr+G3wacvFHnXCDDKldns
SMOpzNx5McwTqELCwPs2SI+DgPORvsQPZhdDS1Ka6ELIX5vhVpfCcy+LncaXl618l7CDy45DkCRa
pHhFqy3IVACdGthFtXR6a9jkaecE1ewctc3wvemyD39E34EQBp92QuZdxE4lGuJV5L1LgnyV16Jj
NhNWOiiH91iujU9a+zjhbGshKqkLy5Y8ESG1PsmkakQPmQ0vVRHV9fFNAd7uh/6m6rblVF7Kfb6L
K+FZ8UGv6vWqN687MnOmYW48lTwrUCr8C7W7QeckTQ2EXN4DtBS0EmWJqYcho646HevYbjNhGhTn
8qZTp2tJGhDKZpGjvh7QehZ9yGaeeYbz4sJPEry0QkeURRuRbjuqeteXOnsws/MJ4JPaTCsFAhY9
fqdAzkUUn0U14VVrjpcIFwi/Lq3irR2KhTfkl1h9caGD5jVEO0BrMLNodMadU5aSK9YpHY1LpoZn
kaa7sohTB9I1WcTbKKEsyupN2ASXFXISUAYdL4jRAsKHUJshy5qNy7FT8CkVgVb2yNr3zyoajlWL
XlGNPmXzoaniBtNRJ0KmJ2ghQ6a6Xanpuar665qDIfLgEI2Y3UWKozC/lIHBUUouByFeSzqZt5Vg
I8kcHjo2fBYXOW4r4bs4YAUnXckxtRSctizCsrRcaPK41kuzX1RZuLE479riNsCOEW+YhaphWt/7
L0FFudkEOPi1KGQgzomjG5IQbNQIg3Ewb5XcQI0YsUERHMDYj7U6I9CidjsGdQrYNnJTs9iGVKpq
VrDBzEsjtih7Y2OlaCFGFAli+JG2ibVy3eIKMfjDzoRZUgp+QwLprmpLOEuyZl3r2N7nPc4YaboL
65TvrvSrOGVSq+AVJcD2K9Livgh1N41l14C8jkmiYMF50KptVIY7kXMshBmZQ/1DV7xpUE1OsMHg
UJbYQExpkZlfdtVFpCW3vTxeKaBUZvh56UcrCO8LBi3LEWPbeVbLuY1kqLdDeYVcmjiw17YKDElJ
lB9VLo96hoJ3Oatz4zChTotuhF5IpVoU6ZXSk7nx6xQ55tswhvBJtV40NrNGp9Ee0uB5ig1koinT
JvOyh4HRwTCMNOyrG4BD1PmGBRY8w6bY2mSU1RV+rLE+UfMUKzEYr1FvdpABe1X8Zyl9wRMxT+aj
huJNHkvgiTgaMsT2UC2Koy2wooVSnA8MsOfEWqOCmnZIVmnALToO+RJbvtmEFisZW+tJxfoIWH2q
kM8Cy6OZW2RyN7GlLstGoPgO1sGUsjQCF1dTW5niVVJ86DHhjGLjR6grI+8q4vAANtmOfGT407MB
r8g8AdpsVjijwLHNpm3lj19qrHUQ87Pr+DUuzGU5+MgsFasWJKIfKks1kvFjQBYca/YQ6vBQy4sS
okFYkVhDFKTCcKvznrn82mL4oCHiAvZok2E8DVWafFzOGv2bWNTu8NU+T3RpFfQRAiqNPZf0Kvwb
rn1UJJwYJaIvkR+vYGevskK5HfxmKeLMVIbiqhXeexgymrodY8z/pnpX0HNqGZJ66q5vBlvFaj1G
xruUpltLfu7D6lwdWlfgVXeybqd4y6k6AAHmhTcZSiBGPkBRCm4AVXtgPs1JP0d88VkTpps+wRps
4jm5JQmyYRv+ayYLjiVwBnbyMsVoGUZRSVKWhodKQTu7jR5EoXK6QuIEhvKMb5QyU3azW58LdDDU
Du7My6QNHUWp14aSA6i8HkJxXejhGvOvlSxGF5i+3UNgXSs+NrPYcEVi8wpugkkT6DAq1EJD+9P7
GEClRAMcL8BfiDLcpjinSC0mCAiGFejUJLptcSKVYETq8SZkK2nTsz4nCiWx81Gzc26DhiJctabl
Bh5OHFVm9+b06pninWBla6D1tgUYrkLmt4GanuJqK8JxGAtrOwr4/xqV02dQ9DF8bisqRgAUPQzp
SKj5Ic+x+mAU1uUQSOyRxylluSPXY83umhWepWGwBCwFQ1OkTvNWvRGet7r+rnYYqo6PqIvh6Cte
ddKzHF+UM/4NIzAj5HZhTQsfpwkFBzEzeZsftSvkVazdpxHPVbw0xtWYtrjAvFk1dHtBtz0BDKzW
Yury2g/vbVOglQ87w4fNUlJQI5WHQNBo6U6pdZdZPi3bXHdSOglip27MHttGTF18ePGj+FX0GMmz
AdvovAsf/CZbV3C+VZHi01DvZCgJFSezKr2KcbVWW26nGeWr8Kb0hoMF8TLyxwuj6a7MRFtoVbAe
9F0eXCuYjGYeBjvaQy41S0kubAlEzpSEu7wBpcPx2XL5lDmWgPDa8TRBj0ZUOn5BcN/1ps7NuKB7
6VvO4xZGansUHkU5LrOOQk8xa24hIiXNq47HbWlirKMqj42Ynauwy8W+d8Jq9jf5EsXdaoIvXik3
5fAuAXY0fBEA1HuTTY6IO9vUfqWYWGlCaXvkcu5A2xCyj4dBkWZUG2niFO5gG8GxHQvkE0JKrUiw
TaprRQFXFb95krSgIl2ixK/l7aYecfE2cLyKkCmQUDToPSDUgp3TQTCHyzG9GxKWojanDO53sxus
ZD6ISXNRSNKDNnm3phqiaqBMF1j+uf8HKTqvaCq5dIdU4gRRsUmhQZ1I9ree1X8xPPMc+M8YnnXy
+vYZZnj+Uz8wPOJfQHQQYlN/8np/YHikv2YddUA8DDXpJf6g+xrIuoFkZG7BJPAXgpys/2WAPob9
IMOt+8aM+BtQx0PAMNQ4kMwIxzNxVHRU5w+GJPTWvBTTSaTbdD2rb2ooNF963U+VV28qNPy84LDP
J2V1UwzVTsUitpglnaJZ3CnK+0uhiyxnmHWfDO1l6qdrJaBnmFrKup0lotCLj5BlNGkrSf5XZcov
BPSkfFFYClLsiOhMyehNYRTsTuhPMZi3ByW8LS3/uvHq7eSxWBPxFZVz2w8k2LzqdYzf8nWIW4X1
wugALsQ85LHVrKrpkkaBgduVVQcjAiBx98Wg9zwuJSQZZUAQCxn7vl5nXtKXgxy+aeOuFOvxIYG9
Fz33kKDuPTV2ESkL4Q9IUezgd9TvPHVIHJ1Ok/ygtmbzIPPz+tV/Nw8sdWg6TI7+vHmWYVO19e8A
uPlP/dg88l/gI2SknZmaIG0uMln5sXnkvwwDfXRDNsDNztyinxvI+gvEA0rSSEWDF2BM+xMrbP4F
TmUmJLGc6K0zqvk7G+iwTW/KkoYQOvA7fp15OD2pzQYGmxlH7lQ3G7m2zqO0cWNVpGUgfl8jf5xh
SfOM6Bf8wxzLlMAJEw061cFIQGw9AeY2NYeX0/jHLkyOHir1zZQvrAnvg+uMo0xKSP/JqXHEbzOi
XyMfYogCv2mACYeR2+FWGXXXYrcrcT2XsaYUueP6/V3V35v+tOBiKXXnpXnj0/feWxlX359zHyd9
6jccTNByCfvHyeI3tIp+043FTe7JJybGv40jDx5znsnsDXcqy0PBDrgMUj+TPfUfMVbBtXwh0P1W
0pvjj/PbvOogFsfFfqxCnJo8LYPIrcPxJq67M78YXrPQvDoe5vO3NoM90eac98OvYTDn6PG84JE8
3UQDp8XYUD6FWPl8Xf6McTAT06QGthLFmotTBVcfEcNcGpLVXWo+yNaIkdyEx66+GIsHUXv5Z483
j133vlhaQ6IKaiF0TaN88tpqM8rp+/EQf9h2Px/v4IgcFCXvCoNXiNXaZZDFO6SEAq51ga33xr0g
iF/aKpUQYtZRlrHW+mw5dvwnfLYuGRvr/AaJekA9WCtNkRdNgUeYm43me48NgljF50i/+rTgy5c4
Uk+81fmtHSYaA3ly5o4In4mHlMhSKwVB1dAVNxgwLWJs4AskSWMxcMGhfPn7z7Yf6+AL9lmtVq3R
hm6aopTV9WeJamxiOLz4qm+G0bz8Z+EOPmYelV5ioPzqBlZ/R63Czg5Nf9H2ho2Bpguv3zke8NS7
PAAe0DBJNdHj+erio6VZBkUB4vebXFQn8uPvGBQyyt6b1A8wG4Ho0QuBSugONbIBH3L2kcA9SNNx
XeBPo6JOKup0j7J/9gEP8WoCPQGM0XijyvBBzbeI+2uF/nceP/uyceIZP0ua+48o/7rdBVwS0QDh
ETXxkXHyYvQuO65Hx7/YqSAHKTMsfZXszBdDv575erosxNe6aNf/LMrhuofTL9YdURJ9IwAFmfwN
Vc6J9/Vp7tp/YQfLHclbNPx0oigIWHoTA78ku/EC3xatCRmWwIWD5TR0UTumbmptnMAFn1j8h7g1
hraQveaHVMxkVRjCTYIHE8CMdwjP5onPJs1Z8EjWOkSwSUFSmBJu027odedVXn6RM2UpiNqNWVrn
VW28jEP4oltA29ouvCumHIPRahMU1er4lz310g+lHuPYR+k65KlV4TZOMPWOn7Lh2ZTO+hQAA21Y
alJXCCp7pEV7PPZv8JRfc8DMM90/D4UUErIoEFoO38v6Ky1ZWkN3lfbYlR8cGCeifXYu7a0uY/4i
e6cvPKexDrwe3cr4A3AXynCvFdPNOnS8uDyxlE/sSvMguxnmhFh9RSwInWsud2sOyksId/KJOPOl
4dgyOlSMMUA7FnHAMoIna/qVDXID0wCGBvItJs6LonmR9Cc8DhBkTtC4/EffDzbwL2+0MyKp8geC
e9ikBfil1bqwiY3zAk3HbmDqMOyOB/yG5Duyaw7Jhx6yHaQiIuapdj3gMD9YqI5kSJVk/Qb+vlOa
6lWRR9e5OivypdB+I2RTivdMAiaXgfBRRTpmU7C1vOiSZuW5atT5iUP0xEI7rGJ1GgZVk5P3I7xe
MROh+49nuRKfG7nqVlp7oqKdL1K/vxNullTNqOqLByfAKCiYZJbzBja7cwvXZL2azsZe8RYDVryM
yFDXYURYxPXz8a/xeb78GfggXQ9tgmg8Ss+umb/lo7juk10/4Lwmfj0e5/PNhDASRCd6PodMh1Ht
ZHjhAKMF5UHTLhV1VY4fx0N8nol+hjh4h1Ze07edV3Iv30k6vfvJW6ndRRv7fLxmUbSb4/FOPdL8
7/dyUaS2eqOYxBPrEMteMJPCLcR1+59FmT/gXhTRTDJZAbLmWnFtG2UDJiNwgqg5kQb+kIR+vr2D
hVCEJXbfCsJyGlOgsLuZxHthmvFJK1G4Embnkm4bK9Wy1Rionaok50/z+/L/GfygZG0DrFuyhIfU
JvFMM9rLqMxPXEv/cEb+jHHQy2jxUTASDHfc3LqS9HcrFXDKvQryrS5vBfNCSEExYTAznEgkJ1bJ
YY0MUSkd/JaFbzTloowZRepbrT1xffpDJf7vhzssif1StvxCJYrUDvpC1lCC6nrsecWNgb0LAKIc
2ACXDS/bBpF04lD+PIf8DH5whBhaDCYHvR6XwVwdNGt5sGyvB8Sv/cNAB6e/lmBgAdCCQHKOS/dj
ap2nSuSo4olv9mnyR9MblhxaK6p5sFQUtZCjaGZxWLm3xZjZ9cR2iVXUF9/L7kbhX63YP7bZToT7
Bszd2+JyzJxU+XYgMveSqvxWj6qNV3VYTBQboY9PlMifh4MCOKveKfgQ/5pRgqpjCcwV+tikT1Kj
XkKx26HMhja2N50p4vR+PIN9ujxofv6Id7C5B2EsI28+YkazWQW1txH9bmu12hYVp5vjoU492sGH
Q5uaYtcgVC60m8a8lLWrrilsQKiLsX78R7EON3Yo54Xuz+lflq794tXyv/TNc5SDb6pORPr0YPv5
Ag83Nx0TJojytxdYOqCUuE1cyvi9V3WLbTMOtnF9ffzZPs3HexEPdnSH0MpUqiyRKEiXiu7ZOH6f
OnDmzfpbzofADQdgbiJ806jYW/WjIccGVtih28k3PuQiJd/E+UeLeHprbMMAS6urdlrHyFBJM4B2
eP4PHnEv/Jy398K3qqD2kT4fB6117cvy1VCMJ5q735iOxx7x4OyWmJXDgSDGiBsweA9DX2dVsZD0
szE8z5WN1V1CAl/m44OSr/1sM6nMj5wmtOvufNI3NW7D+ub/kXZeu5EjW5T9IgL05pVJkz5TJiWV
Xgi5oveeXz8rG5hpXV1BAu48daML1UwGI04cu3ZW1GspA4j9FPVHESp0RN7DW8aHud2OwDuSZT3j
E9M+ikQ4IC20jmPQC7YRriPIUNZ8b/Tlbx/vuwQsWrH/7+N9sSGgAXETIiykbvVOnAi7hp5+YTM2
r+JgQhcU7FyI/Gy+1enf+/nDfWtOPj36izmhStdOM8I060ze9+NtncmOJvW4x79lZb49dp8e9MWY
0JA7B1JQsUFpjxvDD930xWwthH/6Boxmefn5tb41Xf8+TftSbGBajLyAxYqK5XKY5Gqv9HTqcvSW
ha6JYPnNHfrl+GlfjrjY9NNg6FePoRBXYpL6pWw66lhupkX3mbq1a0Hc5MLwFlTNKROFnRpOntH2
Tz+/9vWY/XBEvsYFWT1PZk632nqixKJnqyw4lojG/fyQX7aM9iUyIPWTmhXSpmtNpvVoErr9gBR4
Rmg5lvPdz8/63pH+9CG/HHqt1War6zj0ffS0tLuJnHmBKIIOOjMO6Z/JDh0Noq3mpZ2wkqTxl+Px
/YJeK5Cwv0AKXb/7J7uWFBpEapHHiwv8VeGjRe5bNryfX/K/h8uuWR/136d8WdF0EkZ6UNg9rZse
w/V1Wrg9CPbr7dtetv+A016BoLNDew/ta8WL25Idbq1VvDJtRgK24hrFdEoa5MGt9c8/7bf3v/75
p/cPLQoJNCnibwvJLUzF/WhEewthwZ8f8+2WAn7+D9eEsekvX7ltKkbcr9FEY74b7Usw3sdjtBK7
j58f832K8dNzvhjaJYTtgw4C5wPla/Wl7ETmCHyux3JsVosADNViKMO4ipwF9EvBR0di7Off8K0z
8OknfDG4gxUMUOL51vl8pZg968rl5wd8a/o+PeCroUVXzNJjjictXJ6U0AH6IIfvtJSvWoQFfn7W
t9vj32d9TdmiCiumacqz6rBYRc3yp8rDbVpFv1z9vz3mizUfG1Wi1Z3HwI7b9ZN6kgyUYNPll1za
f4/uX8/hp9f5YsXnrEXtoWUbRmm4UgL68JAjrOjHHjSmOrr0nA0ofcItlhbBzSrUWMmvmSMZBOTo
5oxWmSLMd0gzrGR18rRqdn5e7l+OifHFTjS11RahyPYtUbjLxYsV0NhLM705tL/Yvesm+a+L5NNK
XL/Ip3M/mV2fJz0rUdIXV7ZeUG2LyIfEa0v09MT04QOv/+Ur/3Y6jS9WYIoWDeUuHroMd2O0NdRb
OuycKe2dOcane2/1il68O0VhzkLeh9Px59X95eB8xQGMS59FY0pgMImlYxh0NmpPg8AEzMYUjf+/
L/k1G86AZI/WE69ap7TKozo0LLeVOK3q/n+qKPz7Jb+mw2MmQBTzKnHQ5jHNW7RMixI6JZa2GZLE
awqTNkbl/X9ZSYaR4WXCcIAB/x+7J1iYoBby6+5J7/rMpws4Rb4mal5jXfmfNuq/j/pyJJjWKQMw
dczEBvdt/VBIfwTzOWM2UarvtfahMv/+/GrfH4x/n/dljy5hk/V0XuMv56dQoasXRGWSgUu6S8pq
G3a3UvDw8xO/dZzJnvzfxfxyZxmAiMcSHP06q/OVGn2oUuvB70TCMUesGIHu32oYv7ziV+JMPS3y
3PY8sBBj30j6zcTk2TQlu0Wa78HxE3sV19m133zo69L9t835fy/6jxTAJ5ujh1YkojCNq1dJbqT0
TK3120VkqiEZ3hTYyUOQnYKUOSJtyWDaCVR3Ga8xE2s7q9pT1hgAL5gf+Xn5v10N9DYMg15OMu3X
P//0q3pVxcHUs3gddm/LVapn2inZIUpfVTxCibnqfvxli327Dv8+8dpL9/mJSzyQ4ETfG61uSK0Z
UeuCzwvsXfN/frXfHvTlWpWyadTCkQUfggVpU9Nt0YkZldYz098gVtL1HP7Xx/30Ul9MgtQpRheN
OV5J2tjKeGNOuyZh6IKp6Ei+q8LjND9JBS1AoPrDY1/sO334X5yVTz/huhyfviTnBVlihS85jy3g
6o9eidwKqaqfF/W3F/1yXOXeanWwBZRmwuIyS8JhjqVfLqpv3aFPL/LFhUTzR4gQsCTYHIpbq48e
80JDoyr85T7+7U2+7PxcHbIKpYEYyc1hVyzVIVV/c+y+tW3/von2ZatbotSjV8diXUWDhNKyqxE1
nHwrID4Tlgwm3/z8cX57nvyfWyCysolhAHahFAcPZWIuiFRLT9dJKyPOfIXLUC3SXzqWvi+VfHrJ
L1eUHLTiiCYkNzDTcmmysVJK+RfaTVGWS7V3k1bt7sWU3Z9f9fvI+dNjv7hwhZWFRMucbsNc5+0x
kt7GgTnMfh+WqadX9xbOXBE+ac06EsX1Lw+/mo4fjrv+5birqSjWg8jeGYRtmTyYyzmeLzAa0dCL
nEzInFjZjP2d9lsB9lsf7t+X1r+sNSIaQjYyZLIuQwvjMnuVqq8GXaaAU69DU/7t2/5yRv5pz/9k
Uyq5yxAuYpGjRaIthNbJlAGlpP1TJNMqlAF9TIPXlKYTom9oTrWdidbKQGKzG8vbX9b8uqY/rfkX
+1YweEKAkLLPmvdppI34qIWHbAEOOz8rxsei09QZ7DJ1m/RkgI3fDN/3VbNPa//F8jWUqietZ59X
zSFJNsl4rNLSLpKnpqRtLn816faXipef3/q3D/DFFmqRbKXoo1xDokdJOk5G/sut8U9X9k/L+sUM
LqVglPrIspaZg6hfzBx4eNfFLhOOano3jKuoPZvBNpPA5m1mJhUHiA3FplDuCRSLFqnyDZThQfdE
9dST4JlWfedXiTMHl3T8+Hk1vrc1UFbhpsGPh8H9nwauVAyxXpbrj2WcD6jVg6Q817WwrmdjlWTv
ph6sUkNeq8vsp/lvBcVvv8Wnh385fGEr6p2Wc/gSkptFxHi59Fv25FsD/ukRX4wa0+Ra24Q8oppS
tI5kl85a+0o3DuTypAU4yXH5v3hJnx755ViNZmn0Qc+SjmnuGyqG+ymXR7tU/4fatg6LFRavIZJs
/PrtcIw11GPJDJnpIy6gPSF82f5isFA9/i8jgeSKSUwnmRrTFV82SMxsKaKgIYbZK1+kp2jfb6tN
drI8bd9tup31rN5V68Vf/tZ39cn0msv8S28Oe/AbvxPtBR1BhetUCMJj/7lJ40QjVy6U4TqOyOqs
DTqztGJAN7dHUKMcxtHLMvkpHg0k/aYjJG+TGUH0nOruik4xmlerEOqNqWf3RWHtgTUAhGhFKE5X
vkujvslp+h4tKkDwPn5ISpLCadg9CGUv2JncCrveCm/J1oQe7Y0BSHKGyHXE/uyiAEsql/G7UtcR
s8Ba7ppNlfkyxS2G5+PbYShOULj2i9AbtiSG8zNircW26GMGI8OQ4bwr00Xt5HM+oD8rzeItCTHm
TaNA8eUqEPaTKt2MVbxKtdBcGYgerGGxn8Msb1ZBAlxE0rHXlpg91Hk/OYKi7tGc7hzafU5qN63y
jH4RmW7ghiGOoG52YXhlHwV3YQqDLTDP5Jip5My8RYuKkmH9ob/+aQyY9Tbqczkkhl1N5YGm0XXW
5qDT9YvJ+LluIvoXpaqjMzQrQsWwNXIEuopTtpjpK6J8J6bj7oZ6PJnMUsFif6iRzFnlcbOvS/Xv
EBuiXanTJSnQO5UGzZ/SaNMXoRvr0R9mC5AsNV6yRD6bmryGwOBnDbLJRXsH3MeVKIfUs7nN4sQr
Q6Z3B8ZjBKma10AKKKiEf5FbSUDytVAHKjncDI0sO92SoMsjNsDxh+ZvTlioZsN2NgtXZVh+McuN
WlP9YFw8V0U/kkQnCN/EGFRO3Z+N7h15u81ID2khI6zLwDWZbmb7UWBGdFof6k0fz74EQ2IomfeH
zxHQjhEYky/LUCZm24yUO1krH018RnkOtgmzyowJCramC2jUNFtFQncePlHZ1I6llqtmhsizaOsx
PkuFIyUlIFfN0YAC6OO8io3hVivQY54012qvlITrDK9sWwMqX6VeH0ylfZTV+s/IEL8aQ1yYRkfK
HhOoOGMTNshiMJ0tKw8C/c6FKK6UKwq//JtdOQhqRLKgtnP9UApoA/OflEpfS3z4QO8dK2rehRT9
oYqx0hbOyyQ855RW29t01FDxQcV5Ud0UTJquNbBiuitfi0S94CotLBQlfhM71JBrdEckFWWfhuFs
J2IfpL28qqIBVV0Go0XTnkH499NuSoCaMAfbN7YOn0PknCIXABkI/H88bBNpi8CHn/GcUm5B/QjO
mCi2WjO5C0ekgVIi0KEuNCA4BlsEn9NVpzy4NDEMPkaDrektBfM1V5scQlMgZq6svdSmYAtohCgM
iUP1KZTCKeoPiSEMc95KxeNcnFL9MMCaTMpk1WmvA6onQ8HsPvXyeCcyZj90tTO3CLvDtMmL1FHl
l0xEGbOxheZBmms3nXU7mEt04RkopleOWUVL9q3WZLxq4U/6VYtQcKII6/TK2qhvpuspelmidyO8
75W/8vikcqClvRrflQF9CNqtZhwk9dBCSwjHPx0T1RHti+X8EYihk9QWuC4kPgXBUeENzdGqti69
lK304F5gtHsI4RyF+X5KY+FAP2gmau/WosgOQhztQa9gblmWHySIgRfRMRrm6ZJL83nJjGiXjRDA
S9LZw0lSRzK+UmAeu4r0C38tk4DVHDMFsHL7qugGtJLFN63IGwqkJlkvdK103j4kH97KTNpIrymM
rDy5NzsSjxNyCuq6Hv/I6FNM073I9szSB6XTts0EUGoWUKJtdqPm9YjKLw2UJQy0IocrK1HZoGg4
vYnU/a30HLTgM2FyqPCHdAvR6OQSkwkcdkqCMhNXqCi+03oBC+64lAnTKaqbDQAqs0snCasWlkb0
PtCJ2iRulm3F4S0cTKdP+ebDQUteejAowrkj81SAtgisv4k8bLuhcSDS2QYEmmiIUQVLkDyHkYdE
DY6u3c33fYkSVfpqjIqNLogdtYhGtJLdXaXugQv0/HMqaYFiKbToWCLoyC2Uyk6Prq+rd5EnS8eC
nkQZxbvV3Dgq8WlEtCbzrURtg3aRbVqeLiP4YQeP3UI9BKXtZVWxa8Q+BZAwQVCsVlb2mhq7MHeh
BiSmX+vACoJN16qoUzjq9EfjyqLbxS7eo+gkLgdJOFnjwVSfuuvBBxqkzTancgzdydg27QaeHVEN
VLGKwKaNvAjg1AKGZ2Uumy72K8yXum4ld9TdUTz06WkSN3r4sEibptj0w24MDq35kMfvTelwrQra
eQ4vcUpAiLwQSu+j0thlvJHGw5wdRlTlxzhkhV6iaDcObOjErcZdoT2KwVkIcttArj7wR6B/9Z9W
ULDeR7F5mop1Wzh17gbqo8Dvwp9pzrH8YBWvVmg6ely5xRugP0Ny1cVXw8MUg8m4WFj4+j6q/+ZQ
jePhoW06yA65HXfnuQztSXfT4Y8o76olojOVISdaiCOINiYYF6/ANQAbBTJAWmydY6o/ywscBq8v
99bscmhHkGTwBvSV2tv5c7vgKnhD8jer6d2tkbaEIWRfJYKVfWS4UoJS3THmlbFyM3yAYh/Sz43g
SEGph91+yMw9GBor3XaJb003CbtozNAy96I6wGRvKtCywbHQbxSIBvpjqjXgyi65tksKJ2Eh4r95
f5tlqKTRPxPcFpbmRO26Hwq75Yac84d4vGnEPbSwWPJCy01ShxawvAOvMdwMPcbQC2t2bxK747wf
/8rVLVqaM3ZOZLGof00YgeuFVN4Gz2Vwj+RZUhB6nkqOsiphIEI7NGOnV7kcRXiRk9OOeA6sQmyB
rJRWYFBUsbZjFfqXfpIl38QVUFbd7Hf1bkxcUwEbSZkNGAKkVRFgGnQNe7qTVF9sjiSPW8bES8Ml
LGjD27aqEYNbyxySBVxJOVyg7JXSn0y4rSD1tAexzgABHUFaNPWqamZHn1eNshvCNQQflkEMNrnp
zcaWBkkDikltnRWK4VJqo7UZF1saEBQdqBIYMQdgZlJdInkPJWks3LLYgRHRRydUPVHzG9lBi3kQ
zoPpSaNjcFXXR2laN+zazMKxe2Pvxu0VSOko6M8omT3JyAusjWEnBzuBQE5Jnlp05gOomc27oRwo
sXTp/ajdt8mmEzZTuCkJT6UH5Lbl+q8WOOb0RMGs7k7o2Zf6vgB4RI9TNjJNj3NcR9cTU7yG5ks1
OLKwXcL1ULqC5OqBb453S7nlpEzCqS7+6opX5aMdxw9GsVGNdwWsoD7ZcHEk66NMd0k1OY14k8vX
XmdbSzc6M/n1NnqwhF1ouDmcH92fM+CSK7lxISPmg7hKda9O79Scvrj7ESxG0DtShZA252LNWejN
o5V4aLnOaIEKL1oDXq1X7ES715Ij/XuxvhOGm3Lxqsq3RmdQ+H+bW6prdi0fUDTCalaSt8gH09xU
MEvig84lK/zVlOdcekqM+46v0v9jeazejrRb3XD18jTUfjW8oIg+v83lZtDXU7nHATHrjVJ+lBwc
wzxmKSZjlRjwFVdWcRbnnapcwmkryK9qx/JxF9GAhkixPUQbobDnzuMbx8bJVJ5SaWcgV24N21He
tulNZR2m2c/STTmwnQ5yvc/aTThhUDJXbNBvd+XRK4wnkc7nWd20Jb1EZ8Hagiq0E3EbghyuXRxY
IUdG6FzmT7n+JIQ74HqNui7MNTjNZtpCJgqzG20CZnojGYcBZUJ9m09uKl9m4HnjtihfxM7NWG2+
s9AhgLTrgCpVks8kS9BsFAiA7xlhQsqs8LLSc9cY3LC+zxSvU1YhFwV4suKurrbGdJepR3HeZHz1
1LeIBsCqqUc1uGmLtTo+KDQoTbDAnnpAXbMjjzujQUDjrZYfQuE0ZRScbkLp3PXeLKCZ2+6yN6n0
msEOuUVHVnZmTsmpu1tj9Hn3Hg4qDVctS4zqFhSbM02/xrSPxTVJXYL3gZHm5CiNz7L0t8bT1EV7
zG/D6voSk7DvrL2a3I7KXtGOKOFcleVT5+oMcAvA/axWQ3Urpgf0c7tkBSSqL7cIpcOmEmqCUG5f
R++Qg8CarhNYkRqKksM6sg5F4S6TmyW7yDxXqtO0z3GGD72txQOsv1l2iWaaea3hIcrdcwvdVT5U
16FPv4+2yK/bRXCchOMcbYtsU6g2eMsixEuHHLcSq23V79MW8elV8VaPnpzeZONpalCubzaNccoQ
E2u1GzyIIfGzfAVwfJyPmnnOmYUS1QfWIJj2bJIocaTpDxKiVbZO0JKuPTiwenpQk1OPt5C+teWu
oeQWpWfjA9sQm/R62i3EJuJAiDfqU928pMFHDc50TuD67vsSd91YWZFTLwgzO4Fo6z0eDDG0cVtk
Z4B8SegzDRYbcIR9AeRZB91yr5hPLBxYx+ZeEXbD/LfN7VQ/9comlY9Bs8a+gh/SI9cgBEvXWX+q
iWQuo3xJ00M9flgqTFufroGUBql8M1FIW5iPxLPcpQuWz55Acif0d24ieV3pOHib1KQZfR2PTBND
p9M0m3l+fcKtP+kJrfGJbY6Qq6zVXB5K1e6GW7UlW3FM6s1yuWYJaEy7arY5ce+26GJDLMx9fFOG
kYPkTS83TenH43sKwrAIdsa805tnE7e9XyuJBzOs7G+T2i0ivAKXQe259YtsnRrr1NroQIPkU25e
BOOx0d65fiXrlIwHYJ9ig/u8Uern5i2aHug3FBQ3xGnqSFM+t/UdXmhg/A3Ykzk3wHGM3jPRB3Gf
KKdGdiPV0weNsNe2mg2TaXW/E5KNMDwkCCoWK6OubMHAnXTT5saa14Xsl9nOkp0x3I4SSQhc21UA
+9BkGvpqFFqZ6MpZAlprHXn2LDxyUliTaGv50RAejMswempIIvIQlvvBulE7h6NqqXfigN/+qJFR
KTGHY+dKMcWKdaWeFG6V3Guqs9r9AQrV947Y2LK60cUN/TnlQoHaMXI/EPzROpn9pg9siovE33Ps
DPhvRuiJ/VMC6bBJTvNysqpDq3gc9lT2mmVdI/6uXOJ8a4keTEyqrA3Iy3A3nTuQpgzREVHFK3Xa
g1FMJl/D7ZbTs5iS2l1TJI3TlSrZAcw887WYburOFwvP0k5p4uD25K2LFG3OTYqTZu6qyiXxX0Wr
djgKNVHMJewOKOKh/Ls1Er8z+hVwYQJgGzyqRl0qCnwC5ChdCepfJdmpy98ufFeXfbocLPoDk0vG
ZtJAqJXeXOBHeVNz6GWgcId4QDfUAb2VgBsvqHA6IABl/ZyoH9L8Bg+HsYiGSJ9UmrJrOZyWV+ZO
Nm6R5wJw3dKePjlR+DE2XtDvm2tG4xyn28FcL8V6EB28/qol3nNpC5qG90IFqRvstJB7+n6J92TG
u2CVS2tN84fBR3e8sI7DczDulsIRJrwOr6fa3K4WMh0gUPobrnw93oeKkwr7pFzRalXoHuFOQ2g9
3ajmphuvrowO9q3OHoltLOuY6hBr0RiGvopSsbqR3zqdREm6zo2NyCqaeg1ye2vGlg23M5EIuDaK
7ii1T398pHnsvvk5EFfwFesEDN9hDtftS11ugTViP+L0PKZrJXrop00Lqw9133AGIun1I+eeoIJm
y/jqIcGkTrmeFCZa1xYD7Vl41MOtHDpd7BkAbEcw4A9TutWD20n3u+VQgi3OlBsFt+JJHdYhXGsg
supNk54Y7rfEAwg+PT4wSd7Ubps/ltAgi8oP2jXVa1jvz5nqNYRspSeBq4AjBgU5ORbVLivOwVQA
iL6Fc4t/LhmOvCR2M6zz7KQlrzlJNSM6a9N2LI6WerbkHb4GrNdu9JTwoDEXKfk9/Wxp9JIyV86N
UXVwmtlb+OTA10c3E49syCu8Xd1DsJWZhkYNILf2s7LtLAUfh0GlVY7tjdy5cWFa9+oH/Fct+BDE
tRHeKf1rTmWgp1HXA6PQImvdvBMtKLpfzXfpdF/WuHr3OB+kxYz8DusxhYdBWYe5N70Sa8mnLrAB
Dhv9R720Tgj9UnQ6AHHZRoz3veULAmTcaGMWm1h28pIDjEnwK5JFkqsk23py9f5EiYCYpkxNuJpg
2VZEs6PuqeURnRTLoGaH8SIn2YqvaXV1MMXeNoT3UPGQn8yit4r7weByTwDH0+R3kKt3FXnI5KGI
XmNocaQVEiL9p9zYSspOSsAeutrDXGxM0+4sB4h+R/EtopNZhMYsPJhhzJX0aLRvNZeTYjp4N6Rx
0vzeDH3iH53PMOHVryX9tcDWzc6AJORyLkxXq/d9tleEfRY4Y3PpUgQznSJxxrskvk+I/bW1ZR2k
+H3W742OR/8dQOHFt91H2LkDjY1l9iRaN025jxI3KKGZumwN4PQmwQx2ZLqrU08uvbz2gnEbZm9h
TtxNmROye51uQSNn2XEs4bKvNPUR6HSq/V1Er1QumvpnGJ0G7eyYiLCSj8tTFpItBFm6k6sbkv+i
eCCkMrv9RI2MiVzSksxKTqLPUyPhiUOatzUDkl6R4OaioNFvjOEjkBiQcEfOgsxcRnJks8OeVBOC
21Mv1k43bpTibQ7uSc8EBCeaIxhMLK2NyB1MP6/dKXgPWzcOuEXOJvTj8Z7qZCc8JtGfoj6RH1lC
2QdlmQjbOn0HsqyGW9y/WDpZWHBh8HXIqqnILU6qhlTe7VS6ab+1xk0QcoXf9AwHLr3fKa6U7nsU
EZadAgn548pABTtPqNNCKdm0E4HTjda5I15Ds9IznyvALPZYbNO4KeKXedqHKXDYdU6y4BG8LEPZ
pYQjtp+KYwPYfrlNUIQIvPY9GHgBt0Bh/o9urLGrTbkVH5JxNeLBG88UYXGZsqdQsrE49HUZ0rVf
rQzdsQa3upLTk5E/qboLao2qQcLIfEFVBOyBDT296E6z4WT6M2HN3IHd9kedPYjbt60LLhLPal+1
V5VsnUGR92Bq77K2F8/I1hc67dNknklVumZxafX3EDQqwgekhJMPxKYlMmgmEcGhrg/VeJ9XT3Vx
TKCbJmT1fCt/F5vHuXWs3CVuzRYqJD5kW0geFh5Uf71MytyryY5apWMqKkMyflqepO6oy8euf24k
r4ydkU4S2Ym1tS7szR4dgFMJiTjvdyNF6Q6X9kgqJ0lxM3b8yzjh4LimsJ3lgyWuEiStB6QUuMqq
MwDuAZxqfle0T7G0CV8Xk1TNRmvfEqS5GT/AmkTGNjR9dojSeInmh8udYjnMjQbxZZAOnbRKQTfq
btU8Ztm+Ct2q28mF30qvhnRT9DcVUUxJsQKRBodSJ4oXXqPfFgXkF89UPSNyCJwzDTGQY2ziYHlK
cG8GaNtK7jTuQ8tpK1dWuGBP6CnZCD3MFyXkwNyP7b5B8H64mVNvUS6K/NGmJyzYknlG45PDpbgk
ha5F0i9yOaikkWjV7KRDlaCHu9LhOGNQ5p1k3vT9VrFgf1MyyfbB9ZRzeK1k2xeOgpbJtCLC1QRy
LSSTDBL1J4msrLpLTVDKT7NynBtQGiREdxklmQxzPh7KcZuPREsI8pIhdSyqYuNKmq8KOyWv0W3h
AHIHr3PlPjI9kjhipNlZ+ZTUr0FxCkf27I0luXKw1V/SZV0NNLf4VmwDeyZUcJve06VzErhmSUh5
HLVnCxrpe0+JQn1MGwdhDcpoZUJVp3PAhi4VMGiEH1aqAqrWHkgNp/YMSInYHKdzuAdFaA5rwzhW
OI0zHWsVRQ5AMLtGOxLajjmeSb1izg6M+UR0rh50KK2GDeg04Oa77bWVMrukDRo2BG6hubnKORBB
1MdOLnlzErQn4QFo/dLv5d6Ldb/90+srTTiO8/s0bHL5jphHyP2o8oj38eU6bndJJqftwOiGLDyr
zixRKfPy1F/Mt7q7qIarvlyTYsOtiMVB36IJ8Wd2oQyNzdU6SCpunmaO3GwX7Srr0c1etLj9U1Vu
zOYUzburVM1FLHapetNSkWGOS9J2TXouGqdLXak5YgpCUvbjfdjSA7BJ4lNPSwQgYwFVB7KJK5CM
Gv1k017rvFI7ZnRL1KQ+tw1z46OvETaYRKvQ03eafM6m49Jv1WIfTJmjTM95foQdHUkvJhXTeYt4
TKXwWz5G6QWyRPYE7RLns1QdSL/5iPRjuyE4F2sqJrcIZxIXaZKDsEjVbNQUayPaQpWyc1fJslIq
rlCbefIIV4aQWyRemmREBR5qVrv2BiKn+Y2Wd0vzrcytgxvcFvb9rFwWUoeYTSFHCwGUNJebrtQ2
qjMF2aRWBKux0ydPKR6J+nHVC9Ut2otc4d+89ky/qd5SbwVlZURrNcAY/BlmpsxvZnUthdsASyKX
rkHIQNlB7gh/afQ7j1C7xfAScCqrTVFMJJjcRj1NlT+iWBN6nXmfagp+10qOXPFdyOjzPuWyp0WP
VuWhzQHDWqsdRtMsAdERCJ8yPpwTyStRehiNfVAeOnxDfvWgrQhDgvpYRAUVXs7FekpWRJmVdRcl
cERHt4L7aT30xGGN31cPFuiG0JxJ1pElbZFp2WTjvUgiI15NsHQa9UZqXQVlDSKuyo+zXS7swTar
xE6dG1m2EMDsE6mf3MvLbpx8Zd5wJZDqGOMLYfSU3i2mx8iz1u+FcB3I96J4WZpLo7yV7caClU66
TwZYx17VXSvZiPWGYc9a+FMt1wg7Gbykvdfju2a4/INmeUuTUwdZnfwkNyMqJ4tyk1SYAlIcvWdS
3arPeeAA77Wmrai5bXo0Fdy0eT3gVSp3tbFWSiAq8zqgOFZ2pjNkgl0tjwZxQL4zhcskbwx5Wwwx
weLFEu/jAV9EYSc9lsKdmv5Vu9eydFHUIDDTrIeMuDMpjiMKWNNNFz5K6EFZLxk2LfRzMhMySIfa
ZmeD5e/Vs9Q8KtK9BSZcvevStQVpvsaWG/5Su7FMmn1wW4O5ufNc+KXpDcM5yTy5AyHtaRCpye2M
CB1wzkkEVBurANEC4IiMdRe6QnETBocFkxiFz4Z0ycO/tZWTxdHscbyb1a2GLKNu2Un2Boaq77k+
sSt8rLti2dL7U0cP1Pn1RsRvynyRNFWZvsbtaOfpmYrK2PAULV71WJ2GzH6ZXSrTLcWYXcK0UmKc
B0EzmMWN3oQ4CvARNKJ5bVuBkY+DavaANOyH2QqcZgiPRTkKgKwZsQ6yBf9MLEVHyoODGfXnYrBG
f54WqpNdMWwiPc03TfB/2DuP7bitYF2/yl1nDi3kMDgTAJ3ZzEmaYJEUhZwznv58kIOaTZp9bU89
07LcKmxgh9pVf8gXvgyLTjTotwAlMjVSKrFw9QD3j3F8zGbptXREzrsqS8XuW/0xbiZp6SWtiJqe
NPkS55lcXQWm5Me/wYj/U2Oeqbh/LSi7evpef3/N3ivKzj/7Q1FW/YKxIBKqlmWI6DLPyNc/FGXV
LxY0askURU0xJORx/lSUVcQvhoQnsKlIKvLLs2zs/6vztgn+93/4Kyh3hmxh2WrMEH/p7yjKyuI7
yoAumzhSGSh2IveIu/pbfJMSymmMj06/zsJEwtuoOStr6boWenxBLPwJaQlqc50Re9Zy5afcOrM+
/obxmejoUTBynKcXVZytfS9NL3u/pq7dTnQ9Zbf2ujOMP1xNpjWZldnLwNXNCzVXjWLu31a6Rl1y
p9Z9tIxbWPKqp+eOh4R7KPjfoknbNwBKEPUnL5dA0tA4I7MJwuRR96cXFR0pezSQsyu0pYilnOi3
MbgVddYfmXaelwWualKJL0UaG0ZEpwcKPu2fVSNXoZvNWJwBR50mBg5FxS3MuciqSD77oUj/vVuw
OS4VMV6WRr6Qsdbxg3HjJeLlJKRLGrz7KFTxnhI2voH7E3gvcxAnN47IRAqMQHRKSnKEmj0pvlm4
UxevolxZt/mAB1eenkXtbBGaTFTmZOl6CoYO4xnfjeuR1EfbSDSszWDEJkS51SpcMBqOHw2Iptn5
G40DKcmzp86UbspSWg5lfaZ10XknYVihxOuQ9lVSF5TrNOFSb7J13vhbAROpGIcKYIduJN9LWbTK
1OyumgygRtXawErbs+S9oaQQHkpgPTQ7Yu4oU2Qsai1YpxiCwfPYmIp/XdQJaa96nVHVSH1/WxmC
W0rGudDq50JjrKS+dQsvehzDcDFZwplCphwk4mLo6OgBsza0gj/L57knXXSUdlKZBhWyzAWgtvZM
aqq7wCetsfpgnXfWvvWHq2QI94048Nax/8Ki5wbV5b2B80aXkRuKbXLJPksdK9r3gbBHiuq8iRAu
QvzqXJryTWTBSjbE1RB6WE0ZwADSNY5ZKQ6cVliZAIZ8RWzsdBKqei9PhrmMDDBZCcY4g5dwgRBT
GXS4+BgYXbK0IlFchaxXDLvpQbRyqW+FhAaDUitSZ3uVUq2TQJVkO0kxR8GlyS9wVZKCB6GSNWyc
g8HUbEE0BHrakRwh2RCI903U0wjV82zRpP3v7Jn/duiZ8PXXO7STPI3vt+f5N39sz0jiQ4g0DV2b
OWuwuX9tz/IXkMkqwuIy1i6WOauU/K6Yzx7Mpoy/KsZZhgHbHvT479uzbLFzA37lf8cKWEM9++9s
z+pbCLE5g1+xbJfZaTkn1HdezE1khmopo/gdWaPm0Emurge/MF78qdGf+qxLt+x7+YWoC/Vab2Pr
WtNVKlmpVCzToA1/1AaYCHhLGQwVWVmX+pgawFSasQcoyBifIxRjn2pdnFZartWukGfiLo3r2lgU
hd+vi3QUMZtRtOsm1OYlWY7nraBWWytI2FDiQnysArm40du+pmkKBKSA1rabQnVVmvKLBFxw6dW4
pmgqACJzZJ/smyZALA1i4i6ZiiK4VzsMqTZy5hUZlVqu7mObmr9xPP6b/7Po5l/P//1T9tS8gst/
RYOrGTff//d/pJ9K+fPP/lgCzHMN5XoLTwYREX3tzRKAYQ6cHKTrb6L3fy4B2fiiq7oqWsCiVVFR
+Pf+WAHYSSCTz3/GUFY0MPv9OytAYW0eEkXwjACtC/qayU84Vurb/ESWkhxjykSDhdDF09YPzfnC
JWiReDPps5NT1qax+NTV3qRikNIlA40OEUdbp1O1bFirEqhKwwt3kz8Y3KBF2R0FfhaVFbCScmzb
fRPJ3D4Nzadbo0nSbd0EQwiYT8ECRsWQKPXGXroKy3HTQI7RR1+Ob6fZFmVSaiyISsW/Hfu07R5/
fqr/5uxMlv3rOUsZPwlfq/dzdv7ZH3N2NjlRyKZ1SZfJnBX2zT+yaukLEjWUt6V5G0aE+te2jZuJ
JhmiDpAfgRQNk5Rfk1b7Yook6qQtUMAlqA1/Z9LOZipvJy12KVAG8INXeQSswN9OWgOAalxL/gBU
Z5rbnwM+WGsvMvP6RxO1af+Qy+A+tKYq1NvEK0QN90EdgwMnjRUrcNIib7DtToTm1td8td7I/Ejd
T4lClzuPFRk4Y+3bQVvRLR96tDs1H9w/aBNfpoBQKvdliX4P+bFUKZcd7ApXAXwMYqxK4QIIWamg
K4QlsTYW+UWQ0OSySo9lFQi65si+PvY0+7N4K8VitYlEzaOrTqYTFBH/dwRASKfMZGJh4FhNMThW
B1hW8ERp1zQjxk1VCFhTFUDEevG0mzpTcSMr63aVJ4Exa8borvSwaFLLM7UW7sw8puydGa8l6bYi
Z8m2ywMsv3qVNBMfCidqcuBXg7AKBmPaVl2n2EIWlHRKRcXVDIHiYALPvA7Rw8cPzjWM+hxpr7Bx
/1uQv/mmQGr5dEG26XP49MGK5Hd/rEj5C1NdUzUJQ0zOEPKeP1ekzNoSWaXwZ2Daz3/zK4/SLMOQ
LBzJNXFOdn4tSOuLKXP2kPhYomgaCDH+DeMU7ATerkjVmh9BUkxREbk2/zyvDvnUGOqog+7H6doU
BFab3MF4ZCenXt/8oIbynMO4WWSNvPZL7g0WPkXINcXrUuxJ0mH3ChIlb332PB3NsHbwJrroOYNs
IZiWSTNqQKopIA9JiL1hBB4+EHeaItVwRwAsJayTVJSovkuXmR5d54b/jd1o20fBBNxP29QWbFMI
HvccgxdymcJF0KI9ej7DMsi9yCkmQXKqGLlrQ4BIYPb4g5uASXdG2O5HBf+0UC/AoepgTa2SvoTf
nUt6CgCF09ERsqJZRKV8HlgQI9Qu+i6U/oWicdnKlDa8BP/ObwVlcswSGaGizmInagcqr3XP3agp
QPN5abUXDIpisTcxnKrPm69jISHVLGgjjuWd+KqGSUPxU/GzSysdre4sFk3wNaKq3/iS8hTq3tXE
9HAbI7woffkxEaEB6GmjLYoJB9FSWtXAq+MafSj+EVBncngddc192gMgq8KvUymvsKSM7SkUAQbm
+jKn4uK0ukZFNsifBhCQ3KgLN0ARh6qdjqyGWeNJTgstbpRrkmJoU5byJADpz/uodssRRLUgfiuC
kEYgNzyZMmUQlpqbmNO1MTWt7RnpQ5PrG8UKlaUXJbdVpdwUJu1NQf3W4yQnpel+yvplydOO5hAs
Mn26SGIRAHSerhIvey0CusWQump4FdF5K3GQeeiJZhJAW69/maxg78VCa8e1xdgCAYfMNmZchfej
8vPKyUzqw54/PAy1uasqC4NDDaKNmnWT0yTGOY63OC0kKpeCFkMqI1ScMDKHBaaxN9OoLwfcQ1Z9
SOVd6sC7NYbUbnOwPzCegQBQ+e2jcaXGgKuMttmFUX0xlsVkxwo80b7EKF6YktiMqdhY3X3gSZqj
iTVW7WOmgZOSulVao9Ith8ODPkiPE1CzHkRuH3bX+tTtc48VFCfZskAt3u7pstV1ArQMRRm4DcqL
bkUvhtifVRIQiiG+Lyb+nWmg/WCWNH5iiwOr7K+6iXaNBSJPiSlvKim1qCqpwBGQkQ0jZLRiyl6N
oAXimIAX4iKSW+kyq/F4nFoqMkjX3EqeNC312dX0v3Pht3OB3Omvz4V9+JSGgosj3QcnA7/842Tg
sowgCRkXvnT8aRay+iNX+5nGYRJgUOtUZPK5P48GWftiGZCCMRJWsW3gd7+OBu0LrFPVsAwUsET+
Wv47R8PRwaCRo81FVtyrdY4Fbu1vU7Wwt/wxCfVyZcln6C+e9VF+18bluTHF1wdv5/I3Fvahp5Rs
zmnfL3Y2t3lE57jPwx9TqA/oP2uxBwT8aqz6tpeCelWVMIFNLlTgPIt6QQtqVfbtq5iGliNV0k6Q
8695HDxA3vNpM8qh6+X51zRL7mRLBLDfwQdpvNBRdFgDia+dy3BzRg8X6xTwwBQqV3Fv3raKfN2H
xtc27BHJ1DjXRFRrnKyIO1fMuQwpSrKdaiqlyPOemQb0Kz3+Hmrsl1BWHoIJRVspRfQk8oR+W6bd
NT6pM9oQtLs8qTuhVl4VNAXg3VTo4IK/FjWB8wPr03oA65UncP36VLeWfi091IYMRr13U7WgGiEG
IZ6e8p2eapxp6v3QWF+9JrwRppDNcpC/ThYm3LUyb31x8TLk4TdfK8elEqbso0OF1Xq2opSHmLcJ
Fy/Rb6QQQ6gCuOMgqTtqFxelVtyJqf4NhwAaIgFw4CQPn/So2WemeKtJCdRc7d4M4xtvAk43IlME
9zXhpXYrr6FFPyn5dTWIW0mma+on01oNOuA2ZSe5uH80MMqgGVT5c9Uh8qXK7FlhVV3kEiyIZmbh
xjwm7jQXsjDAE1AvOc53JNxXlYasa6OVi0oJt/Jg3LUiBdAy7MBgWn6yUHMAwEbcUbduL+XCQMCI
lyNr2TJQ9JvMUOiB0inPA29jotBn59r4UEntzaACJNe8e6EGZRFP1lYqz6H8jb65zBL/Sszr/Qgm
nzN4i+HSQy6KUNXozTUVjLsODJ4ZeRdqS8u/TjHfNsI7/DaWpqc9Vj7zVajFHGflCTtFuUVLILs1
5PrJV31msebfV6a6SeQmd9pp2gq9v4PXtzRT/akI1E1fyXdV6t9zTqPOH2EFr4/juGx0XVmERkA7
mVrCleFF6kpoOAYHWTjrSw1QTzSYyT4kRXGj2O/p24k3QjPC4cyNHB/5tHyW0Jt1zDGuQBLm2r6r
sydLgXNRevqZWIngv9K83OpyRTIVAy7KQPbiX63sxjqfITLjPi+tq0hOYtD3o3JW6iEcAlzmoYHi
OQFCmCoaZrdckDxK3IAL9fQR3ZxrisWW3Qb5ayApF6qEgEc+6BWsqaTYBgmAcnGqz2sBxS3dqPbU
3LRvI/RX1Ojy9OvQVSbjorEaSjmG8f1WA4aRqUVzXWYwqXQA0fybJURWzfjeKFYa7VOEElxk5SP/
WZaqSr6OqjTZRnGuFrfGzEvKOk+Pb8QGcdc9tlZ48/mqnOpfpyBvvuXxVDsDggu0nfVAMSFwdYs0
KmhhTmVunOml1cHPxsagk3HTzPW2cIQoHPYdKAvcUALwLQZrxNMeuiR5yFrt3Bv8pSArwTIWsF/r
5WEVhLXs6hI2JmMA4zfgwlq2gF/LxLhDewz+SQB/NovxDS5H4abvcVuXYQ/9dyL/diJzfP31ieyG
Q/jRYcyP/jiM5S8WdQ+d4ghFDvHNNU35onKuchnjsJ4PJ47wPxxi58uYps4VaJkD5k3hxKK/SXmO
2xWiY6Jk/a16tzRrKP06ISkCc9GzKBzq0vxH6u9vT+Os0Mq0jIZ87Rk1cCzAfkZ5PTT67HKtLRIh
2CtiuoyAIavARQ/e1Qfn89vT+ffYGtr/ZAGaavw8vQ9OZyydpDTgsFiXxYyVudTEPTvnP4hBfUoz
SF24Ex9pSHWjKgx51oO/ogw/tt3KxHwuI33+d2HmourBUMifM4jYhOm15lrWw3uye6epTpmEzrnR
u691MBoKdIdh1K5r1bHsUHOoHwcLFQpjcARBhjxooS8g/JZm//97Jcxz4yDakRKHnJqW3xREC5oR
wHFsJ+PIZnxZTN+65HdIw18G+3AyHARjMRwOTfd9NY6VNl+bZgJuK12KSfosIDn3+Yc6yj5/m+8H
YebHOPhQJB0xBiiMyZgkeu1cPON1L17D1vp3cY6y3D4LxUFUiDP12WUYQkuWlOdgZif2VXNKNOXD
QdFMm4usho58y9tB1X4ZSDVmjrNsy49mWS/MlbRUHW3t250d7i1Hd337OXBegV+eJ09YpW+Lq3F3
6jHe7yXsSlwg6NPN4i3m0SJoQ0+jzlOwCLbeSl50z/4dUv/XCLfVj9UCpLz9w1oPhR3szXPwX/3V
56983qreLg7C64ZI58QEdnFsoKtIBalBmueA2rmvOiDpduCXx7PiW3b3eaT3OjnGm1DHjrljZdRK
UxFKBexsi1tzL1/VC8NWnXhRrlIHlNMOQa3Oia6FVf61uwrsU9L8FNw/G+3PNs7BRAZO1rA6eQQ5
ew3r1zA+T5VXT//W5D+yU1p/79fm2+EebTt5x0GFoW2+bnR4ODrqCfRGUXZ2Pn+t8xL/5AMeT2Ov
MrsiLAjjaaXdTjeRef95AOnDl2Yo6LVrdB6ALLxdKIrMKdDD/V7ni9aBOIBlw7ny4Av2cB3eDufN
nXldLYONdaEvxlOuTx++xIPY8yI++GAaQkZ1YhFb8gQHIM4G6fiVCMv18zHKH75F3IC58xoy7buj
zQBB9jRvxjBf76qzSUYaww5rW16AlLZf88d22SzMF5hbdvgy2uBbFj+yheb87d2PCXPwDEebuRB6
6Rj0CbusNNikM3YR3ioyUhgnFavm0bybMweRjr4oitBiZSRRvh7B3NrQ4s77BfBb+8L2zyCPw/R3
cWZ0gX/b63iZrZKV5n7+wj/6rhK7N5VumdLqzwzr4LvGUhUo8SgAjZwkcC7znb3Yprp/Qn78/R6P
3uVBmKPN1Y8sbpm5n69DkL91grQB8GTE2xbpKYXZjybQYaSj1R4ViVioUpCv076xaW2BHvj8jcnz
sx5/tMMIx9PDa5GQSXlljxeRy265qB1ruR/c1KYvZb+kq9W4fJq+FQ5cj89DfzA2i1qQpZA9KxYN
gbeL0NOEYjDaJFtLCnjmUGvzhZkMp4xZ300JU6TladKRRBn4t5z/cKnLfTFWomdka907U0KMFKXJ
VZrl3xzKUZCj/SQvurZTOyC5g3w9Qt0o4xPvSjo1jKMcJtS7zODaQAQ0aYpARDtLdjzxcRKQ/8o4
xyFV1gPKJoGGj+SzSqfAAiQPr2I5pOni3w133toPllmVFXnQGzxMW142KDwDkTiR7r5bYfMLna8J
YDzpgx27eeRqk0phxldLkCawbqu6toNkVaMc9flI3iXxP+NoXO8UXUX/7mgOFtj4iDT1EDmgAJ9E
iyx+pPoo+z7Sp82pb/guJ/sZzKTp99N+7DgpmnqMP/NSBi6af5d4Zb31qKvBeRMP55040QJDQEZM
15o/nhjlh5OHC8TvgY9TJFIGqYsCAo9odQ2KG/qZDWfg81f5/kB/O7zj9TxMpp+ZAzojBbUvsbvt
KiioarHrG/k8DEVIJirkpc4tq/NYhC9IcyNHsi2JhdUICbf3u2tTBqSZNiekFN9tNPODkWdQgdZF
jmLl7XRViaC2OsPXINjVfUoZ5pRn7s/BvdlG5xiWzJSVFcUi7X0bozXNofPLMVujgHAeDq5wM7hJ
Z3+7fR0VWzunkLtWVp2jX0T2d9ALaFgsv9/B2att8+Xh/OaUxCs4o6NtneexmEQoVAKcA6r09nmK
cWh7tW+RWKIGun2Ut4MrL7RdvE0u4r13Wz5qK3RuHNEe7cqWsKexVtTt7HApn9cnEpAPXj8eifMn
AGLFVnC0W2iDLMrlABS3oAdm6bdhcEJle26HvD3DTPEwwrEOu9WBfjAqIqQ2wGwncuOV54JnCpee
ewnD3o6XSB9AoHI/n/IfxjV1EjsLs0RtRr4f7oNpEEV95oXZ2jQiZxwLp6SmOuFl3qPaOBYnVvEH
eyJYzF/R5LfRQqUcpMwLMuySsythehqjFyG1ViHqL58P61Sgo/UCbN+oIi/K1iKtxWHs7TpHf100
0NG6/DzSB57IfLmDMc1z5+AkEdA2GZWWUNlZukhuklvdCSEf9w6Omst0IzNhNuUuc5J18I0q8ssp
ye8P5ybkBB7CIGEE+fQmvpbnUqvHxC/EH6EG27Y8NcL5ZR1tDBbJB1QHml8iy/FthEIe/CEqhxQb
ctuHwgsGoXchnrqe6y3js8Wsc2VjFhdudNtYeS/6crSvSFNOHT7vbuSskcPnOPqoYjqUcdeO6RpV
DV+3i01tX8RXcGGbNdx1G/rjIqoRPUenLrK7u7+d7B2FP/rQllyoOlyhdA01Ffgul5BTl60PPIHe
jnBerQdzKcHe0zcaRlgvmjNlWTsb6EbmUnXPnoKFt6jX1mZc50thc+rd/txfPvvGRzsclxGTSySR
Q5hUi3orIUPjaDbGQq0DW9OZds/WC6TZfmFyHfLtje42i2ERoONm+5dMcnTaHEid0grhqWVDQrWE
sMfWbC5OJVYfWPfwligxy4qsmxBvjg6qpmi6Jpj6dLYR/IaKBlUpEcUsZ1hkC9EOXf1ErvjRHnkY
b95sDr4KrRYq3jHxxMJBjJEWqto6HHuIuX6+l3y0ax0GOvoIQzeGU9MQqG5hdCJJIpkPbSfZnfD6
eaD5H3r3tQ/e4NHRirKn7g11k67HZAMbDUr3Lq2uhHan6mtd+Qe52+H3Or7SitaYit7QpWs/KS5r
1BBkZPWsMLn+fFAfbg+/BiUdrc/UDMchVAkT9s2qza6BAbtk+MjO7XMf3aOQ26AWup8HPTE3fl56
DuaGEuTQPpQ2XXsF1KlpRCkJZbqsis+7JLsJkmHzebx5br/7cqYOxlUC6vwbHewgXlhGkxBUdbo2
lO+SdmYEPdJg638V4/h7jUJg5dNAjEiRHhp0fAZRXBaVv/o8zEyd+2AswAqNuZeFQPTbddVXSPL6
mDWt7/P7yaU77laL3gVg5gT2ic/00crCxhg0ConkLEb+NlQrTEWt64TSRfTJQEb1nb/vM2khQbj6
fFgfra3DUEejGoUhQG6l4hLU3/R4Lyh3UrrzjCXaKWAqPo/10Ww4iHV89yu9oNTwOWVY1YvSg6PA
Nig6cfzPy+Z4xh3GODp1QVFWmtCV6boKnqN4b2FF8Pkg5I/yi8MIRwu3HMyMdg0RmMsLi+JieYUg
dWPXd8AJHWOFxKINvdZ5gJZm36HahHGyeWKPP/Um578/WFdFq2hKXvEmE5N2Ojdbs14L6qm+3olp
qB+dJGYOb7CHTrlu5XaR1vVCA55QDv55DAXt87f6YS5x+FaPconRF+BrhoxIWAegQZbUH7SHurSR
O1hNCwA4G30pLayV+gJ/3pZPOJW/L8qRLR2GP15xmT9lUjFPmyViOYZb36Nhs/W2xi5ahvtsjYIS
Fq42GogbzenOq61wYsmfmrdH6xDICVQmcV4byCo2qMkmgXAiI/3oynw4yOPiuKTXRSL0xNgltwhG
OCRLeBpbtmWPP8Jz/QqBujt1Ua+CC/17LruLK+1S341n442K4KGDyPEPPbdPfPgT4zaOVpNVBaE6
zM/UJ4otptdReKp2durb/qRPHCyWThS9IJ0Xi7z3+ZzqJruILgYDVaUVAgpXV/vOVVcYsKAIMF22
u2AbLj+f3D/rHe83JZr98ERUzsGjhZSnkaQ1KgtpvIrO+m2AS+1LvxAX3yY7d1aN/YCgshNQDL5+
PTunQWmfNXZjF7twhZLNMnwMTmwfH94Cwbr/+UBHqy2M/VHQk5z94wzeaNbaLUgHGxqF/1rtsvUC
lxrHvB4f4iX36+FuyJ3xVL/042301yMcrbjO1MN4SHknmp0/YfoubxtXuX1EBHl6LrSV2DsviX0e
f5XtZs9FNHfQIYrt6sSp/vFG+udTHBfqirKgfzEf6mPzHKFLVt6Kw+vnX/8jMgDL7leMoyuv3wxG
kY3zNrqId8JFuh02/nXwEtrXCx/PgR/t0l8hIXvmb68XtWeDI97jcqIgS/X5g3xgLjJvcr8eZM5w
DhaC7g9iVAiQkRt3vxx21nm4DS6qNSfU/bThRv7gbbKb8S5efaVa6baX1dMs5Ljuz7S9t9SXOiKF
2EtfJ6+oI91b/2gD/PVwRwe3rxgjhBveUmJeK9YOVM4/O7h/RTjaavD8DRTx53fg4IaAvvqGR45j
ft28tC5DfNp6DhKsdrdAm3936sQ+OQuOllykVxDjB8bXzWLAyWUi2SgnbqE4LGAULZrFXf8Q7aNF
uVSX58aqDe367OtTa99/Pgk+LN0dToKjdYczeCtUPs+RP8mJHV34V6jPbIeFuIaB8RWyyip4SBax
bfzdFt7PE5bCHYQ40E7HDQZTaXszK5l8fmi9dAO4TJTI2ymr7EyCUfD5KOcN9f2G+yvY0afuPKnM
qd1xJzD0S6VRHVlGyxBpSqETT4Sa/6nPQh2lYlnS9laLS806gJMMlQEhv/bE+fHzLvhZjKPzQ8cu
xGplYlRLaz7FAmdnrAe8KV0V1Sxbf5nutRN59IcbI2gWKimwHrkQv90rUivRY8WMEC7ILhT/Mihy
9Fl/fP6Vfl7N3o3rIMjRXBzFaowDumXrsZi+97K5LGTlCogQwtKTfKaU0MoVCVF5rI8K45/s/Aex
jxIutDv0rBN4pw0Ul0lBrxN5jaiQ/kl+8yvMcTVyKFpJkCzeI7ym28HrSmDwpxA5H/UqYS3/+bGM
dydMHk1JN8/BeJQWPipohoZEYdFHgLqLfdlZGyFSFCdIwuXoUy4fA2vZJd5jWIab2uzulVhbfP5t
P1yBB490dNbkShkX3TzueBIhVtbdRixQkleEcK3p7amJ9GEycRDt6PDo6c8Cn59PtmWLdKOd79lS
imfV7RYdirAO2n/K5vMBvl8g4CmBeSCXAMMCfOvbBdJIkjcqyrxAIpRQeqPf1Eikh4Pl/Ls4Rwsx
nlQBalhA9oBYc4zdT09FLxvqfxnmaCmWkcFSk8MUYR4VydVNjWY0AsWfj2V+1rfr/e07O1pz6aRL
8LwIoqLdr2gGFDhhJ7YjVhqjI0HU+FfhfmbBB/lOGPV+pjewMHMoi3V6I+H0YrUtth8j16zbz4PN
L+iTsf28hRwEs9oY1RyJ+YA+zT6RrXMcJxeZgAipToVULzej7p24tX4YUpJh+tBKoSp19DoTyehh
cjI1JDVAdR8lZ5RkumhlWEi4I5mvi8+fj/GDjvOMI/4z4vFuVgqKVnkGEf3+DleVapO4Zm97XxMb
/Zp1cu29iEvxrEStcttughPDlQx93jXeveSD+EcbnRYEuSUNxDd1eKlCcN6Z3degGdaGHKwTqlhi
35+Jnn8Fpwd/uTx2pSlbhFK0Fdt+mxvNVS3XGyWiHdDPji26hTwj26YyMxGxQ6j7VY8dmir7d7EJ
+7aVDfxatLtMixBfs1Btm8WIE5RpPZL5RPgW9dVZKjXf62loQdQaCyNDtQiFokIRL3vNcgVTWglV
R0evXwnG+EMsa1Tek7WRI91Pf2ZRS7qb9QOGM2K6bcS8p4zuX0gyOlSKlPOOa+1eFrS9Zr2EuCFk
fen0WowEeegmE+ZMA9JOUm7sMrT74JPYvmDBRenv81mf0Mzx1UgcUUAVTzRQRlTqRacOq0TLafSZ
6UqIYOB3CoC4jDtYqCSPYyNf6yJKxOKAaZFoPCe14nRdsaji5qlEqtczlFU2tudTPV2N6fiMEKRX
nGmRsQ3VKLLlstjJerUTrGlbSLNoM6LovYTzWvCaTDj+NX13CdZ+06fSojIG2/OtbQQ9lub6Fq9D
/CKQKAJuH4yjZAeZsQrichf9lJvqAtXNB9Rela6UEQDV4I02ae72KU4Bflye+X03IBANPybTkYH1
8O+T47MuEqGHjQmqv4bxEEm8QiODoIW2QWoXQbrUy3ohSj42db2M00AtSVt/CCuUHBvBFpvha1Pi
55Fq+FgpoDTdsi2x3JJKlMi7psOFB4gDnoevcqVdJSb1PsNEedVKZ/TDJP6YBONpUPMaik3v6lO5
bpXmwi/rZ8kLVoUapVda1Z1lASLpkWwhmRkPG01FAxYuceFiZ52s0CjAXiOn3txjcRhapZNOk4vW
wf2QtaY9DeSC6RhD8krk8kXQqR542DHUkwp51akNFfutVBWcvEHQVVaXJfYnfsUUi1RX6e5E6YXq
kDO111JeAxIZnb4w15Ikrc0G6VNZ3waW9qjSZms9DBR8lE/L9tZHIlcZ/McEO4xYbnZJ8wJdx05i
ZDkHaqMRxHIluVXrYK0NPUrFqBXHyrJvA5dK4rJtrG/y2O5h/8GkC/YqQrdqkZ+lQty7OYZQFo65
tkd6UjaFrakBiLLJReAT2WP4VlP6WjF1cvwbLBWTmaQ1b0pJupeS5hx31XvLj/F2sM5rLz33saAy
m4epCjaTQgpNPbH/plLvzuUO+r3hKjC1pDFBODl2evyjIMXjcpLbha9vCjFe1OhvN5gDTQHK6Kgr
C6XpjFiQTVmKz0Ng18WlVvdugZ+ZH9+3zUuG/1HPBStp8GzqbyXMwoYgXiQaejE5Ti09Hk6Pilo7
LUrUJqKlWvUdE0qo5dGC8ngBY0mdZKcLLid1fqV0kXEhWmk1FhYoMPk3bEd2kf6YsOPUYK5ZlOam
TsUQwN+h4ORMabsUhLWoXpf4DnnWRYjgLwBOF5dYN1cAnxg1hPAzSe0coUQDW30W8eVsqIPlKl7N
5VNiPpfxPeaNK3VkS1H3QnIjIm5W3lvtfYuOL2IbeHSnyrlvxSt9eJEz1khwbqE1iW6OK0S6XdcI
1Es/OiTdigZfohhbG6V0ZyXZiiovKvLIPOX+WS5TjkN5dcJfocWBTAnRU7Vo0raQ86yREvouVSFa
42MjeljmhIgUy9qyAbhVNRKsgpteufdQkW0ajDmUu0ww4ZJCN6hvhyg/z2psFkGM6tlTWSEUjhK6
JhXrAGlKEYP16dpPajvVJtfXsPLZqqVhJ2j51FszldBKhb9K6jqNF2kyU/pHNxuTVZkhAs/yTGoU
1JN1q4ZOp4kLXAWtmBXqPeMWaAumj8cfU8d8FOEZiu2uSZ+KMHTCbCf5z0ngmog1oBLaLXS8+DwX
CfJJW4WzLnm5txBKQSAPmxNjh+Rora4x/2v8H2bx0iurZLyC9FdPLy2+XDXTTYuAG7drr3K7ET8N
t/aXY/t/7J3HdtzWtkW/CB4IB6kLVKEyi2ImOxgkRSLnjK9/E7J1TVG2PPza7toqosIJO6y9ppfm
J/aaYu4m6SIadrm+1Z5EtdZCmsP3hChWsE4sSJecOowHQaZcYeUS4AyNCzP3KNgtuH/9FkJMrGzK
7rVLT/bwAInQt7Y1HLcRsOQUrdX5Kgw5dYSTYortN18CbAPFDS25oUy9aoJUqbsDhDgrOUVhu2oo
oQdvRppsxnAbddsWdWVprkKGAgfpSsgHVXrqJEioBRazG4x4V22onqrpDkN5v8IWif59fK0SauQ+
o6injKun5fCH4OvY4GhaZgcHeGZhcTmmm8gArEDMXOk7MR8McHlGkjtJeQIh2NDAw3s5fFXEfa3B
15oeo5mqhLZvmo3ib6vxqZAYyjnV2OhN9hlf4RjjRn1bazeNRRsa/92WOdCrMb4AiqpWYDH2s7QW
2tq0Lnv1AM8u1klH8jMQSz9+nPzOScsNRgorq4SYdWy0s50+NsNtODzEqRtWHt49zjg/qdVDDYVI
ttGvWRdzhBZ1a4wUQjHdN+eVYl0YfOHZwLgFg9ZA5TT5yWQIQ01dUEpMQ36Rm2g9xv12BjthXgrY
R6N6WakPIbSq6E5vvnbMooQc2qFsOJ3i2ponql3WgOeOwtVQ3oBq9fvCCfD1VfCkUGAvthSLqhMs
iyC8UGBn41hZb4PulOKZbK/k/qpq97khVgzyrWtmMeeTXKOtWKbAtxZ8moa4yvfdoNTW3bQCrRKr
TqVcqf2bal/B7TBLED1rrBYZo96N4VU271VjbXQ04y8byfPr60asC/NkBVcJvsh4k3dAakPmCWwA
nhaJBStS/pJPX2ac6ZO1Nc2uAlJi5hhr7Msc7sFwnzxM+aOonrJxclUO92YO8KneTAR9tvqlbYAL
H8P2itNv1E/W7JnlXeC/qsYLV+84Pwghu9UYOxqqGpltmAPFE+1uzK/0QVv1weWkIk1eKbmna6rj
YxOOu3KLN27RbCrcgxVXwiVavs2Al1bWek5q3h45kXXZZV8s6RRM71O96yooBfKTHx+nfu3TNqh0
l/lZYhontyp+kK+G6UniVQlehfXIBNkqwGhZlhbfiswt5E2LW1FVuZN+o3UnFPolxs57rGHEjBH2
WidSI9idXApldn3Ou00knnBEHmSXuf9lNYTHdt5E+FtjVSDld622VaA3qR6tMOY42NFSd0bxkVvH
sn5pO5bSEpdXj8b0amE0+j5iQxKJ66Y8VO1T758ZOWNY3CrfdWsTMhxUekaHZ8dzCqchwempGr5a
Y+VY9GPYtJrDfRFxKdGgUIxb+CJp/QTXdYiPnXZd87+fWnxHcaRW5QspuxqHU8R8WSbESckKutjF
hR+odC8XPARnUxV4c96vk7w5d366DeRya3f6PuvvZ6U/9h3D+NgTOOVUXHfjcMEddzHM2c1YlEyZ
w2phLjSsp4eJ8N0HBRX0yoEg8NoEopDF4UZNZi9Mg20owgejqV+i2ryyYnRemEqpFrNK6TK0YHPL
lPk1V/5OL5XbeGY4TCohqJM/odgxmvdGKu6ihEFlrXT1kjmAGRvwpCbLQ7DW2+vWDne637gBx1wH
80lYPUDN5UiDwoVfeJkZUFmR8ElE/3rrYg/rzWZwqkVwTof0zgjb9aSNa5u59opAVmbOH9gV+LN5
gi8OFaLA7KFY2EaQLEYQZJIxshDndF3D54b8vMqlcNVKJcpie9UPdLvlYaV3+inIYRX4nIZltzZr
eesPT0kng8zjRwumK4ElQSRbh3AItgE3n6npK2x3n+uw95TQuC2ikz9A4sXc+ioPN1ZFLQsT+GRn
QkUoeaPlVlXmw9hpnoybqh0fxvHWaDa5wiSFrTrZ9KoD3C2yfjfbwpV0iKLjlyJ68JWbiXMCJwvU
2Oj2Kzgl6kXon83iecAfVq65z8rLaIAm50mD6RgVp0/d4kaGbf4Q4hdPdBzuKsnYIg1xB+tBN24Z
UV5rUuOaoD774VDPzPcPFwnzAn3NETR4ivUelTUA3ZiUbN/BkU+SdY65TVscLX1x7n/Jxsw1iosK
Fwcjvh59HJ8A5iXZY4YzRY1zsW4+F/aT0hwzrNTH7F2qLiICtAHnYmEDsoqJ323XJILAFNMpCQM1
k/qpobmaOSJGhpJxxnzWCaElJVXmqMqeW3BYUAUATfTXygcuyRUpc7BNlCka7qSuyd3QkrxeAqRY
44eubKrs2iQ2LuEVxUgOUmWrGpBtVKK4cYtdkxPFsdtzGy1+VXJcucmQuEF9H4RPSfuOYTCfWXHq
SiXC3cQNJssJrC3YFUEdrrtMcrs4Jvp+7ToOrwEqMKZKVQWuDU7vXR94avdVCPhQ003OOEZxEvWx
8x/69nkkYUEgBhG4v9AlcYuB81lF+D5blafL9311ZXOba+qlZt4X2UFKq43QQWHON0P6bnBkRfW6
GXFwe+iyQzlchf6V5T/W0KezL214J+kDFgsvI9ekqE2nL1E7z/dgE2xg19oM47a1nEm8VtbVOJ84
DssE+e4Ue6p4MaVneTzbLQB7zBaK5WAjgBzT4L5UbDAE9a4gKLaizLHzcq8zPB0EF1nykM3UawNs
T3UxWiTuhXkphWNzjNtRrBqFdA8/+5HgrYP+ypsek63Si0uTezrvb6XixZp0XOMftfTM1W91L35w
Nog2JEjw8XhASYdmGpAM1LApw48Jmig0YpBcZfa1RTAT6E8x55buwycFYmjW7qBuWuU4dh5oE906
dTb+e/cCHa1G2GBrd/Z4wXSh04v3wIY5k6RrcGcMz4CBwqTfWI3gt0LJXyl81hK3vQlre5GD5siR
bi9WD/M1lYhDl9drnbzWbNON4NRuMcY08GiOwBsQiPYHqFKJFBD58RBcPQCbQeO4jMcTYhgnMLZ9
A4F6eO9SXG7sXYy+eIDNIS+MGDAsljo49rSL8n4/+6jUQ0QNIHXxznHm4mXgBpvPSkpdYNgl9anK
HpWe24DUJEuOfqDt41bGqGPYzURaNpcgWvCpY8GNECfAsSZHM1iV9TPwXAJmuJEkM3VPZBi7NhmZ
waxCp25EF3nLHyimi1iSXcvfj/17NYL5yd7m6pqmhBOqMZkPjUCL0EE6tDB9DTh0hSowM6EH7lcA
1Cijqy5wvxDr7cJedW3o2sV7HF3p3Qpi9yw2pXzXLAY8imfDmaohTJgGu2ddVThqZE6GDDYnaojZ
bCnHlWk4vcUentOVTOKaNBtVO1rguyXxIkUeaMSkeZu166aFVwZgihkoBSh57Z+S/HrgZMFMd0VD
j6Fy7h4oUXjoDATjOJqpYLWzs97d6NKdNlOvoi7kh9d2cFVrpLnIn6VXDERWhd9tFOja6bgO8CeS
bkDOO3Jl7TJzcNM53XSdVxHgG/GDWSdeZtQrzbecTK7XNSSlippYlpRrU1ypOcI85VbMlEVkc8/s
ojNypTbT6GotQ6AMbfUSLkKKK7J3XMbwnzHdHi+4ErgIS0bFgtyr4v3cPRi8+4rMf5Kcns0xhnTm
h8e+uuvUKxHdJLDnlfIkBkKqaAkQfMghLziV8cbxfSVXidQK8hmZT/cmQLlgkucq+ZMhvU/WwZgf
l9B35ueI9oJxaosS3mwRa95nw11mXkzqfooOebWPyLOqYmK7ePJwCDnn2ZHQlwqA5HKKl+fCahKP
QXhrq4z0age/IRLkAH2vmitggQSNu8q6G+LaDYPHWirxd952kCpVDagF7eYuKtyySr0GXK6Iv6Tl
DimB0+QlmRNtfz9cgytzc4QzeQkCviVv707N9GaN+lkJE88o3kTzLKPZYvKL4bFkm+Mb6CtgkFq3
J4IfQj7hu89NKrclPxQGNy1iXr1xUohN8pKjC/KB6lL2NbiBLxV2e2bzta4IZ6p9nVwL8MUySICM
ZddAU4q067FTABt3QEWwR/f7DXO3HkQsewK4AUwrjgmJJ3xiRhIaquIlE7lyETPH91LEyMm4sX3k
Lb7hGoSTo8lxAiwzEhgwDQd5jpxaLzx1OpnzrhyJjyDbMEC9Ds1dVDaO3N/p2mG0R2iQwUaKsA45
61MFgjl2FBM5JQ7rSoN7oU1wlLuGhZcdt3op2aQQNl0WRhHMYVUBrtWxnxr6mxF7+SZT1zKeiNKo
rAarc4dwkyBNGqqYClq6G/yXZkpc5gFXevEsxmZdGE8yoW2HNZa1VDQb4Dt5ekYSuw6ayMMuypUn
YFJtgiXfwQjAE45LXYOZtE4+FgrpJITv+FB0N2ryGlij09UPVWC5SQD0IGOGOPD5ru9nPeXABnvQ
qQCxfLL+DFMR1nnU41z0xRqgrZyHejm5WcJX5XAmLMCNm93N3XmSp53Mxxvs+yE80s92GqtdDXa8
mgAct83XoRko5txh3ubIUIzGO9KxFoxhM1AjzhJ3BH7DbKJxJUlI2pu9DndGsfq9JF1gY+/mWray
7feQ3ZUPthOK11q5ioNDyILMhzd+NR+mKH7fw5KJbHKKFXiuKSyQooKaFdeYCZVfKMKuLTDkkeni
qVgCLZr826jDjJM5Elm7xH1o2dcuMq8l96mzfU9aJMUuVagsOjb9KTEHRwdjUU+vg1E59XICGbdZ
chtLt4pxHih2DuNWxZOrrOZVKeGcMIIHGyDch1/0ptynkhfPNwoQoly/D5IvRZEeo/SYFI+ivv/W
z/nP83nx1fuFcVGHNedfuAjyou/GRQrYEzzIZdPWhL6AVP50EfylUT+jVXgWabg6C9mie4Wp3h8Y
FUXW8AWhVyyYAvl3tkV/0QbDBN1Ey8VmUGW8ZmmTfeg1DoWEn3g3RVu5lQwwteaglQd/SvqNmoam
jT2qXeImVhb5i4B2d1MZRrMrU73ZBolxSzmXRMFS6+tsAGYXZFXlNHpA68uSk5soj95i9DOOVAP/
8osaUXheQSTJgC9JZSs2uJwsd804AaE1CWp9uxnIDOcQH7tZ91JLyXcygcCS0j2U5DA7MyZVxViQ
NF6i8RT65IMVya8aUT/qQn2pL/k5p1Ore0Uu3XAJSpvGFme16W+B/1abupkaJ+4KINaR7uJ2hiV1
i24jql6txKcqMtGtGm3Fm0p9G4USwEif808x9v2Uk3zpoCRhl+t5RCltIHxpLI3EUByKkmJKJdjW
ZdJemKn8FqflDdZCl0Vcfy1FH6wxnrka5OZQ4x4tJTasV7DwDejzOV56Zna9H+vqtrGpzMiSegzr
7GryreNs22taCRDD4jsIIHQykgpg5+BFwj9ay4wHmI/JLaTssmKwpVhYtKC/B1JErKHOulLcpHUL
shxLDqoKhWSth6G49ieYnIV8H9fKF7tN16zi19hHsAYgEsvWl6DLd2ar7GUrOTIAtmMhbVrb/8oh
Jbl8y2TJswqKVg6CTR9K+rVkCUi3tSo9QFFRX3NfDtVz3Ukd7Si6CsnXejSJtwcUApWnJCYhu9WP
fXidmPwug0+KWjaZOw7a5LGqXvOGoGTBMowK9nRRBRF5igtxYU3dMYK9covBQnMVFX3/2qbGeFLl
cFrLfWo4+mz6O67oQ7o0wTLgKH5uZJ5ltMrDfwff745taAT+/uBbN6/Pf+Otzeu+n33Gb4tDtm2o
C3LBEh/d7sEwaMKA3rBYyPBPUBz8aa6NBEnWUYoBUxTyMjbx5+EHUmTxyGdQm54h8uh/Ya6tLcfo
jyIA7Mx0Tefk0/CxUe1FFvHh9PN1Q6EU0VrbKUKi5qamVBaUSlQdflQK6sMRE7yhrgO+DJROECmu
43ZK19rk4zSQ9VRt+lRrnzpzKPqvZmdEdNKktvAibuLA7QNAaGeZezwkNlbVJyMVSGTnqj5aNM9O
WqlbNLAxPiEC6Al6RRd6uhiS25o/xSih1UyvvdGoXwq+4ZIU2BBvuagU9slEdBaBAo3rxL9MgyBa
ySbcaLUrLxN69tokbdse321M8nf40z8HVnq2FOkat3N9nZX8q0rAVzNSLMksBgRGg8ZNH3btTm7J
qZq0uOh08x1TywM6zNsMi2JHl4d9bUDcDNV6Y+XZrhzm2k0adVPZzV4k/UOv15dNQaHcpjhdtZdi
HO+qzrhhWgfnUDpx2nyafGmNB3PpqHZ0k0ctPvsMERTZuoK8KrfxutGzwxRHm06211yRS+1iU5tU
1eVp7uljRvf+RPosFV6rage7p2HVIoelkzpdhgsiWMR7uqMbX888KTXPMxGyBtOg0OWbfIpuCniu
oxVWrg8SF0+x69BQSBH9xqEt7sxSuxlGCus1CG6/3MlhuBltqsNJUeWO8MddOoBNipj/7M30UWv4
JeBr9a4iVcyONljBZv4hj2hUaEF4jsPwahhkTxH1S8CMRKXJN1zImznCMrSuJJqWjXZKMZ0SRnqe
fSMiZSpOURv720Ke7nJJvzQFDO/RxLQz1RRXTovrYsDQ2xaPWjSfGuYc4ojer1+Qk6C/00g9wkut
rE3K8cETCSQjm/X0xc/8nSR820n0xJua9Ckp8ye8OlFaSM2l5rcgChK4oJXyPPQzIv6QooXWyV5b
qoe6tB/8vlexgQi/ql1IR2SqVv5i8Z34ZDmKn90ZYo4gZU4jsSpNzFpS6ALKQMvUrDv5PQ6OThRo
Yi1LFt+QMjJ27yi0/qkMdbogLafs2KXTW2zpvjeoUrouVGXaEwlFVGDm6Eob09YtKhzSh3mZN8ES
fhsZCnO3NP3BahCI54rqoUTFWL4O/JUmkTEJn55+oCf6ipypONaCC7x0JytmWQmJpJoiQ0rNogjz
qyTDsbZD6aeN8QpqUbaaFfuq1KpFLUcmJBLqFS0IRz3alA3VUjtvV2Kp7IxRgw+zf28pFEVEvqIS
SXlBi4+txfamadH60qMBeaKz/ZNOraHTrGsBIcaJgxkFULUr1fnSb4czM74PlWE/ampJKVdRn/Aq
pN9U0W8w/HVYal8RQdKCF2HnCjijdorJVqE2rN9M28VGt8nTtloPtkXfCVOFxDyjzrzM8hw5zGDu
cc9aTXL5KIfNyxigAyTVfZ981ExockwlPRZl92SUgF4lfSNJybNchWSpJPNNZ9xr+byK8C9rFASf
g04MRm8V0qrVBIgfYKgOjbXNompnc+roU7eyuug2ojpgsXhkieHpLt1mZvxUqzjK4qMyUWOKa3vb
4UbnpCr5pd0md3arnyuqiAJIs50C7YsnSu6JQhZXGdtmlnYTpzRFyztBNdgnyhNJcA5r6pnh/GxX
8TFeWlOTxZbVrkoofgWqGLfCv9jTa+0OfR2A6iF97GvjGIXiSfdpkc2D/VXXaBcpSqts9BZ7RlNM
8IqbttomrTrSZW9YVi1BWIhFGJLDpPFqid9mzOOXLE5qRBkdij2BQ0qfCaxn8ZRsw57zOav9s57l
7a7yad9mBTIm+B94QAIlN4NOdsH+TKs5K3u3sDiX64kyuR9Kw6Zpymrxuk7xckil33XF/6Vuiwnr
30cwXvocpH+J6+Fl3wMY5TcFH0SMpfFh/AMB8t0CHgCbqus61rKK8W0U4X8BDCg17BMZTvhO6yHl
+yOA4X+pWJstFvCsZtIt698EMMaSnf0oYjSUxSFSBTRFAvdZtmmIWLGzVPc3YxOawWMR9HQIBsUW
7REfS+YUiqalYaFcW2JpXaglxqOB1hrRObQt9jMgScFaN1mVXhIHKEwK7ELSLDfdphn8jYikm45q
dKdMz2aV7+qQklotwf7u6TBn5rHuUd4m5qOkll/q2NgNUBN9VfGw7VG4CxdFQNGdfdnUXCWkima2
zQV2y7jGZ2Q9gdH3l6Fv28PjGFWo56QQcpCYx+ukGKmFI58bXweh1ce0rvXVaPqGVxcDiYxurfJ4
ZGihJ+KaKlnaY/RtOaU5PRVUoGc0HUNgVcHJr4I/DAj/2y864fHf7xco0a9hHTXtz+WO5YXfd4z6
m7FAdBDc2hp+gj+WO+ylaKFrwlbwU/nRp9nWdOxx6EPIug4w7eOOWf7eMjvCuKP9L6EJ6rcBhh+3
jExqwY7hjYBh+FYQ+RDy55KSjFQ80q1kxVHhpHAWekea2ulBzGA5c4t4cl0NbDcoqbRSOpS+6jAR
RGjoGKIGfV59rIFy2IGyqqyXQtfvJfaGM2jRpq383aBJMGsGN1HVoxApqo1nQRm9TpayHhFZVW5C
qndJadF6addg14n6yp00KDjWo7BS5GOc6oSbdYUFymM0WS99gNAKckiWMGeaRY9Tz/tJ1BPKt9Uw
N1w7xkLiAXCQI+roPNO3N+PYXQopOHG5oNHoLxgbdBa1EpYGu3iwN3WNUMygp5sXXiOh3VDSTV5P
x6BEn2boX0Cn7Ebe65Aol1ZSuCaOWBiEXZqaQq30qi1BBPixY9A1VmqVllR1YH+uRtqQpC2OjVGW
VWqvcsC9iVZoMMPdRCmomsszwvDVUnLtRrIlGaltQ9DbVuYp0RCQYMdUD9XWVrXNMOPeH9rR60yF
QgENr5rUOsx2PPb8aG037bSgu6JUgWAuphKi2Xd6mZ1TPd43ANWhVpw5pfk1rMsRvwhltDf+Uv/2
y01OsgQjpzvSBNq09Nh1hDRzT4eimjapiB4zq32X7f5eqaerYgpo08XIAhQdi22D0BSZToJVvBlf
Fhb4XLtfhxHQ3gzjCzqZ5d60C0Do+r2VyAht1S1H8lUc48TRtjPRl0bmE8d7xRgPhVkCyQA4i5+c
k8WTG5mGm2jotZXKnNdWOfJd9MAOYvWgA2MIKmnn9+EBG+OcvxasajS+io7qJ7EvmHv0DCrTgT1s
h07fWHTnrRHFSdp2SHaRpsa9oDaOVLDvPZXAw4Jd3Iz5hTJFXq6YZFLpXTUadyMMe71DM0goWwmx
Vuxwa9XDwVqkyHoHzl6Myd7Wmnu/f88bGvk6JmS2/TVkIRcSuZOmHo3Z3FRmt4lHbd2EkpNZLOxI
mABv84AiHD0oOpFBQKcz5xHJuJ5U/bHuCkrmL70Cclay0+MczaTSkgtR8dHOVMeMpAbxs77DbmKl
tIm5Fbn2VlbDpq8BzIMyzvrB1VFi2xaedKN9nrvBU0nCzSa+7Y28cqY530OOQwuiRW9mGT3SvT3q
4KBsakyZGj7IfXXGvMUD7rmWItXVmClPRcokhF0gfwiMvD2Sn76rSWrcc/coX7CK0hkaMBeqL60j
pfFrzpHy5b9y07dyk0WV5+8vn8sof0vT5+bnu2d53Z93jw4aQMHM71u1idr4/4A9oNx0rEoJvAwZ
VOJiGvGdEWD9xv8ggsJkUYAUVz5EaxSpuHVgWQgDH2D+wb+J1n4e88LFkNHVpXYlxE9WhjNjEI2w
k2BrTsi8Z8g9haJcD/74r+cteQ4sAmpbUOg0eXkfH244ct/UKgtb4ozbmcbGbKpjNpr/MIP7lx/m
w0M+Vc4EbjyVWvnU1plOwa33pU/aVZwb//CY5c/8eFv/8FmW3+bjZwnzvGk7XZI2mhHTCYzWhvIY
yse0L9En7nQ53H5YVZe//+WPqKNPH0tfJpJs3N/FgvYzxefoQGohyNijIkHJDtbhlO8TCmJNJ3a/
fsynkUYew6CfCa2B/EFlGO5T16Xzbb+tJdXeNPM5HN9ymRHmfTLFzq8f82mg+KfHfPr29HLgYhp5
TGCWbhG8Ern8+gGfpvB+egB78ePPw1jDMuzHAzrygbbfd4itNSQDo4Vc5enXz/r5p/nxO1s+7Idl
DfTcpFC4fGdqukp8ZB8dHXi62r9+zD99Z592TxYmZd3izr+RmwKzUfTEU/QPP8unRf35W1tC5I+f
JK3oZE+CwYlAbi7m2DhYQ7xDYkmx1lLo1heIEuykvPp/fDALJ0OTgjs4ik9PzfC9NpVWtjeq2exV
XXpPJe3rrx+hfMpHf/9kH56h/vjJTFXEZlzw5dnxU2cFq8CCxBMdmhD407DKyTL9+U3P/2EV/uXK
+PDUT6twCuzIp7ZLTJulj2qPDKoydp0aPP/60/3lpv3wmE8LUMtLMZSyYm+y8i5jHiwMDCcZ3pVJ
+4cl+E+f59MSnAO/MRJjxj6hvcFBbhWCWdJ679efRvnLHwuDZguEnUq14rPNrEz12hz73t6YjEFS
+8eFz2nBPYIFHb/2LeMbfkfDYj0LUz9NU1pe5aldz7veR0QZKGJfZrPiyaU0ueMyUtMygoEsb+qS
lWiU5qIqAvXOYOhwX9a5tW0jaXwyojBDPFrQ3j20rSx3DrlNY51mu7gD6XkyZFrBgVpQCByDa6ND
9A39G+mXGt7JRvWWCgK4HteHPn20JKLyWBI7gIpiJYX6pd6JwE1gBE/dvO7H5JY86iJqpVMW2MZe
y63SwxANrEcf4/ArgsHr0OvoVXcWIbqpmcaMI8vFdWtI8WbWEW9MwqYzLcdPtsS4VSSy8IvoLWZp
xpUgYZEzxsmm0Hy1wu7YxKE3weeJwEMa8cWQ8o+RddKz5Fu96IZJ+hpoM1IZBaOCnZLOeCcHlr6i
cDF5NhCrt0ZgfRiqg7WtzCjZSlEjnaQoZRah6V0/svatnzw3CnVlcGCtV8YNgzAtPxsQZstp9fS+
9Y0tXTWX4shFkhPVF8ZtJ1IElD1ySOtRmbvDpFNSzXofq12p3gTasPm2sv6rj+icCH8fom6f669/
RaxfXvU9QKVmSNfT/FYh+RibUvMAPK/LGj73H1uhv8Pql1KKRtHE+FYy+V5JNH/TID9iw4PzIx3W
fxebfrYW5eSm0UqYS/BMSPIT9GVuAizAB6YlrFTZKUkdWBhKTfaixI7Cat8P8zhcazQsW6dXg7Bh
vCDQZ+2Ixlau3oYqoX+n+3mYnkqopsbvN+Z/S0rnBv37JeXVz3mSRvnPWc/yuu+LSrAQNBILUAwy
Af/Cjf9eo9Z/WyBC+HkQzdoqv+3/sh5N/o0glP9MgkDnWV0c+b6vLPu3xdZZYyEYgkqe9e+Q8lz5
P0TwLHgc+lml+lL0WyDaH4MdOx9L7Nv1dtsmxmNjjBhqVlZJ6UligFC2vLGBIPjhS/rnIJ6NwiOp
rqM4WCjdn80hlcLHnkGf262Kms4qjxOScS7Bf7ilP8W+fzwF5JwsyCh1+VM4MMOwj7VhaLeT/jAG
j2JRLhViVxqrOM1ffv2JFHbzz18jiQnGp4piGCAxfvwao8y3zLkM+63Wo4t1lS4B6Kj5cretEMgg
aQ6jvHDVWYoxjgwq49qeTabHgyZpgtWU6Awi2wHSUIYRJdps4WwwVq6I4qFMZt1tsMB36PA/ZWGj
QmLOVbqcWpKe0t5MmLAuGvTmk3jLskpept+C5tz3zIGPpfYcU9v3e//KjHJlRTHrUYoq4ykZrRHb
jzJ0hywYv9alP7nZMi5PchV5jeDd90xrO3LtM3pnFTQkwxNModlFufBe+eYWvgBFV/1Sy6x1ppXr
ktFsJ+vUdeqP29hKV6Nkeb4an6ZQHJUy2qc5AwyFRYwQxS6h9dYuaWILGrW9Wl/k+Z2wsq91nhyi
Iscjb2jvSQGPDAyt2Vfrlloxg1vqnRKoX2Q65nOMUtwcsn0ZLPCd3JrwZBLyY+zb6Ohb7A1KDV5r
r4ZeILQJ/wOfutAsK8cEuduKgSfKcRMTEQqdwV3e1Lj4G0YKkCkqVqE8ILnTxYITxUwH3egqq8e3
KGwSJ5LgqqBsWl6pMXeVxRd+Oo37KJCZVah7+5REkMNbK7qujfqhTOdby+wPso07TtEbtzp4UC9F
EL2RbcqJejbnzI73gXVTT1OFemMq6ufRopDWJBazQKonS0y9dHGBCqNcej47KqivBtAJL+8RwRph
XnqK3L6IeLxjzVQOhQE6kRVN8XDwmbsIskdNsSlJzuPaL6aHfG6Oy2i/kurXuIo8S21ZIvJO5AvV
wMbUsqPbgYWHZlkpsQqYEm/QixphvOCRuXzZJUXjIpGZGd4fkrWMIGyXBhrJWNEfJybXtqJNz0pT
06cXIL1Twyb/jMPGg77MXNQsMb+dppF2ORSpfBeE08XUVC/10CBcRvTz2lhZuGVIPkDZrs7WKhFR
6YZ90B6anHHyvmcCxEyt5DwGpXqKx/4fDo9lu346FXWKUYCVFUNG4vkpZVGlSMqEUXZMhkeIH0Kv
nnwPv2jHlP5d2rccUz886dMxJUmVnOYpT4r9zpVlzDeKP6Clf4sc/JxJfHuGLjjmsWZmXNVejsoP
qXlQ2zQ9EqmFpUC/kcoXzXHN38jUds7gzZjKJTylkS02kWTIqyI3/+HE//kd0DpaijakZxz+P+E3
l1LuMIxTu83R+xlsojT2Skr1QzWsZKaGEoQ9fc6YFefcr4/mn66Bb08matJwpqax+ymttjkylF7h
Ggiih6S/MxQSgqFyZmWtfWc7/hcG6UQFfx8GbcG1p23xV2EQr/seBtF4ZAlgSA8pR2gfa7/abxqR
M6U2WuT0F5d6y59Sw2/hyeJ7pIulxf+/KIgASVNAwlD1lakcEwb9m9rv/7H3XbuRW9u2X8QN5vDK
XCxWLpWkeiEkdYs5Z379HdS23RS7TN5tvx4YDbghqCdXXmvOEWjhtxUP/Dc+j2aR7WNZkNm+rxFU
zMsqkuBsmuUcD1xh0YFNm8FmoKQs1nOuWRkmGtEmjNK2YJczAv8xCmrLniftXX4AwxGAO7ksIDFX
eQ4oOQPkZ0aEV1GCFBh4OOubEBQtIoBcQ+VGMt2DTAE6664jujeIj7Fy5TgoqrQ/hcTZih5WAlWC
exM7yU+qTVBcBE0hkLrDIHaeVtD+Oak6kGPjXVt2x4Rg75WUaWXBXBzg9jggbMDL8g3eYy+x46VY
8QNlwEkZ7YpZM/f8H1TL3L0uP4UiyI0Dw5mpxLxB3KrFccScQTsJIfGD93ECPFcVowXxUGaqJHRv
UJd/qwupQ3kQzB0v5XXSBz0QGzLo6h5lsJ5/YWMHtIbmVnfiCbD7ELpI4DVVoadC8MjIh1pz2zQ3
UEKE9bNLv3RMeCBygVYD3sEBnz8nBHnlg5g7Z5ILPUnQhzKug6cRUNZKQQd6yJLwacn3JNWhGitk
qG/6pMJmlE1k4slHjkaTkMNQQkokTeiRgMvGWRDBf2kKkJByirzVGXRqMiJQJeA8YyZ5hqoXqTAh
sAzIx3yweb0X6lruI++5kIInuswttsYtAlbTW7eSbAqSKTjnM4h8eu6NB1pJYUXnOUzoYxQO4Fq6
rN603p30O9ZyQ4hBoLZlJVF0SobsE5a9SK9QOfCrA4qeTHIdhvJY5eSF80haJYNh0zeMwkIQURk4
ErkBGtXgwR74ppB5wj/QFXy0KtYD2k2AoA2XU2cgAl+StNPShnhBSg9HvyAEcujG9yFsnmhoWmCs
j0IPQibge5fKLVulyZHhbiIjkJJG6TviLLTNnq8psO46zPSgy158N2hkoRPfWhy3dpbGrxIBqQCS
9kUNqR5Uav38LFQ1BUKYgAt32sKupz6IIbQkkZ/dS6iP5nGKpEsvocSJxaywTXaQAhBqGSHYFQ3A
XkzjgsOQKnHYbn0QLp0o0gAiBeU7M4aotLoIYi1iTow5Il304mPqYfCDwQho54fAtjeScI9UNVae
GVHLHChFsFy/ZSTc4BIxOZIBDdKEcI6pYOu3FDC70jGXMqVIUNPlgTEma6XgJAI0wtaKHKiMgF6/
ISQSetFkVULzBcIXAo7HotNi1t/yYnARK+eMLjnmLBivUdHKXkdCCWhcqiKw/zl4+kILxRnk3zPd
K8pDmoCiHtKgj1fitQJXCvdbsM0y7gwO2R6XwkTmohyqC9E+S/lr5pIQFarRJjDVBox6dUDSbcuG
HtDLQW/4ZOBZQ+K/swRzQP64/j/sGdALDEdxuCcsnGg/kx9F/+BZj9/68zwj/yMKkkji2SxySMyM
b/c/n/VjGoln4B+BvC0eCRPsPA3EPQfzMAnYNOoLc//XgYYfAeuOqxHyTADe44X/vxxoDP39BssB
FgdUHGJzKJPBAnZ2ngGaBUmzPOuNOKjBvadLxrNCkU3dUX4JvGgVTGAwJYUc2FcKQtXIom4jIiTF
u9M3XGoRMF1sR+CEB2mgmnPFO9s4kFYpobPo4YUhxqL4g2C7SBMZv7VFKgghVyH6NSggoRlBlaJH
7rhsuo0vujSpBXiYskHGeDrjVy7QtWmSsrvGAQEECk1DfouytAr+W8f7vwvZOKX+fvraP5sHk3f8
nT8nL/0f0MowOVHsJkeF5snkZf5DYU6Di4G7GrKW40Xoz0o8Ek/4BRoLCJdqZEKxGv7MSYn/QQIL
2S1cVJBvIZn/qRL/211M/K/2pAjKB8qvzHinn7xXupJIQo92IeNP8kbEQKYOu6dblW88ZJ8mHfP/
k4v6CiUJ4LkwI8tu9tDjRTDCHYKIzIzn9kxTWTEqEZI7XP5dmNkrT4T4TO3UCNOJoQW0po6cyoFP
wBlZjjP2zLd3K5qDFysuzQC9grUze+1QdOYKXQHFm+x1AH5NUppbXG4B5F4OMyYFl8KMm89kgGjI
m1e0IwKkB0p3Fl45QMfLZq0OO3bKUpTZ2Lh93WeOhChu3N7BKfv0JP663JCHMqejyY+ABDv4SnPf
0DLvx9c5VN1edE/xsUNqUNgLdyBOA337RLxC4OzOn8vRseDHcujHffhX5LkfAdnzIuG0iNwLMDaE
OAL5syVWmvc4hsABdAMYO0ip38dJrGkxCDspMqthD9YKyEgBRN7WjF6/UB6/D9SfYYQ5STVCmSxD
MSIyb0Gi64a7Yaz4I4W5wZp1ysP2oKYyZo/F8ez93h4ka7Is4tnIBCcHUgK4T3ulklQrIzMS2H6f
eJMws7MTMFCnDWKEATnDgmeIaBAyp3dXSFxb1LPhqUdWHhSIHtbXwuLfix2zhgxZa+hsB8ylaIC0
L76gDs1RetAFpk2q4pVl/HjgJg2dzY84hpxwDNic6d7qPWWGRmEKGlyNVHJLHJenO7vSpziMpltG
GuUjFQOhAibQS0hhxatGzo+ODUpAbgEzA3y7edLOQdmLHRKE8JCOLnNCDqCz5kDa2oOe0nJrxq/9
bcaDdgDeONjev+kxSyiY51UyRHCGSq3iQB7TF2gePDdr+/nDXvsVZ67CHEhR1ALvFJkR+xOSSd4a
aOeBnjwOjEmA2YHBpZkvleNUZ5GnV0js5iZoywpUPu2khZMixHZ1iZEh6rTcgY8aRnM8rhHgzwv0
fCU3vViA2NNjgifCvuD6DSWIz8shHq0hGtlbQQBBf6zrfp9xbs+KKK0DSV7kpxzqziIJPBK75iFI
PWzJJMx8T+LCgC6aFnuSRlx4o1Ohpqm6mmOSH5LBKXCJ0JbbRT+a59OGzbanNh7YkICGnckcik1x
4J7zE/DfWmi49nFQehUaQs9QyDAyuVIS5bYbdEYmdOEfLOjpV8wWtMNRBCjjaDcRPCU8vIP820o7
Hy2ySQR21rOEVFKDGKOdkF99q98g3Uh9JKAE2LWGta2KKitTFn9xITT2wlnQP5XFTadAzxOtTnVG
IbeSuvxJK1OKnfU8S1bAgsQdlv0Id4ZKQgLiY7Mifk6Pt6f55jJt92zzL5iBJJC8ieCXxCqJOmx4
y91TByjOypAssRnDkTXCam1G8VVC7c3lNn7ZGSyFnx0KTgNMN52i22kF2tPY3SBRJRtQR7cKWSNl
0ZWjXF7zsP29QoCbK80zAtC3eHpgW/2+WuvUzTpQXHE+5I7Sg6YHKWpIDbtQ3yWhI0klV7KDX5fU
ooABZ/PlNj8eVwF3JLBcaKh3fA9eDj3POVGBFGH/LEKmr4Y3Ve/8E5MCGsSUP6LMN3PIbRCsl6CJ
I0WdHvNUEHjwqPQ0UGBrOT+W28Q+nkZ/hfsqWU8u6QMVSG7lo1G9whvBJlBUV/3slWZzT+UXUYOg
lp5auQHZL/debRv51dsG8pMpbOhtqF4gfSx/EApU6PA/0A1ToHW3NtNWul0CaGJ6JyjikCfoEDNt
cKD313SaGCX6AE1Y5r0Cvb7Nb220ZX1kLHqzgvNsxhV63h2BzNVW+urRjW8yNPMqUZOBbpKhAGC2
WnhH+gLGvfDIkwQ5tFm118vXYA/tL8sLlOS9M0Ml3uU77h2FZhgPG2eZg1IKeNlyiLzGM/jauUka
/bk0mQt35DX3UCntmhnR3yyYv4ZXGod/MrwN3ZE5TZfg6srFITSg0yLvK8XVge9d7pzHx82vQGPf
TQJREe2w7rgyKeHciIeMPAvleySsnNYPbCHHDeBXmNlxHdFVSbYpwmxrxXuFHp0V7is1ulZHaQsJ
N83bQioKKqigY8vZabmJXyiX3/e8X8HHmTppY8x7cVCGCE7vOp3QI/hYi2eAYykVWtmOrmnBCXLC
p0oZFKKUQYmyaThgR/tV77Bxm1v6kNkJ4wwCI4HejdvErThKh9R0UFJAvVumTNmI9vAiODWWsHev
uWtAon9LrN04qZVtY14s5gYYSgcD5hVr7K7NO+SBXYgGqc2OLpX+ec3S9wtK/1uDIT2CTA/wbUAg
fe/5XiydthOwS3FSpHcgyNFl9eFDz56BIKUfQsyHTvYgz6qtP+hcnioORNgGYFoTv5NDv1YIyAnB
FRi6rZxKu7ATiJKV3eFxl0y+cbYCqr7HBJHQJQH7WXbXHArtQgFB4CN46cChHIQCymmgtQbeSytV
K7Xzh/fLSfDZ2RQjlSoyAYL7EKBOxC0Lqbbl2T8e6AtDMGc7CFwPKlqNyc/4wbEkmWtGpU95GEEk
vttIMae7A7Wy2r/eYksxZ8c9AL9EVLZoVa5BySmXoVOUG74JSU7YlqjMMVHYPV/IuytOJqvYitfB
YvY5liJ3IvURVSvTFfxEsBN4J2flNvD4Sv+ry78uaJPdIHNxMAkMPq5RaQuicsM5tvxdDru8QYvu
/oVO1TW+zuMxABiOG5GAv1lON1Qw4H2cR6bYnFFFVQDUkmtgy1tw3hIR1M74fXnQx0vk7wPwV0Bx
tu4gBRVi3SEgVRteQNnQIKdoV+l73KbzldF+PIV/xZoNtku5HZmJGaZwy0MNEpKLgrcyZn+zj/yK
MTs+CIhxUEyJ9jgnMG1hiNKYnAlJHYs6JnZo8ddgT+38D0ycVC03ovljuTv/Zs78ij87QUrfI7sA
giBmKCr+mwTdRD09pT8Tk62V0I435AGiYe5hOerDoxmoQ4AOwdwGhuL75un2QdehrI5XdHqjUE2W
pEwNkxZi6qs5vodjOAk1O5iovIOKxjiGYgHTDom9EWVoQbDYoCJSg+K2GtHwcU4xVdMEygWSU752
KWQb0/4pr73NcrsfTl4Ut/BcQIULFYLv7YaQWka4wD+axLaAy829PUKWLEpX5tRalNmUiqm6qQPA
1LAvgn8RJNLoeBECA+Z2YAK1T74k/lxu1+OTZtKw2YASBMdGdJLgHioFStm+CxD5ZOmXPj7H5LFp
dyRvd8U9KyPA5DhjOfhac8efT3a9jkcZMfCgeC9B9NKTC2g2e0r4Igorx83jpTpp5OyBWQbSEAQ5
+jXXEjvex/fsFTaGqO3bOd7v/FEwnH25LY+grOx81MNXEhcP07tjafSP2TM/70QmidOmjnGcb3il
wYbwszgw70j/31uj3sky5J9lGLtAmoa8BtoFclNbilnphEfLaSz2ApiMJBg7P2LSwfNJSFhj+4XJ
TTZEsBda2eAfpvamIWZzKUy6SGgL7IhugFIQC+LNro33MNQgXEg2vTAB1EvTfQZ4KXMPhz0t2Dx1
Xp5SIz7rt1Nm8g3zSl7QuWXQU+PtTr4PZqQjm4EjlXrhjdoCcEgh9sxZPLR2r/IvxV6yoDqsQGpW
YWRJbVe6/OELY/oxs3kHGawGLAt8TG31Bgcv9HcUvxUAmHK1Vgv5yZNvtaxCwXdlt/oqIs3P2mng
2RUujMMcbHuMRIXmdxtWc81o4+9Fg1WgY6ZUWgaordaqg1LJhCYoPW44IV7rLfoh3wqbtZ54mEGc
fBA7O/wrhmoCmsIHpTIlqzA+UwadNQikMF8ouZF51Tf8XWhEcqfAREQtFLjcYWTWvoNdmR5zzmPp
tfChBD3MpHR40V9irbM5nbQqPdU4+R3GEzISqRal0shfZJsQffUx7CFMU6upCsD8kUAn8TqxG26k
2mm16u0hma0j62lcKrXRa4U5rpmBMuOyWRjMr7TLZJtkWoaNxBbfDLH4s3+OrsG1/+Qu+ECbPRUq
CN3yHTzKzWCwB6CLZOfCWbTuHoO30AbqT6fVUM8U97CaQXt0GZgO6vxQZJs/OhPpMqPV3mGAIZ9/
4vqI9I2rFBi/lVcz9ejEmEacHZBdVrR8NWAaFeruAKd7JGVRjlNThVcFg0Im1rOCn2tB1+bMbFsD
Zq+EfRyC8lYGfX60tbMFPd4VyBFIJ3iZqjY0zfRE416XN7PHIw9NqRE2gXvHnCrTsY1ERTwOZ6TT
ZR02Ylpz6LbQcAX8S64s/sicY3tQYGOIRBotu2otC+opMFzV11P8EkTY5X6b7RLFXP6yh3U8ZpQi
Htn4gFjT349uquT4lMaLzXR2kFbfwuzM0YdChkLrjjqmawf4wxUwiTabaEkCVVmW8gFmgDOVm9kF
bNcgJ7Xcpq/692/rbBJlNs5F2YgpFyDK7R5rvvwO3xfliCzb3vmBzKks87J2gcccNqUCk/sT3Yve
DnZIHq3cix6sq/GWiSoSnma4aM9eLxzEbyMQ6bF741oL8fxAzXjZzdTl9j7o1G9RZp06DBR0jWtE
SaAU6TU01P9zlWv+gfnvtzCzJVvTpRO2QKCaJR6YheRreQx3I3dl8MYDbTZ236LMHgswMnbB+vZQ
QGdgGxHqBK5x7vjH3dTemxNsW2LlJUSPU3wh5Cg7Mr29Fm1WFKSL/uuNMpJjC+5OsE7FQXEinlmV
tCHe4+0IXTr2GyRpX1MVGGBvF659xnhyLn3GrH8rFuSGOsNKvKeC4mxCK92V9+Dg2rld7F1dPBM/
qB3O9kN0ci8r28CX8fBS8NmS6aQYilMQpjW3h0TlNGoLi6I3GnyeYyRrZv8sfcKiykgPGS7Ya+fi
6gDMxpwLI+AkUwRvT3AlcI6UChVdo3YV1On0/JAe2Rd4rW5yu7eVE3coreBpeQU9yilNZ504e8Bw
WZlziYu+x90SkowyMFDP6Qn46lOk1/swUAcj3nB7nA54eTAfnOrq1ak4F7j/bCnNs2oz1UW90qqb
qy9/2qNkPQVeMcRA8YXCF6huOjuBw2QB5XUBTTgK23yHLkFVYXhDWWOtsP7gTP4WadYJOV8EVUxh
6fksDIH6SOGKFv4flhsYXBqtlCofblq/mjVP3kLdLeMz8Wudw1w2/2iFWwqaxErnjUv3t2k9iTI7
3RwOWmfJeN4AmxfIcdZqLZSp4r69+PBIZRhvRzLlu89IT7yPa3TgaUTibHxoki5/yOMpPvmQ2T2+
JbGwBQqj2LM69+Gb0oHWUsV/YnV6S6uMlWnUnjllz4Q2GOMVyD907do3rHT5/PFK9YDDJwy+YRcc
u+t4/7lV78UxswnclaMb/D1YXIBB4bS8O6dAYcDK9pHm6ivH1VpffO1Fk2tw7YagkI6DwlxwYbc5
Ob9Bf/YzlrmLbzJn+sqcKi3KFdBY+yOwYKzMHMn98oAAVbo4M74+cvIRQy6JQ51j/iH854A2Ax5Q
3ty35qPWCjwigh15r1GrRlV3D8OqG9g9dreJDVQOWhn1Bd6WDPbq74Q7xFBYx2r1TrGstRvrypL8
ykdMvpKT0oIJWQxZZXfvgp7eHIM4hCZ37qzoLLyRemdkxo+1a8t40vy2aiSAF5EdBM2anx2IkZC3
DkVjgCoC1mcl4e4JCrXe5RF4cBkfy9l/BZlt+mLEFRXMBpHKiZJL3MO5wW+h1FxXOVQH4ScxEMSt
r4gVQZlHEAUKKHmIKyA2K87r9SL83mu250PTSdLXsABdI2h3NBzQqqA7cIKzS9PgTA2ezo8eyzmj
Ab8OV9M2fY0F4diJcBdqxDW8yqOVyZEC9OpxSwRnf/ao7saME8cTockWOhv8gAL9wD7/7909DTG7
ig4uA0pshO6Oh1r2yyMLBy0QelTJc59ydD5YMSsD/Ohpga7+1arZ5tt2UFuGwst4ryI/U9Rmcivu
lGgLO5H+4q9cn1a6cGQCTo9JNgXBC7RgvO1Y6QNSjRdvAAGOy9aQxfSjJTlp1Rd7YrIkeyoSB84d
D64T3AUNV+7M7NBdBnmwE51vtOT5JzCsavtebrsdBxQ1aGlaovmeTKwiIx9tYtNvGTtl8i0UzNp9
tkOjWZgO7937hrl/gCXLrdXxH15CpoFmi1Ug3ZiC+CSK3MjrmtUPcVMB0QNrlTv0yZcn6qNyyHTa
jASDaaPI2nVJssFigJeciULeoDLPzgbe556iRftUTXbt+0rIlckzT2pJsSsQXY7m7WAr6Mj+PjvA
/U9xdJihwNTkwIPW/7RyDD7aZCddOgeEcfDOYpoaMUW/UoT0M3Xvy616eM5OI8zuc3Xc1ow03hyl
A6+UP31YIqoJuxE3vFposDvbefd0G+uKe2S3IIk+I12/Jli4+g2ze0+ECy2yC/gGwBtpFfXCH9jn
rWwrHmD9eMjM2IDbvPgOH989delhQLivntbeF49Omkk/CLN+cMMapFOw2M2YQj4l3kmwTOcrGLgZ
Mf9eeS//rtvBLv42f52YJ6s+xQZBpZHlB+FzEwwwQuSBK+Ysisl0WDWqEkVuOhhwcLRr1EJjx2F8
80C2Cgra4Bt2E8eJgYNCyUI4jmS1UdVtIXM+FF6Xv3ZcuPOjfto3s/GBzBc4VZwTmrB1UvoBrMZc
bdJOcYmn5UBry3peNfZcWB1kIea7dwWRHv7sp2LjXTKTO/m7ZAt3eiiXG8sxV7ZqqN18G4mkhM97
HGEkJOmj4qAdZw8w+0h8E1oDK/04SvEsdeSXH81kKw5TMksHEZMM6XCt2aIupTavzIXC3ygTVnTy
sfl0dyheQ+7EjJXwHpvce/oU7gQDxtkH6il5orcXGF+MKcBd99Lpgj3iiQLL19cWxCPqynSLnWc8
6KYccmJMshAmplV88wFMOoc75wI9NudQqvQGdr12/VIpPYq2K++QlUNLHHty0lMSQ6ccYKqYcoOZ
5ki4tLVMlDsygQMxDF5KWWDWYBkP0xuTaS7ODsosdVwpHw9tvO9PvdWp4Z7E+wvI7kO8gRIb0s6s
mpig4gMCnG7XIBqP8r/fOnx2fvaSm1TJOBO3L7kMZyG1UoGk9M+txltw4pJj+bA5Pn/8HOTjK2Hl
Gw28HiV6c2RITMuX2/KyeFTe+/Y1sw2RTHuBb0gkvAK627ewF6NxGoQaPNPYitRBAFcFDtURgtQl
aFWHMaGN2ohU7gEPH/zbj5ltl2xRdpLL44QoLcA7SMBM/efiyd3D1Ni5lrXRKcM+tYnNSh+sHApz
iGtTO1XHiwgbbHZX71CP0M2P+EkoZQf/Ra4S7NILccwPvr4c+Ys8sLDlzqGrAk+kA4pXgAi9UOp7
lKkQh/U18Y3aFgfhWTBzI9xAL8JitxCqeRPl7p1XK8s7IzN2zoHYNLInk9+37+6Bua582qMU5GSZ
zLGsIik0CcSHkIhT9AN2qGhzH7bSGY7IPsbBM82Lt/uBQme8TZS3HPje10AjbEn1VnZTZlwPS31E
f98j+IzBdR7SIWYdycWmNDozMVPgj50Tau1adQguqIRa0QEW3zAM2qdP4J1AWdUKAZ45Rnd4+JoN
MH0q/KM6wD9jtXxehSCPr+Clb5y9kpnQpaEYgRlEFOVVpKJNFkiy0PJ7WI3JHbQ64K/n+JzquZ3c
0M9AMKpFt3LCrcxiabaXFuQQJDGHfiqt+JO00icgz9mXZCXKI2zJdMOQZtvn0DR8QY43ScrZiNiy
Bc5Kmi0XwAmX9wwhf6XJWoXRFHLYGw5zdHlarjVynCyTA4N2ipbySDSSoG+d6sI3Fw70Q3hjwuek
Wlmda9eUOYa1J3i/zMYnFXMQPwUTFmbbfg/BClGGxUFzSn+QW05dbt/afjznWjpQhEn5HiciTJ8s
fxtDFouX4ydWLm2ANt97m99KQOyay2EfYQu+jers7se4g8uWBZr6Qiowv7inhm9QW3h4vYU7llP6
dgv4kF0/OwpxCA6cLl1wbYJyWm1GT2UsB1vaXPmkld5n5nRQgc84F2f1WCGHGMa9HuT8hFKI7cgs
fIivmcxv87WY417y2zqGZ4kwCmRCRmg2uYs8LcW+QO/zu/Kz3fdP8c43is/WhuXbc7JyDX44lyfB
ZkdvVVQuncQIFt7gvsArsPlT+ku6xkp4PKUmccbvmKyZBhLuTUVKSHPdy09/y5nMlnpOUUZBGUPp
30U9VNcKWGM/LfXjbDrlhUSkbIKQlc/KAszhE36bUh/Lk/YRcIDifjVsfnqKKc/kbikiig4DaZ1S
Y7M8uffsmbw0WiEzWnyJMVW23kq94nEKZBJ49pgQMiaO3BYvpfzGNApk3baNxtJyYSVPa++Wx/vt
JNZsW+8dMnJByQ7Nxi6u4cnV2E13KjTaJmHSIQsrx/7DC/kk2mzghi5v2NRHNPKU2WGn+AZnpah0
CZt/NXb8fHXDG6dgswwzpLYAyP9IZVx2nthDr6cbwXj1jXxDbKjjKrplHJm/n5iQVfm+FhyRTLmS
xsg5mRIWR9fifxQmnOy6W/sMg7m1YuI4OEvhZku8FHIU7FK0UmgvlMupQ/uPqkm/FgFAJd9bJNB1
mEEyDyOmVBsHtWl/H6JKgjr1AZbCRq2WAe49WAsH6od3ByDAbrf8eXk0H2ExJysRbhrfP4KhvEEi
OnzEcCAO7tnTYzt6d63ScLV4A2IW3lRVJVcaa+Ma/U6tEe9WdgJ+juSlGhAdU7humGymAPSAcige
K90RHnxGta1P3Zk+kKXW2lms1ht+pX60vI/zXwfZZH/NSJjFEhnmVBJREPKOVRJ+HMij/KjJ4cAy
rp0V2XG5w5f3V/5ry5+ExBRO07wfdz7p4KUvQoBxDf7VVgDJ6O9j2hCE01HjJlcLapRrtV7tmV4O
ZGITPy+3ZnnTgc7190gdh6KDl6E1wyWWs2tyiJ7Fl8r4R8mGv/Y2qCp9DxPBe7zxcoRBIYBXKBl3
cfHaWPHB+2e3uF+h5nnrwG2hMACNUrPQnVOHR32lNzarnXnoU+I5B91S77x6M1/pxq8y52RS1JX4
x6ELuGcvv1N2q8XP/hv5yZmcBivtq6imkixCYoBWlwdw5UCEEMr3rhUios0DCnOl1NI9UahRadAb
Ehr4okpeq5UnyMrkn8M9+SCAOyaDzq3BYPNgAObXqgCwyHKb1va0OUJThBqtw493GEGvDv6JVXOD
seHeqV/Bn643PTAolcGp0c59aV6XY8912qHeRU33U3b2nvRSCL5gq8eKkOTCpo14CzlCUm4UUU9j
xbsVt2ylU9e20K+k5mT2FHEPsb4GQ8jfUUFKbyKkm1OZsUs9GZRs38IOzBppvJzVbtYuOY9Qet/a
OzuWK4mHQxyNpZneaiM2RJU+xkamDUqyzZW0lEOzs12rKHCSwX4G5t0ASkim6CgALOitGarOmTh2
nLI8DI/TM7+W8bwuQ0FTkwibcaZBbnYvXbJNu+tMmGBwWmU6x8J0VO+9MZ1NbkEuudR5ldl2Zvfp
nAudfgZlV8/OGdyHVcKkz94/IJZ867TZ5YJKwLdrSHQau0vfmoO7K976lTNgbanNzgAhbYS6rBCC
YGyWamVC3HLdy3IvPwLUf2vHbPt3Qyli6QG93OiDHgA5foktx+rx0hzM2EZO/Eztejmz8kO9SVau
8o8ou9Pgo+L+9HEEF57W81u0kDnEJ1YRCxk6YbvYdg7tMVVqXGXaI7cL5OonaIKMnNhQ0VEbo9r9
syzkr8nGzR4VpJjCQJLFAhTAKQh0MJHkUOHBDz7nquVZrn4SVHL/Y7nzH2fDJ1HHF/Fk2UcDVMq6
cZfjDW/jvtdaY1cvISxvtsOp1ymlbuRaFy/DiWVkFjdKRmOSlTzLXGRwvttxs92uC6BJFDNoefcx
vPj7CDe09pk2UaHL9/UutckNh2ucpCQXAYl6bssr7x28BVENFl+zPQk07ym80pzWmsuds3Kgcuz3
vum4GDq4Cb7LD15I6ZYm8HXec85Pr/9JFja/VqQd1+vvjwUoa8MjBG4O/GwqRsi3si42HLMNJKOB
MykgL/Cmp+SioK2m7rXl1o1fvxRu1romKAeGGdMPUnHqmX3d35b//bXmzLYnOgERvhnQe1KpOb7C
kTJ84JvYKgd1OdDfnB5/ddxcEQNaXiWJuv3INW/s5DXZMNfuQzJv7xIyZzRSRtWnpDivxA23kQ15
TEzY12uj16ct/Qh28UVaOb7HXXGhZ4VZz4YSVbCpMw7kQCp1CFWFPtYgHq56ZaBEQXZqUnKlD8a8
51LI8eeTZVxITdn58A0yB08FD3o4QRs3X0N9r7VrtlG3Fe1XdIEgxIFz5OBZOpU2pwAQsTyej3hF
2JP/Gs95eThp6qHtx3oM5BZR9bZbET6tL7Cyd9yfbFGBOfkakHe23VXREx1plGiVjhnFJju8SM25
cc9+HCtDYXr8swDJKbK5scBZdtTKvvU3ibVf3znr9DIaeskZs4U1BTc834cxx5sLQLiUbYT63IeM
PHhmA5xge+Ko1zi8Yp+Voc693F2PsVWT7hqHbTL2fRQVAz2OvYMLapDK7E/uTEWq+5Gcot1qinTc
jP9upkkQ2JlFAxlQjBsPjeaaHCgEUSmpU1BDahkQbfJZZH6U7ZGpwb2jXhr6tWPW2F5/c1H9b6+P
HzCbhZnHp0H8lcI5ZUfp7LQyY44Le4CwEMPI2U6yWROlS11cuQ7+zYvgr8jzByRbQXcEzBmMt8K8
cGCGufsUT6xB9V5Sgz5EZx4SLq7RftT2mpzSauzZ7QB+ajxoOxjkUKaQLINRh+rFu3TjDbK0KW/e
JtiN4LLc9Kzs1B5KO13Z1BanGfp9jpKtiLzw/XFXS8T0wLn1rujSXUE4OzoVjKFKtLhjlJBIjERq
ZFAVT8vT/IvkuTDx5vjXFE6bHSwA8XxHvZzS6U8ACYFelINMHt01jkGNZ0GAVLPmXnoQraFAJ2jB
hd5Iu8ZAjcJVI0vakCBpljq5AV5Ng5r8U7YySRYPo7GbZpv/IKQS1Yxvhnt5p7UCZjZnqJ6H28wG
oNkUNyHeNRGKlsFNMiC9BUBHoQNnAIMS1UdtVa/OkWEud93Xi3ip62bPqzT12HCIxsnz2YLPwV7j
XbiNAEuhLo4x2PhIupAh0y+o7RtOqVdJh8inmtrjjOIU8aUAHPwighMZbrhdfS035CXbN5LCvq+y
45bOmLH7Zntqja0sYwN8KnGpb92G0aNYoWwA1GFScB8+givs2EG3haO6GW/oI6kPrQrfwiugUcfO
iJHPca7CNknks9ZpLClnT9Iru5LufFyS/mPHHT9ydrUB/Yl3EhcfiRcyafB7lAFctbxVm0hPn4aN
b7mnRoGfDxSwXMU50HaIclX5wqs9BzsIhTJ/Is+tD6j1q3AkcPawWVvJSY6b4NKIz3bpmI+cOioB
MsHxyYPHiUplfmKFEIrbNdCTvpy7qxvzyskwF8Fty6rsxPHCl8pNabryRjY0O6Rl54UGR2Z5Sj/G
bv8agq9lODn0XJhnsfVXuqJ8J0A+b85Dc+2AJY6Q+JXA5ROuHM8pEnHyI3D7/h9p17EkOY4sv4hm
JAiqK1Uydaks0RdaSYJay69fZ9vbqSx2dsLe7KHnMG3WkQAjAoFAuHu087tDqWBuIjld/yV/uUH9
cyosp41DDbNl9dwn3R7Ffb6fdqB7cfT1ylI9ZXaC+wJTB9j01sxWvGcUzmdeDiBrWG0s9Ug2hi8f
+2xclbliimq8Zay9a3N6Pya+5Wft6vqa/9Lv+17z7Apnu58IU9jmOSo0oWf2RO/7cleHR9GHQtdT
lN8NITSc+pLTkeNaXaTWtvAhIAp2ea/ODSuEI5fCVw1qQfG2pF7NXmly14Y8bALv5P09z3W2VkHP
x7CcwQm+MdpFepfp0I7IbEICk+SnvP8CE6BJ88kUQwidKTd0QoMZSmAPufA50Puse2OzJFFc8bZj
Xu6VGP+dpc5+WC60eZLO7w4FVLhMsikxN7kRnOxVXs2jjWYOojNu3F3uCH1/+UXq6wSx9oO5S1Hs
MCZ4G+wFaL241cZ3+k3rpApgMuJTxOnS8IwusplaqFUuzM87QTOZaBOaKfFKTAhf9+r5aPlzP8FJ
L+sopaAv9dOpRaGMQNes4JQspFXc7dqU2I3fOi3URP43S2RhaYjluBTQdGLoI7A691giOKlWbTCM
93rd1F/Ktu9VLUJVpRApoaM2vw8mD3FpJmjO34PwjG0F4xHAsi3H3uwA13ZxEaRE7WkczK8sJcb1
3egIMlWvPgUbKgDcPlk6GnlGZDcn0BquOaYvu8n3Uue/PwuI2qBCQSuYJnv2gZDDZdiMD0DWb6ev
YQUFu24Vu4HNsTpX3tcWvKhYqEbbqmOw2oNqkEkm7nsb/ahsZMd4MXiQJZ6xRSSUQqZIkQLIUpKL
jtFtBOMpTg9hcSswEKqGT4E0WSW4Besk4/jsX7LvP7u77E/mKZR3DGgzeQWzk5tgiwvAVj0qipmk
ZilyYpFrbREivhxrQ4CTzJtotq6CbA2aiMc6Q5u9GKjHOv+jzMX3fuzcLDU8ziedI/3KJ102/rQG
Axfg5sZBI2lOmoPCh/X5qteldSrrEMxqIB4EApYMHA3gfblunBM/yiLBhkWhxJmAeKWV6bd2xKxX
hpGv1XUrl8+O74+58CODTIDZadjekEluFsa20HFclZNNlbl0OQvGtpAlPRVgIQghB2VWvpPFZi5x
dusvL2X/LGTZNB1EuQejFrareM4d9ISLh3wjecMWYILRqoDe3jMOk+Llmuvb4hyiZwuDYE2uGvPk
itilKiSr1DXpxl3ZkUM0lCtRkVdqVb3PwmvXP9lf2k3fhhchIcmBWqVzALL15GK41Q4dwdGB31HQ
+ahA9ZNYvHkZjpss0Z9TgWdsaOvgzh//qsGlm6bPnEVxEpq6OC4gpSKTVsX3Y2sGzsBN4Q5v78ot
u6sOKQcWeBmABAb4/zvg1cX5oCRgK8qmOaydrWiBNwlIo+HZ8MCxkEDKDU+bxBZW9J2uowPIBtzs
FvxdnPXOx+2V1LIUVArKMGiG+bErTL0WPGHBHr3aYD/uhtXcrPM/cx7ggVcBQBHqh8OGXd/3dYgt
LuGviexJ1YsCEvtBfxqn1OzH3FYTAx2A3E0LXpHKyWbqIs8omjiMgowsAE1go3fZaA7Al+AyzEsE
nHSzxPJ2Uz6paYNF1oFby6KT6kfQHbqCyElrnAUtaVyKzBAUTJKgP7GVoIu30tfj+xBzvIRTyGiL
SC9yEASwAUZkNXiBUvJzlIrrkVD3ujNyonupWqQIeicrkH72ynl+KIjdhlH7ugneShbhXWqhFPhz
9RmUFv1MwKsb804AnolFVIdG4tfJPD1UO/oqe8AgiOKFZm7FIGRTj91jfyygGskrczklwm8h0LNT
QO6FQPRLLCwRD7R4MjDjr3RQjF4lZFOA4dr3rSjk3Rv+0mv4J4Mt4YuaD2BZFGOteIGxteOvbg0I
Z7I1wPZWeYktHMbn/gFowXVgV3v/9fq35Ln+4kTPe4U1ypyqp2YdzCB5CFGLUFqWjmV1f90U54xd
gtKGVGuabn6Vhwh6DjHQbfIKbj83uOf1yTghsASgRQQEoMM8QpyXB63zoRAwcfzzIp8MpGX/e+os
Z8pjg7ZhPHeqNLME2RfQfg4DCdXkPUjePCDZmO+tPdqnygIC9cScGJSFt7h1WrdoB9tfvNzC29rF
dYU0ndIwDV+xdlIU7jiAKJ5lDyFxeISFnJS8JNIxQjZMEN/F3gLCREC7b4KbX+Pi0a+fqHRWmjuv
x/wshgSuDzMMREGilW6NG0wUe1D2YKBYF585rvmXftB/vyde63/ay4ZuStsILkNW2Zo4kykd0s9y
n2I0u/CAHcQ181NBhTbdAKpxwyvcueYXJyqUb4cmnKd+eieh1rRF3+lmeqpEE9TAoKtLj8qcGta+
JTv1Q/8mcM4MTgoCecbP5bMiEopwft8AL8qNdo9e2Aanh24ZdrSrLVU2fY8dVLu0IRAmrKI73j30
EtsjXof/2f/fN8fzzCtmfdJTbEAUmvGm8qbtTWgNXrgCWZRnuBKgsij73fgkA1HemOVx2jcn3ZMe
Qe7u1Kv8pN8od9MGD4ZPhWhKaBeDKU0wobfQStbwEh97K1sbu2qFgR/e1/tL2/r7xy8uD/KU+YM6
X1dSwJd+CXepBc0bSiCQoZszpSMgrxherp326XpC5dynIU/987NpnQx0jwzDZJU85LeA0dyAr3Tt
b5WP65auH8f094Xt7PPUqI4o/T1QFbkGvRtLw27GjpdU55/79zIa8k8/l6NLhi91DF4I4WF3dBRX
MpnL3MaEeo8pWdRMrWATgIIUk3rOvLUET2u+NSvwNbZiYnDQArEi71dxUtFyLHsAK4ahzk8ByW5y
B/eIxz7ttnV9NwisGVG1BvHUTBMMWs9N/iBu25sY4QNdOBeYrmgv34Af1fgQeLXK9YMbmo4/N6tW
IykO5to4BF9b64V3KQTNbHpTAlImW+k6tDpvdInHU2Xg2V1kSsEAg4HeIVLRCgy2/joAvLrkXOou
OzaRyG8VXVVdgncNKY9zoYQnaEdGrfHVcMGoYOkAC78aN9dd+zIW59vWEnA0qWNcxjOc47l8FFyy
gVgDFJ2Dj2F/in55HGMXA+nM2CJVSIkwxEoIY8px6kxmBbftXY/0ahf3ySPdydQcPSStiFcgXG6p
nBlepIrYTwdBnIvMyYZ4jbn2CTjoBSjPQwHMosm+3XKWerEkOTM4h9VZymjGIU7V5vcnbA/pHu3a
DfXGbcmJA56ZxUUhZ2FWGHNXz8cz6Htfm4ByUtkWUqd0k4DTJeLu4iLokraZSDwh6BStc4DxfhMD
dtvr3Y5AVlwPJBNzNJ9Z3m3DfNiFUmzVLV2NirS+7kY8L1rEoMgmaWglLHqc9lOWWkMxmr34dN3I
5Zmcsy+4KAr8oEuBYscXHDd4PrlT7PZpu8f0+HZ4GvfjRwk8tq1vh0+O2YvVO6EadLh1URGXvdIy
0kNkGBkwGEFwGRr8Wgp4N8k8oVmF/b5SQo/EZKsPg6nEBcjog8xD/balefxy/adc/iX6XJgokCL8
PWZ85sItuPTlOsfbUTY90tYjACFdN3Axl5JvAwt3Ekslhko2jcEk8wAobPRGxhv5FUxS183M1eMf
5+qZmYW75KKR68aEfo32TB7RHZI2+ce45VEBXXbK78Usa1i5FqfQx271DDg1NcMfmwCbdX0tlxum
Z4tZeCXT9cE3MuwZ2Xeu4rZ35a36wt7eSzt9KaB6F/3SOG7A+Up/TCWMTBYDCdtXTmY32SU4Ww4B
Xce8vuzFzyRDnV3WZoV2dXE2yGUnhpGGqNZASKuh41weUqg7pcmDHIAvu+YhIS7XrWcGF2dCPjKa
lQECvFHjndQUNp307aSEh2yMwOiu69skHW1aBQCFG6va6L1QUjeNEd1LGYMqcVJvk7j+N0Musk4V
Q9WA1V72UiM59Vk7B93U+FudsqNksE3J1Echb++iWLSqnFhKSjmp/TLt25ndRZAEfU/pwJDaDbmh
ZkXZrVYNVs7qh7ggL2IvoiEirhPfvyFESywi1J4mMafqSm8MZSeWkg0JqxedBltFiR+iomOmGKW3
UZBNblPipVSeoAWXg09fziRTiQxmZlrFucld9qHv3VtEx4Cp8pxUiA6mhU+jz7ycpp7chzdCNUKp
QrmpKRq110PyYpqkigytWyIrZNlumWJ9UJgowY3ytjFVIXCH/l/B6s9sLDLllPZNoFQEZ5EBxFbs
r9V8FaefWvjSBIMTGzonzVxIZsb8SqFoBKSuZHkhpiGW20g4hKJaMSflUe03usHLZX9uHP5hUZdV
EaMJf0pWU0HvhVKEkaB/HTHkmCBxXv8087b8zPw/LSy2DXIqaisUsECjZqUJnSnXleWjYxOQkLNj
PFOL+GER9duYwBT4RjdJTN2qgbQSAGf9wKtM/vw4P1e1OGlEtQsNMYfDjco2kACRjtZlwMvGf2Z9
GAGj/0ztrhnGElReFK3c6kOLrK+KZjUlbjOt5amyR/kz5KFyebYWn0nttbozatjKUghVjKMZR59S
9Wp0rTVmKudCe6HZhJWpsjyTkWJxS2SOxsQi9MFX7I237GHf7PpH+Sn+NXgTOIhiCy91xqpdF6d+
jVuIwrlt/ZmfZtuqNnNxULj94oyT5N6Ypjifx3HaJ7y1bpvJcOVEBB1TH702hrEfC8apKC88Ef40
ujjnar8Mi1SA0dYJD31iFsRWXGZNEvq1+T55lCAJfMp+9cfmEN5Q3IcwaMzZ9IuhjnIWRa02c+Iu
bkOsyxJVgpCo55eoWOle9ydOqF8AWGCVumzM1So2dvmsG+H/iGQM55HF8rN7A5+v2JuaA60m/6U6
optplfvCre5Fx39hB5Y4eLUpTqrsNZKLrpjE7eldyj146tU15FBRWU6OChNgaEkjRF7Rpt5UFnsM
UHPe7S7sqiSKuijKeHMUNXmRc6Sx0Ls81iNPTcZt17GDjpfYf7GvCBOqawp2FgDv+Uec3QKSjEBK
jVKMnm8E7zHbDS/hCPxuuSr34E07FvAeiA4CqwAeLUyiR1vxLfskABGPHg9Se+H+CRXMs98yZ8az
3zJFOQnVXo289Iv0duuIewnJyQvWxgq8i3f1B+Vcry8Q9vy0uEhNBBCsNMyw+gQjx5Z2X0J0p98X
aArfAMSW3MUgsvuMeFOhF8ShfppdpHiVCpPPiBx5W7qhJ+UtWOUrdZ1DaBFMp6vypDwNH6VFHrLD
BAjhSllrL31t5aCUA1pCbUzv+jl6oUGO36NrIpT0VAwSLiWo8xGc0EGtRF4rFszqinxDUh96uvkG
//e5IHJi66F4GjR5n4ejE8S6HQXRNmmMndZAdFCN0djWZHYs8wyyypMn+onro04zKI+e5MLpCOin
SFXVgGaqsnw0Z2pUszwkEV6/im2fV9sM0shhE95d3xKOmSU+ryVFD7prOMYQSQ/ZKAOjUZVOJAX/
7zFR7Pz3cpZv85Bs1VgWwRPGIl1XA3DYzbClSc9xdN5yFmcEZE9wv6mwnKaVzHF8HtV3kq2vb9mF
tubPtSxOAUmsDL0vYUQ2+9ShE0Z7g9ZqIf740q1Gjs9eXhGKWF3XcS4sCxiWGyhhhDHy9IBK5jT5
5iQC3ZUZCScL8wwtU4SulJi7HSJPwJW4Sm6FfDRHjXc/u1Bfzojmf5azyPVypflRGU1zItJv2Sn+
KnKTlGbzMNiiYha2fGyYqWOWzxJulZny2Cw0TEvr7zKqmeqWR6528eg5+zmLBNVmxSgHOXY3JgB6
kNKSha/r3sLb1sVVbpKkThFiCXGsYMpXusEjjEsKzrZeWgaubSohskE0smTD01UtVPH5YGTYyzMc
fuQUPhf6NWghyjqRZB36SPKy8tGFvoMkBTaqdIDrUnbytsS88nbAdNtjsils/5BtslX+dn3zLlVD
P8wuTm1N6aJIpfP3OfzqVSs/5L8KR1BM+Va1+2flMEG1t3is7lBru/4nmsfJmhyMtQyCoZDzWy5U
9z9+yvyhzw5tCYpk8+Br5DFgxmgLij1ZNJkC8Br4YYEXur7yi0nmfMMX4ai1Vd8KDIGipSc1FUyj
AeA/gBh1fRIN6NnEr5MO2qaY07e55K7nZhfxGUylnoAbCSckuKnS8XnIt3rLa5hyvWkRdpnexjQW
589KAclFJi3020TeBf4nIfs6+MzRlfb126aKTbG5L9qbDJecoubsMW+ti9BUUCkWYy1GnqJH26Kj
FhnHHSMBZ0svBSeBCqiuaCoFZfU8rnTmODmNiNyncBwDGC+AJC195KkdXFzJmYnFfaxKqlIW1Tl3
d7KdovPc5O/ovXOSwKXcfb4Q8nMh0liilZLBShKIlk+IPUygLEw2JfeE5W3Z4oSt1TqsfKOFF36J
jgzlyLfoKByAJP0Sbqfa7LcRd1Tlz6ExJLizLVxkmoFFcTg2WFydvnfFizFBVDFUzL68bcCry+g2
DPaEnK5H+QWKk59W5w975htdpmZRKPcROP1ah+x7M3lWamfa1ZvEKuzio/Gg7xQdJvCM0BtQo1eW
tAEXslPseYQav8GviybTjw1YRH6k+XkjBNiAzm0etNDMboQ7eZW80vVnO5jTQVj5rVlYyoNgZxvf
qmxy2AbHPOME5Rz6f/4MXSHQuwZOcHmURRCDyRu1wT2N5M6gYVBI0/rYrNpCMnEsuYqUHsO2cjgf
gmd2kZH0hESygpwHoL7gNS+9o2FKCZD9tb8R7gwnXk+HxlsNgRk/qDsCxvXK0l4ET1rH9+mRcDLG
5XD+3oNFYuqSuOiTEHuQlGtqWJOSmXL2en3FF54N4HqKrhM0cvBMsbwL9bVKUU2UqBkchZmt06/K
VX+Kb+MVcCOg2LExsvTYWP1oXzd8MbZV3PRhU9NRCP50+UlPaz1jiG1all4ObHrOS7iXOkUSOTOx
2L9JzWujM7B/ZE9XgN4Zsz6JsqarajfTDk4QS2ot6UCPyl3qrFfhQ6NZGqdFdvEbfv+GJWJt0goj
TEYsE+rp5hivmgYdq5BT913gZ8JHPLOySMlJ3ialIWGlGMRcA9zpktFUHbpXdhrqpL30Fd+0drmL
DsBg3/OW+HsNf8TqmfVF9opIKBVl0qGPgYfr1I51Szz0mxxCexqU0shz7AKBvdIhWGqHv6QDxiOc
vjBDxJIOieTpbWcWt9JJtIOb1n2PLcz4m8KNZvMc7mJqP/uZi1IKAu+EgIQFVYY9HdnOuK9s6UY6
pqa692/9TfAqf0Sr6V4dHeO9fURFN4KK75hAJXx8Gd/pM1gJEoseEw2qxOn6PQDvFZSkQ3SGrkfG
xQpThborXswkFc22n5Expr7KDB0RGde+nU3buVYQi8Ik0Hyq9Zfrxi4mvDNji01RlahuQwXGJmXX
CR8UIsYoYps2tMB8bzaT5l63dznsvxe3OF4MXIHAslrhHqv1NyHLPpQs5/QYLtfMZ2tapJZOx8DR
6Of40KAx1YO1HzBLq4jZttQEd65JtQc2hnYg3l1f218SzvfiFgkH0t8j3oCwOGELAZ1js04fBciD
qCd4/2bcK16fWRRivY3Xv0yV2T0GkcmbgOJs8O/NOS8lymZKqxBeXgWYNq8/+5LjMZcz2j+L/I1l
OTOgGRKjaQqPUZS3un436CYAm+31nbxYYn5/weUoZOurQx/HWASltaWVRxbtDDCMZ3gd/N8MLSpM
CfePhNT4YoZYOOEI7sSmslpInGQtZwqOt23zdzvbNqHTAj0vYIkOp1w+JMFDTTiJg/fpF7GV++gR
6QV2LYCT6wlzuzqxr+/XBS2a+aT5/vqL2OpZVzGxw0lT2fkBI/Cb0Ss9xFdvgiIdnVJTXQ+aC+A/
GJ08nxNgvD1cxleQZqE2FTBO79rkMKFVmXBqrkvvaecL/P33Z99Jwfv3QEa4t6ra4uiQzRsodLwS
SNrpVl4ZK3Vnyr/YXek2q+RkfFzfXs4Clw9qpBBSaYRqi5f6T2O8jRrN7GWOI3K8ZMl+I2csrslc
8A1sV0jgfq9TzgWRt4r578+2kLJ0DBsNFkh3EllvZixySfD4L7YKDKuigccomS4pZhWhkvHaDl/I
CDNr+uCPkkU6TvV28eUCMwP/WFkUVnGYxUyNM+SHzEQFme0gp0FAfFnZKrPEFQaVd5OdrN21hCvB
bnyAMBb9SAcz3IXQwwap9luNK9Tp+tIvntlnP2qRtBppiP1Rxo+CKtCeUeIksuqmQLyZlSR7hcbW
RS+trtu86DVnNue/P/umgIhVbCAptrsjr3iG3tRld3vdxEW3OTOxcJuapISF816XfmFqDH/Qei5A
5fq/mVlWPGLQCQCZorzKA5MRarWY6M873bluhveRFrkqNBposGQwo0a+w5RfZPBihi+UQaeVUTMA
5c11gxcEQpCav/dvyZOaKk0T+QLKnm2yjh15V+yCOxIAdZavyZHa2iFvbfXFd6G789RC3DKwesAj
15AI0TI8kSer+vhvDqSzX7ToR4Wq7MttgF9Uyb0ltbEtjbybz8Wi/szEIhbiqSOETdhmjTppp5kY
Uan3ikMhhx2pZoRL7b8pf84MLry0nQy5lfB24TV+Y1YDQhyURYybQznxpiy8NA56LQSjAepyiJVW
qsmGjuMvF0DHP/1lUS5kTO+SqsHWsTgzuxiMSJpiVS2xRI3ZsSZYXYdBAv+mK3dtzkMdc4JdWdQR
YzAwcaarwNgdxtbZLRNae8o49cIFYN+PJS6nKNKClawOYSV6EBr0cmbyr/cRnHQr9UO/l5183Tjs
KSzNwZI3EpAPgBZ5uBK+Fg9gfVlD4Ux7wBRcaCcB/nM9Xn+zEv1xbf72pCWuvi3Anekz/LiZszzf
di61IDnozMQInePv8lN629+Bm8UcMcNTWfa41R5Hb1yDZnjfAUgXvIVudBK5mJALGIqfu7ZwcbBJ
D4yN+GHBBHXaDqIt7IFptRUn71W9q3FZHp61MrZbCdP59cDxS47nL0dGRxVTEcXs+SR96qQHov66
vu8X7xa6Cljj7zYvXaxOHzQWShJOsjSC0pcIskbJd9sxM0HWxFnKTyfXKbpqOlUxMKMRBYxFy8d7
CqovoygQYRA4Dox2Y/SdqXc8+Oocp99+9IeV5dt9XbYguusTHGiV1FmhJLp92HliapxkuQzBM6Nx
XtclDGhzbC4yu6qWDYt02CwTkGlJSQ2STxU9A7l+Co0BrOug37DiMT/VOkTrp+JZj0C/peoVs7KM
vast+PjiUQFtDLk3/Eiz2ozdxH33NmTQsatASCKX5VoeoW2alvV9W2DCiakpagLMeNq0IMG6TkBf
Vukp2Kyy4AsgAi/qhtFLG3Al5sgoPjg/hG1sdNNzlgJTu61VorD9kEhjui2ViqoOm8hXMuJGYWEk
HHNAZdwcpghoOE1pBfChjI4mVewrrKLyVp7UKVuR2q8cqe0TtwbJlqkUM6tmJxpfI959dFsizW7s
1MDM23yXZ8AJ6gXL7bFVIDhdIcVSWaLuCC1hW57AjhXE5TYAR00wjpJZhvJRGpodi8mmHXO8KMai
E43RmhVJ6WkdeTBAduEb0wbKPNtWzrbBELzrerlv9V8SeRzS8a2rhtthiPBooebbJtQPhVhsgigD
j2HZKWsmJ89Bxzq3KkCkrqerWMmJOXX9KiaVk4jaLMKtrdoyN7NOsQq/fxR8w8RopanpxQMTlW3Z
qpLZjLrdd8welPhTkwurlCV0qsiL2o67SAS/XxFhJE4JhEORoNCZxAigaaLYJR0cdGVTMzdQSfbl
ZIlCu5poi2c+aZVpIAjNQvnACrG3GZswJyTQ1snq2KmYDyyogemsyJEUcgpZ0lqQ4z0F8mSLCRbY
RPVWkItT2zeDSSPI2ZB6PUYCxrsK6VeSRrGtN+KdiJnvsEJ/K6lDfOMYtOqUOqpWrJO4wr6DEXiE
rIGsQxyjXZWsC00mPpdwT13V7ZR+1oFs5cF41NP4xohPCYEYs6qvw+jLQMMQA26uNo/kGrWVhJWZ
+NnKCKQVOCnsvgUtTCR5U2zsZb2wBrWzq7ECp4O68vN0L414T5DxyMLYowqmvrrNXAyxbUGq59a5
8EsDtdKAw0qk3cloOhscZRYFA5pffAV16Chjsit0wBfTxq0gxIC5JzScIBDVQWGrFuxC3YdT6Gjs
MIC4qMZDCslER5VHWyjSe0kdVxCdt2KGw0ab3xx0QK9AVSW2Ht5p7VhttuUEobsBcSL6ntr2azXM
3QEOGirMMar8PoF/liNdFXKwGsGEY+LCYLIiexpwSVFxWqRT7OmZsk3aCVOK+ICtak3jPkkYcHKy
ixMR49mnoi3N3pABXsA/T/dlpd2iwexMvm7GDbXESHRGFLZNUxdWRiIbCm0Yq+g+S/AcVH5amy3T
v+RR3GhZYdUR9GNyca0VxES940xZ6U5J40A0YVMYvhnXIySdDbsva6cexje5MsxE7X+NgWbLIThD
c+qKY7VKaegiC22SxP81CgSMlhD7mFpT1FWrbQoH81v7aBAdJEW3xr+RycEh0LKtMA2WLw5uEtb3
Yiu8iZN2lzBhTev0uckqRyadLUjFqiWlN9NEaql6o+qi1U213XW6VSS5m2FCr490N61SLxOMdShm
ttTt4jSyKz0340S5q5E8hFTZZjFdEeQkSX5uJM2lnWwhlaBNrZWnAGRrokY2uL7tdfrcdSACjiM7
kNC2h4JgmWFFbbduMtwIynTd4pkL/5xmjlOxk6vGsKt2ssGkaY11ss4U+ML0mMW1Lab9XhljE2Ae
u8F2dWim55rth8yiZWjnKhhpZWqGCPOyZVaOsWilUNxBIlacztz5ustYaE+BZjVJZClKtIdg012d
9q7cDHbiM0ceTzIFYD5i+y5P3/JWd41MWUup8dLrQJMSCEFQULWKqYnZvo3o17tJJWaKQbZKGdZh
ltiSQD/CRvK6qvVkaXBZZ9yVWQIx984koKgOWuJore9KgbFRGQhqBX2F96l1o6ceKQA0N4BDj8AM
EWCqOwK/dBpbaVrbQ5O4xUCsCCibMtnVrLW0JHlK2INfD/YYi3YBeZayM06p9mlk/ocPT8lLEQi4
o0Cqu6geTSF8b1NcQ1WNYvDuOTUqt9XUHbz9Ns9TOwl7O4nqY4yLgF6UdhD0ThmiUCdfusbMTu5m
mm87qnwrlSonjno0t99qyG2KAlvVoLWPB0SXqtmTMIERN7VkdOoktO1olSENgQmg1jZjHG7YuNeA
tzeqr5ApuzQ9xi21jCC0++wpju+bstuIpW+XSW7VSWxFtWyS5LlF3jb8YDUpxbpkvk2ywkz67pBE
X1351om1lweQi9Z/oXVodbR2NSPbT1JqBzgPwirwgqSymuo5LF8UqbX9SttkOltFVLQEjK3HwavS
JW7Zimaei6aRqI7EtB0NIDDJEhtzya4G/uOiTSw9ng4gQbEi4cOXbnTw/8TN5LYhZL6DypJ9w87y
3Gw6pCG8JpMIJOjkq5Z9s5EBsYZ49tAP+APZ2hCH5OSfKEh4xTS6wTS2S5TBln2o7eEdT2dAksSn
slDNCovypyIzq1JYh0nnyBJKlyFcFwLCOm0sWhurVBTcdJAsGUx1cSp6Ja49QqGdUGdbjN1Wen3U
cjxPTphob5PW1PHYDhFslxk3Y3GqNchqjEVpIW42yfAOxNZqzFI3pZUVxfVTL407bZA3cTHZoOW3
evBOkHyyw1pwoiF0+wIg2ky3urg1oZnqxRCMVtT6FaNMLh37jTL6q3BEMxdZhcQA3ov5jpX0M5U6
h4VAk7VOHQt2RXWnRqXSdscMVGB50QIxJa9lbHwbEFAhgayBTFYqP7YJEPXNaPnJZGqRvBe7zs1x
LudCaA7Bqc2lVdWpTt+BbkhQzVJpIaDtDyCgmoXxYrtGMZWC/DusUpuWjQnCAowh1bZMBUcaJ0dL
e1OHhAAwMXaqvpVQsTWqtzQhJmCYZq6XtpiVdiFHK7/4iHy2wYnvDCncdAB+P07cKMRrZfkkZ8RV
yeRMDARfNDVbNbNLLcEhBVF4QXeSkZhqpjuBwKzUgJhjh1CQJrcUXuu+95pq3GBsY+tH/TrMoVeo
NF6RfETNm+y/TWXgZUbmJbVuqhiTq6vGlVm/CSX5ONBxDy5csTvkVFtBRtWqwsZUckgoN5PJSsye
S6o9KaCpRzaWymn9H/a+Yzl6Y83yVTq0hxouAWRH6y5gC+UNySK5QdAmvM2Ee/o59V9pRFazye47
24mQFEHRZCGR5jPHVERbZ0MbVBPcFai+rtC1hL5tUuIK4hd5DExOZnpTrp5MeW00QExq+1ZFGahJ
sHagvTGUoZLzpejfhfowZ4ktMjDjm6dW2UVxG2ooluQVLE000+3iPpQJOAcgPYtCwEg4dlPdsFmp
uykOoylVj4k126MKALfa3k9NfGPoZ50cDLR5uUi9tHnMLDyqvlFarGaeOBHYfs0FtRMlAbOw9lTQ
f9UXoxntbkggcGY45ZA+S/xRxUgJsgm1nh3dyPGM6uukwmarntxR7fxMlu00h080y31jfoikyemk
+UlL0DsmACNGamjUXRBrG9o91EnuMOWdSNERcanBZP8SVvEuDfpIrMx+uImL0W/NbDVoiEKq+1SY
K0BAwJTktoULOqnuZoVvrOIdGm1uz7VgNOB8RGqHm1AF6WJ/apgDywNvmHkKWQP1oc8pxBtyehDY
l2U57DTJ9OeCbRtVWmm56iRpFyYGdNIl+URqzYLet3riabLRO/4QWZZPeL3X4/Gkmf1iFOIkxXXm
wAkJvgI1nGEZvHYu/XT9bVBB0gNRXuirmYttn6T4iTcsx7RZj9r7lG44azwTHEU+AKeoQcAPAY8s
YA5SwJG13XcXNwyrc1XR+ElxmLXUiSOxBvEeSlIeJCmcTBF21czuiLxGiNvBetW63VioNg6o2I2b
1yrea0CBdSYCA+XENWNRaNB5TCvIZ5B83xJtL1HDLqNk0ZDiJPXQ7lVbN8H5bZZWqKTU1+c2bKZ0
hz63a2EZyzq0P1BwR/0GUU95O0W6W60mZyjioOAi1IsslFR1kYwZIm9Y86oJ7jOyl4xu0YjWlShK
PAn1ZTLvNLNazlm5T6TqQalTzxzifSUX+5EWtyW06WFZcIBm9SnqstuOyrgyZCmQGfIMZi6twvB7
IYI+QXUGQVGtqNvLHTv2VVgTUBZKFVQ/GIvbPcIUxAmbrtS8uJMXaV15IokOtIj2NBoekgh4bUHL
3VSTlaQ0+6gonqa2DOSIeUo9h3pk+lM0eFMCuZFkhqyWkkTO0BebsVLDbiYnoVP4ukvU7QcAfA05
1PH4Wd0ijhi3LaHrLJudSmqdicMJDIfiPSlLJ68Gb5BTr5Vyj1u6p2qRmzUwOSy4WyvkWMUMyUHc
uQMjflK3CN0hAgwrpR5pusNLFV3z1vAmcDMiCmWeCd8p23PXqPdIRB/Slm5x662kUvKrvlxQJcvs
IaG6neH/yHEDuBjXV6rQvHZUgmhimHETxOPkIObxYGWIja0akSg9N4MCkceuC4sRdC5em888KizU
dNMU9zjClnKO1yNja2vsjnoJ0ghrb6MGvxRlha83EbETWcVFDtk8uxrJLpmM0zxZNxMZQoK0Ab6y
nkAmhlLCDjT6XawoSyhKXyCuOe58njsImhcjK+51vQ91PVlqtXHH6sIRBK9i7oI+w4kgU181mqd5
xkEk9WI1adWGKEgGTAIsrlocKHKbAkeLjKzC4T3MsgrtJM/Gy5imExyWYsxU5+fQd3XVERGuSZ+I
iRC2atxBar1Wk9cai+CWM+3yTg7hYIPIIFdDs0AcLca4sY1+fAWAVLjokgOX0uMobY41i7yuMmGb
mfqJPjqyAu8CC2IH09AsC4Xh0IhWk1SeC9YHct3ipkxLz0og5ZEiYzNr3xywSOch8fum8Cul9IaY
uZRCk2lqtmNp2qZe3qYSAk2qGW4lFG6zFL6jVRy2k76bU/lYDZHTpBEuM32XcdzGRWZtu1ncVKyt
EfMYe0XJjmN2mV/NY4hkWiIcdZShTz/4uoriRaJH27kyjnVLkQlmNd5Z5yiAoKlq49VpgU+ULNOu
3OQ1D8Zyclme7q249Rs1XksgSts819djAWehUelAAil9WPx6cyZtZY5ADSxjXHcxNM+arg7SasI1
Umv4y9FoK7MU4EPWSEvEsqnakJnA6Rqiei16uiw5BQ2PzdhdWbRsrEtRAb6sbsLFEtzfc4y7iJRT
5bco2Wg9AWaB9KVDiyaw5mpZ18xy8lJDvb1WDixv7pKZhYqE1Wkyd87a51jIPowrkDa3w6ovorWB
+GAGGFk3YQocy+ch716TXD7WSgWTw3w+jLmxlcpqXRpI9WLVoRbQuANEdYWxgEblTZZLkBCGClrD
vZzK+2gEua2ZVt0ovXEwYTt5Cisx3UgUUrVDdFMr8mNVTbfwBHfTuffjCtUJeVgUBJrd5uwMpeGl
GQj1EZj7sXiOkG81mRwoGXmpEfZZVELWnp+y3jpy3VrRjBytKhNOBmCAqXYbRGlhRMof+jJXYPI/
y6AmdKYoChuwW76q6zZ8yGL5UutHYQg1azAGHLBIaptug7LwOJxAOtPO726ZX3m/Ksr//jL+BzDm
+3/WWrt//Ce+fqnqqU1YzK++/MdNVeCf/7z8zv/9mc+/8Y/grdo+FW/d9Q99+h383T/HdZ/406cv
vJInfDqIt3Y6vnUi57/+Pj7h5Sf/p9/8t7dff+Vmqt/++O3pFWw/JAEoib5w9bc/vxe+/vEbiJga
6K3oyvz7x1H+/InLY/zx2+KtLZ/K1+rr33t76vgfv0mW+rtMdJ1cdoEC11kDwwxvf33LgCPQBf9p
XLCnlx5XWbU8/uM31fod9RLLoBQEWBBNLHyQDnoD//yWDrIzyLHqX7/11yf89Kb+fnP/VopiXyUl
7/747Zdn6t/FcwJjQ/wZMHkvGGOoHfzqIH3oa0dYwTSX+xgkLpSj7Mfn3IWOkzfaoWJfaNTtGV6n
YWcH0Hfa8YUq2dntcX2rr4oTumYMpNu33FmAq2THwKO/wgfWBlL7Z0+vL/qc+JwWqD060DfqNTLE
QEl/1jJxMSvrcFjimoGKSN1vUzgFNZLbUw236p0033x4o3/O18f5uXSp/+v0/D0s3t7Htr86kkYp
VQybkg4uvpVTl/sCgJgo8VBSR/62NOgP3YUv+jOfnvSqowutmb4kCYasJXojjcQr9SKI49FVxu4H
rtulyfjd010dGWPW8ZlrPF6wei/gjlZruVO1m1RedWJLyL/Q8zSwDagma1QGf/tquCgmk5KlGE4x
cr9P0RdoQ6V+/hfe2IdBrhrHTT9wBdduvBBR4afmUsStrbNz11EbWT8EFN9V/qO5+1fvDKxOBeQz
BRoY+hXYYVJKa+T6ZVCL4IzvHVOAD9JnG9JZQAhW94UFSo02rwTKlOBNrqF1uKFNhJpJ3txnSNay
zvwBBvpFH9H48JnIVYuqRa8hHXTMto5SvAG7KWSW30/15X1dL5+PI1xtDjpI3QjPg3hRCu3QWPFK
S9m6zesfVulXe/DjMFcbAv58uh5rmNwZBZW+eEqaraURlL4eNV2zuTE6U/ETZfunR7tM7odj0RwH
rksyHg2A6cZOpGIxmc1hhubI91P4w8IhV1uCIwrriIlx+laxOz46wGgvzWT0ZMn6CSpyeR3fva4r
vIORIaxGiIWxDO717G6cj9nk68ozzO3tEVV26yEG4awca5ektfv9g3511ECgg1q4BX9JIX2eUCYS
s9M6vMQYZWkSmXZhWlj898CsuKx6NGrD+37Az13hf15sHwe8Ogf0jox1XmPAsUaXaJ6hdX1Elr2V
EiitoSTz/WhfrpcPj3c1t7SwFLmRqnhhAqheTQ8g0Xg1PJW+H+UryApuv79n8TLLH5YltMLMJr8M
00BgjQ3Im41NYXqG9IDwz61ar4tf2ozbdfP2/cg/Pd/VAZeaSZ3NtI4XUwvZ8pZ6DXopFiDJ3w/z
3zygrquIY2XERJcw4MMDSkaRJ6bAW+sttqNZue6J7neQlcc5uUWh42yVZhhH2naWlXUhDf7346uX
s+S/7BF4tv01/mUPfRi/YhWu9suRJkmqBrKpOAjWLyTkkuhr2YPa71KZbKpxDvO58nvompnFRWJz
HJYplcA+iRq/gdSZqHuPSso6y5vDUJR+rMAjMEcCLn7C2X15gnz4xFcnFVQN44n2mDEpk9HuSv2U
EpfyZGEiSf1+dr4iFhgU2BgYPwPaYV7rWM9csWLKsApYxW2K7mMVYzNVodaMbjdpbgnxquY0oXT/
/cBfXmUfxr3aXTVTctakGFeKUNpC20ah0g/n05cL/MMQVztLAD6rq7TEwhv5PasGSI7NJ/Cznr5/
kq80Tz5N4dVGstJIkasJ46hK6ojopMNxSqrsKX4T/VaisIUsnQnFQhgZI4lP0GX6STHpp49wvcdE
RNGf6nGIVBXfa6DLo8/N0Tck8w3kXA9yxTdGPi6oEa+4jpIv3ORuh0oDr6nwvp+NLy+Fvyf9mkrR
1NDj1Fp8EiOHakQGkAaVbSh3uyW9sYw7Mb18P96Xd4KuUEWhGkA99OolExiMGmqV4JTmQa9nmPXM
lpqtND6S6id+39eb5cNg12864krTZineNEQqzTr28/ZMZm+EsINiQnkLhuOydB5AUPt/eUh6TWgE
kFCV2wqIggplFu1CR0C/A61a9hYbP4lcfz2hFviL+Jca1zEm+vEXrSoWL4oel86sh3HRuyLZVezO
AuHo+wf7YrVASlIHLQwJBP572cIfzmYdbqH5nFO2oFWxUJLOV6J2YeVZkCnTBpHUWyXlh++H/Gqv
fBrz+uQRTS/DS4kt2rROoDZQeX1tLakozrU2rMuqWAuR+2N+EXekgcIku0DrMGryHy6mL2JgU8aa
1YGkUy5qOJ+fPRHqqEKpkS2GvnZVpN1Wsq7rUM9vJ3ibkerIm39BFuDTkFePjuSESI1usYXCShuK
snbc50C3/BDcf3HufhrlapdQinZb1+LBWGLY9QDERZQ6Ur/4/j1+xerGMBY2vkItEwWyz/M3GNLI
iwIPowdWMK7HGzjvLag37fUwCYhnnUa4CNdLeQFo+ivq2Gth478/3DFfXNUmksSLoAJeI7kW/0HJ
qQDMibBFIaHKrLf1rsi0rahqyaGz8i9k259GuwplwH+aeZZgNGYONjT5bBWceXb6fmK/uJk/DXKJ
pz7syREsF9NsMYg0oGsKiCOVox9m7csV8mHWrrY9AaYu09B7W+gdevOvsqoAqHD3/WN8Rev69BxX
+0vhcY2Y5tcgz1F07GavjZaCQmUBWn6/gO5Pg+mnxvssHsxiw0rN6SE+SQTUZJtXxn5Czn6FQf70
ga72BSFcy5AassWkmndzmnujDlB0Uu3revSQi7qSli5ThkN9Gh0zNSu7pu3D97Py5aGjW7pqKip0
fK/rNd0sRxU1VLYwLAs32KPEtvmY2FS942iSRdm6ZNMPZ/wv9PFVAG5hKB2vUQVW8Fr3YMqkqcnZ
xBZVsdIWDTy+Eyc4F4ltr8PGKYJjUNpBGMLKBP4Jvd3b7HG03wxXcgJ855w43tIhezVy0NLb1M4p
9b6fky8W/KfPdxVC4ByJeZWPbIHCIMjeskvYD/y0L9b7hxHg3f15S0WmpIOhNrNFMxQX7Q2XNq8S
RHy/fw6F/HKB+e+nmspXB0RvNU1ZyooU8J4N2ZkKDQiEjEPpd0bfUy5bV2uold5b2QQRf57Gqs+i
Sx1JrbbmVJQel+qlLsxdUbdrESfYoTGD+mLeY4cqNXDBY9MH0P8DumjALdV3pHGizoShePYySxOY
BeWRdQacF4m+FZG86UAH95QZAm8AKknoPscAsgEwBe+TcWruOWpaDjGYYau85i50MNEkz1R02570
NNt3FnqLOlyf7VEvwkw2bvsm2klKujIroFs4PzeGfNRER51h6N90ObpP0ng5K9aJNsl9JbNtr7Yw
i56UjZTASrDOdK8eBbiq6SFuE98CGCvdzZraHiy4l8v30azNEp5LW5OG+RmtHmcRwUgiL29NPQ0n
+gzryjgi6KYPucea8jGaAC1Ohpesurf0B6PfZ9oj0sJC3+YowcKwc141UeOM6dbUbyR1Kw03UCpe
wxEJfUy0ec3BT6TG1oBlGEXqYCvWSebnNPe14awrHtfcOveiBq1JZtNiM8BsWtUBfICdLkeTvoXl
pKmqAD88DlBq6+MjE68NICiFlQCNsRzlCVQbNwdeexrPJcSPMmmEiw93C1QzGrTy+IQKQ4eupxaU
AzTJ6M3I70wJ1X8YbRUK8Gw6sIK56VBxwnSn+pF0oQWnH2hgJ6ZNtBf9AtvRzi0oBwkgl0PvFGTT
MmxnNM7LaBMXi57vze6UDec82motoFkgKLyCp+9GwCgZBUq5/V2pPRbSscpXddt7nK+y9FG7WJIG
qvZWTcEorUf9YQaAFdg36nZ8XSqbOQPycm2ksGHfy+m+pTs0OfVeIGoDfsK6i02/TM9ED2sDutfL
Nn9vU8VWOvBgLtoH6DO0j3HpsG6bV1sJuJCZbtMa0e9CV9eGwFa9IWQz1A+RtuiiwJDeUviMJxRu
P7R38K9tAV0PRE7fv3XAjmS72QBqCu1OGc3D+lTHJ0ELr+cgxKSgW3YX0HLNgr7bRRkQSHcSe0KF
zVabbR8taHs38LOiAiXzUqaFow8gvQcTcPU0PXfTapI10C181uIT+UnqDeSFZ4EYhT/QfQNwNjTQ
cyzgZESXEDVAc/CU9jFt3vupR62jtWUBkr6+L4ZgAJacje8q6Zaafs51ry03agxklgHAgrxWpPUM
cR4TwuvS1ixWkrmkoKWS8V2pZviez3ZRwdtx3QIHpQKKUZkLSOrLSDSNDng3zc6lJ72cbC1/miGg
0YfZdOIzIHJemWzKZJW0gSbt1ZjBiyi1S5i1UjyOCh899dACP9pne648RMmeqJBUV2453CInZd1S
KJvrC5kvZlC76h4+8Ocxi1HL8TQT5RyxzZRAsZ6T4UEx1qxfxdpN3Bc469RLAu5U46oyGpuWgVlB
QmG0rQTSRJJsl03rcuNcg6OgNY6YY4dWb9CMs0soo6c6IGCSASQUs2uYygA5keadIyOtVWpoCZ7K
Jt0LA9YlhmZL8qFQoPS6k1E1SQFbNLBVyJspUsCOmdPniIoBJhgHj8ILjWlTENMjqdZz8YQ/49L4
rgD6CUw2RF4rOpWOJkJW30cpsYGmr/vbEe9SR/TXqJcFFIKAH+mntsIbVPcZDis9voNdjM04AJVo
7mmlYxYvyDfsyTikdYd9D+sDGgrmAgoLOD+4nD3OeH8A4kbB2hEP7egJ+IOYuxkXFlfQRTfdBhgr
BZBjgG/ATzHOilw6LRgA6bESe3U27TnZ9u2tlhwVDbbiJjw3iWvNxXJQFgDcOXWN1VfcsWwPx5wU
CqnmWchPyfCeJQBvxc6o3EU43mAIieU41CdRvrHpOBJs36UGGqTolywHpaS8y7O11k9eNajOAFkK
NSyHDTw+0V8jxk1r9ECjCo9j7cnG0SieFEt41nzfm75mQJF2eqnTRy7aFUSCbIH0hOMiG7D+ABYE
LqNplhxA0Gl2dY6jhfhpg69aaOr6PL1LwKvKTkmVuxyereUmrU+A5yNbA/TIZVaQ60+69DSmB6Cu
k/HUljdcBioWVkSifQKm30KZWgMFX9tm/Z7Uq5xSlA50m2DPFmZma7gEp164yUxgWrnt5XCkK616
0/u7NH4btXvDiNe8BHdhOmZg8DEVl3d/nwJNlNJ7o3Xq6aYBmDFaA0ZVjQt5fjSV204GjcmbJFgH
vM3VMZXvauuWQN6zoPcUTy+pB8yDwUMM09VYcNWq4rtLyYq9WvhkdQdcU2YXXdClj2P3NOCOymAU
bcE5bK2K11JfdtqiH57V7j3WhJ12flGHMUy/ZNwdiwH13s5l5H0cLJdmriqBL3TB48yQv3grNb9n
MOQolmaHd4IaWYZV7DDukKl2ZeARc5+VYOotaX0QFZ58N8KaQKZ7PXU43O66N4thP0aeQYJEuSE6
4P/vHNgmEz4sDzl0hznoVaEuN86cn8dex517snILXditngCHvyuTGyoA7PM069RnwQR7Km6jk4fk
p3yegacHF4J4cW5XgPy/TC+iw4kUqMKPLQS1YVw5ZuaOaaDNgTq5kHoeoWMN4HS81frNNIed5XeD
q8F3gAYUQv3pY6/tSBYMye3E3bwMGo4d5TaNx9RgkJ0RB7/sZdyBsWbkoOkJgZ5p8ml8z5pDE6/q
ArmMqyNy0ktXhsKHtI7b9SjtJXGn8XU/oZ7/SC0kGGczmtyydwsYEIzFwohWLXTNuPZqmCKMB9St
xgG8tEM0hXN1y6jfNkDLuAKEMyuP7IncYJ1r7Zty2U0JVgoE7bNbg72YfJvjTMBfiPnjpDv6FJLi
ib6p7SJVPFRwErFPE+w2JBfAgFt9Z8sgZcjNi8gQ+bmssIv2uR4D49zCR03eWRK4NLEHSfDBRCcw
mzyR7wjb0HEJos/wCvozL4C49Qh1qzpIYIERwTwv3nTgukWjAspGChRBjarYfavuRjhcdEbQ86cJ
nthZuZPBKUM1f4j8CcHGQB9SZtqZuM3a1sYESFIIM9VC9UD+mORVFgUkW8o1gpsHrNh5RER9tmq3
j7wLfmvWncJ6IUKzAR+fzJUub4y3WoaJpoQwO152/FbjKyveVormaOVdYvVeI20ITI91r2kHGwBx
wCQTxUPg0OheJh0F9QriFIYjZbtM3vU9cN9JZdPLqpkfQASb6GRD8Mm+JKjK5HX5WumOABDKcD6S
oqAdC3/QH4V6y/tDh7rAsMBF3LV3PV3QZHJUgN+EE88uVnqSLaXSqQAdR5jSmQ8AuQsKPbaDXDiE
bnMwxhC7mXogKccoBTTaK60TdMQt5lF6k0cO4i4rlx1h5b48rkQluRSlzwHSP2OQ4lIruueRrKk6
2rH1LHCniCKo2QmaDq126sH01SoEli8aq3GFOLBbzfuwexqB1G79SfiS7sQJNqBXKj5V3Lh/yPWj
1QSs3wpcQVkIliY+eUp8ZtkQIIoMe2puNOyX4jZirxwDkEcLQnvTbIsNjbwqsnseaq+d5YnBbSV3
AiZmWlIFZ8wJkLr2MB9gplKyY1H4MAtldzIu6/gA8XIcMuadmnuz2MkIAk5kAhXTSfCXJQlULdBQ
wjre5wDuRyUoKjCbhmQMGkMuQO1q51WGd8FopwEcbNALluSFMW2lLFDw2WWfAJwhtkMXXgS3hYtN
grBFt0dA/y2cug557wenA10Fxj61mysBallgRxmaO4Dmpqwm5owzqsIADNtSuWjVmyLfpFaAbp48
vHKQygyb4JrOQrUEkQRGvdxa64XfkF0k7pXOMzV3Yhvo9yoCs3hohZtbOHtTr7dAoQt+4bkRIftm
fgbMDZ5+Nq5WPKg0L5nimtI+0qF0tzQm11IRjS9M9TAXi5ae+gEVxg7Ktkte+g3EBvOzwjGLbAsO
XdngQoYRrNtUYOaD9RDADry5sE0cpXe5fC9IjzzZA3+snF973UuFqyphh80BcJ9p630wVk8pwWJ9
SqVwIJtZ8k1rXY/LCKT7aXrG46CHp4rQTG9gdDmVwRSf2s6t3nGqmpKvQ+V32unZZrBu6QjGpQP4
ZUmPVXO2uFPxUAZZEiwGHcodG9beNNYTqT3Iq4N91TSBBK4ehS5KGw6lb+nubD1G6UsSb7QBHURc
xSeKCezTOLCMCSAVXFf6a4dzUAP5a4jAS9rW5eQzHQS+TPFzMEQUYPyQ0aRTgMuvNPwUhgxYQ24H
YpRuveS1ZmeNR4agmRetLO3iLMhjddeYC0EyFOotfxaDY3F/HvBTS0NfRpB2Ud2k8enLNB1ps+tR
QDEPfIJ79II2gASofgc2gCS8pnjvL3orroF0qkfq2Dz0gGEiLJBhp3nKEAKZ6o2Wh7LxqMBEFGw6
a9e223QOiIaVAFLD/Hqh7iGMyDIZJOK3mBxS86Ynj7EewJVklqd1d5hK0DjvZnPLh7Uxr0yjgiHd
bq72ACdgsxQVKFNIOxaKBeFsJKBMf5ouDFltPTW4IZAou+V0m8phIs1uNThVczMnaGCHfb6vIAnI
tkoRtHzPyAwQLVDsgPQX8Q7eJXbWzm4GvqY0eBqcKBOW29w6z2JVVDvSnhr1PKQv2bhgnVej/QmX
sGr0JyI5Ov7PMO8H6kvGbTo9gFeB9CoCJ9XNoEyY7QBGpVKN/BtstTMnDx14nSU4z+02hrZv3kNw
4t3KbhqyHKL1MD7J1rmWlhmiPiNbCpwOVaP5Vela0jrrF0UethXQ4I8yHK3aoK9OM6AdOK2NUDUX
LFthJtrmNNednSbod8mnMn9OJa+DBSXfRe1aB4BZBWmwSt6Y5I05iiqL7qUfV4wtUjCTlZUJBhVw
0U2YM1AaVBd86hl8GwsfwUwAgA1V+YyzVRnXhLh99dRkIBXhWtukvQsk7MBDnNS6uasRchU+G9dI
j+wp347FkwbWoCzdWulBww1dakdLexlFDiGCkBZ7yXJrPfZHjlNev+3Rpqwkb1Y2GlJr6bE2ChtZ
SFmjTEPOAyhShF8ota6pLtpyVVdBXiCU8i7kEkt+ps2bYJuU3iXVBbfg8dnj3W1bvMvRgMxsM8+7
IXIlfo+D3sBHmFPM5xKJCIW9SgPctjpgcZA1bhQN56tEUDXYDSiogNDgtBZY+iUmHholFC8USP1A
qw76fFTnflHqD0l9P1DVhfDx7GfZCKfVRtdDxeqKdv+rrPf/obgExelvoLiAJOfA4nZfYHHxi39h
ceXfKVAlwCCiB4Qa80WP4i8srvI7ATqXGBqFOPWlx/g3Ftf83UDD7eKbBOAStLb+huKav8P0R0Od
WoWCrIZy9W//Cyiueq3yTmQF5i8q1SEKCw178stW+kMzpW5VWueTjItbKVFFbBm3J6a/lxricmeU
s/5Zph1y17aFJw+2rIXynJGpHSIhM2npo8GrYTPo5qnVyJYkLTSjzTLkTX7Uq3pLcYLFZXwY8YXd
FcV+4ggvazCjoJIh4O+ZLOcW8UQxRo+RDJwFKY5GZ4DbMLidAEesVq0FdBpuR2HacdWsNHTsig7W
BQmIP5XlNCN/qCoIEKGy6vMIZNKBgVCQm829KrWSw9RshH/WCBKg7GZyE7YSeTEN2U3y5MFqSZC1
5rnWR6QcxYC6A65QlTtsUm+svvEnRXsGomptmsNrlssYrladsk8W+TQHXQHwIcIiiVW1S2s0LBNU
jSBoEMYZFKzlGKlD0S5lVBCLOssc2Ec+pyD2E2quc6W+g50ZMrEpbEQ92WDk7PI29cAJuRM60Ait
DGJm0/X2OLP3LBpwN4wCjWBUyY08vYUNBqgxkrAZ699L0U4uHupVGAzZlrYrIhmFw0uFxWLLbOQ7
qLJ4WVLvRwvlORxHgaXGq96M0F0SPlSfFwDquRoIiIJYAdLeixXQbQU82aCYt5U5OmDH+42cvLUS
iDsjSxU0hKF1TooZLPTLeS5RT6O4srK5RjyprXLUW4oEPJ6CHVSc/tqMORaK8djkbeOahMK3qkT9
s+kdQ2hQPuAulYc9BF1AWIdPnLDoY9+qByFLoQILNjtKxU0p53dDrNwbYK1HRL3Lh/amZaDZxsMi
yvU8aBIIA4BnC24luLaQYkimW6nrFpEyoKaLo5uUvUNM6Z4IcTAzjGXkiANHY8CjVEsr0RDCg7Nc
NxtWdbg8Sr+MjGetBgm8RPoF1crQnNp9bk4HlWc+lEJQBEdhnMrmchDkHnCPfTOATsP66G1sQE9V
RHIw6wmVPyvyZwmGwVAKdYmA+HKrbcqc/h/2zmM5bmRLw68yLwAGvNkWylfRiV4bBCVR8Eh49/Tz
gWq2SiU2K3R724u5i1GwswBknjzmNxZ0s2ot6xFjjEFe5IVy6480BNUuYuBlIfGedY7r+73VFygS
jAlJmgGj67ZrbHPld60JIRyykXxdle0s0QPvUR/2bdGr4bf/Av0r58Jk3vVRoMe65osoGV8Ev8f6
6W/fYv0r7wJTOB0e4ETlYKL7FuvVMxwITIVQKxuqhXbiz1hvn6G3rsG3MFWHkZnGDfHGu7DOiMvg
SmUF/4vXy+MPgv1rLD8YvhHrQXMoCqAyXZPfASQYVV8AR4UYbyP0sjRMK4PWGIpBWYyi1fQeMARe
peeSSffVNaMh0LZhXkFrQqm1flL9Jum2Vl2pOV0Fn765jtyTcm1kgW7cVYkIHqpalptZmA52t01R
/QBfHIJ0EmVmr42yMra58NV7yxqyjd8IR57XfttsJRFac5GOylKS9S3SQP6yzBr414UJykSTe7Qs
Bo3B2JhI0Cfp5wWDgaABjpzA7Mv6pTHjXSKhF9LCDRt5zLlK3mw4Xa/NMFtvQbQRkgpPjn9MZv9L
fUwyjn8+Edvnr3ElsncOA3/2dhj0M9SXwEwxVgcTPyU3b2fBODMcPCwdtNZU+8cx+YuDpClnMrqf
DvmIjEsYJ+nvs6DJU7aEZr2J7aGtAkz6k8TndaZ/cBZ0MAS6M7lTcs1OadY0ET/Ie9S6GkLPlEeG
d4qNIEWHbJF1p9tBO7Ps1GNOZF0MlbXvTBrYtW7tWzUNHGad8GeXFZ1tBEQCdIuzOM0vvL5A1Kb0
+3leW/Iqg7C+kXNZ4+ai6ulGM9rHltgYdWTcgd1S93FZ6Yuq9WsAu9HXujQe047mZZwFIZIwJmzS
ILXmIQ+xkx1UOdM+/EYO7629Ot+HeEIvPUu5LDrtoeuGu9REcswv0VTxTf5HaGFIb7nUaW7KwH9j
jF7lvnKR96jvmp6usxwHNTwiVG7GarhOCr/Y2k2SzbXU71wIwcxrbbuhYvBB1gVFOg8lhYlirbXz
vDEM87HQh1pcJlGY2m7VwhkfkCN7sPAAm+n6AIqJdMCTbGURlKo/T0S/qcvqvBvSFpEBjfF6LbVz
ZdTI+Dy/fzTCwtiJNKwoZbL0vHYqzfUa9GHyrD1vM6l1uf2UalOiOrQzQl1jvKYh2tQNXetdDSJ2
vralZaOF4lzYZVKNf0Fj/jvnJgfsg3P+8v37S/n+SecP3066dmZOPCRbw3LepGI5KHH0M4iGaDtD
HzCx6J0gR29HXT4zLRXOo2xiaoVNFv/017XHUeeE6zbXnsY/IoH5J0f9NwScBQzSpsxxMAY30e76
9aQ7LVAjkenVOqc5XIulRwXdligpnrLOmULGLyHldSEDJxudu96YEoPDkJIi4GJWuVGt06B2QzrV
ahuuyi53Dz7B1Y//4CE9kIzhxEJHwMK49cgjA61a93WtzPw8R0wpp1keTypwcZ+PK7nK6X5Mmr5q
Ie6FRoIZO4gmqAAsYS9VIWIEmKIPnQL5p3SWfVTYrueJe19BWh4ppVnpoHsxdOWw8BzxACLhFodC
V2Myir7TSmJc1YyiRCpkmnwZfTVLRqaGpfNFqU037GnRRany5MsF2lZK+hI6kbEWOb6ShW/Mx0i9
oO9IV5ASgU4XCv1dO9fsmgjW1l+zJlshs7fq+4jU3mKmoXzV7QTRjTLfeqU2KYd8KWvjbrArn26L
Qv3lpCUInXTbYGCKxm4RUfvQkcQ7OmfGouMmZKBX02Hbu+glajWJebhmDptIkmsmbNDEFfw7JLnZ
Mf146j2UCatUukgtpIvMVMtJ/8dxVhf+yh4iByJYus+GZh2NzbyhSrByhVIN095ZXbXp0ohlhrxj
cYlIy6fIDvYkhXSVYz2/iJKxdh1vSMG8MP9IaR8uMyCpjNhC5E1GjTjZwfUo8F5bpGom3Y72ufCS
bKG3lXRfZWA1HE8F2q1HJaiNGN57H+yEMSQMaqmxmYn50McsumUOCKIa+SN/EODYRslBZ99qvpam
vy3U8FYv2q+OpzFuVISYSwK6qZ4ZVB2a72xKa1h1lu6WEcIyYjzP43aRlvXotrJx3bU8e1oY4DVG
M/Ppe/Vx6Cq+hkKLqdbeZer4svXJo/vh7UxJR1BgmgU6a5pygyZfG2FIpzZyRzqGpsYkJQlWYV+/
VEW9HJJtCqqozdKbKiiWXWfwYtWF2qb7VqdxkH4ePWTiS/TVvGgRIqzhwDVHKm4+IgIu2QHiZS2D
qEsDNU5HUlcjSlkRELDSs669rp61GsiEhGvJB4MzeZ7q5bmVm/sejBAKCMxvSSuR+BIyjYnuu87l
ajS3g6Xse/RaYnCReUe1LIzNiFBblX9z5GeuNtoMYCaSbyMVsJ9tfRQ3Y7a7ShLA2BzNhz40Fj4s
NKlESgKRiCbsQDZ911RA3CgmDrG/aBppDjLOTVB+7YZbAwnnhEDSiREMWoFyBMiTelHEj3FkzesK
qgYsxEYA9Cg/OQDB/foqbz9lA/5BcbstiqtO+2yC3THDhzyJF+igznr5i6Hfh8FlijgX2mqT3Nts
ilIyQ+Rk8FFNBOqgAcLp5DWU8CVJ3h3lyazzkcpMW7cQ6lzqra0i1E9K4HO8kYTh5eQ5vvIloINR
u+ij2o1s5sfoH6hSskO7+bzvROvqBgOfrq74qbb9MjTZVhM2Opvi66hW848DpTLFwY8CMlfWYUCG
PRDIkPxQQpsNz+G6frhalJ8MN7hOfoTk/9IDkzvun9OD/fP35+Glrl/eKQT4w7f0QD17dX62LYiY
UwrAP71VAtqZZnEvm7oK7JYWKMjWn+kBWQNm3Dr0e1umZP47PVCdMxvigU3pQNX8WiT8QVXskJ0c
7xKHMuBViIDfcizl6wdZ3BXwodZpX6qQjsRgosCjVkw/HESoh8o3ZolWMKPrvf6ay0a6Vpz2QZUB
FXi5zlgovzTL8DuXzC7HXbevx09ClTfkVc/4A6yGsNsPRhswAhqIkRpgM3Ucl5lfRuQhxGsbmTfI
25Ggo2e+aGn1vUmAvcjofoUFgI5WCV7KlsBhxUU27zOiG5o/OLCXUg8AwRJrGAiEKyu7Kttgmxh1
A/RCLZeGk4GQUUbxpFFPX5i+r8zSGlk6rATL507k3GPUSMTMsVxnNA42sm8Pblh59Tz0egrm9IvW
5M1KtPTO4kgks67iiUYZ1qcOP25e4oIFOCfvyNkHedX5IKgtoKt72U+lq9hUpbmfld8rOcHA3EkQ
uXMGgyFPYD2nSlhsuiIELFt+afRuH2vdtY8EV1SF5w5P1oYlo+gGqEUF/g5qA/MsPU9BN8R2GF7o
1Hb3USH3oGTyVMHfRbKoj7hNVqPIP6WtwcT7dXf/d8ztD/tfl9XXF5E8/37Ipz97O+TyGWojHGGV
aQVczUk85O2QK2emYalo5sgOVCLzV8kRDVtOh7/70TL7WQOo0wSE/yChAy4AAhx/VO4jiPDrKaf3
ZTFmIcTgWkIT7tWl/aDeT0xPlXPkdNC8Sof6Quk11V/mSvJZqCL7nioqJXBkaJc59fmc0rMvbvIw
Rb6KchX2hdd876Wosd1AKb2EVn0ddsLVnaKVcgawCcpSTgLiBI2yHBtLspJF1mtXJoq2/lJTFe70
LrF9AJpwjVaVnjUvRZdL8bosjWu7EekCYQzw1bZlucGQfMptJp+hVzyUUmC6QR/dmdqEM0IDVO+Q
N5WFDdI0ehkc2urSqH8NaejDY844oQyPawMAfKmV1OvCGdZxrj4UDFVTzbvyon7e1MZ5INKHzKRC
aAGKI/TU3WRh8HnIscxKhqdowqqWwFMYeYAFhmYs3DAVJfqc+mUzgCkKJgfBzlVtS7qGHHZjw8Ir
7E6+GM30W50OO5oZd7oZ1fMRKIlituj+4XLYh/zM4inNpUdlcB4rWtlXXcWIRQCsam1tXECKsVzN
Uiza3P7Wq9TrqgcISicFACdYsTq0rjXTu1RDe6k2TGwbO/xuB9VE85c8kNnCAOMy4sZRms9IT627
qMGZVc0QFMNY2x3oYM5tzQJcG4C5lZJmI3J1ZQxg9qIWRekE4UdV7YAalOkyMOIMBEq6ZPJ8XtsY
kQbNXo+8WzuuvvdhO0cK98ZDKXEeOMaim5RF+3gStgVL4wgjWObIOIogQCo3Bh2gusKuN8MgrdpB
u2Ue8mjxFmL++12X0CQySFXS4M4vx8setcVSohLqjE3QYHihtyBGDKfZQP1bwjZdF/lwHReoUOWQ
IxLrm1OkCLdW2kPbKtseWIbX5qvBkWBIZRBTRPo5yvWrEsCWFg5fhqS7w898WVQBt0RSz1vVOGdy
JCGfla/iESh0PHBGkmiFQmI2t0S1zEGc+qr8pNvRSqbBNKTSwzgUmbr5L9L+mDTQffggoXp5L5Xi
T96i7DQxVpF00pgoM1U+TKXUM8KkqnKxY0buGLRH31Ip1Twj1dVllA1kS2bcS2x+GzCYZxr6MRot
VY2ZMuOBP+m02GRyh6kUQRaLB3xNNVo3+ENpUxA+CLKdPaqmlKnyqk/6ZLgqC0iHs6GVzZvID9Qd
kCPUDofSZUvakwSc1zIQDuNxY4gR36EqCfJauBpClYCSrMYOIPWWMR4GQ/JlpLn3KGIpB50ZaAvD
01Z1D8CqlQAFOSEYWjNfpFGzE/YA1kVSNyKksPFRSUesDuk3mwEliEa9/yJZxlffz5eSYV2Gkz6t
Q8BNkcp3VCaCVqPqd4LCdZHrAETLrkqWSQvIyg4/R2GEtjuyIujTa98EcWmgpE+kVLrU+9FilFle
a0kloRKKpp4rFz4Jm9q5eakY6HtPEYKcCHCPpoDWlktt39VOj/kCOrGAiS0i88CUMRGjOkOGVOCp
k4GujFENzCeVYksDkCQJHZTlIDJquF7mFxZAv6WkYLRcMNKZ6QloebMTWyFLEZqGY3RpxbVxkYXI
rf93Tl/P6VQFfHBOwy8vZT38nhFNf/Z2VvUzA2cJBEVwZ5yE1sht3jIi40wxdFlBoe3HdITC9GfZ
YyJTZTMCcfhfcCE/z6pz5tAp5f/P7I7Cm0bmH5Q99GZ/PaxMQBg6GqBSHFNhMKnz+w4PK3gG3xF9
36HnaiMW0qRf9cHfZkCX1by4jUJUpMuh3tSxva+HAscKUT6PXt8rD7loC21hBX2XX7aprV1RI4E9
y795YUn7zHkse+eq8aFtYo/4WaS4XMXVsxqJ67Qar0ffiWZeoImLJBysZY1JUNnD+0r15Wg3X9Q4
uB0FNheddZuU2TYfEx3CBQSxFgLMqOgXdP6u0Z29rgZj2UTS5eAhHFwEV7oT3MUalYBjrn0pg1go
A78YzG2lgmCQJOObEfpPgZOs6s6Zx4mzLuH/2UoyeZ58puC5sIxkUY7Zrd7WL8SCb6rt72QVcxTa
naYSfmnyZIM/x80g/GXSWJ/0tF5ZvSRc26xWTZau8D+5wh1hmVXdrq+628oazlMlX9dVvxYwQnqt
vcvVctV3dK7yahur0ZfIsNaZ1c6DytkNnQmuZFzZLabnotrVljVJZm/sLtwjibGUHATSqk7f6lqF
5H+2TKLkOg5BvSadHc9z+D5GG39hUvWgdRB2a3iFJINg3PWeTqlsrQO5mDdxfNE39cYAkTKAHbOw
IGkh2miYu9D7XVjgYI1W32g1vdfA+a5AWqp83nLrJHMzcjYwEb/prRRuHLNC2x5JhLgNzscCc4A4
u7Wa/jwExx1Wzj5t8n3m6LFbVM1wqdQAKLVsTBZ2M75UcbtsjejGDsJ8XkbhSq2jlxZ1zVjNdzJa
ykrr7FDBXKGwu1NryC+VcV1aKMGAKCoKZxd32TzWQIeX497zBuDv1RoV6Yc2gkVAUpgP9jdlMC9E
jXMNtvbzNJGvWiHdjLozXGhKET3oYOlmvdGYGyeSx/tOGiF4lboquWNnAfP3K9WI3C5lto3jT04P
z88UNw10GmJGapUQxDU6v35Gk81rQSOLyrv3pfAxMpILtOi9WVdCCegSY0Pd5LtKoYPNFkLscyFZ
6BZmgYOlSmm7MJDkFaYY5lb2PTFTS4CKQIY+WVmBIFEFTbOuQRV1+h65LmDYEWDhIVOvnDziv9Wr
35ykqa4sKflU9TBcWlTdMTppLzRP2knGiEa9031Dr/iTEypwGk0Dp/EEFWQnxy0RRi6S+2NEu7VE
/N/CoAPmirxuFcnbBA5y/iIympliwutQlGKuo47qdh5MCdVJYNKF5spJI4xIHJBHZd5cjjBeZunE
ArUlEkkpSDaKxpyCuzhyS0fFrlpC0XsAwt1iWeQGdpK4aVV9y9MU72BQuiOq/7Mkyj8FgbjWYu28
iILYFVMO3DYGPKImxf8Uvgh0QG1mgoW1YwghvtmsBh8TMULb1pB6hhEy2y9t4mIpQpxtTau9rScH
j7YIv2GUQwLedzM9rgqU5eUMTwVU0OVeuhFDabm2Ud5nSOcgZEA2UXv6peeF19zh8kz2BRwUVZkb
+EaDPxuX6GF4SzUJH0QmyBBqdk5dxyCogcPNeFnIRkMST2iYu00+FjN/YN9VLTuurXpXDZXzNkY4
vUUp1/cYOQw+tiZj8yKV5p3hpeugEJcAfhmBNEuvpxQR1rUftG4pi++FXd2go4qPCimim6XFTaen
MLBUKH8JVZ5fmFhvw2GeKQ6g7jLpYfaWubP+LyH4kRCQT/9zQnD+/C18d0w66W28JQQaOB+UaSz6
DzLM+Mnf6y0h0OhoIrmKPqVtOIdAUEahKNyA9NRN4EHWARCUf6FBOrVNLVJ+y7D+CAjKnPY4HUBQ
h/xdp4BABYF+7K/pgO94hV0Xcbmmp9/7myyTRh9aYY1kkRSMDLcKTK/Q2YbPArJnIatttZL6Eac8
bYjd2uhXSSExQUDxfI3QAhGosj+HevFQZcFIzuwxqdQ1sbTttt+bCXRuYeGFmbfSY1lg/25Fj2qU
oJQNFqjRA+aLvlUDQgouZbPl0svGvTqqy6wYnuxg1NzIMl3wDRv0mdHBb1WkvitSgPy2bfjhnVKs
ijSiUzrm38ckuyaMboPYI4aFvb4d/fhz7etLg0YNMVi96vLgEX+LxO2L8B5DZ83tJxcqiStMGmO8
CQjJWlVsKye6G5PgwW6aWZd0F5Ytf9VJz+eFEskcYf0iTtJH5kJzuh13pVd+NwbAoKBQ4Y8LtPJJ
R6QmXYcaaEUM0eU5JLAYmr59beTKHkytzPAnxzcNElXnoObdKE/ZEC5RceEe8vFmC/x2LCdnH43a
Yhr1Vb3oPyNfZC6I9dtumgj2llMsvGlKCFAi5TJnctj2irxQA8u7HfSBVGQaMoYd+BSp1KEajO1n
Kxfn6TSK9JTaATbPeNKeBpWZ3tRuOg0v40lXSkr9/SCka1kVl7Xa4YNTJSqNL1gevTYw2THlbcxc
dEzrtcGc1FYke9YwOS075k/IqTOVVhIxkwvnAkUqJl/m8OQrza6ORhhkITMhpsALlemsVQVXiuWg
4zANbjt6OLNmGuaO01hXN6sK0Ly3aWKIIakTbw05KmfFNA82Ve8q6LplGWhPbazd9ZMzVDIw5GoX
1iCbWKqUYbur2zBXnyyl6aFATS/pv2j4Gg2n2PXP0fDqOUn/b/by/DX4vUKa/vItIALz0FBHMoF5
0YJ4NTx8C4i0k+kn06+Y5GTpJzO0+atCopvhEEZp5mo0Ln4A6g+6GSqB1QF1RhuCfsafVEivAroH
40ODKEVHw6Z2M+iRAN7/NSJKEi6OgeLVKxkdwDkSHig9iCi5j6tYe8xToOcbPQuNJ73VNFoHCkYk
daeE8IORcW3c0FI9fDMSps+yhOgbuvGroQKf2GUVuaMT70IJHz9sbsxGRkcTbzQZlw5jGNpHGtMw
D4MyAeXeSNZcUSo5L9zKVusAEPBgZRdJGxv2Rdir0EoglKj52qlslD3Arodf8WdIt8LCziIJ8KfS
EHgdRjlO1qMmB1Cx8d9S2+eclBRumo84verJaTILMnmrdtNxrWzzOYsYb8cpllv/nYofOQIzyn8+
FefPZfgeZnKabL6dCEYlQKEYk9BH+wv++HYi1DMDVPF05VP6M0ShXH87Ec6ZQVOQfQ/0CF31qdJ/
OxH2GShLC24HfzlhqZw/ORGk58dJArAsBzgynUYa8OYrqvKgwZdYpi8SNF3WwvSLJCf6Ohn2O/YI
ucLPuvSursZxXHAHhpu+DW0NxwNMlCD2WtKTNwzFLM8hmkupgpiSFuDZCfUEQQ8F7GEO45ehKuKm
FLGZ9ZLqMPqReyB5GINbOg7maiKNZHOa2P3V4JfhTeDb1r2Vqz22A4NpqOx0X3qI0ekojOIqQn5h
8En7RXQB/w0Kb2utBtw4+qDHWEbCesvP7ryhC92gThdjS0KhevdmHO9E4jBiUbZ6DG4lylKMTCBr
hSAsdEgasdbM87SuKa+50OQC7pYZZNeGNSZz30K0gd4C6gIRbo8BgOq5XONI1IQFKBTh72NYcedm
JIAllEl6R28imuUeGg35KG/y2IbJmGVbSbLvy0p69rMa4qvSb+XSOh9s/CDzZq/VuPhV8mfN111h
1XA+FO6+Erk13b4LOvtBz4u9TeXc+4g7hHUMUyL9Lmqqk8a+7GznXlCl6FW8a/Xuil7tlRQ0T34K
+0HuliYTAoZQqbbuUzIvywuQowkRCFLCz+rg3yVNuBRBvFZi40EJ7V1gDvlS5QrGm/e8Lki6jLHe
iiR3FlmsPMeAZgq+AXZ57a0ZofnSDHmLHySKKBWhbGGWuNJ5Wn9vjSWCNsU2xLVpDHCyqlpXxmId
r/Ty3omC58YfFyLv5qHSu7Xw1z0Y0EgYN4Yv0S81UfPR7D0t6KWRqUCN+pUh4geMJRda3J8HmbPL
4SbpIVzkOoHLZxbSTs9q9BbCcGQGFQ22ki/QKPLC+7Fi9V00OdmmWNe3s1KKSmkRp1SOgSbdKLVC
p0Zfqybgr8iCNtQ9pAXDOzN4qjN/gTEGEGDUTJnqpVgIwWSX77gRZBT9re9ZWO4L8ACu3Nj38sDm
q5tL1XFuBuSBBjv+YppkJLoyrkcFRHIRd9Mb1yk1k43nOHio+LcBjpNMHNdxmJxnbWTNPKO66jRn
iXPNo245T+rYUSaHoHhMez1iweob6dqz/VuRGHCLyl0b1lBoKW5T22RP9diCxpekjzVfQ9+b3Yi1
ZNie972+i6x46U0zUkYJ7hAWmdtCl4T8ZeFSgL9Km4O605XrTkgxcg3jcx1pzLLKms/zX8+ZRAe6
yASR/+D6EFkpXn5PqKa/ers+KAkNKkgdO5ZX1Ozf9aV6RrvS1AxKxR//8HZ1GGe2bGD9oOpUKuQ4
dKLfrg7618Bzp3DvvPqB/NHVcQSyIZeSzYnKOK1O0ncs66f4vqNHRdOtNIxIE1KKxLZQCVj4Af6n
6s1g7EvxfPB63sHJHhW0vy15VNCmTQJi06u6VQThrKFBq3TZDlLlCtHsFcHxhNT9u09oWZO1CZBl
aDa/Zot02iWzyOtuJfroi4h9HYRbbbt2OixFJV37vrcqKvlTzAs6gXM7Ajj/eFAUuDSd3oGmKeQT
h418o+gzO0x50BxztqjM1+NIiRWX3aVaWuyov/fcOy91gsz9mhPzHQ/Wmv79IAGQVER31ZDvGNjp
cxPBNBb51cdLsH8/XGL694MlwigCDqHxOLLZ67MoIkvQZH8xOsEJ05N3nsWiKp5KD3TF9QnrdrgQ
9nSeRMu5Y7xNUNdDlI9y6ZR2o/LONpx2g0ZH2HIg7h7tC7DM8Sgsr10FVYGVNbAOI0Y8RZolyjir
lBc00zyJQSXSsHDia+jfHuJiEGJncp/t2uyLrpw4GK8b4ugj/vKTjiY/EEoq1df8btUgXpREj+gB
2f0N12PaDQuGsp/1pvlk+eiWhIlyG2FEWnaNMvv4Mx/Ln07blhdPx8mBzExgOnr9uiOyNBdWu9Ii
pESie9VGSwjIG2IAgMjQXc8knP++GSmqCmjejEPDECGYK7W9reOvXSbQpfnRvfzFU+oQWv/utzr4
SdNJO9h6uec0HlCkdpWZXzBMQ9oCtSdpwPHaeq4c7Ud34B9XU6f3/Nt3OFhu+jkHyyU4f6HT4bQr
hhNINTCmzb5bCLNnDg5v9M/ZU8RJbUZI3fcZ3ooFxSOtGv85ty5spFjrb1WPxqN4FHq2SYoYf+Xq
R7H2jz/yWFL8x2fSIY4bMiwu89isSfgQ64C2tKuob7D5MlaOJrkDNWQ7DGsb7ZamZVrExAEDv493
yDvnE4IWqukgoCGEgQD75fUUQ9NK3CfNyhycta+SzJfG7b9b4ugkxKpeqqM+jQwCJwexDAbJG5o/
DmgT/Y19DmBDZrRx9ByjDx0hUVKs3r1nUd7hSAwXePmnDzJ9HMg33P6wO1+RGQdbKVcG/NeDeFjV
CIKYyovWfvp4gd+PBgtQR3LJTM0Q4+iSSWS0f+ENDKuUU+fHqyD5bo+ZO1Z39M1OhIbfLzRAgdTA
dL4B7AHN/fXDl61hTjac9UpH7LNXnwuTYJjcKukpb5Pf1Q8oiJgP8U2m5Oc3FiC3QyFjAVqvzPNs
Y2+1r8Y8vJzvzO24r8593Me8dXBDF3Ehz9WdtPU3/q29sy8+frXT4/waBn79EUdRByWCkZvOQQzR
0C7qftwpYY1XMKHnz9ehY4YJARQ9YJBH4QbKA82zyKhXub0Ou9T10zvGticWeWefTErCfy9ylHW1
NZYZpaXXq7B8YQq+gFQ9VxHIA7Pits0pLtS7qxkwzMyJe6YdhwjHluO+TOR6pREdMFBVlvjTeEy7
xfzjd/d7LNJt9WAh9dct2Rtt2BfyWK886Pc5JdOg1Sfe3Hvb4HCJoxMmYkbatsoSCjz/CcMU5FfJ
cOKGm17/8V47XGR6zoM4oQ+jWhsKi5SDuklxmkyGcp9j+F029R1Kw5tEjq4/fnWnnuvoNAv8FUM5
5BvJ6UvrLb1IUM+e0K8+tQ+OjhDzYMabNo+VO3e2DosJnO45N0b68O+eZfodB68vQU/Dz6f91pRX
Uv8pNMIZk6MTV+574e/wGx0dIVixqulND2OkIa6x4bLx9H2d5BtntE8sdeq9TUXNwfMEvjx6TcNS
KvM4JUzmVo5JgN25UhMvwurE23sn8eQUEXrggeA0SR/z1+UsJoTgEHl9ZTn3mnk9oQNWqDDNotld
Qk02G9RFfirIv7v/uBlVxqQ4Th6n+ZD/zIA2Xr0aY+O2ieIFqrRwsv5qS/xjonRqmaMtmHZRzrBW
BRCkoxVTLjUUxkL7RBg6tcjRCwyzoNSKmkWUFh9vNHo1bHCH+MQqv5ey02f6+caONmDXi9BMpkdB
GixBXaXescflvQp8g8bnsPofztTBasd7UDSh3XSsFvIwmnVLk3dmBf7iX61yzPLpHTa602r1qrJS
t0RRvkmxaEM6/ONl3o2vPx9mGv8fHqikL0WXeDxMfK+Ei2K47tfeU4acDZJH/26loxtJ7VM5Chwe
iDmmW8MNYPAEPngmuo0ECEdB7/bjBd/de9MlS7OItOm4EEDCxNMyJsOrHPnWCrapmTxlUnZi7737
Ag9WObqg+DpO3KS8wAnzL3b51UhipswcMP3WieA3/ad+uwsPlpoe+CD4QR5OvTHjgUIDAJDyEuWn
/JhOvbKjmFDYltmbJQ9j99rCqW7QG8zH5sSWO7XIUUzwRytlysgibbQXjjKz0LZEz+jfffyjkFBb
UeQUGZF70ORZZJtYdpfLLDyxxU59keNQgKpLNgQ8SqhaALzCuS7H/+5BXidcBx89a1QzcDKWkIzA
lTJnpo/K3EGJ/OP39W4I/bm39KM44Me5lCgRe8vwmmViIziLtULzTcR3PlYLsYdi9ynfqHfThoMl
jwJCYMtNaw58ohbqjg/nliFXj0wyxP8TB+f9HccIYeIiQBs4eriJRyirBSsJfYdOZj1cA8b/+P2d
WuLoYZo8LIsgJzFp2wINRkZh+FFk/9Ne+Pkc2q8BwBR6U1oSi5TKS+LvOs90R+T1P36S6fj9HmWo
iVRIacDAj/Z0EYg8F9FQQzzb1zkGYkBzs2ohDfDTnz9e6v3j8/dSx3dcOuZ5XOEluDIQyzS9z6b/
Z8ZZ9IJIDGhx//Usx7dbq6WDxAVH+msWa6/H5qHW3LI07z9+jvd38s9ljj9+3UO9S/kutXcXoyHM
CM1Kb0Zk4z9e591NNnnD8n8Trv4oqA0ZnjNywqfRc8BW5lVPD0iNHz9e5J0GMC/tYJWjDeD50Shs
na/iWV61LpLmi9ThbZMP5sY0aKA3vgv+HeWH7tbHZhU/ivEJQDB+7uWuZoQ4swuxrZOsnclVkS8/
/nUnXsFxOCwB+UWKxhdN5c82stzVWku/fLzEu18TrjYSMdqEMZx+wkHEjWUge6HZ1qsg+jQA2R0v
RD5DWPzjVd7d+werTL/iYJUh8kyvrHiQFuFUT+1mgsbpx0tM2+G3k3ywxNFF2wdNJtXTg9jhxqNz
XuPCl4mLYqjQ6y8XKXCFjxc89UxH+3MMZNwGs5qcVbvNUeK2LfG/RPKDRzram4A+FbWaHqkA+Zza
Vw0S7n17ojh/d4/hgYcCJZ0ntsGvn6aqA0uSZJMmW/+5jpjN30fJn7dYKSl/LnEUMcpRzQrHYYkM
8Y02R+wEPXsFo4L/4YM4BqMcmb60Lh+9rtgpJR+gbr3yFQwSUPzQT30Q9d1N9nOJ13b8wT4ObauM
q5QlgKAiSJN/TS8QSb8o98Gmu7BXjWs8SjfJpTlXL31tVu3jTfV1TBeh61zb5Tyeb50Tr/bd++vg
Bx19vbjv08Gs+UEif9FRrDakXYmvRxTeAME78X7fj5UHix19x9apHfwDWQyuRuhaD+lL7ForeTm6
44Xl9sPiOZzbF8YmiU/EwenL/Xa2GWzSlWCCah2LRBki0sygoJryPqOaT2MC2bLFFmQIiOX/ZQ/9
XOnoUEfWUKtSTjtC5M1tge+NU5l3Hy/x/6Rd2Y7cuq79IgO25UF+9VBzV8/ji9HdSWzLkzwPX3+X
c8/ZXaX2KSPZSIAgSNA0JZKiKHKt+S37EiGYqSkXA7rNUehl/jVmwD1GYpc2m0DX1pzrC3s2793/
CJswAU4DL6VAvEsHCKOlfyc12bVJql3Y0oVYuCRGMEMVsySo4WDZkBravFxzcFi1fvAvpZBzZYai
xxFrQBk0nx+ZFB+0mKDnKy2eLu/QkjZT5D/xcsBcEq630w41kgP4EWBBbWOwU12WMnt+fBm1+I6C
saq8kyVISTTDls13TLFdFrCkhnDo6qEejYUJr8Fcqq2z1wRDvLHyeVnIkhbCsQvA/5ZhWgnZIMZu
6/QXcKYvC0AT5EXnn7ArTndDZ0MCGilIkPaAMgSwVP8RXoMBY5O54x5/3a5z1bbWtdMgGavtSl9f
/oClZRT8FbbdAjgDth0Gg1fW2a7SBnuagfpXYn5DZJwYXY4ev54THJKJfxXLOzPH+P7jvxMheCkp
mTbqJQyi7fYtOCviXEZPxZIik1ldCNaWer5fPXCmQ5Vjv7J+H8dezbFwdjEsXHZmHwfVL/eZZm9O
zWLsRt3oQogpvOhYbYY16M3u5GP0pD6BwGSl/qKv/mEC3ZJssg7fwV+12dzrjvHZLDSqLNjnBIp6
+iGdWTNJAazPOpNvSszMYEIi0wDygUGIVgE3ypO61Aix4HOW4Nh9E6qBH8Eioy7yIlaBh+7qsqXM
6USAYQ/kAYASYBRa0Cm2lFwroJM8cQIq+Ubzr6P8AJRkwMvfUtVHj/qCcc4di6ciBaVGAkyV5reb
4/mud5nsokxGKGYDF/ZrSZAQsSyzRWOLAt16FC9bjA+1aX4fmSBRUQ1gGxnZQoo2lzOeKibEL6aO
mdxO9iHfskMzOhl3awAayg7rNpd3bUkzIVLFMUYb4gAhJKTbFn2+2YYBjRCsN8y9LGguJJ6opAtZ
RdXJ6OmlMEBg9qMrCpiApW+h9aVp3y4LWtBIZJNHN0WqZ5MddrnmRGAMwKztPcc5FkY+ctA/JK//
XUE51UuIKUVcmbyansdBLYfz3wbDKCAWwTgEVIzLis0FyVNJQtBgY4rqQoStStVbaWIa1SPXAuuT
1bxeFjQhi3wLx6eSBL+quiJVpRiSiGVTJ3kofoHrzNHdaqOt091Ddh9c8ffRIzuMqHAnutIc6Tq7
yR/5Pj40h/w+eSwxmvdXBgS+c4BL4dopNkWiZx0IA9PzSIY6L/IUV52GD4BWdln5uUCJksY/YoRV
LgI1SQsZYvCG5anoPKiKdkHEvIV+iRAipVkbuD9TiCDDkeKel7sm2+AtLmWry7rMh+QvQcI+1nGd
9VEHQQwDy3aWJXcpGbZlOm44CzB8GYGPi23QPP787+ROC3CSl4DUOGfoz4QLjpsMdIeyjQo5cgf9
INtLNZzZG+bphgmxksvtf+r/uddvzef6gbiaV5geJkOlWwn49I5/R27Ma+oMC2oumYoQO0ODJ7Qt
oaYOEj9e11cAxlhIWeaj5j87qApRcyQDzoHpILAACYu+ahK4dUf3lQQ+1st7tiRJSPTUgPlRGExG
CRjUWnpl4PJISLRgkUtShERPiiquWBKk0ByzyCjNM587HV0IYEtShJgs+9KQGhVWLQTtKviGw0cr
XGqLmj+iQe+go7oBdDxhvXyWAfhQx+Znn751tCIbqYcMbj3dA4rk5a1ZEiUsWl2URTD6EJWC4Y2Y
P1LF2LF+2BI0UOehAWbdBcP+jZ0n5uNE/lJOWMCK4loB1gnc0Fbqu/yTP/AVKM2AV+kYLyDeSmIQ
6Nnhz8tqzrvTl1Ah8kbjmPjo38RJKvlOrIxuqy89sU+B55Jek+GcBKaW5nKF7Zy6irap6VSAcBow
Xoz4u76sy6wFYsofFUw052HE7lxQI3WhxKcHtSEGDyRoDFnr5IC3+FdSxJyqCLQ+lUpICcrPlj4M
AJJolq7Ss8anoEXAtNArCrT1c01in9aWX5vwpW3+pDnqI9/k68xN35BceWuvORih1z9Wta1s/0a5
L8FCXG/rslAtIAYAirrZNNK4VcfmSLNxIVbMWt2XfmI3/yh1edJ0UwJcAkw6Jx9xZL5f1mSm4xrd
FScyBAcuqzGpMg2qpABfB3DIDlAdHZhLQ1wtx8qOlkprs2Z+Ik9w37DhU4EF8pRKtzMVT+Ll24hh
wh6o03XycVm7eWFA9SVofgC+p+BTwAQCeLaGkJ4NNxXdp1Vj+/FHG7zw0V8IhCL+8/8n2yrGXwER
gN5lKrhVnbcNk6dDqlzVW+WQO/1mXDcu8fLrZnNZrZlpBmzalyyxuNI2lup3EWSphk3ctxVgaqTK
zjaVWz8d0TJhF9fJI3n9UbK/8eoJvA9Fa6CK6YLHUSsGIiXvEQe7xzone58zsLx2C1faWbtHL/b0
gI30SWy01fswVAwLT6VVql63CiCg5GxhgGo2CJ6IEMw+A/9lhX5E5Ec9ZjPBLpDYkaxe9UO3EKSW
BAn23vlhG2QSdAGUhDvwxsMdVlcX7pVTsvzt7ADbH7rl8b4MSNzzQJhymXcDw7bo5FeC4d4G7HEU
oPKjb7oLpjerD6bq4FAaJrPFrsqM5GNTSx30GcHjWid5tm6D4ihJGrjGMA+GtwzQj2HA40YvtZuY
yu+SkqEN0gdb52+WcA2nc4eWuMvfNWsy/3wWmArPV6AKapnRGp9VAvw2DK9qDKVdljAbS3SMb+Gg
wXyI2NmpAYSFAmQEF5YieE17/W40rXBV+a3Xy/xNGS1p4ZCZz3ROJApXJFXt85p20Imuu90eQHfX
/abfxA69Bh6tW19Jf+XdJwIF7+5zDkpYq4KKtPYy6yZHDVxfKoDP7xRABS1gd05IoOc7Vfg9L4ap
rUP2kfh2JpiPqb9Q75stsqN3EB4B7AIgCwgZMGaRCz8fyykYg3HV7Y6As/gJNONXcDlsG1de1U6N
ef9Ha2u6S++KswqeyBZCSwV4tiQzChT4/Q+rBnIbKAwum+Ksu59IEJYwU7uYhjq0y5RfaaY5Mp6m
BgyTq/XfBGIgYwO6EasJCIbzvQKFVO/7BQRJ2UsfPpTN37xxky8BYhNRlMqxWQLwd+3rr3Q8MnOh
WDkbrTAJjN8g+kJLyLkCbVcNcVnmSKoRmeT4SUvR9v3no2M4jc1prHr6U5cFPy3rMtAi1kynce7R
AY86UeRd3vHvNjU1M2CkGoNDVMYEz7keXZMUKC8h+Eij9YDN3wO7dmGpvsc3iMBUEsF0NnZEPHRL
VpspU7DXSY2OW5yHeVDbUvtY64Ezduu/0Ad2BYx0JE5AcT/Xp28MH+aGfY/w2NVXjdMo9R87CfT5
EiEC6rSYhDM5gxuqOq5swYvU/6pM6in102VVvjvjuRxha9TMHyLqY91C8jO3QOjGXpogBdfoUm/f
kiAhrigY483zaYMKpMppv22qzla0V0BVXVbou8+cKzTZ4slFNNKDEjUKLJxCS4ClPlFo09I/r7mf
S5m+4kSKpLZyZIawgAz4qeVNnF23ydIBOq3IeVp0LkPwfkMHY1PF4DV53+4L9IKV1ruPh+8YcCKS
v0tYdotR6gMAYEfH76p3aoQPl9dyohz7/gmAdAKj5gSXIx5EXZt3TTbESGVDfmsOzT2gMLxWGm65
lmxSVjhBIdlSwAHoCga6pAK9RtPfXf6IuQ0FhZ6J2UakLXA3YanJQKQaRFBriX6M2jtXJRtsgf9O
hhADtbIzlUxBBgoCzKexju7kwNybQbTg1JPtiTt6qoqwo0rfcDZUyKZLIFpyPjrl8HJZkbkwiNFM
gCPqCqYWxTAIWhYfltkiMlX5MYDtmIF2xWW2A3BFbFfDsNCvNqvRiTzBq0ddVTMAH+IRGy92bQpM
25+XFfpeJKG6aWEcGPDOgBcTQ+1YNHpsRjidRg0BKi1fipZ+NHqDAY6oeAoJ+/Qbc8Ea5hfxH5li
7O1JOvaAKEONDuB3cQfSYwsIvwkHR3Ld71OmPV7WcW4RgSgy3cENTPGKlxLKeDVmIeTFarsHiNrN
YPLXyyLmnAh0QpjdJZhGMURHjmq9SPoI0dcsbrX4KA9HrV84SWa1OBEhmEI5MhYNMgJvHIzr0Uq3
RbH0+jFnDOgOxjIhlwAYnnUeCji4LzOrhTGkbXKlDHEIZEsKTrzEKcryVZflNYmC28srR+Zi4IlQ
MckreeyTcAr1wLXzZM8EYuyqWEue7xbraq1qtvQceKFb7tFN6b0PB+KpG36bXme7dl2EdrZL75tn
YGkuGOnceXr6WcLBLdPQ12kEowGKkuMXKA2Fe0ydYABgaRzsd6FODFtgnsHsN/r9cOURwlY/8DAt
VaShnSN7mpdgVnQXvaVXwZXp1B5Zg63VSTbGPr7OrthV5zv5QsVo1rRU1MXREq1RsDyf7/vI+iDq
fHwAoI3rNAQ+8NKbgzK7nCcihBOgr6iagWgOIux2S9xqDaTRpPDojX+gdrEyNiBbADQ2PYbry/Y1
65kngoXFbXVQFdIEuvWofBjRZ61slT5xLwtZ0m5yrJN0ZVRiwvQ+Q4XF36XmscoAwlWOAE1dGiCd
qSOCyRj1ETQDmNipCbDvVBI4FuRUGqGO2beBnZZ4f5UGJAlgsAA1jPpBemCSm8SNRnoNeF1M5OVL
M8HzKwpSgCk1B8CT4BkZY8DzIYCbrzAhUOprBXhqZvjj8oouCRGiXZ+D/WcE4NyaGUCNsyzw6xZg
E14adJ/fuC9dhOUkvZHnVgcxQ35j9RO7Y+rhvQojUks9EPM+9iVp+vcTE8G4cR4yLcGqFT/r6g7Q
8JcXbOnnCz4M/zXzuIUmXRatTFI8FGW6BIaxJENw4lrPO6kPsPNlm++qhKL9K7Fk+7Iis1tCQEqC
0gwq82Jjuzqgfl0mDIF3uCcFiC4rULumj1UZL0T4WW2+BInt7VmkBLlVIPlWG0DGU3JlmNqCiAVd
RCAuKpVKlrUQ0dZAwyrBWRkA3XidW/3C9XxJkOAuWmLi1tBAUJf9bIvWy7NhnWftmup/U2tAivPf
7RGbWXQtopWfwwb6ptlFJdieau1vTPlEhOAqVoK7X1xCGUnaxc21LD1ctjB1ivnfDtwTAYKvhDp6
wrUcAuibdO+vB699APdh7xq3iABuZceP6jY4dJ/6rb4+gPHcxa16pf8cH0Eh6F7+liUjFFwKY5KY
mQ/xKXV+VQe445El6tElCcIBaJrpWA4j/Gnkr2z4kSHdvqzCbKhGrQb+KgOnWJxXYCHnJpnSl3I8
qvlHY111Tf8vZQgHrBIFndpEHGXh9l0af4ICmuXmgox5H/rSQ8h+u6YMMgy6Ta/4x4AfYv9a6jym
LBRNF1ZLnFFQmVW1UgdNAiBcoi9mmxnpjnThf2ji/wADAonC166INcEUxJPNQLArGX8lqWWX/Edh
Nc7lrZ93pH+WjAphp1aiBrB2yOpGf9cWQAsL3HRiejj41X+Qmv+nPrO7o4EukSogKsLj4vn5Wddq
YEoNzs+AbQd21WatF7IfQ1IsqDRbk6FA8EEnMIz5G0RW5JNO4lNNhknaVR7lhU0jtXCDKJfsCM1v
4Odojp2seajqeCDReOykidNCH5dyvVmNUS/Gr+mhQuzECLohqQGUjR203mlyVKM3EMcb493lLZwN
D19SxE4MGf5M9THCRJwi27WFZFxbqGEs6CG2tUalLmldhABUkielfzGqJ6PC9NiQrC5rMutZWCsF
DzrIjEVYMCbzsrGAlL4uS9AT6LJH+1UsmwuPR7PrdSJl+veTPM5oUqMsgwDpScY9oJw7VO3+pQjB
1KtRRxNOZQEldHo1xWxfCFCIy2s1e9M/0WLasxMthpLW3MqwVl36mYbXnb+esOHxaoRKp4XSj+Zd
lre0asIhpMfIUNIIq8ZJsPGLZN0k5ftlEfNXoxOdhDMCABpKK6HOs7bU1o3iiYGvW2caBVIg83cx
yCMBa822PJBvhkR2AHgfLMSOeS3B6zql+RbCx/mqJh2wL9IMuVFcBJhdrcAyYi2ImDfyLxFCxB1b
MxtGVK3XDRtsVKWdoL4CU+dfudKXFHKuCDFYVFMfUnAPdRI0RA/KXTz4C0axpIvgSlkzWgHomFFM
5Udd/lDYNos/LxvF0o5Mn3Bi51yzyljPoMggPXcBwTV5XPCkJQmCJ/V56XeZMkW3KF21Jeij4j8H
y8NRbkxxGCR8pib2DikkKPJugPO0YWrnMUhwANfaBpvLSzV96Lek+EuK2DWEDgZG8FYJ41UfAAHv
gDbLK+rWKcjSYPGsJFMB4CpwDvDsIASDXKpkTZ6CgRw/g8sN+KIEXZnMMUd5fVmnWQs7kSSEhL4P
GWi9ERIU/ipp13oZ2/IizODvVuZvK2cCzQvsisAjEl9QSNVG6kgQTNUrebDJiriZex2/jftoDUp2
4iWYnbZL+z522c8s2OULGeWsBQIyG4uJHBzD4Oc2PlpND/Y3HBdcK7a9ru7bqru9vI4z82fYKKrg
KZbimQo0KecyUHEaJT2GjE5mmT3G/KWNe8XjGnesiBwzUHyAs+CRSMByjMEONALbXx2sB5rqFHhG
iRNpkVdF2ksQpLodg15MCqvPwFftKmS/JCO440BA8vxRvUV3RrVpkyVM7FlTONFA8NM6jBIid7Ra
WygktdlEgPCZt6l7eaFm9wJPDHg8JASP5cIdYiBJarDErNZMLp4UzV+BWvn+X4kQX0+k2AfCLnpv
1kb2UUkYpgEny99IQPcNCGfM78waaHFKmMH0aj10aHMvDODQLvUSzYYAC/VmRDW0exrCbhQq2O40
aXpFVo55w5wguW2rDzTaOZdVmb2gnMgRAkBYhlI1DrhtUbwu9aFxlEK2iYf0SitMtxr+vDURbmLp
E34rTkZN7F5SurDvE4YEIAc3blh+FMOPy/rM4DSfS5gM8ORAywZf6oKpnF2urHu+7d2M2NYKOS+1
2SrMbJBDeOl2AKaTO6hO9pbcBiuG/3z5M2ad6URPIRxoPYj7KgN6hsoN5z2QCdYaKMr+nRDBRkJZ
ynISo6IJBIx36O2mrXXEGPlCbJs3ka89E04jUD8V1ihBl1HOHMDi2H71aoFGBYTFaPpcwlGZN/wv
aYJBdkZaqICJRZEBbMlFEP3IG5xLUr4KI81fWMDZYHSyS0IwaoYYHXAqFrAhD7rZAOF9WJCwoI0I
2WPWQamXPiSA+BpLRjOA3qpHzrMFe5tW5dsJ+6WJ+ORQVTWRQOc6Dd+UTlp/hsExb18BJ2BrRbui
QLG+bHrzK4f3FQs9rCrexc+9rGmDtKt1yJtq3GX3w2JLzwFzGlmyriP6IcLqRNgbpjaFrjewOgt9
bVbkRPQgRc9RAB6Tn7jHLugz568n0sR9MqSWxWDShT58ot/cW8G1byy98S2oJG7S4JPBbMBFtO51
I7GZXD5VTX1tjHydUszuDWznc//h8kbNGSCuWrjwo3UFcx5CIFKUNs61FAmePLZ2XGRu1vp2lt40
/M+RsZF+I2FVdbTZYcRUMAngkDZl3UM7Mwt+SBSzeRWQugBGv3BiGVMvsmjrFoE609Oa9i07NrW8
AP0vzve6S3sntoLWBariU8r7zxrEbPsmHCoA3fvNLlGUn/hk+IGykUN083dm+sG54gUcsHuWEt6N
re9M/K8Zr/dKxld9VNyNmPfAixpVbRB1rDI0uqP1kb4iWdnLRegyCxUvroF4trDk6zzJHNKWN6gS
HbB7W1AUuypo2cDDiHdiUDsBCJjcWhqIkDrshc3b4FAzubZLLetBFgB6WRNc21aQrQLa3xqsffKL
9MCQFQeEHNH8Dv7tPrmjatAcFBP8QkYng++B/SjNcqHXftZWMPCmoEEDKP5ifUiSiq6PyJTDZnsD
sx5mdFu2dyXYii7b5KyzncgRjugORNu6ofvVekRrXNwCdSK8yhptQQpZUkcwfUDvDlHQQkwZqAeg
aXhpPeyIn+0MsEsHVXkAcj6zWStd80oC+1SzKa0+t7nOfukWd3mv7Oqh3PVa6OER9DnK494raWZ5
DfdBdVV5egI0MdonK422V3mmAgYVjGRhvwtD7Rn+cF/VxV6h/JYlhuoBQv+DaG1vywgEC9e432nz
N584WdJpLU6yHqWqeEimiljljS5xyUZBzhPbgRc8prdZtzJHV9kwF8fBytE2SmHnbrgfr5rYYb0d
rZK3Mt5Xm6UWkblTwpq6ikB1A2JnMSTg4TjPWIUrxcDHZx5jgYBavrDNSzLUc83N3DBCzC5V6xh0
9CwCXPBSDX82bJ9oIVwfadoopd5BQuMf1ewj8YufFc9tQ0/tqGhA3baUlsz6x4lAwT9kED76Wo5l
S63BBcvdzlIB8B0b3mU3nMvrTndH8I86VXSzIxBDwDvvS4cSF8+meZVwbU3bv3h+PZUl5JA+orie
UdyYisDclkBUJPrLGAabuFp6CJv1+pPFE/IGg4O9JqDYLRaP9CCz+E3p8+eMB6CgKbU/nuHGmYfe
fqqjL8nAtNW58XUTIYqfTMYH3mBmZgjVezX/41mrcyGiOUhNmYJ6brK/myQ9tNYNHxdS/HmL+9JD
MIUGzhsDL79CE/YTq5575dbvfl22ttkKyelaCSGq00lolC3WCvSGmHCyULbnQLG3o9Bw/Iijpdh8
01PfRU/ALgyCjUHlVZmgKMKsY1ISQMCkB3TyGABb0m6kigK8qtwqo3lQw/QDvX8/5doE6IhiPJhW
dSgNdWGvZ93lN/ToBKmKIcXzvc4wD5NpvoJghghTo0fLXyW8dlQ0xUhUXfDN2aiGdgok13jdAuLp
uTAz42ENqudq3ZPQI5Lu9P+hO/6fz4X65AjfjgwMWoK45f+ZaM5F1Lmiss4fsOcBTewkUm9qU7ui
rNn1et8CukJX3cSotyDyydyQZW8K6oSYkwElKMkCrLRUXvUM4BOdYr3kNNpFFrr/eMT3mV/txxJz
gUOR38Zj/8Drym24nno86/ajFb31bT8izSaKDSzQcZ+kFlCLpLG0iaWgWz6u9mgX3fChvvfr0Y16
0GrKRL1XE3DatEVnuclA053OgwCDm8Ohmy44cUeBh4nqnKOG3dMYJ3d9rTWOMao7vSx3nRX7KyL1
66G13NZPnFhlXqmaHiu6pTagWXcyNTCrTIM/1BJiUBBaudoBpmCNDMORracoaVwz/rjsUL9rJd83
0EQpBWxlOi5h5xvY1wq6n6larf0YXZiSpRcO+FxWVRrBJdoXTRqUXa/iqa+WQkdPUiDkVJ4lDaFb
EBXF5IF++EH2ZmH2bl3zogLKrXRH+PDUAU+vk3skwRQ5c0CafdRIq5AMroGLudfSRrG1Lrup2hFP
2bXTg121D8qNBNSyhdNdmV1KvFhOpD8qxZqeK0nLyA99POOsQz24NyptE6EV9oAH99iJWtI5RaEe
tLDeZp3q+qmxqorxhsZ1vpLUUl8Fo3Ljj2QhlM1MFiIin3yUEJFJGo5+xuE6SiBdW2byWmgcxK5t
q9l6OHTgEQQ9rR7yOzx+uCTIvY51z/JgoXyiAukpMwAhfNkYZpZpmo5Ab7+FqhoVr5Z1QcZUo6iw
9wVz/f4h7QpXle8uC5kZdp+K219ShFzLUtBjyPMphPvGDcKw72iS8cwLtjMl3+Nl7HKtcxoGJnvW
v1wWPhMREQjByYW9RQlRbG+wwGZW+AF8Csy3T7jDbaKk+PN3gjMRwgllsiLtcgsOleAgqXpk6kaw
uqzF7D4pFErglgUqV+GSrKhdERYRRGgKcxqjtAfDK9MlgNSZjBXgCpjbBFEoekHExghSmr3ZRjg9
tOwGvuAM6r428MLSGXZFSluv/5w7AYah6qiIY+JD/cZWhURf7sAMjOtH3z/FoWk4w4Drb2K0S5wd
swt4ImlS/eSi4xdZlKpKDzMgbbGRtP7RitoGxGPhEl7mtNtCeIVOlmoaJkHpRAQ/aJClWozB4GRq
epI8PlG5SB6SBlyoJsAXFsx7dssIiLrBbkkBlCLEOZQcekVHb9saAOQumm9Sh8Q0cHKp2FdJehOP
+iFVyqUy3qyO00A2RW89zhAhp4HIjvkJ9o1ov/x+ikyfehS6DaMLydOs9xKMLOMR0NBRjjrfNrSp
RpnWjXiCMzDArsfNqqT9woE4k6AZ8okMITqleEGLpAQy5Abwjgqa05jdd4+WVDm0/XXZj+cX7ksf
YbtwcUowywRZgD1yIrT4RhXzzPLJZH8Tk06UEo4aHKspI5ZcrbMAcamge6Wp3y/rMrtuSFaQaWK6
AWRW53vjl02MOWKIUIOaO1VnFqAOqu+ogepMJIUPgZUsUcHNmsOJSMGLw7EaQEI9bRXrb31L3ic5
X7g1zWUOhqwDbANDjChLipNoXG1x8rMGV04ybEr0FpcyWH4iHpmuZNHX2sdiGkX4awT+gE06nbmF
mqP8EwbIbtoRZe1abuwuWJohml1uTFQbGoYDTJTPz5e7j62iqnokD0lsgas1dq0ixQwRV0Hcbqnc
VvJq9C7v8P9Yi39kik+ipq9mEvGxxYm8CpobA8+WvrzSyK5N7oz0s8reeHdD0QgkvcbRfgjlFWu3
l79hNnAjoMo4jiw0IQlWhpscT8t4ypkwpG3nEZhPANHUcbaQCc0ur4H2NlUDDi8emc+XVy360OR9
BdMCRiQ1jop2ValsZfANpvTtv9HpS5bgnASXnFilLa6ECqZQ89KW+WvElqTMamSSKbEDv/c3UpJy
tDJCS2jEm+oZrAkPuZ+7UhN4qK0d22pcyrnn5U2D8ri7YKBd2Cmz1FkVj7xa60rtJKlm++yH0qrO
CEDItl+aZkDnIXbk20GLa8x/5QnBoLbkpuAc+iluvlM946raxCvDUx0DZQJPdoY71MCNtXqXOYZs
G6t+nQGUMrbZVWznGEa2YydcSc/s2rjJryKgpru4p2b3xd3UmWoTj9qmZ7zma9VD/1Rm15tk3+8V
F4ep6ShX1C43rMCUpYMKtAXUIfxA/U7d1nviprvmZ45BT7dzDdc6Fo/+yrD5MVi3G+XY4lpp90f1
LnzLduUxe9QB/9+/qpvwNhrs7nkAqBBqqvWbfl09yxt2l91V98PBcOlWetJ3w0207dc5tcMrvh2f
+23+Tq+sbXIrHyW3djqUap/N+/BK+VS9ZD86hht44AhatYfk/mBVtvXBVubecJQX6ZA5GhaHgHz4
J95k48GRbrSNf9RdtEVWu/y92g9bkJbcGXt2223Ln3/hBRQHB4bIQNknTlxFESYi86yu1tRkLqYV
bZbd8zpdXZYye2ScSBF8rehkOQwT+Brlxpbk2iHK/KWW8DnLx5Udb2Uy7psAOj6PHXWLnDpi06mO
u7SRrxlJQLndumm4TodhISDOKYSBQuTLeMiaGtHPhZlqm8dWjYDYgQzT8XlaORZZWLRZhTCChsQc
6fk3UC1qmZFU47hBV2lo5yAPRZ+KiR0a/McoMxYi71yEV4hKJthEdMb8LgCepOZ91iKHjUq8y5Hy
0NIOPWXNNaogC+s2L2ZqJQNLpIyT/XzdZBJ3wUjzat1qv2gDoh31ZiieLxvbDEIYNgYzvv8VIlhC
pPrIidQC6Xgl7xqdVHboJ1c9tzRbzjPfK8pe3VQhHr99rdjnOrkbG0txjabKNpYGRpu2RfRRlOST
s/xKUbpDGw0Lmzt3ZVCIpWLO0cL1RExwfItg8H1EgpOpiGZctoMk2wAjyiTyKkHHvZLdXV6VWWvC
XNMEBwcAMbHIQBsQ/iXltME1YMCZ5CU6tyVZ90Z+wMTGwuE6N2dgAMIMd0pcwdDwKNwZsrCT45Zn
eAap0NRAq2zFShCNaAmxyz54iqIBFyXJtgjfJTLYmqy+vRukJbLuGRBamAKugEDswrMoLrfn9jaO
cN4GpPbr0QA2DfpP9Wsw5DwMKsDd8yS/CfPqOIZD4AySGtuRaTEQpZIVk6IVMwNXCmq8t+k3MJbt
oCxldrNBBIg2ExoUgRlMW3bic0GD27iphTg7GX3xMYUBMLGFRHpJhBCntLHG0zna7ZEOSI2NObq3
JF+iSp2XAQV0NA+YRJuuWydqQAEKyGfIKJQ3Xt/JS89PvztMxRwDzXT/CBDWSc4Ix5O6BCqSl4w4
0ka39Wt6G95UR5QqjpFnHpM9/yW/HOinHwD9enBzt3Qs11q4B88GLwr6Tdzw8bwmnjBGiifvVpn2
Ky0/g6r6NJToWau7v8nhwN2LAxk4HCiYCfoqMZOALpyX604KHEX6MJTAkaqfFrruaLg0uzADF0YB
j/GPtN8dGyfbh4EPI81lSHvC4f+Q29LLW7APV7rnP1RuafvHxMu31c3t0mzg3GqiBQm1WDQTTg0u
52YzWG2GplWjXAN70CmbX6n+IyiWjrU52wQqFVA+cdyg31Pwf52ZNQD71HLdqnfMf5ZIsRDoZrU4
EaCea0Fi3PH9ZBJQPZThddSuufTzcuReEiGcmVSpczNpICLP903wa5Qx+r4wxDQvAsidBLQPYGYS
woRE4lEpzbHE89iNxa8tbWf4j5e1mG7GohOjvogzDxAcANEUo0RRdiNpuxKoFiXgtR5G66rij2N8
myqV02tXBVsivphV6kSi4EZpxQDSrfQIG4Vsa4nshij1oKdq4SSfNTEEAw21PyAkihm0zkDVgC67
cm2hmmSVtZMroXt57WY1wWjExOmHThPxFJPHNOf+ABHKeBOCSZUqPZ4tywVTVqzJG8Q9QuqHJn9g
JYFxVPCWQIcrBhHMAJG+txNr/DW2aAMr1NGW8NjbGaPXq+M193u7ZJFtGYVDh/uke+gU9SnNPpRG
cwuuo2Uxdyx2q7FgY0oycM52Rso/dP1a1T90NVopquTGpeH6neq0KtCDadhjeEXeFJKOak7hKnrv
SmX6KIGmRwtvKzThynSYHg4PA4b4SFbuuw5t90q78/tHXstPgTkC5htsuawAJbPKACcF6rSsdbry
3WyiR2OMnB6koJoGxchb2q/GILc7DEaPqv/it5JXF+G2krnH+XsRPY39O6N01UbEkRl5CnzA9NGn
ITZRjEAaCdK7KLuVKt8BFYGjIv2PUtBXEflZ7TNHSfujCT6XEhNutcGe0yS3mRWuaYEmDWKuek1a
j3izq0x9K6u1F0vBT1TEr8Ps2QSwaBF9AGDZGYvtaP6qpQBkDpnbAakao7WuUfj4+ZMMa5Op90pQ
O1Ic3VYKuqRuohadavy1oMVBqn4owJbzZWDNlA+WP3hKRB305DptiGMaN4r/I+27liTHkS1/aGlG
ApSvoAyVWr/AKkWBoNYCX78naubezozKzbCZtezu6pdKkATgcLgfYfVBbUo4wW9AYIvntnuYZs8n
AhHgsZ6Xw5p1Gy2Dur19XVrPFYpKDrksrA9PvzbyhVmyC3vsLKNL/byb/H66lvnzxMswbY2w0Iiv
O6/IyJgHRF8ND5N2ySFZRUIwKAICboJq3wb9dRwaNtEclbOHRuH1jDU8slJbq2dlcTVDlrn2tmUm
IyHGHenSoO8eyilxehpB3+ypX2DX51xP9GbWrGhupz3RB8paB9CoaekOpeHe/bwZj2Hjr03ioRJi
G2gB/VXs7y2hL2s9drHjXvb1raFAitG3hYbX0P4LWrANIRJcZnH9s4lzjD2fzmZHnyfZUZiw4Z0i
GMyx1sgSZbx04lzOgY7sN+/l6S5YNjrFLePPrerTWDoFp7o0hi7uDR7hBhVmDqSIRHpwVmyrnAdy
FIHR0rg0ZVJSFRa2uqTOFEHUdJORHkvNveXmWIY2X6JqMKPcSROXaznjpbO1xizSpPsLMr5hrpwQ
po9XQIOG9ZSnbCzMpMPqyqDtso7mHiXIxC2KberxJHO6DeThsVcBebP6MEet1SLFm9uv4TCLRB+b
Cp0xsVdZczWqIYFEcLptIICYFNnyS80agtE6lUzYRkLo/I52V8k0e+Ehrg0Ggya8ZPoxcHc1PuvU
WM4VWFD3pZZDyiLdDqaa2TJmQIU6KgtHUyVradyRuftwx5kwJfm7UVeHhTfvxVQ+dUN9VVS1Dx2J
yJnLJ6Fw5SxHBLLVspgYuldv6mFfIuhj76aBQeVrulofotKDtkh3umm/2dJLjI4Hgz0GpnZUK+Nu
yoRrA6bEQ7kUb55qE0tWbz8v7e+Oss9L4HiGf1oC1bBUaaewBFZ6p093mvH08++n3w4AOUBoKRhI
BU6JVkNbYFv1XQcdYZwfErSurQMUg8Zd1pMxmFPEuaqLlhmRF8Zma0b2jsMTDX+jEMOGYuVZHUlQ
k7khXbOFNPYV4O1bWs63RW1v3ZZvx0psEByYI7RoGNYrNbehhiZt6hk7A0bKdg9N8sZ9UNU5b4Gz
b3eS4tQ1lLRz2uL4ZF2wM2PIEgQwDguWQA97WK3UfulboePX+0e4beIyHBhxx35BCDhJ1kRE115w
1oXlu7QLvL3//eInSRAlnRgXiMzA57MPQRxOyrCIytgJ+wDVUPxYfh3JoPDfz6Hy//QfTwPl56FP
kspcoU0+wiQj9pIhsLf2dbHR3gSqnnm4JHyTx5rvXJCNfjnCdZSw6fq+Ad/X/z3vtODndfdd/vTp
SU5vAa5yaeF1+AjOeDSA/OiAjHHP6QV/C7BA89dB4ekow3faG0rBLuRDiVHqsRCg9Qy/phYSL079
6EgxMjq2r8C1N2xs+sexIf/NVQf1pCP4myKHO91bdJwn7F587sYtgcVqYV+LgP3zh/yOhQ6gJIye
8A+u5OTkurPYWV6XXtHFSwn7gt6GoppjJU0BN2N0Iv1cNleuA8Md1V3QukpSVxvOVDSOm+hkVbkG
uCtANR4rJ6cKPdhhvBZ0beMKHgoDbJp66aB4tjfGMfz5Zc+NdAxmn6IhwBklL3OMRDkYH9wsAXck
PRIdZAChzvnZZso3e/XLqx2X8acB+5Xk84I6VQw4kvAvaeI96k10h56IF7IhdEBUBzvV9vVdHjX3
7Tm1sO9w6J/HP53cAv0hLeMY/+nQssPl5d1GMRZ/3Owf92F4C8vFlPm/r1Em+Pk7/4GBnU6pifsT
apPmsQJ9UglI0VwaVrK0sDJZIjf2dq7/MDPuP5TsgCTZt+L44/JFhgtjN3MQfwD0zj4mkAHj5QH2
cezZ8IEGZMnMzvkLfldKhloK2nY6IMIubndfp4ToxZHljUfL2e5htwQvLxuBjtTj48W285Mz3+Gb
DAyXbwLV9qMCDBjJXwdzKL592WMwFZXMjInfMuLP4RIYwWsaTP7tr4ZljC0M1iTs7ubjUYW/OvYc
3l43bPHfwJBh29vk/Rxh9rt98PmxTrICTdo8w8JsUY56bJt9aj+Vb1Z2hr7yTYj+/O6n/HzSdl6d
rxhEWE9uTvxMf5mN158/8HcH9JdBTqKX0vLMm/nYwmeUxGM4bV5tH7jLgAcfpT8xZmusvo8nVkAU
S2dpuM3Clf2GBmewzaMqvkYQ3/z8SN8kRF+e6KS2k9qz4KWc25j3+0kzWSvOVeL/7Nq/dtc/q+rU
0zS303EVDr4scpHVf3XYU40FZIYSGwhyzP7jv7KAX2noBQ8/v51xZul4JxHNhR2al09TGy9PXpRv
8efreKjvId4YHWUII8LsxD4riknPLabjY30KpLTHbWoxMCw/IGjzawuiBZjgrdqSK/dq2g2Ju7FC
46ZJZOz5Irahv+pco817b99Auhy3gHZnbdpkZHribc6Vkb9TRP0y6SdBZVAmn3CZgwzsrYryHdIh
lsf8Kj/g6TZxuL0VUfoyvZDdmJzTQj3zaQAI/fppSjsfIBuBsXeIaLPvMNvv8a/BigD1kkDzFwZx
F6aQrmrhGGQM+wA/yb22HWIcACvrk/frn5fJz9MFmMnXZ7KXYZW6wgqVK+Je+UqNER50Z/IGcoye
/+99gEvu11H47MzQwsSbk63pGwGNnGiMDbznjXYjWmbCGgObvbtv4oz5fJfhVd/t8DdgsfHPr/vd
Mf9PPEW3+uuDFLScMmHgdXXcEHrcCeygYffnYKTfn6r/u+9xY/46TGlWHP3Hf+37w+q/v++eXkr2
9KT7l1G0ecH1i7kBjtGK7Z9/hQV7wx/7i9vbJHjfnpng74/Rf57lT+r8aUOupqbZPcWzdMHDZYuR
IR6En5vFtzG+ywi77pMz4Lvven+fthkKwV8/ADUFOt3HQSk73sKIb/o3H292EFeM+sgXxnMjfreO
LWoaoHzYxIBG19cByWppsGTDgD3NIz7tx2xJhlz6Py+f72IqyLMmWicAHoCa+nUUuxaOMyxYx24O
sWQyedf1UhYhZEWTaqLnchL8stNNc6Rx47XQqP6rSaO6cuApbi4xTyX2SjbnzKvPXVId55st4QFb
hpQe/WLHPH2nAm6JaupTXNAqrdvM3MhDMi8r6sXk4ErLCFXaPdZjtTEtGAaXtif8QY77VXgXaK5W
rG3MJzKtD9NURjKnD6lWWSiEOhtc/ILc6iRr4I9020rNifmSI1GE8xvjtIPfG9D/XTCKYmLuBEGE
ydV/k6VR0CZr+2dBDLAuJA5+Z7qsCqt48bJh8lhmTjorNe+t79sbvrgNk7UF+C03woxUv7kxPsq8
vVvRuYEIGcbC68CNd200P13b3eKAHGMDS0RIpHfifi1wGqOu3BWiQuWC/BoqEKj4ZG35YIPR+9Yv
r7y9Kuzltqp+NV7n650MS5TAqaOSokMSY4JqnL0BSxJY5Kbh/KpZtM1A6KFXJUqvgCRbkBouSdDN
44UpdiqjbOG4T5COEfsO7gvbKsXtWE8Dad3a2pPTjFtOXkYT5tptzpxZ4VhYnXfRvwzea0uax2ku
RQCzI2a510O3qdIPsbzaMmvQAmkB4oVNR2m8qOFZLDJIK/qUSXHRZROjC7jl+XxDJRYxPCvdizr7
gAhCNExgZ2ewsTQyFSxqt7TmTdN5uj8qOBnKQURl13xkVcFMq0sa57HDX1oM481Y3hW+CDdwlFVG
4JnvAN6xXBhRubqBhQp0uiqI4vwarCsHVKN5XgJiv8NR7CobMRyUfkCXQVzKNAZSYFA08+2wukxT
mk9RiM95FbQtjYphDpRo/KXDc5ueOrReF7kEuluecm/MHuVq5ekHJx0ivdFvc3M2UB3uL51GvPGu
v5qr9dIhMq7R+Whd6Jx08rFfrz0iAVk1oXmWzslM17jUdb8A+qZQ+sZysy3R4XciU3+FbdSyOntQ
Mt8NtGXaZautgqVTddV40+J7pbYvVxFJy3rq8yvdvFwdK/K4dzepYbfaLoMEEnPc7kYWNuqLomP9
6r0t5MaV4ONoXkiOInJDHxHDDBpQKdZ1ZB6sllHybBeKmrodCkyQ9IZ7ADjjqdMBoEwPVqklel2H
Fc/3qSPe+7TfpGWxGaTcNO14wXWxKdAgbQzDFz3iftXcz3zel01zlZrZRab2lds+myXIYFbN1R0K
8A9tar3XbSv8wly2gk+gMcGyKr+dpRua/WtteC+5nkXeIJjbkNvVcW+BpdpU4u2o0WrMAtLKhV/x
IlKeAZ9x5ZtDux/lmix2vhn0ei+HKeQAhYxlt5NzE1VVvwOsaICaCCadrIFDu0hVY7hOggZi5tCz
WKcu8LTO86ktf00eMkxEG7s4zA0gJDPR9mL0ckZRdEJTZdCvUydNkwbS+KH0uhXq1cPA2gpqNhqx
IqMbLnjXHkwri8EzyuFoUxggKZjaTqw0rOiKyGIn2WhEys4jyGTBlawPJqW2dmclmuQHw0V4MtH4
kWC3m7D/tsRDneW7oRGR4TSBTD2I0U8bzYX6t5tvektPdLf1p7UMpQ4VUK28X/I+grDFpZEagauD
xMDNfSFKuJjYvuBzpClxz4fpDmLiPgVtUMerwviFNQ6PxjXdmPOjUat4BYMIkY7l2X3VLgx8GWZq
H8CesKq9tZ3JzwrBFLjXujHFKs99ns1BadVQpgFkY8ruTdpGUyl3Rm1HupZeVjoJ+7k9rA2PSAar
JG7iHeG9N4M4NwWVXidi4PAmsfiDN9VRafCUGaN1mU/OxOYFIbbMY8kb3DSk/aw1tYFvt6EriF6L
24NtNiVWDQddkjt5aHnzEtalBSO/2rrvqdz2Yp0CajsHzptDlZGDyun1Mq8XKgOKVQ7bEeqfTCgd
kiBAqZs6dGLoojzGpXc/8Po+hZ+433mNEcwUIgNpoRJCWvRSPW+b5es1dzDjpj3FFbgxPioQuHt6
zl0r5og7wMN6aKzK9lakjWRL6xwWor0sKYSxoBhDsUrpS2c190M2Xq6GCQsHmqQtWp3ejDgnKsKw
qcJptW4cU8Zy6XcEshjMHJc1GmvveczU6o9aCtMrEydPtpBnBQE75g3ytvHs57wxHocacF5ePhB7
pKyecBToogxdtAxrkz6KLOURNK6AKTNtBV79onyc5kMwDsO1TaEWCCDgm8vJzvSqno25FeFyhtTT
mi5mu9iafTncCEj+M6Xyx9ZEgjHb+XsPx27lDnu9r9LApMXWqJ2cKaGNQT+XgBVb6GBOch7xH+cZ
0fKmmN27KjWuK2klCkZHPte0Qy6sCxiTOeFRotWXzQR2PLB2cFy/L+3imbtEBvqEeNnk6aNTdM+k
Q5eglJ7feO2LAZqqsTZoOYkCpuWWrJk+z2Ep0F5INf67zhv0sVNIbEhbtIjn5r0ssTlkqjlomstH
McN52pw6IxhNb4m7fMQRnPIa7SAtdFaKJnH1qC30sTJAPzcB1GKqaLeF6zYHNeqjP5Mcoi+0LQPQ
jdH/LSUNcY8B775SBWuMMcT1nsJBHR9Psdoce98YiWfgCgceHihBcDTUd7WDaEgmzPzvcplll+TL
NMzwpan0PiSavknXyteX5nmygfzl1ZVzXAJFrkceumi+UxLMV2maccU1wjrRBa4N2laaek48zZYZ
ZTIlwVoiKEPqGZ0tnkb2VA7hLCB+1snm2lzFtmq137JSG6tztlNlXRpz8Q5TvQh4VH+aja0mqucK
zRk1FpfAKu77rNp4ZEy4uTw1UJVm7spvYSYKWoeNs13kECKw7OHRmOa7lLRwuWvjEeeuM5T7chT7
Ws3IrdBL9LL5SvXTs4vPE2gSSY4aqmdZ63Oia0VC1vxaL7LESLt7e053Xl5vzRQ0B5v28M2zFT+a
tNXoE9LdNOCkt7X5xe0b4nOOSJG12uXUuTGSErB2wVfoqpB4FUxBi8Dg9oPi8lqfIZ+MBiv6jDbm
yRLThceLfatTGF2A0lJqLvJd+6K2BPjXlj/lNJZjFZcGeSy4A08c6VtrDthvu6lJeyes8mqd1miu
rUfDA4RmnNZd6i270TL1uNY1QBIyeQcZvcim6Y7qHebT7ZS/zC26rdpguXE5jBCJWasHpNb3ZFyw
/kZ1OUIA0Z8UDmGNjo5PG+QUmt3c0DoDfiMfD6lBLz1v3IImnhRreoPVbUHboD2o1LMYgdIBK4wi
C0adjoE3ZuLgudglgyNJqMoJEXCwLrphukr75tJxEMPaLHsy8z7kYnmkXhtUzryvU/NQGEMipz4a
oQCIsrHOuro/zGL94DbWf5mlDw4Xl3YHqmIOjZ26I2Et6tupbQ7aiARDGaE7G2DFZYEBKSBzyO7y
pr6r0+G1/eMuUsHXzSMVAPygFAWmCdTtmDVVTFuubVJZmoccGcWFnRnjFjcDPfT4Ml1b1Gr3s7Cv
87pT3b6XdumDc29XT1gT3DtmjFDR1pbGEgn1nGDoycKapnzhE86GrqQWKy1U8oHDAgJCl5u0ELie
uK3LGhP3iJ8vi99cSb2jdSKMTYHqcdyTShgkLyWxexvdksEMS3qLAOu3PDozyLFAc3JL/DzKaYnR
sgqzbwVGsYpZBEtPt1WxbGytCjzertCSyrvDoEPvaYAn72qMASZpjgT3cGrIdF/1cORpHXlZChza
cC8tGLKqqNZdmL5wvy3bi2MAgWTEttfoQcG9xNTo5eSo27norvtlflykCjp37vxa9T5O4V+uVj6i
keW7fPLFsh5cXiHzWMBfLAFKnrLOYUO63itVAxDsvHiyDYoCxyMn4HWBw+XAcYZOAEEaw4UrKvNM
I+2bS7xnGLhTH3GJFjnlD1CAoUlRGSh59cpPjTyAsNzUOP4I0sLPk/N1JBRALApcGtDPgN3BB+/U
9aqiOMuBBgfNaUYQcZybbCU0UrjdJcq0zpS2/lzU/1kJf0YjoImaYCMSIDhOycvemprrfESZOyKH
gU/Lp8ByG6QLlXU7tzZnK7YPlBvsCWJO9nI/9lCBoJXcdnXa+HoDsQxeF7HDbZPN2vwIl4+cjXK6
HlbcExoTRqn1yCw+XC+Vt0GzdY8TLQUzH3y0zsT8u2kNa/VxvKo9wP1Xs8E1H1f3DiyyzFwVUjx3
ANMLcBDXrSLTgrYj5F8/QASgieq7ktE1L/1usXbFQGJd1k5Aeb7NHPVq0RX4qRwNqoEvfsFXj+Ud
EhtFB6SaTXWQpR0u3nSvHD0eZs8K6LC+lhWCQu0B2FYNZJfb4xQA37tXefcq6/ICdxeU5Tug7HqX
C2BpVHsEeBisr60bw+2R+LigwU3blOQXQ8bPtF2+Fl7+Z77QryZws/6b+61sqvGlBFVCL3871csA
cSltgSMY6WF6NEYFqFHz3c8L8mtI+nvIk/Jnm3XUTlsskakyoU9xC/iNjyTuPwp8f49yUv2sSFkQ
YHPBBjL2pvZ7oCCSITv6+VVOWv5/jfJHO/lTXRPpRstLKPrGlDRxO4wBr6HAS31H5vE6PKX1zZBv
j9nK/+e4J6VNowQkXI6YNpXBEAv3IrMcfaej8Pet2DoLNrtPlvegpdWZN/4mmoCSC6o7WqGocJ7y
6iXJtI4a4CQBJSQDL1ex1wBN0o33KZVn4PbHQuZfseTTWMdn+fRxYTnh1GkJapqSoDEWVzYS7eao
No2QINr/zF/hz1RSUOnB6YX6of6XuG2ag7/vZqCoaQSG0uktR65i6ueEMb/Zb19GOcEUQKephJE6
aD/dOLwIb70jTv2x5vUvpVbgCNP5Fj6i2ybzfv28Yr7ZdKAsAHYFN0zgiE/pOJ1YiIeoB+UFLfMX
4QW9/YFr2H90qv37G34a5ZgnfJoxpDROn3ULiFcmCvz9fedS5Fytjzz2TDfn2/dx4OFoYQ1azqmg
yGwOGgRgKfh3Ux0WTuqj/L9vrf8IFv/v9/k0yskKVHZrNc2AsxOSTgn+P9ELejU3dvTz5Bwn/WSh
A3cPbQWwZ+BAfaorAhH/KZ1TG0tPQQPHVYFtnpuZc0OczIzU8gVQBnwvNaKC/O4BX/LzO3w3IcAe
GUDkAKKOPOLr1FdGLfPFga6nWg2ofaltDcMcAwfjz8OccIEwJUfDGMMybSBw3aN3zNdxOjgB2qUD
25hxi+N5W22aDTB/120Mg8WduaEXTdKEi79G1paAiVtss211gN3n1c/P8df3PD4GnFBd6xgtYNrz
9THqFXZ3zh+/u+lVVb/N/kzz6q/PefL7Tw7JUV/KSpESss3jzOypZhwIqxKNi59f49wwJ18zLUun
HRco5zZof3hq35Qrg/Dm/98op6ek3Td9RiRGccz3NneQNd21/Tn2wgnO4d8r458pOdWrxC2ICJph
lDpswyGYQ48Ze8gy7Ep/SJywBd4RHd7AjjqfJCvzgnOSjN+vCeg464ixUGU/fuxP0U9m6zKitgm1
3upq0p699r/7jv8McBKOihKpfuriDa1m8s3RhRm6fKwJF2fm6wSg8D+f8p+BTlZ3JsexqSsIRKd7
Fwz49MqJyhDs+zQadjzqkrf0cdpOIQ2ngytYtfj8TDQ5wRn++wkgoAfkFWQMrFNFHZj9tWZbwq0M
4BEG9B3JarAumiJCNSGu0Bnqeuc+h4QZjCdDUZ/D3R+315eIjO1nYAbRkYQI5F/mVHM3kLLVIcwG
5g2TVXFQLvTnO3AKKt3c1U3+NC7nZvfbr/5p0FMY3CB43aH/gNDmd1i+PNbDIzgDCzjOAVMxYvPp
1xSj9ZeguBlawc+h4Lh4fnjlv3ysWsig5Ucv7npsgoq8rT3qqEO0DO6Z1XUCBvjX3BrgtRMdN0RQ
pk72CVG8tVGLg+odqlA2U/v2urjlG/uKR3NU/cpu1n2zVff9ZXF9Tl/k25f8NPTJDspgZFIt2QLR
/Syx8htzgRawLAJedOHPX/O7WPD5HU92UGq3bbd0M/xQkW8N3m1G/tPU5LhCP73J6QFhFRPYk/iI
QuD6C5+4vt9wdU6f9+xcnRwQLScFqFtwhF/j1ZcXKypYmz6+y6JuZwIm1/wCh397r+/OYQ4BZ/hu
PQJgDEiz61p/uU21i5dnU4P16OTlEpvOavrtWJYHaFj62TwGaVFdezaFGO2S3VmZ6TCIwC++lS80
mOdxU3BvC9q+L6buhVBoI3WGepdz9WK35eDL3tXCUu84M7Nxj5Qd5WtY4vVXExHbjgJ/NLgoG/Kw
0otfhr0mY9WAslXgW1Oovo05kAPEbOjWriBXgsDEskaPs6FCfYmOui8H43rJ+vvmSLvOBwB5NZ36
vetd9bn1ziF0ynRr1kJzEAtzR8DS1xSNWYiMV9sa5I6tGrS3YTH4Fv0RFfTo3rieuLFt521CyxR8
HPSuDH2rnPG278wbC31XJqqdV8D92asgZ8XzQFuye2C5YzUV8BVcdupIBLOzcKqbqDXQ/u+FAzhH
9ry21UZr0i165cdWEmgmIBRsMxNpRyp9rdQudEqiIYfcufFceWSn5whAaYqSSrVBJSM09ZKRroxo
aiVc0/0BVe7MKXeo2/su3tDuVFLlGvADKfRHC+iJqsCy+c7KwAar43wOKRRldWuEUagWTYO2z+UK
e8IW358/9XRGw295mspNqT/0Sgt1kflrX15ACjOoUvpY1+ZLXkMexnCiocsjo9d8gpqysDV/siGZ
gRPCWmjS509L/pGiH19c6d0TqcSTxApetZJVGnAJVlI6YBTJDAKF884amie0ix4JOHmrqTZAhey5
PT14ZnsDV+qDo2EBFI39ulB1Y9hz4tHfukgDm9+2XhEXA7LS8qPQUzChxMVgDVtePYy5zZYCBhzm
GmYakMs2YQ36LS26wqQeN7RPwVv00CwSrOmHAACTiDjOkW0J7bUO2vO2DEz9otRtVs9FmKIZt8rG
N0UWmfmvcb2yWzRBnKOzrNzq8L5rUF+GCIJfZzzSHCccZOd3VARAKYFFiuq5pW8gKLIdpAvcRRmt
mdhNPN91+ceIjFONr61+7+V7l8twRV12HB77EeZP3scAoMg0M2vGQgGty6Ur6DjuvnOf+7WKHQJ2
Tya3mXJ93UhZo6+o2MkY7mvMQWNQn4u4I3fjfLFAgmJ6LB0knyiWFfgVy/xUoYBPpIM2tcb6vg9W
ECCtpWQOPhCpIJUuH1NYqymegnoo/dy5nsHK7Ps7XqtIucBOo0fV5xWIiisTDY7UEh34tvLrWQHN
b7Ohfu0IAR8EnPdpiqzcCmdPQaISuvZtHskSuAPL3cEuPpig5i+WnqFuG2RTFYJWDICE9LMcLWmQ
uUo8ow6K5QT7qKzv/b5uwxRt6jK/zqkepzqI2wAjqPdJXaJZE2SwOjOM+8J76SgNrH7CixdMTOhS
/Frq0hfG5A9OG7RwN5Cm5c+IDdroQnAyRcUcRm/5Co8COLi04t0lIwBnBkTIYCNupX5bkE3t1YAB
Uey98hX6utGAtmqNCyDawY4/T05IxLIB3XAP+dgNtOcDwxtjt/iYveGqqUBOnWQwmUcmL8xJfFDo
EK6IGaFiBzJf342+VMML7UUy0nb2aTU9gBVygwYRVIuW9Xle4fGhz/Wd3ngfDRlxdFCq0FmUFVwc
nI0trL1AvyUoJsiqqiL/6NbeYWmDoCUKvJfZZ1HtQiJoKbwqFGTdatO4IXX78X+EAQyMPHoKm6m+
KZYsokO+mckSZFm6G9D6L3IzFEfMEIqYHZqszWpEzbBcZGNx2/bQ8C9SspnHOYDeYOxVclOQCoYh
jb86NOyBFetAWJ5yl4EKLZnN70ah75E23AMesG9qMFFTCIYjG0fNNhsvesN+L9LuSrXAdjSWD1V0
IFzcoM5cH86jz1p3nIsyRKUrJA6qPG1Xw2W1EmGaLzgSlqAc3TmSNp4a5hOs7O3lTMr17a3ZMAng
vrit6n95uJVdR6xOR96D2vsenGtA3J+zJ3wfKDfv8m3tx4griEmSCRyoodGzAW3+pImLOPkvEiPz
eHc+KnpYpwJA3axlAjsFGZi6dGXtW8Y5ecLv7rQodYHHaByFOk5pWMtkUsfsdGRGdN0Jvd+rwbte
63Mo3u8yPKAwgYn0dDBXTtGl8FAqqgHElXjhBzI+m94ZzOy3vx/yH/RY4IKb90mWLBfwZcaeIP8p
9rV55SL6/zwTJ7qC/8rDzU8jnCTDaMkCjrRgBAqBtjk0giMQffE/ZIj4HHfXMjhnifndterziCdZ
sdsDBNhTjKgqiCxl1y6AfK37YKvbTIjQUOeKUicUxL9f8SRLzha04IwVA1ab9Mrd8q3cQYn/noIF
WYONkIEVAFkA33xbg+oGUABmAX8IIgDyvZ1+ptWCNfhNSovCFTSY0WrBhz+Z0kpi54uO4mmEPGY0
aE/yXg3AbQxF5PAHKwWoIiPYn8565dSA9BlLggsvumduBYzJiOCqBxBKTRajiCFdlJgF2c+ZfBEg
O8OsGjxlqIS3S3VI2zkESDlAb2ujm9LXRxlkgwxFKSObm1CQ+Bj/uAQePdmXsDJkQGcaOEsPWneK
G0vvt2hHVqt9OckqAMYiKVIo7wzDts11GZlHEFfdr1GVarE5mrtyJInZm5EGdbvJdsNBB7AuLbdp
4+16vbP8Aar4rLK90tesCkAN77fdoDteWgCxeXOwLgPgEkiqVRaARHvnquGCuK/pYj7blQOVLBov
jb1fShfheryrexi+LASnDLEKn+BXGzlOsNl5FIYOKFZf+QtOrqbud2lZZX5ZAJFTjb8Xq7fDqtZf
pqNLL8ZVvP6/7H1Zd+M4kvVfmVPvzOECEOR3pvpBJEWtlrw7/cKjtJ3cCXABt1//XeZStmWNNVXP
1d2nu7OcdhgUGAhE3MWeFSJ3DT0G2gNQtFENXVPB2AYA2cZqcU5XsAACXBOMlQSFegcLYY31V5P3
Y9fYGEmAvEx1qNdfsTbyM4UuE0tb92a7LMfCrQGN0Y3ECRrxXI8EvjyAEwD6Ni97AGeo3JKkQ9H3
nOi4e8QrPUhmzcD9vtHhfYizqoGX0MCXcW+sqv5r0H6Ns2xXYKTU9Ay/L8AHnf2sW+EOfTw3r8Vl
E2E6mTYx7Iq6c3f3U7n17Q4+ShkkAyBDACUEkZvRUbjuGzFdWcVZKu3JN2V6SQzTtsAINPAmvWml
sVSpAKQkSE1mpa4qgWsegDgLViYHqNljq2O2FsarqEBtpCty17AOUAKjGc/kyJPrZWDi2SaDn+tx
T7GYbqeRtNFxI/osAFglTcVEcj0T5lRbAizDv8JMj+PNcg0lTHJdIIwG5JYlAEEC2z/dUHImBZ1e
zuTyBX6wqh9b7TJRj5UKzJRP4uhSqRQIqCTbzj6nk35qOZRimKZB8B3d+qM031YksLkWSljglNA2
mw8NX6ZdiaraPvPgpp903LSCEDuC4BzGQXkUKYAmiF4kiARdv0UXX/RlAB2Zq9H8VrXnLKlOHcgw
R0Mk4EagJXeUvYEWptJEwYcJByBHYTwJ49RSPbOiU0fk2yhHb5gIxa8opLnKR8DuIVtnTU4Zhu4A
k+wM2cPnZcDpZf0QtbfAWT/W/Blag2MkheSZMphvdCAyZFefRzjxIYHTgQ4BpO6I9qGSwdQJxgIZ
l34YXEfNJdGqdRNN9/PIU+nj57FOrIYxCvQJzKSxyT/gT+DrrbdRJn0juU0AyrWjcy2xEx/Q2wjH
XVrKo8KsNURAcbushupFMnvXiHybdd02UPO7cfK1/3xVJ97bdzGPxv19lNFQqNh6IpJbNa3mcalB
VEg5M3A/F0Z/n4b6KraDBCBVP87lfT5SR9TdVo2KM7OtE+nh3WqOkjtUZhjvB4SpWO4KDUIuOxJD
ngh33n/w2EyU+5Ots/0he4epEaHYFAjE2dzoiF9a1SIz9DNZ9eR6TEC5wMcCr+84q7ad4KMZ1NIn
wgZ+KBuvCqYuc2AigZE6s6STsRgavzAvRto7Tnh20GZhrzTSz2iABoZwFJt7Y5PMRDj8k003AdTg
9mtOds/vd0OnQ6siz0oJt98OEwmC6tyKca/vitT//HM69UrhE5rUdgAe+5BZLc5jxU6k9Glv3wmZ
rXor3IBrxh1LU9DGQhlUsHOaasaJqNZE3se0Gs6aH3ZHDPShyI1A+jYNucvzGKJmmQT1p6vAwUpb
eVUnqC2HQqucSLGum0ZsiiJdW+rwNUZ3WPLAGQNli0NuFev2JZEQgA6jC01BCyFJ+EGtBDSsweKZ
EUCpilHMjTxfUNMEZq31OipfFKu81cfSnEH66cog+apINMybiMDMl8v7wlQB1q2tM4/7RI60oOQO
PTmgQvUPeygySlVpwqiF/estsHa9dg6edCKPvAswPfk35YxqAFAGkY7WN1G8okl6AXFhHyC5M+/d
uXUczSYCiydoFSrofpURQhgeQINnQpw4ut6u5FgbE9pVSpHFCCH1+FoX3SNPtBeoEHUeydoNb4sz
sJYTr/e7eEeJHlXgwKoR8XABJDHMmdJ0CS6jy1nlfv7OnXx4OiSYYDiEt+5YLaavAL03OOQqy2iS
siu3VTBcfx7i5GLgYQXwKZIi6sD320BhGqD/eE7+kLZeqgEGLSO+JvG4V9L6zAd1ejmvsY6OrjSy
urZvUsRqQLlIIvoEku7fH7lZGEb9tZ6jhNhWZZR1ZtL6id1eibDawPAKxIgmXHz+3E6uBVPnH0a8
E/ro/XMTrMb0yMRzG9EujY2r4Jwo8MkP5jUAO9IAsBuW6k2U42EJ2+nYfsAIVBSLPNDPnFYnEwG6
fIRAvxz6mNPX3yQC3OvAldGxEvBhZxZk1Gi87aJzFgunljOJO+OIAh4HLoXvo0Qx77sKzTg/i2+5
sSYYNTDdz4wzW+xIzOJHMwlA6tc40+f2djWQlOi4CnyHtc0mRMRqXFQLmArs1LnmUAeDkwWUos9k
hFOPEFkaPUANynj49/ugFsQiLEWUAEIY1gYe4WiwpHMa/ZNPCgLLwElPhRL+z/swjQ04aaggjEG/
BRnE0W81eaa6PDVLRsv3NcbRsVAIW2Bqhhh0192JG22jUjddG4tmUXn5TbKub5Jwlj6Ya7nOz5Sc
p6bJ72IfvVNRodg5OI6N310qC21HfMsnKw2yIHCPhvDFJP+yfslm/pMP/Qtfzp/uS7cBjgxMy9ke
5zM0CpIFZBjRF9S+nisgT73wrw8GRPj3D1+LSyo7DQ8GLE2wfDv0528+Tyn6uRBH20jRuII5VjUN
AIaVvkqvjDmmWW4xj712TZ7bmfAwgrixfWtOFslKWcoFBAbdz3+Lc7/EUZIehjoWBnzGfXW4Feaj
1M55754MMAF2DJVB8fn4UDPArknrDmiFVIcmQLeMgUH8fAmnCoIfkKBfEaZc9CYHgPkcZ2GJCMk0
yCTf+gIzy4LPxtJnyTmw8MnE9mY5Ry+lRTkfRA+Mx4ghUcK+x03p4pSu0DX/fFWnnhsE4wBCxVDQ
hH7c+1UVvalg2gishUjgCQDiHtPOKWlNL9hRp2ayD/srxPQrvHlwhV4qzKixljZTZ5jYweP9JhH3
Jn2OanCFD6Z2+HxNpx4ePIQ0GwePZnxQ46uZMLPemEZecen0tPItY2O1II3SbPl5pCOvg58Hw5tQ
xtH7KwEmqW0BsI8SHEhJncjIfStE/9UU6yA6tD063M+6gAMOgUSBwc4l1jNLNY5ebpNGLCkUxAdU
D/ypTeCXV/EMvNllcjfMv/Z34yHzrH9wtk+61ui1aPA2OjYaGooAaF8N8y8xDXUBKQi7fh4q57wx
T27NN2GODo1Mk6CgF5gXxlW2CFU0dqRx/fnnd+qIfbuSo7MhrpuhU22sBPAw0IKSdCsLukwhYPx5
nNNLMXXccMHjhpT3+1eAZ2aRWiWGUQ3F4BWwk1R7+jzC9DA+vGQw6AI7AxpyJjPeR8jaUO8Ag0XC
SKArlFW4Su4N42vRHFgNvcBzBdG0rz4Ld/RO50VVCZFRbAE4r+3R6v1m+NYueFLX0eqccNXJPf5m
aUcPr+Z5ZOoBJgKt3jiSXcgKRnctsFft18+f4ZEfwq+3+U2k6Td5k6nAujd700QkCJ1Lhx+0ebLv
DtAMuA+XxOVOMV+CKA8kMfvenYPpn1olhQg/ZvXoYKrHQu8QkO6DGOQGn42N08rGYYDMoEwidPv5
Kk+l47eBjo7iWgnrYJgWCe6on0jlScVEKq/1eSigpqlkEAkPF0N2tr196vxkNkyadBXWSbDifv9w
QT82AKNleAe66wJ2dq250CGOzsvESdrO+3yRp57m22BHi2wUKkplwLgDjpxupQFFaGOeF1fBtaVW
/j+JhS7WZMcNQ86jJJJbal5ZJhbG+FYEtyEczZlPsKzPw/zwGDl+5370M3/GOdZJTFQI78QCa9J2
dCdusq/tnt6zi9En19asfwwUpztzHT2VVCwIUoI5ZBiYcx29eSaPUhZQBVVbF3p9qAAMNe9SnDPk
KxsSJ5Nntub0845X+Dbe0fvHzBZtuxwznQSO5Dl6cTUk+4f+zKF5LspRbVUNNDRTBQo82TBs6pqt
WEqgnBuf2RbnwhwdXwTbpasYzAOY+BrWBZqGcAqg58iOHz8iuJ5NuqFQzgLI55hAZFBF2smQA6Nr
ilXYhq60AO0jjx2U9rUBNNjonKLyCYD++5BH7xaNzaiiaTb4piWcpJyEo2yXV2hcok8slOEZrhi+
nfYQCVA8KGec2ZQf8whAFEghuBDb+N9juhGpY9yammLwuaHCOly96Pt0TrJHQuUCzewz9fFHnqc5
YTagOgy4LEOX+ihtDZauBKlsBl8DObgvLEzzDa8RAB3Dqz3XARrpmztaDAGub9c/3vj/fur/X/jC
9z93fv2f/8Gfn7gYqjiMmqM//ueG5/jP/0zf89ffef8d//Ff+MUhf6mP/9K778HP/RXXPTSHd3/w
iiZuhksJpN3VSy2z5sfPx284/c3/6xf/6+XHT7kZxMuffxyecyBDUD1V8VOD7fHza8vnP/8ABM2Y
fPrepL4pyq+/MS3jzz8uDnV9kKe/6+VQN3/+oVjaF2QjzA1Am7Phxjpt++7l55f0LypVMSGxMQy0
0eFHrIJXTfTnH4b6BTJzOHym+QnuOhOPqOby15dg32IYcAuC9TaG1+SP30/h3ef0+rn9VyHzPY+L
pv7zD7zL7zIZhQY49ibytI3V4u5zPAdvSGIXod5mi0AqEniZkUPQfpclo/5E8zSE/AxpvaSszOug
L0I/G3WoJwUQ7ekZh06cFr2oke3rtF8klGzD0F6idFhDOvKJhN02Duq1RtWnQa2A34lcC0aHjaV9
Nbnt1AzM46ydA7wAcHW0jOr20tT4Td/zXZumXpYX+4zXV7kMF8Tm+xGNZ0ctEtim6PVWD625kpYA
fEN0CPjwuy6oNgD6eKYWbOB3dDUq+gY38HjWVeVtZFcro4mg+1FrOUS26GqMLM/QorswqtbSHK84
aUOv0zDvGJMdKeJrCl+FmR3Ii1IDoJWXFFpqOl1TOl5mkRbP8HfAwR3YxTAogWtp7YwFde6VLSDA
eQv1s4itBo2kDkuhljLE5RMbM2POqRK5TGYbCTTyLAFGfg6+4vfKJrtmYMJHv3snrEEBxTcoHL2w
AFuGmrsjhHYbBgxPAJCWmeDmXcO7+4zr0GMLAcuuA4DoNTkW8ygMIErTjHReijHybbsGTwfaurO4
Hyqg98WkwieQ+VhOAT7W6pWSVhejiqNzxnI7vhe64G6vgxDrgUJIrnoZr5VBjR34la+7vtYBVTeD
JaMNvLdU2W0yOYhbM7bMeQjJt9HsFOgihLugxE/M84q6dWYtSEQBADf1S2gbPxBCN0FsMqhvKQCD
CQBN6w6kpRGX3zrIn3ShQbWJGU7Ok6tAAZo474g6SwvdnEGSQ4OUQfOgjkBZxy28e0zyEkCEKChS
qG5kzQM0VvbppL4UkyCDahC0qbgCReHAWlhF6pV5Us7awLjNRIXV2+ZG6827olY7APbTFcSprhPY
uQGNDMq/HUO/veF16LQdbDTNjmXOGAE3K0G7nMO8zy+pvcvyNPNyEyj2Pi6MJbBXQN+KkDhw4Vlm
GTPg7FFfq9CpcpM62pk6vHx7yMFxtbDXNOdfWRGvzSBSfQm8ttuL4BlCKemsyFLmRrQ+cG4AmmaV
EnemGJjnEGqMZpLBsDUfoWNl7xNzXMVNeik6PjhtBSC2sENfYVHldARicVoLXL6eZMvEjufYV0sj
bW9oB7w8VJQ2oRIf8EIvjREOOjG0/wS5hOzC3KzSq0oOq6xjodNrIBdokf61CcXapNkdkKf7vrSg
pVZ1d1RThSNIZMAyqQX8O9ADEGCI5uqR/dDR4VAaYHBE5UXYJjfQFtlBi9XT+txXQXQKOjSqubzV
W+uhEcJwy45uCmYt+KSaUgsK3NgIXZBuXKG15g4Agc9CTi9aM7+qoKEpQy7nTRDcDhE8jrQqXWS8
+ZpnjeaoLd00Y7QAgtGrdfAcwmIZigFMwQQeUSnRYSBU4EBOdyIzfMNI7uI2mvDuL0Pb3RMmllVX
1bChhKGVGQb7Ri8WbdfcQ2IVj4t7nYQuIhxivtoS4FQFiHreQxaLocyBoiz4ERKai8XDwOFCk6Ur
vbEvmix4zAyxNy3pjna7rKoMinZw5oklMotaNitDlMIbhnYn62qXmPSR5wLGwxCFrLIXAfFHIKgf
YfkKlD7cP0Xn0NheWlHtNCT1QC/6zqW6agy65O3woJb1girqooLmkW0qvsk6f1BBpgjrCyZzfxjA
DVIgLAA8IgE3iGxjzHurTuwVO3L7gN1odrHlSXdVBcFSDFDjHOP2Bbok3Klwl+gD5OGgvSZ5FUGw
NFskSrNjY3g1loanGM0B1eDo1Vr3gp1OnKxT52WkXBuhuOptU84VSvZ5rsBRC0pKPXvRBmue9jgh
enkRieHbQECgN6jhSCHmdc43Cocintnc9apYVBa/rOl4NyihDSpHv1fD9lah7AYOYHCVipdxk2xD
ddg0pZwHZrLjdrqWWg54eQo5OO/fSuhHJTT5sP3370rjQyV0LfPmpfpYCU3f9VoJYewF6RpA+wHs
A6jhbSWEdgIzYJiBO9zEpf2rEtKtL5jKEstG0QNnxB/AlV+VEL6E/hRUPhhI9gzFr/53KiH4CB9X
Qiip0PPC8AdNqUms6/21fxSWDCAIYPuF1T7BNlnAZVXc1SnkgXRQRJk7Jp0gHtwpIr4K7dZQHgJb
lvvOTjzNHOewJhb5mmtdCZExATgUWgZCKu7QKKbD8zCf9e1wlbWmnEnS6Ps+imGBMnFuGKoiPoJV
p6rh8DgoEvRzuArJttjFQXylTfKNrBIZWFI09/QSipWQMnjOiwEM0b6HBXfTwt5JY6s+g04g5Dqu
Yztr1yNaC7MkRNXfqsVM11JITAfjQbPBnicQpBUqbWYSqC1I+rNrXtgbS01u+tgol0BCfxuionY6
noHMLCemCe8vBpVepJn+QExoY8nMbF2ojZZOBwEgGNrVFxy0ljGCm5ZBxy0VNgV9DO3KMn4oWHAd
j8qyy60HTuoXXdYQMDTVq75p7ts+2ARaspZlsEtU87Yj+dKIoWdXWQkUR5J0r7WlU0Rh6sYs7lwL
1JlZXZXEsZX6YTQyZRZWKFCUWqyhYOZSUs8rDK89aejbEhDV0Lb7WdCKqxYSsXmZPkmQX2QNE24a
tCDT1GbiyL5sfamJwgvoqDlGBGHeJorDRa7Um662d6KrVkpdF17VlxeKDa55nUT6vIxVC0wpqyOh
Oxg9HLW0XNHndQYkaWVwip8UKAuLgSNnwmdrbtHmF/bu3/vXZC/ySdZ5we2NZy8f8870fb/zjvoF
0Lpp7I4Zi/kTqvD7BobLGcX1B26fABrBtAwNsV83MCQXi9lwEELm0TW4UKJv/Jp3TA0pCV+C+S38
o/9W3gGu+UPeAd0CCC8kQBAuAHZ5n3fy0ea8Lxjz7W6QlyOy5F2qK0DvkoWWPJZADUN7UWku4syp
oGo6a0oz1Dw6RE6sd4r0mBAQqrBT02lLWDVQ7pl65Qaq7hKu7qESsAjhKIvR+VNuHbTUXGVBdrDt
RyqoX7Zb0eiOkdhoVIPplVmNpzemCzV1N+tDJ6ovKSxpexYsNRqhEdsAzz62Mw5dRt0qFqV1r2Lg
AUMEvgecWp2BBIpycxTIG7aTqaWb62Q2Kso8SQHVhEiCEYTfQ/iHj6Rxc9bdthEIFh14wBIUr5x5
sdKvrYkMGZULRgXuaNxNNdx/chhiJ26CWk+HUnYJ+nPFINTXbEIdBHmT3mrV/eS7KZrK6ymF6EpY
K7OogWJiqtLEJWVB/aGEgzXkStbAzt1SqW6rhsRzWY4zvc8fIw6DCyu5LHTmpdm3pFa+aaD8lpND
51AifcPGmbQLXuWO1vV0ZqvxoxpDlCSBvHVhSofq3/KYXArO3SiHfhG4wRxymTEmHVaTowJ9iiKy
GcfQHdXmVuT5suxhr6AFXmekTznp59wE6VgdII5bKXdxAHQhG91E63ck0C95BFYyuNpmPSwLns8C
FZTcnM9TYqe4XgPPSeDVrmVI/G0CloqAYC0Ts2qEm5puP/ZwFANF0YuQGGtdm+WAn49pCGuVrrzE
vMYxFXtOlEdY3l3EMDVFr3VORO9ETL5YVu8NkPJHrpvFYXCRdzl0DFl1KaBzUWTGuo6eA7B9pZ65
8JjzMpvMC2rc6n24z8LMA08TUtKHAp/oKDVQHi3HSBVoZtYwYzWXNZRP69KtdHhrjDAKgiaeArlf
MiyDDPdYFIy23Rhub3Rbw6bfEiPyASrdQ6kZiHrrUtB4Yda2l4ytG1T7xtS+tVX6MJhf+5i4qvmA
Ps2yl4qDfiNaJIZDomeK+W7W614hy20A1+okGOHxafuMKVe4mc6labgjrdYigUYnHd0YzPIyCx0q
GnfUF3qLiaL+XIKbPDmnWvBgVeCErSvhZpjkQKxHFfe4sWRwArijVuCARw2gVP8isnWpEvANthYs
KSE1DR/FoL+xu3hN42eZ6yiBO5DbwYLM7lgswVc3Z4ZxCKHXjYvcbCjaWZN/a0K20DhEg8rIx/Vo
AZKeXxp7w5ZLNL4vA73fpkXNnFTN7yPCVlEC+lZnP1SGvY242Bh8WIwVtBK0esCFDRaTVYy+gpTP
6C0sLWnu2zA8DHSci64VrpD1krbbEYx7Xi/roZ+3Ub/PVNBNbAWsVB6xGY1yn0a9pw31toGSvRHo
Nyy1V2OWL4kC8Z4EszCkkRzc4RDoIJ2nqwwys2WNS/Fo7AnBy+KEKgk2Erq5rWArS1GtS4238dW/
ZfrPhiX6e//7gblLDxnn9eHjgTk1p38fmOYXAwarqLkxIoKujIq+5O8D0/xiIQzD6AglLxQZcVa9
tiwxj7RRjeNERS9zOuZeW5YgiOIHok9l44xjf6dO/3hcmkBKIDJg7Da4rWRqaL4ZfRZDivlOH5GF
0eepdWi4tQnyXJhfqQgsugWS1JwEbqXWzQdeK+VzHxlsMUrgmJ1Gk0nujEljq5shscoC+B7AHdRy
7MPbPjfyZWoV6F7luNmOfgKnORPepzBfnpmdeC7RrHOisJdQ+BWknMFBmfxCufxbyU12Kp9szOpQ
hCfquOm7fm9L9MThGwlI+ETYOq7jTApUJaaa6GL/3HuvdRwoV2hvo74CqoAa+IGvdZyBy6YNVWAd
0Ho06P/OvoSX+oc6DpKTBrHxAyEvCCvP9xvTHnlfpjK2/ChsamiW4z5QuUZftwk0rFVVa2GtakNO
1BY65ALqsoCcB518GcZtQWCw0JtOZBo7SSwfPo5IytoA1f7KAH3V8gtwZa2Q30GYaGvDH9iMuAJV
agGvkWyp1u1iYHxl8OhA62BBwtzXBvOScXJTVaAGjHV/D4/PO1irfCVm8UItcmGPkYf7q1On0Y2g
/WNE4b2RK2sgb0FVVL1Q8qc+NF1zrISj47Bsx+QBmgH9jFTkPh7BMm36emcEAIokXb5XePdkDlCx
ZwpQ7qEez9LRhOpEGj6AkHgt+m7RF8ENxGqhcT84uTX4ba/AOdvqlxHhkIuh5f0QhMFsLPJdKpID
nMs3He8uRaxcEHX4VoX2Q6Rbm66o95kOeQPNLjdZzS5lPF7gbumXMIBWYD5tsw7m24V6A6fTB5XH
a4x6fMHiAB4d4tmGCHfZ0y3POycbrmrt+wBpE5jwXKB9jOJIfYjDpEaJC6BNJynEDsLSqwv4CmL+
0KOV6o3QY4pe+i4LSqi/t/olvBESwKhw28whvWHPq67hjomjj2X0BlcPA4zJOByXg6LOa1PRrxO7
DIoLQchYoDTic+hOQ+9HqfmsMHKIPefXUCp/6gPlVkV+tvaVInXHDgd1Du8h8NF1ICBIirt6Juxi
nmVqFq5lRn6hlv/NRhZezv89G+0P9RP/eEZO3/Q7GU2zO9wXofkEoiUowO/GehNCEdM5jBCnrPR6
RuJSSdjUYiIY7uEwnIaBr8lIwzQPxSuYDrh1whnud7Pt/zDW+3ilBAVAw+TQIkDqotl2lIoMFqV2
1IcL1g6XDW8WFDfCNJlu0n89lV9h304PJ5TDKwoCs0P8mhjnA24Oka+P7CQ4NoZjzGBvXnown3kO
3XP4vXMBjlJqrPdcr2Kso1X3JoY9Xaa7OUSkMCT+fCVHw/NfS6HgYkLxTdfRDnj/xBSV91aPymIB
5XXPzHB3tXMYobQLvbcm9vocUl3XmFxBNSsdtNnn0Y9NbX8+yDfRp8/zTU3TBUySHpLIC7gFb9pl
uM72+YHAYlV1cAmZPVm72mWOj8HBrNzoO/Ty5tVV5qWuvezU2TkI9KmnbgCygH+pwPNPc+l3v43V
N4xx/DYctkpJh/tvOg/ZS4lO5efrPhUI/Ar0Wm0gQj5AAfuiLPkYcYx35SY2QkfFpBLdGi8b/h7L
8ufH+zbS0ccrUm20sqEEXCzXIYLUz6IaGjdY2+cL+jBMxwvxNszR5ziaMBFoDYTR2Dcz1Zyyv8zb
eFlpS0s7p5mPjtaHlw/AAshPWuicw9Dv/ackqqpK+QAEXA0Pl3LNJgEh9kCay25wYww7P1/ZuWhH
b6JSYr7WYgcsYFGAGTYD5W8Zo2WQ0BHiW2w2otfyecSTzxLFHvwnpv6YdbQLDZJi6Bdjc8ikWXCl
VGddIpaAwa4Hqh8GtHjOBDy5G98EPLpYVFGR5uB74yXsuBsmsWMG8aypnrPs2+cr+1goYpe8CXSU
ncumt5iSKIpfVDshLoT1t2Bjvzb768+fZjBv39+wrTMTxnqKrwWPMAeHN9etBZO0zxdxakMAxWXY
NkVJTo85Pymph3SiTi1C7YYMxG2TuajXUYuClqezCmE/j3fqoUGOCVgVMhH1zKPtABMpHghRIZ6A
Ni7shPTiDC3/1Of/NsLR569rQZyyAhuuR+Omo2KGBXoVBieBGnmfL+bU3mYa9HdRQpiAax3liZil
o96myBNcMfzE/Aa5MOAWlCW1AYaofoKz3mGz3p7SP6SLj49pkAxwBYfYAIZoR48uaKSQYYSNDdwE
2SbKzF48rHXnG2bOy4bNtIv8YfTVB825LV4Wny/0bOyjhypGXcElDHsx/955ylP/hP+eAWLhRG56
y2BjvJWYBXv0O3VuU1djZx70EVD6x7sAuQi01VEKoZfxg3P15mTFIKfqO4FtqsQ1xNiAqElDCNbA
wJfWjenEefpikczXCgV2hMqtYWZrs4Mn1cgOcaGuBiNwCG1XgWnO+x69YEuY+eHMM/pB+Xn9gIDm
BtJe06CVinJRh+rJ0XagrJNGlJaBr2SBlSxxK4Temp7V5jYP4L3iFaUGozrGZVZu0OvVmBv03CGl
bSUPdVm6gywdUPBgUNPrA8wl2zgCnySDCKU240U9x/QLroQC7nIBfCD7bVuWewUiS7oK7yWSLaSl
OLIul2pF1gS1VZwqXiAGD2p8rlmQ73pVLYci/q409R0oYEvFjJfcmtqG8BcMjTnGjK4KfEhRmIsW
WjgWASmNgQqBMVrRV2taxY+xhiFdLiFQmqjrMjZhuWUuSV2u4XTogtaD7EHniZU7sk0XeclcjONc
gl4MuHqAkchN1qM5WJnlokz160jL4GppzqEq4OCH7c04hJJ7SY1ZFYq7oLKhplT2c01wLxrlXKrE
g/vgZVHC3a2Ud0n2rATGooQp5BzXwUemkhDYDjwi0Q13Q1QFzmDDZgSSDy+4azkKNFVLC5pXifCb
Cr3+1nrGB+yoNsL2MIKcmqKw74JmGAQvo2FfKMM8gVeqMlrrupHLsIDoUmSiyzr2g5da5LaZPPfq
epxn0IeEI6Cn5dFisI2ZHOiusLQtLoJOCkHpGG5ZZWTey7q/wCl8IcvqUtbdghjNxRDYXpCTGYQA
XDvWH7S4cEI4LHbJ4DBcJuHR4KZ1sarsZh7iOdgj4HiFtY0tzCoSrLkJCtgmCjhJQYtS0fkqrQOA
z/uNLu/xzz24XF7UcnQYh60jXC60OlxD73EnEriyV90lPpg91SbLx8obabHN+3JOoAlZmQOuzOli
iDovrPjeGDKn1ntYOfLH0WbfIuB/GyqqWZSn3/sSypRWE3gqSVeSt+uu6dZ92HkCjJ2oVpaFiXs9
IIdlaHi2gCBaiaw5AMtVlXcJT114Ks1R3GE8FkFtjHiwm1taOfV1E2xIrgAe1bhiNN1YQ2PdZntV
mgDYDF7TKn5Wg7wc43jEDjooZbyIqrQB6yXaF7z0Qxt+RAXepS72+soguHn3rt5HGEoHqBDyNCCu
AnEFBz7HHmiwFFpd1rKQMNLrjGabQDoaZoTLPMSMTUE3PAF+O9evtRE9SgO9c7NPVmM+XCf1uKKF
vMmieh6P1kMOMYdZPdZoAlWbVB1hZmesRpncCV1d1RmAlEkFQc92yWvrqojbbZl22PF6BA+86jJP
gl1pp6W4akjZjtHPo/jfroCFouOv++8HjAsuxOmJpgC+53dTQPuiGXC8Vn80EyHpgjz+u3Guf0F+
n27JjMHmik3n1GuHctKZnK6dAPMCGo/j+XdTgH2B9AFuRzYDThcW1+bfaQpo9lRYvp4zFE7iuClA
SwM+HujGf/D+jkKmh/AiwaBojB5UST2uxX6XGV81gUTP63nXDrAQzhK/ToEjyUb0wHsOR0UVgE6d
bqNEulWNcZSqtvNYDrfIj99KI5ynguw1wh+jsNqOtjJizChQfUqva7VphnMflCgIW0meueAXgNVs
KjFcipKCvhPMm7rDbCkDWlPSBMhRjAOVAhZFyiqqxt2YR7d1ZPNZ22UbNQV+YrAfWs18GCm9KXkA
Aku7TECEy+Gyq/Z4ZTiN5pFsepiGNnBs7TJQQqzkugk7mAHV3zm8rI1Ibtogm85z20f88TK0Bt0N
ubVI2+S7NkF+hdChsyuXRY1jFNzC/8/eeWzHjWzb9lfuD0AD3nQBpGcyk950MEiRggl4D3z9m1Ad
VUksHWnUvZ3XqF4NlSgQmUDEjr3XmivyZgvFay+hr8zVHI190qFT7MvdEGVXfPieFEyWDz/RAJQq
BQcxoTpUlfSLxvDBDyxzrZrBqWhj64pZu99HNkde9utCDs+ZZh9IM7Lc1GBoN9javOoJqgR/LV0g
4wvOKnedl9JjnhJAHIQHm3D1sRsPOapbW8/RxCTyVZEXR9nM3uIOt4EJa3dGISijOXfRHykX5It7
I3P1frJXYP5OSVbU60gPUfGVZbhphglg3gL3SxX5aSynYz0lz6SJ3nRyyPJiMkoPi+yhbY1jkJKJ
q4VXpSWtklIFbu1M20qre79h2OnagVB2SigehSXhf1OydxRC9GpJ9nXIRkGKTPiulpleElQPikGo
dSvn1wNSLwSMpJY7XZGtJFq7iBAlsW31nBE0Wli+7Ii031IeLLRMKpm+eWUFq2LUzmprGxUKSzuV
V9poZNrBTLp5xT3C+tbRka0UqRrZ3bSkEa7Am/csmOaTklzej9w/kaAYUuLKeaSrla+dRa+jL8od
MbfmA1rcU6/OaJ+Lr8VY+rUwU5SEaWyfmgoza8IFxd428n58mhQjOxnJFGl76v+A6nqMq0cj6LKK
14Ho33dJGpBkezyCxn+aZv8uz8sx6RfLc9fmL9lPFmh+6q8FmsysxSVmfeW9LCOavxZooIK0Si0H
3e6PIyQHMwaHCKahMGjQDXIU/rZAO5/IQuJUgdoWbNwyKv0HXVvlq7v2uwV66QNivLUMBpx4eGT1
w0lN1IpIhk7QhQzKfjpiQdfnozxPBYML9a3umGDMsb1X9dzA/9uqKyqhwh8s/YQC3NqAUDb8Udfq
i7nBgJEWY8S0Rp9vwlhqbxPFzDXPKaYqvsIJWJx0otZ9JykKEoEl/IfkV3oARRMrhJraaVtFgrok
hC2v1SKIvtQoJFeA5Szf7HX7uqEFsE04a9ymZke8MkGzL0XQsQrmZNWP0RVA0XFXKnV9raWd4UmD
U11qKTMUk+lF4yG+lQGTDqjDPVGmRFCYRt9sm6AWx14fw4tETcExCvmiS5LQlyZIDKJKq90wmZqL
viT1K1J75WYk4iGbSRbOKPMSEl2LRqz6OJSITZhPUg97PRT4QQplX6Yk6mjoY9TgfupNz2nzlbNk
ToJevgM+sUeujqLeDg4l2XIbhrxeEaeXc0jgd6V5sd6cE9SeqRZKDwlyF9UzS3UkPCMv7ft6csor
xZDK6zqROmx0lWZuqla6qRRApJ0G3lzPrXcTYZBa4/MspdwztAFwUtArlOtktH99/v9dCBZD6X9f
CG7a/7noPsfvf18Klp/7thTIn6iPmHOiLmbv/q5Skz8xXLYcnRM5YxzIU39VatYnarAFSgrtlVA3
WftrIbA+qawfS3jcH9qHf7AMfBUaf7cKUCnYKspz05AXBz6dmx/7d3mgaJOdN9MmzSedFO+4qo6w
ham98EWQnufKmXpMrebU9z3mlgaTX2dvW9XAShNW7ZzvxNhpYlWKIAdmmZA2Cx9474TNaVTaXa6b
d5VWmYe0diq0yHVBPpIi89TfCSNx5OswisHIKT3Jr0MWOJgHkf2X1zZW+v+NDucYf66LpvjSfrQF
/uAk/Lm9cHkX/nQb/n/lHFz61b94Rl/gGfzP9U+lOMtPfntKzU+LegH5KVoXhoyLGObbhmV90uCU
EpmsGBQv2kcpzoILNBcbqM7j+udzirGQDdBhwvgfrb3zjzasRVb7/YmCt0eRVU40PHVILNkjf3xU
OV42pEJn1jYHfvi5iSZyWZNmRLg+DUURegUV+HpIQrtZwynW3yLNbr3BMDrx0Nrp7E96XeTPg9wE
xkVJ0xhxjqiQv9W4gvlxoRPFEuJYpVrltJ1PmKw1LB22IhDDpfkSXrGkbwigM2onnbsxeiMtDgpt
6Tw2jXzZ02jKhulxsCgqzUp5ITqHBPCAlJOwPnfGRK1b5s9jkz4jfV8njCJgywQ7rZ6u5nRCBZCF
z9aQWV4lxHMq4yVH5joSwNvwS8bZarZkGlH6E3CAWyUtbjpOANYAvLzP4tnNJOMcVsM92HNnqyXF
MQ91ck7M9DS28nsxK8emklC6aZa2US1nQ5TRrSTod7X9u2nODzCmL7MY2SbdjgPItRtZqhJS7+Xe
U5tpiRlJniwZIFMU6HupRqiYSdt2nq6xRxH8YErrOSA6HH3dMGJEwB/fFbgFZIvkS1N5p+C5yZLm
6LBzebkW3GYTgeyhdkvyxqZHS5vm5ikI881cLjUAAcgopOZJnEtD8C9MtBuiWD2UUrHOCnVlm/Od
Vuejy+NH7mo/bLJS2rcM9LiFTWtkB4FDqoSSmVLda0p+m8XtAUva7TjlFNCBtEoH5Wg0hh+3BDt0
5q02jvdTXZ8thzTSQgCkrM/41h6J5tvLirahThGeabeHUK03Wq33ri4Pe7ULWpdy7i5onUMm6V/q
lFPnMEVkp+shmUHzW2JD9xVlNOEL1yVXrfLzTJ8eqJB0I1npCWvDTarph6YfSn9Og20SDPfZwN9i
tO6JMIz9uBbBuY41y9NLvotMrxTXzLAiYlLUiWk3G/WK/Wf8XMypNJF9YwgPXQiBRI6Uv9dIzjSg
8IZ9tiSjOWpzVV90dPH/LQLQVSDzshkl/GqBrV+aoqUV/9HSvfzct+V1UXGYtNwVm5A3UB/stN+W
V5XWC4Mmxrlfd/rlqPCtYcPKu+jJ4GhgGdAAZvy5vKrmJ9ZpllyZBdFQFszfPykE/t6v0RX6QijK
GAqQW/rhOJBPcxx0o6Nv9DZYkydaMgowgnR8jB2j+TzZgTSvYtGTUzEPJPY8Qt41wlttJiunCXE6
33YFBsEKsXgwDcqVrM/msbb04cIyK5zdnUbAvOiViSwn2hWhnKZrUyTzFhdP6cJ46R9bq9bXpRw+
jkU4XnWs44xsSke8RgZBU25H0+RZ05SnWIo0w+0aNT5iSrDFSjJG/brNZVt4Tldn+TYUChUbX+i/
5a3Ds/aLJ7sbXvL8/WflLT/315MNqn+ZzbIpL2UsXcpvT7b2CRkkYkjEvd/+118aXiiYiGBItOT0
CRz/ryebQzDHX3gEaCzZ8rV/hB3gTPuxcIDUYjMBNZBLgJpyPjzaTpZrSV5W+ZakusNYZ5E3GeVt
zXHWMyfxICr73PUI9uk30UVssGDjvrsuYg3zuYiabWuFI20eXMB6I73YDd2zjv1SUQIPEwQdzl7G
EZJMmh8HiuEptdbfI+/R8pcmDIe3bMBXsynz4KzVRCTZg/YS5dXsj3Z8KZfGdcOAwuv0+ui09q3q
TAyG8vix7SpqbhjJubVkXpVEhkXORSZklYYVx1A1hS1CsIAfleqZW7i2aDtmTr2VpGQDPJOpcnfU
mKN4Vh6268rOj43hsDFbLdJPe1vlhFClmKhV52x281WOJU5LrWslUTeFnZ/1JbZdT8dDFUgTMBOL
MCaGFVl+wZRAK/QNuXSRE941Wf+uJDMk9urSiYBDjDZ+/mk3pRWHh7TZJ22xqaWCeWO6im2SS8Rw
MGxiRWznpelp1eJCSo4Rug6tL09SoKKBokZgrF8kl1ETruspvkyTEae1kG9mo4AJYVpbu8XagRP7
euhTegBqbK8C4t1RdiZPYU3IvT3aLwx7SBscy0d17vC+OJm5CtPxVKvVbY4lUI4GupWEASZT9x6N
+eB1jv5g9mbqYVc+6NZ8SvX4ye6TZ1SzT3RrTLcps/ECE1Wxjvi2yZZvKTG65jkpslOVY2UWtZRS
T2A+GYdhM2qT8OpoINRwLBpqCLoAjZoRLNdMeEGiuQep0E2+o2SnocveSme8tVp+68Eu17MoL4Xa
XWVxfwE6+LWv4lMK52XXzLF4Zt7V7SaH77CW02zLdv+lSSm95jCTznPb4FYKEoXgKobQUVXvBica
NoFaDsd8AluuM8Xy+7FjuNZYYmMLtJ55X6fYgnLYt4V4IjflEDUBkXtTOJNZrii7wJ5rHh0i+shM
dNxKyZu3MUYvaoSh4qp13l1KQrbvI3kcPcypzMqiFq9kZd4JNX3AHRe5emgVW72WxlPe52RSqxGQ
HFExDOgDy7Wc4C2qmEWOKXaaNnUe1az5wt74bnbJEo9Fn6OivZFL9ms7gfcjlGxrGDpi2EJFRwP4
eB+2w6lpipcin3dDC29jHL/8ux98rXQcTn3/fT+4L3iU458UOsuPfdsO5E8WbwItzKVy+qO7+W07
UD6ZLOuMpSh1PnivHdg1SAARFGjEBqCg+Gs7sD+R7Io+UIaCxTDpnzU+/6Dnf9fyoPEJ5WaBSXOZ
Ravx4RwZDqaWd0ZrEgGa3mK7SNtb+viB2HajSlxKLhCeezqO38yzATk1TLu1urydA3280bWQ5KOg
QZVAO1FaPNUBebNGw9Fwa4aJc5b7BBJJYUy+RD6FFM4Op9Q+1eUHMiLD90DrJgzX9Vy7eEFvYLa3
LmgNxbN7q2Vh6dSm9qqiJthnDO0qPI4l+hXrNuFA2+T6vqmnfUKWpipLaxhkuLWC4IUAwsJL5lqd
jx3i7unIwbY5F6RV+J2FtKCM5vexyey3nLjsbRaNMuSEorvNMoVxDNQor217cpT1lp5tKwPpN/LZ
dSZEBgkRTj5OFg/KP8GpsnGQuupz24WEziJZ9jJLedFioDNWDs8TOKu6GqNeXUWjSPZpxeQqmcxy
TTrMc23P81bhvHowiyn3xtEc6OTiZwMXQRxOt1Fj843QxsEdZkq7OHnNlNS8Ga3+M8N0yVPmPHEz
lNBuFREkkBk6w0ApfEvG9EmVRiwCWgB8Q829rOZDNuRwo/HzZIJ/qXp71VckGpbDnHrSPMAzaZEc
TEMHaSQxbiK16r24r/cxS8uoh1fCxJBW9qWrk/TFQfZeDTMMkGMWo9dZtmimei4J0XcEP704avEw
hvPnqcWWLVepr9nV7KW5/Dy2JGCMfXhuSuKq4DG5fGqrURfHaM4Q2JKe6OGjP6Up4zDTjvbEz/R+
BDyrgRXUT5ha6wGPBpZCrVJ2huSciPR5SXQTjymU8gbfPp9EvGhiDHVbNsEAmgTpGtsaEbRD2Nkr
g7Bc7Av5KsM6WSwWSqyUtZMP27I02K/I4JVt0rtTe96RhIDihKcSM6u9aWb1OsXMWWHqDCUN2VKC
tDRZHKAcRw7Z2LxGixwEeQhG0b7qfFnSoZEIDJXzUD8wK9zqJr+MopWnKOpxDicEvTndHCB2swxS
h6XXXheH1kgepnqYIAVAbWWyOR1DSdI3jSwnvmrk7VvZq8cZ461E0QU37mA2QG9Ky0qAFcjnDv3L
zpEljtmxbXv9YgqeeylYzYtheNDqu24Y9OPYTY5rL97jWkv3+C0ulDgWKGtSXsKaN1Ezpv0wQdoh
wGT3747xx45BOf3fd4yHF0Hw4892DH7s246hf+LLZkNY9Gg6hgVW5G87hs5msmjD/1r7vx2Nl/Yi
gemU8zYnjz+8D3+NyrAHMl5zIB3TuMRw+A+Oxuw8H/qOtD4VqGn4/8AnfzUJfi/rQ5lOVy7sto76
ZSaILOl+k6Pwt/OJ+eMFPpxPCvQ8ujC4QNLsywyrtwE2DE1oWs+uEpb+d58/upEpLPLvJZrLv/bD
9vfhastv893tYE9vJDFI7TbLboi89DJkbeb4Ljm/jSz/zYU+7rOlOetEJ3dbLFUt3mPxz5K60Fti
zVQ40HGABM6CR/THOylifYxshzsJkvYqhcvmBhIy6n/4cX29iMkFEOYhH/1wETmd6r5JrMXW4tFQ
XtkGEDRyx2b7/tcX+ttTsFwIxwHAPbpB6kfU7TA37WxPSrvtnJt6vkjyjWY/l0ru0+5e/fpSf3sE
vl6KUTIAU3jVHy07NKktaQ7kdmuakUSrOrlstOIhyA244ISG//piCqXgjw/cj1f7aB4IzUDg4J/b
bYSvnzjPy65T1kqCQIav1B3GeC8Myzda9YCiae9o7Q1xQNtKCm5tEFwAGSizfv0r/ew3ohOwFKeI
qBjT//jgWHIU63Y/8Z0Gr0K9N40tkKpfX+JviwY3/f0llv//3VvmzNbAjsNNy+W5H6H6NPM/fY+X
KzBfwc25SOM/0rOlsejHCuzCljJsXXeyR1zJhZ3MVxaF2v/iZr671IcFKqxHxarzqt0OeXlohnw1
Yqz89SV+9kgumVoaOn8sXvhjf/i8lHC0oHXk7daBg1Hez1bumvkxDbvfXOdnb9n31/nwvSxjpa4Q
3ErNkTxmVh5TCyKAUhDGz7+JKvndPS2/y3fPQF8Ec6vK3BMtsesmbe6mYfI4ZByUKWHH/HNT/cmi
/qF7+3UphKKEHpsWF7Z5msvfX6pKY+AbYdRtuTXBoKolgau+zoLBRYK7hiiNVCzzOHRvf33dnz3m
31/3w8eZmVk6pDZLsAz/FXmUO853/5srgKNfUgyRM35Yf9tiCtMhcVg9RH7pZMnooun9XfTzz2/j
z4t8DAAqJKsj2YqLZOXb0JxEt/s/3YT14euhfeLEoc2/v7j9ApbYpn769RV+/gAQx0NFRMDDYj3/
/gEog1ILkeuzFwLsMvOXhHOHsAlVhoFXDEiRSxiEkGl+fdWff25/XlWnKfz9Va3S0jLYpe3WUsXJ
7kuNZpbxu9X6735JVjodpsh/7k3/sDbIUaMWE9PdbYWRbox3hj57atT7o/Ql6h+GRl7bTbBpMvEb
b9NPP1OVjjaQb/rHH9cki/pFKRn4bSVrck1C9yrrztB30eTLcLy6ekcr7def50+vCAQeLAwtdTS6
P36eVNLBWBvLc3JX3EuhH5N7TLCx7MnSnhjs/9PFPu7Lc1OGkk1XeyudeibG+Tbe5deF4iaAXILf
XEs1frbn6mhZ2LOY5CNN/vHWNINhkJFytRolVizn2GHw19oPioMzoJS2EQIsu/4CO7fr+5VmHzNh
karNh047haSD67DNdnQSLGaklEcTj1kSPg9CoLjPvCDHzJCSBpspzKcZyArZS5x7OQ/cqMtpMSfH
1ngG7dLxtYnmSkse46wkfuvUFM7OZLis9/eNmrgmmLlY5cSfegvQtqevqDJXMnCpJJXm2tOVIx/i
+KrLz7Z0Ukaq9PDWKG67SffKdlOkn40QoJLKaR7YKgy2fTvH0HoRz6i0W3tiv7L9CAfJtpiki7cG
vawhJaecmBQb7lOIXtTszlN+lUynHkJmOBiu3PYrs5ld3jZ/omOsg3/S2skrACxNFsI2+LF5/CrP
86qc3uoIL0iFI89QN3HseKpFmLuWriuAtWlBu/a1lcY7Qqt9ETwPWBlEym9sG14D/UummS5pcKuG
y0ZA8oKi1QInsuTaC/Rm76jVftDLFd5FKFPmfahiX2zDw6BeOryVmnjL59cxuoCz7M7Be8Hno8H8
77NsgwXBswLYR90VoCdX7lo6DiedbMg8mL0Av0rq2BtV7S/a8U7j49B67J5go6JBv2Q66apD7spi
cDvtXh8KVxA1Xs/4ZEJ0FeZ1ow/HkgaRBnQ2Ul27uNbILZ/GK3sqYAJLvqY+BMk9kjp3kBW2xNlL
4jch3zZT6ct27Vt9wfB9JL6cVOtc9mvjfQ4Yw7yaWb0u4TdM4PUoYDa1QhM+9AL7Ui2vNZwvhNG6
Ujn5ExOirwIJJSV0mT9Drbdgg0u6c0Iejn1mr5IRyq8me3wF60Si56Qlfl/mm0zr1510VQyGX5Nb
HlrR2i5uKm3YVcvMVHsa0KwbZenT13czxCBjPnuFfhfoNpkAaJtl9NuR6dkqXrInubqb+2tVY2JV
nBZpo6Tccp4inpOZEZIXfSxXeXxFq31g1hH2ZNBnJPcl77ETrYpagekrL/dVPEjt75aCD6T8P45t
nPHRvWE3wAS/rBTflUURxOepJNx7a4SrGBhG7NEuPM3yZlyZjxguAWv8eqFbmD38mz8cetlCGOPD
J+AIj6tz2ci+u6aVCL1FCdduZ1UFdCLnN6m4SukNpWPkprLsTaq6Y2i/Mcgy18d+3YfFGsw5UK38
ZOvhHcGp2GuYjhgpODodKq0a5mtLUnZxOX/VrzjOsNYrBtMDdK4ICbv+rOYyzjiH8NS3NBu9qdxl
6F/puTXqoy2Q4QhYwAC8YnAswCL9CYdaQ/qkDvMNN7JbB03MsE6/7fu3uLewhuGrM+ODk3EdGChr
zUQyj28+eK0JRtHT+TIL2O+D4qLun2Lziy3wtBHxMeI5EhPE4AZNEda9jKx4TR93Y0xGklD8AFOB
Ujw5CaBaUrvkXnLz5LhENo3ZDWm36zG+1qYA6f4Ntr1aJoZbvMV0lk0VbTDuVf1WiTEKOeqqNpsL
q2KYz18O+SjfQ4fwV9rqZucHmuxOhuEVNp3fRr4NpmgVh7XX1PlmZG/vrRgur7kSQXENFm3VK5iw
F+56XnxWausqrREgo0FEgfus2f02aKwdGmqWgP4VUOmuMa2TKYhfMiXNM+ZuH5bQmILhZHbR9SCi
ymV6yPuRnOrA5H1uHqbWes40MH8EcQ0ctl3Qd8coTI7GcpDKreeiSTRXy1UeS0naIbVdmoPWiqoB
cf+Lal+nsXADNfcbssnlMvR4OGmkH5eJXw3qZTY3AWuWpAN64RCosipeZsVLLo9eMF1koA+HUvh5
O/pNsQBZXiblWbSyKw22bwTGVViKwlX1jTm/5NnLqDwK7VrgyGjalWG/TunVKAX8QeJpTbPFSuLZ
LE1RdmfUN2Z+2egH+snrPgdM9VioLRaPGkToFyMUh8K+jasJpjkktggbQ3i2tWCfJHsTC9hQT7g5
F/B8gnj4GMz3zgASQznJsKhsaVVwJ1XC+2vI63bMtnNEBPCjZZ8DgRKNlOC2eM+I95DCzu3lp0Qf
9rN9yrsRkdtK62kvA3O0buXhctRo4ebLN5O7tv6kNzhmabtPzjUGCm9mbx/Kz0VzL2Nz643Rz01n
o8z3pXphBlei61eFaXmRgz4kPoqaECKm9mn8ZaLVbkvNvh513Ns9Yqz7pn7r8T1q9buqSwfbCDf9
pK3EcLJH5jjzGsQ8n0+8mmbsk6d2BtvOt0R2wsbJ76dh2wPZNfovCWN2q6Z3vmOevtXpGs/tjQjZ
jZUnHc9HOZIvkj5MyePcvGjt4MoJp8zxHvfVRkm0bS6uJu1+1u6kxQKS1a5kOl4yJpTry9vNyKXp
PTtCC3cxyObOibN1byZuQ0OwCcaz3QKilWt3Ygko1dYv4sLvhtqf++wgEZVYAmLs9ftOvq3GnZJt
7UB2O+NsDgFZK1Q8JmZeO8Ga81pIT1gBvZS3PDVlv6pAtguoislV3WmuMkHEnSZqMmoVsznENouk
5sCDxHHf+1iHNolINoLeRh1lnsk+US3KPnEkxmgUjhsa3Iba3YeF6pV25g+Qy7t6zeF83TbzXdui
om/GTVK9qKIAZnudJEecN6HyPMVIeLR2tQD/iJj1y+jUjFgiWfP0wk/Q+An5uccc2aVXMx9NBhTQ
0hkplGBzcfdIz6p6J6zWNzSxCfVdkUFHTlnud2aueMLcifyA+IIC71yGECjXQyS7eZutmxYQ4mC7
TvWmwaJkxL0GBj50fOJx4hktj6aZ+QIiqqKfpuY8WV+s5DUdW7dNnodcXqU5i7HFXDpcmcMzgxdX
qsXK7k4FpWUqXqtavWnhr3cdZghj3uTRfEGMrjvXmmfi+w0bdRMp9aaljB3ZCtPJ8FM1X+tJeVu0
ezVgL1HSrRyux/zFFjf2OPkJCUR6yCO0eOpayZWb4TAPxnoMIl9eRNx955lW4XbZsA6qN6AkHtiZ
TkxeaVUrpRmQFN5qKEpwjBO20EBCD7Z8Qq19ZB3DlL5OCwqpBNPbEG+cbqW35abXFL93rBUijbUa
oBmQ6g3CxaG/7NrUtaaXrNw3mlhPM1ZV6c7JTrNyjuwrXA045cZD2okj7HQAjPAdP1t169XZywL+
GoersX3Mh6uU96+uXqSy96og843stVfv2+zBbPZKVLpz81X1yWjSWstF6mJEKxBgjiSv5byrWb4f
AGyRQrgr4gUelnnTfKlSAmUMoExKKqOu1y2mvF4m9TNWKfolF/rQuu3jtaJJ6ICSC9MEvDdOnpq9
sgMgb+Dpq6mvU88wg3UUXFvIZY3oPOIT7uJTPWQU3hGGXur4HHWJ5KcxNOfNACIl1nlnyWjoAbJK
IEAnicOyxPZcFCdZS6+COfeVpF/X+vuMi1bwVs5ViH73xXDOtcHiKJMTqZ4ywVeeRavIOBDzw9jY
S+nhRgrYMPkxES84Mm9aHcVQT7LXWH0ORH1jVUd52DVqx6DP1/rwJrH382icywCYb2QY+NXr64C6
NzHaVZhEbtXf8+3i2D6Nw4VRX0mceETzEto3w7jru2ylk9ZnUwKwOaoY2MWQY0gkQrUmN0q76Fg3
0Gdc1jMRXMrF1NxXMwBu607pp1VW3KD4gRa1dwamcUzqAumcx1BezFc7/uLwtrU9JZUiH2wkzaMg
ApbdeiZl3swODRVPWV2amM4n7YusNGsjhJxtg7aLNpFzP1fnYLwwYtB3cerK4asYPzeJjDMa+Cnv
IoFDazTbtdGvrAgRdJ75FWeLNMNHqKo3alxwMikYzJ5EzRfGx9sGhk9+kwvefyWHn8dCeLly08wX
HacNIzqBaZrYJ0rVcifrc9NTM0man0FxteOrfor8KtPcYaEU6NpOw3yf8Len+bHVD+h3dI2+TI5J
kT+UrfMAwC773NP9TNRdNl6q/eBHzbEermbAIBYcXgWbdyOsu7pLsoTf+dHII5TDDlCFAl4UUmln
8AFIuT1vWLktkUrSBV/PSeYHi1lSfmGYsZLnlHMVy+LMaUK7UikaYANsyjbzLZTo5ogVJHgAlaRn
72FGRMMJ4rsL0sCHH38nRHRpkcdAjo3n9DKu9d6L8v6oBKRKzNwIqi47qDw5RkM/8VV0Oms9k1wb
xJ8cuHVT7AZeltn+XE76pZ77Lc+wLa9KsAs0gO3urkjv9Fnn+NRv6uRLRhQGxXiXPSBZwJbG2jyd
Wydw9ZK3SRo8Id4MKPEte9jAbSl26cNR8DtRHIyg9gdMVaZ8pygqdS0sw3IVq8GuqMelLN20cAY7
MTIt564X4bYdrySWyUJV98U04hWTN3j11nKZXjI3QMoteXUwc5AcHm21f9A1dO+ska39bhRf8InV
BjgHsu44o2orgynegsSXJSAXHRs2O4tNuIbchhc9vSvcc348wk4w+A4NHfhXQgH3HuXOZlSmNTNQ
j0o+hK2cG0+pflNXN1zP6Z+tlNF/oq7NnsJ86jynydiO7Zu4ucm7+7iy3jSo2qLoLgIQxrOI3yEy
ZknrCePRkLnNVt9VzFZG/haeAVdQG+rTbUlBNk4nark2OFfQ5oOEzcM6KZSDCwg6M5VDW92W2ZFl
0tOc3h0MbTXnxcWspCC1ag8FCsOIxJ8Fcrvi3cpmV1Ytz9II0Ghuy2rywmk7yiHbHn6i4Hoqi31s
z9ukSreWSDy2bF2pV6acr/JCHBr2pygMNw7e1rB4IHFoUy98FdN1woM863u9Gi/n6IqN1UN8sV4E
nL2y9CdSb+qntcMItaleTXJiRKXhHuDzKzdBUe91FXBwl68RkKTh5ZDfTfAa7CdtNvdm366H4T2N
8TJRjzVkDogOl7cRu32kbqXxHCWWGxRvzXQtFchwonLbR9GqiWi/UwiYGAhJNrJR7yBU3oapRcdG
Y6EsdjhDN/mc3oveWgcL/omHYzapLTj6Gfy3I47AfBCcGn5n7uJE9iyUcEaPgOiymScvAtXgsPBJ
SFZkbN3FZGwjOOpL3kijNruwLzaNhV1CvghM6mMpXbW55YX8ddvcFBRbdXYOcaPY9W2mvaB09Cw1
2XMsgHtZRmLfS7uGak8nraXDoazEXld8MZx3BolbzFXnIJgvSugY+cWSgZPEe7WQLvQ2XpGh48r6
tqheB3ovQ3AxCs3n0NDLUD2ydYcT0zYjDgwE4+bH0aJchAIed+zI2MQwjFvTna0gySzfxgZ8jr6u
8mPFD49O7bcIKWVxn9H/0Coite5NoCaBnKIE942uoCVl+DKhUzGnC906ydTIDYeJ1kKWRJyRQ6iS
3s7rbo78yVC2Ju04aTirgeWL+FFRHuui3qFdW1Vps4pq2QuQxKCfvJ3ru0CeKKOic+nY29jkRURV
k883BUtAG10geblPWTKiZr421ctEx8jaX+EQdRMEsw4W9wGZbhkboGVe6vFh1i8jmn9hQm1Gm7LN
TDTzztqhRhFNfI4mY6PFpe90uZdzbiJwDXUOZ2IQNSaFGG9qY6meJBD1FOwJMmhxjpARXlEnfjLL
y4UhpGVXuv3/2Duz3sS1NQ3/la2+B+HZvugjdUISAlQqqUxVdYNcCbGNjQ0emH59PwtDhcEp7eyF
dHyk44tWn53Uwqx88/C+XnfK6Kdj3hiDfoNIX9eGwLqeLVUTmOwRcK9R2x9MLh24sswsJ761L2nO
9Yxp+LDMtMsG206pwRI78B+NjOlOyoOeM4V2yDsrcIggBBBYGT9Cku1B8gDZ7lmcKe0FI1XFZHQZ
zJ6mwCcuZvdjfWINaO4uLGKneDG7m7Mp9CMbjwul6w1m1iI6L4K80Vvp4rsUk76fOX02gC/ZGuiC
wvAQWxpMb43+aDXtkIusOtqsAdLdQutpQKFHjcatas3beoOBKB9ikMKH46xgQmqmX8d5CMQibM/x
+HKRTS90M/wVeRllhfDGUSftpGV1dIZm6QkOWep/U8yFcQGV8LPlM7IAolR8MQrIMRaj+K4AwMYD
3Sad692BIwrQCqsS86DPNNx1ZlkdxrV61kzv5ePVlQkmjJc5vdQp2oHBvHLg//InGeRWwQVAk1fR
LH+MCYfAnunAO3BpTFu3TsRMHuH7aBlcgvV6qzbCK8vMruCOuyks7SJS7PhMG0PnXljfYOu8SAbz
+3wSXRtK8Is9iuuWn3SKWdCDDvlVm+Wsq0QPsRGSpq9u2CD7SfJwPYtWX0aRA/IcOUgYX+kB6xkN
49We4XjioOgqo2m3MYjN8/nc6Iw05XEehY9Mvn9dDLJ24fu3cIVeTgCWgDvmbqnoN+mcyffxgOXi
VaRfhmlME995AKa9PRhAxFJAOj9mXylYDOCQ0+YsiCrLp6VHJbbIlTv6yd9hTLk3RtPepBXfqaH+
FPhZH7aC23C+emKh72sjzR71yRSvT2TLvn17aUM1po/MyZU6DpYXgc/ITLgiVcYM3ZqZ/eBHGDjI
y5i7TmfOF3OipWdA/WRXRgIlnTKNfzmL+bjtNyL6HkRnlH3NZ2c1gxGBufeVoaO5oR6w4EZ+PXac
6GycpYt2axGPrrGdpPk+dX7dyG+DZfgD3J1vhZn0Yn9xva5d/nfxxKEB9LvDfYR/8+xGeRIzIbbm
z3znyBT/ajs1ZjRpC4IvQ80ddIP1ZM52agxUeeZoFNDhGY9gNoLO/PvaieMwZ8MQMqijKnukv+eM
GShTTUcVE2XrRVb2WD4xNaasp0j2as4mSy262PdioIfnYP5JMyjTa4mtdBKQuua9VhD+mMO60l1O
gKGbzClizCGjTRitHOkXYAn0k4FxMVXVp4Vv0QsyHlrOpG1Fvt22VMO8SieNNz2hx6Xn8BrG2bgz
bszmALrMXM8KIK2epzdzKjDLaNItHOeFHRVKHA1fwN20i5b9XV9oVBVWuIVwHDQoto5H50FAlMoU
JnnofNCLxh4irHeLFIdpOrP+dJAyKKFdOxG7WHkc3pC/XIfavL9q+IxNLLw3fSp6TzhIkB/Di1Yj
eZyrYDI0tKDfiMcdpnittmdE35KBSKWm2ps1D++cufaWg7Chj0cTCr6r+/FSfSigoUn85DKypz9t
f3lppeNv+jzLzlsG2eh41RnPiudg5j2Hvt0ba06nNdB/GdMFbbHWYjiOlG600nqkG11Qg77HDZYF
FgM7Pie1+NGYZJ1EbfwcmNNnx6OKBRHHjZUub7UCxzbIJ/T/zOjOS71nJs4e4L5LAIEY3GZh+Lwk
saRbQe9voly1BJ2VkWoAdQdUi2dxRvUygUXE8eNnbZKBmz7ugbrM5lqeL5fPq4YBylbuIaV9baam
5MOUoaHdUBKTgudIaRiU1MDKa/QgaJ2NfmSxGV6lVABsd+JPohRcssRmuHZlOKsOa0OtVruRhdBg
mYpJ3fq/xqacUUX3/mRsMj9gCarS4PAv3w2OGOliOVLbQP+/j6kaTQhqGDkFAtviV4RVeTc4lIjp
emFTyC/5f3cNDm0wULpNmxlVxfwUDDdm5bDHhb2xiFDF/2Em8nCqbaLH5OejTO1EOhxHMTgn53Gi
XypJ0VXn4+vIKebtSRrCxekVF1HhjM+TMH8cAxx1bcUKMR5d0LMggDlXCfP0DNjY74AofdUKk+qY
tQquLbKZi8yMqfdY5DUeVam7eKYzwd9opdoUljRPtYvePPXmqzNYvu2rie3b2Q8l17TFmTddRhQd
FpaSXYcjM2wvlfm8O4UO8jFzRjctryCcDPMRibBxnwBtfj5VYaehZGJ631oZXDXg85vtCGiZu1Ga
mW+pmmNbwIy8DG2Il5fsaZMiJ+DXp43zeEwlcBasVKYMaenNKURn5vzCT2ACSKibqXbjlRLG6mww
oJRLX2EyUB5XqeFCD9tr+OalkVIOVWLlzSyMB5a8n1Don3Ye9nS0fKGGz5o/p1U4sV7thkav1F7N
MYjUHlpQ8IEe6F2lGI/RymYPA2uSLJUHzxs8GZgZ6J/8M8tg1MLEBFmr5GYyWoEFgHHSQ+enB4Pm
YmH/QKJYZRB2LFtp36Ep6hoDpRdh6GZ2MSTpXZ1lU0igpnZnhEnUcuMuWiQvBaYSJrsnDz7jcxMj
amFMASD9qRdxJ8LQcsq9JizvwgpdthHf4sX4LsM0M/c/O9fV0TdfWO2RE3ZAEOgnKvgHLW386GPg
x8LS6ymVJ9ZGwHxMWj9tb9afQEML129/wOCIvcqXdLlmTwYOpEgAN0tnKi7H6/m2zT4ZvmayosaU
JSIhjwdQhI9aXhe+W1KMoPHdSdlBBpTkvIitFzgHupACkjenN0lhmVcT3J0KGiTIP3hAhkbvvIY3
BYOh8RZPl+aVtoKoS8Fxhqb1sMSRmmnrScuMi4aX930crR8F0SXd8vYEFzwNc9bdJkU3n6pfmSWJ
ys7zf0D0tnlFEVhdrGOoHSbzkk19Q2W+Zut+SP7ZL23jI/Exxwdtore/x37Oku++iV6ft37rP54T
ufC0F68wpBO/KbYBgZ5ABomS2Nv894ZtsETAjCwbwKy3iw33XbdY/e7HnO/H3+/v/M4f3/0wuhUT
Zntu6tN3oDrcgUM8DEbK+mHScO8qwIZknwKPww7c+qnpVRiMvklehdVkLBbsBK28CTETu3cVEDIS
lMPDikfmo3Y05p/9qeXEYS/XUVoao5Sf/v58wd/aAP8HaBJwhohR0L3vrTZhx4IIgbBk/ZRC92/+
+nzdQ23Q5UWApVIWRmEBBj5DPMciwMoRYKlAnq6fuhqGfyQNXOmOODhNE5AQi5WH8qseSwXMVC3F
YZWg3lchbSNFni8mwZgnrpYKbCTBuAnKVHkVZfJQPwURC0+fthGHUkG1gxTJEv9512UqIH6ZQFjo
G3Gp6x1opfEuCQp+u/LPhA24TIe0TYPX5ENxgJsXvrWNEamrvbSxbpLiAAScAtshfOnVRqIlmKiA
C6Sqtn7KmK1+mqEdFhc/H0iZTeDsFFZSOWpPM4gymWMn0GzV2zpopTOT0QyAF0DksEHv/kgcBLC3
o28jrFoEUhWRhCC5kNMMfEYLICN2BTc3ceg+tSa7m5R+hDUVT20jidKQS0gFV6HrgjmOWtb6OQyq
jGYLWCfugYqleOoqFQKcTU4qVNDZNMIqVnYPjITaNDQbsBKxnikehJKPqqGhlA8hgKED7MUCsOvo
DkC3bjFsv5GD0j3V7w50eUNJcK3RNHKMD0IIrAOXoNtE4OunlLwaXsUh2PHn/aYNgLktgMU3PuNY
KkTqSWZe88BS7N9LWgcCS0CaocZ8r7XsRRICDQmxMEUlv5bWQbQxJO9AwFiTQ4ivePDdCR2QBFAr
6/ndxS6r5HcnhNRZagSqv3wOHaXStLAYlKA2P6+rGIhtKsmrALKcnAKglk14dHgV8G0z/GmDYlre
RV2vQuwey13FukptAwQLmfL6ObwKwGA1srDNRa1rVnxiDX1F+TeSiCRV6vJs9dvsV1dfBakW7VEB
Dlq6zVIO63cVhrSvQCoM26ZlDx5LpVTo/FyB9xicm/VT2whCOtUiqGZFk13/TawkmKUOXYdJcQok
wVIq6ppqCS5UOVtBDR/IC1B6wB6qlApRqWwZBlXd8ue1NZvSqRYKQn1asAwciwPjFpZJybbe4iB4
PyTFASOAqdQoRZZf9fgqBJcI02CbPmeZ3NXPXopROLmrEEUIAmeAJD6oVK6NCHKxLdjU1UiYpwgo
8KIGhYgPpMIg9sJvsN6+vvX6iYMhn3U6TaSe4FEs9u85C50cDH55te5yYMlHU9aaZQgwvNIXHDU7
aXsZdH4pV/22HrUMLA35zIt6DLCPsCN8EE2pTVG4psu+uYq6RlOmdAiBoQRnAyRmYxMtHfoMQ1BQ
CeTNjc+oawixKRTIpBsmpSmEguZNqSHI2Z6tUJr0+XSVokxNDaXAJZP3m0y8wJ+0+XMfluewl5ZB
NMVUxPqprTjI20tYJiDQJe1C+/fkwABYllkIOp3lHZRKWD+/eUT79elqLdYBPi1q08Bgrh++6t5V
WPRyQNClj1E+dTWUAm5MWjMEQJBgFzu4A1Xw7IBBbNe8l2OUfxw5C0niTd9KTJbsyQGzcmCNgpxU
80TTkq5YC5UwHWYoiSfXz6GF5Coo6Wr2NvGoa5JlSCdZYoSQiBEo9432H0qFCjkVnIFwApa/UNck
a9NgkdEMq4n2CzzxrSU8UhA6PUgF9ELlU9MQwpQOIajPUZTVySk/nCRkPABzuQ2uSzmsn/sUEJTS
PoPJUZM4YVOgPlQQs8m8JbX+nSpFLVMuUz7lsogkbJta/rsC7HkQ6nc4UBB03iONWl6FqC/KSYUw
m3DL8D0/yD6ZrWR9iTB7cxV1jbFN6RgbZwrgKxu4lGDWz6Ez1Zo2CgLT+cas1tWDCMRmOangKmA8
IvVkTGTrIfYURGuKnItK/6aOXdfGuCkdYqEgMDkpZosmaGXWQWMcaFDld7e4thNk8s7Ubgr6bQaQ
j+IJuJQNyhV19Z5iLlZOIyAwFXUGvOd7YrWnEQpDAdQiBLnpVmNq6TKOKOI/nYcTUwkoA8boPggv
8Z70dRCHzU3U1mVIJx3CTupMDUIFV20c9KZKbEkLbJOVlHJYv/DSOYX3ZIaWa9gGCofVGfIvrWVZ
ggN4a0drqSCCtEHSVrDJpQPAp9Hv3n7VPVshpmb4GTWKUkPqGkhslg1lUlGaGxBRQX21NQZHroOR
ZBtCrE0kXlcFETtHklKB2aQOA37hh/MR5F/sgFLKrbUHsaW7wCIrN7GIisKf+0AzRJPLsHZ6YbU0
Epuui4xmEEzRAmba/kNxYLAOayoWxGt5B460HOA+EQHItsXKwZ4caE3Dor6t6TWfIBN8rJJmQeQX
LVJs+73TvXcVCiEEvF9UI0qrUNdo6oic/dOBJeJAlY7urrPxm4dSQXPDpvdrMXq7fmqrGdINHvY8
W9hAcHE24dLhVSAVXBX596auWdescwNfIWEohZGgQGu0wEArnwNboVOhogHKDGYZbdU1hDgCkfsn
CoJPYDBGkI7uGQmxAArIEkX98g7qWo9xpO0l4sD6FvIgdh727sCgfCdCzZ2x/b/rN/9GQvYbh+bc
D6LXNQJNMMyqgGo++oUt/szxz3fRJNZoGnu/KiBpyk8vQSfE//6X+zoGJirI8jR4ydX1xP3OT7cT
+OuP2vz7zXc8/vS9D9t+se1/7ATD1E1f/OX6B8vNm964YzBs/i9yX/zCPQbDEAgQ72/zv/+z/7I7
HvNPp5+54TDdnvMOqii2F09w9nJ7ys7JeFb5k1P39S1JX7dH7RyPiT7B8cOZW3k6OeQJTodRpvJ0
bKr06edu5CdFBU6msGbyp/tuGiV5PtyetXPzZPTy5wd5WmTbg94P1ymryh8euRUCKbb65I9Ooggd
3p608+KnUNLzJCrGv4IKGyCWj6Rf/kvggu7Zdl8r/qognsp/QHt4n+TJ9qCdyzmFsoKEH1S9+ClU
tV3M3KjivU+hqBfZi/vBH/UUmnoZuV5UKZGn0NPL1I3hAKwwM2JyW1oir9zX7HVYdfoplPUqiF78
FK++fdN3iRSDxvJvH6FKFUZMzKvKH15Eb9tjdt77FGrawQxUYyyLWTrpN+/g9IYVmipWiuUPH8av
aYV1FxNwJzg8jd34tcKCiYkq+eMDD5j/+LVKZE6hrJ0girJfSZoUnr993XfREeM/8l8hicZVIi+m
1aUPv45fAzf+61swq7JnYlBF+iO67ksIl+n2pJ3bOYXOdodvb0MYbKrOP4Xi9t03dzmsjMoEzo30
7fRJErbH7FzNKfS2X2URRCNZ/qWHlfd9CoXtD2cVpka0tOTfOvg1TPOK08Wgv/TpX9zXoFIMxTDL
CU6P3bzq72mdQkW/uGlQ9RcVCKknePU0r4pmxA6W/OFJnCYVCiTWP6UPv3GzzC22B71rpxh7lj78
a+hGSZJVJB5iUvIExw+HL37yq1JmTqGoXwlTvaqbP4Wqfs1ehklUcTf2KVT11o3Gf50Nqf1sL/r9
bytg/aQv/9bNXioiGtFzkz87iIdR5FYENKKtKX98EoXbY3Zu5RS6eltAMjGuOPwUunrvxrn717dK
hRKbO9IXc++mbpbkVTJ5Cn29H1IOTaIKhRIdOvm3z//qJn5cJTWn0Nf7/K9+8VJVKxDTWvJvX4zz
qvhUYD6c4PC5G8dVdlI0BKWPf3CXUZJuD3pXKdF8lj78Ma7022IYSvrsJypjWVVhzDmFvj67YYEZ
277nzr2cQln/SGi0Buivhsn/3Qn/U13/2c3+TGDy5w+oamP8Rhw6bm5scc6r/tl+80b8xks0dNN/
/T8AAAD//w==</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title pos="t" align="ctr" overlay="0">
      <cx:tx>
        <cx:txData>
          <cx:v>Unemployment Rates in Florida, 2021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Rates in Florida, 2021</a:t>
          </a:r>
        </a:p>
      </cx:txPr>
    </cx:title>
    <cx:plotArea>
      <cx:plotAreaRegion>
        <cx:series layoutId="regionMap" uniqueId="{08E57509-A2C4-4508-8FDA-581A200119AC}" formatIdx="0">
          <cx:tx>
            <cx:txData>
              <cx:f>_xlchart.v5.10</cx:f>
              <cx:v>Unemployment Rate </cx:v>
            </cx:txData>
          </cx:tx>
          <cx:dataId val="0"/>
          <cx:layoutPr>
            <cx:geography cultureLanguage="en-US" cultureRegion="US" attribution="Powered by Bing">
              <cx:geoCache provider="{E9337A44-BEBE-4D9F-B70C-5C5E7DAFC167}">
                <cx:binary>7H1Zc9tKku5fcfj5QgeoDYWOPh1xC9y0y5bk5bwgaEnGVtgL66+/CYqUSZCyaZkTMcM77O5w22QW
EviQe1bWvx+afz3Ip3n+rolkXPzrofn7vadU+q+//ioevKdoXpxE/kOeFMl3dfKQRH8l37/7D09/
Pebz2o/dv5BukL8evHmunpr3//k3rOY+JRfJw1z5SfyhfMrbj09FKVXxk+92fvVu/hj58cgvVO4/
KOPv9xOZ5P7j/P3mF+jv9/ZcekkZv3/3FCtftXdt+vT3+w1q9P7dX8OLbDH0TgLPqnwEYqyfEEK5
gRDWFx/j/TuZxO7ya43TE50Qi+k6ev6eri5+NY+AfsnROxvYUu3qu52MLdiaPz7mT0UBd7b4c3uB
jbuBR3Hx6lN4ueZDf+3+6bsAxN/v72NfPT2+u1Vz9VS8f+cXyYK5vLWT/o7vbxeP6K9N/P7z78E/
wEMb/MsaxMMn/KuvNoH8GcI3cxm9E0/zB++nz/L3QEbsxDQIwRbm1vNnALJ+olNiEWY9Y6yT1cWf
Qf7B1Msz/8kLuBvnHWvsAfUOqmNC+/9KALoEQf/J4/xNqK0TRg3LpAzthhqdYER1w+L4+Xu2uvgz
1EuO3o7zcIE9QB6SHBPCt/NYzd99TIpDggxKm2FkgEF6RWmboLSxgRldvgPmJsg/mHo7zjvW2APq
HVTHhPa0lN9Xj3qnDfxtYea6RSnnAODAKmMdxBiU9ovVflYhz1Lc8/F2aDeo9wB14/fHBKcNzp5M
lHo6JKbsxOIGNzniA0zRiaEbuknQ0tMCT2wd0xdm3g7s9hJ7oLtNdEwQi/nPndbfE1hQzAanyDCM
Ibj0xMQ6x8RaquSB2QU23g7rOvEegK7//JigHBcP8+ibf2BDS3TGLUZfcZzNE2SAr2WCb734DGBd
sfR2bLdW2APgLZpjQtn2VV5CWHc4j5mfcMxB65rmM4ZD0QWPmSBOLHPpUcP3G3p5wdDbEX6+oRf6
PfAdUBwTumIePuWr53sADwoUMuK6zjB7xVMGo2swzkydvYC/Du6CnxdsfvLO7Q56N8n3gHaT4JiQ
nT3l8Tx+TA4ILuInlBJu0aXytawtjwqDo0UpXUruQDuvWHo7vlsr7AHxFs0xoTwqq7k8IMQgv5Cu
sBjo5gG2BuQ5mMlAenda3gUjbwd2k3wPVDcJjgpSv/EPGgBBhgozBJ4weYldN2JbfAKZDZ1wSGMt
PoPkxajn5w+Q3SDfB9kNgqNC9uk2UQdVyAt3mGGyRG5LIRsnnGGDMchqLD4DhTxaMPQH2G7S7wPu
JsUxoSvy+eP3JH88oDZG1okFGSeMzVdEt09hQGYZmVAv6j94dfHntNSKpbcjvLXCHhhv0RwXyk/V
/LAg8xOmWwbn+jIeGlpe/QS+ohZZetT6oCIo8gVHf4Lx5gJ7QbxJckwIT3354OVQHF7J0gHCIhBk
ZmAo/PbBUf+BXOOGDUYLjA0dL9+BgQ1+4entKG8vsQfO20THhLTIk/rAsszAlyIGQ2xYQIBEJcEU
cpVLSzxIaixZeTu8wwX2AHdIckzQQk9CcuC2DWjIgOIPZJVfEWCMddNES0PdC/h6XmPBz9vR3STf
A9tNgmNC1k5kefisM5hfBrL5qpvFMDR0LJ2shfZeB3fF0tvx3VphD4i3aI4KZXnQOlHvSHMOipkt
sxdDHwuyGxyCYMYHnTg28PEHsK5T7wPp+u+PCs5ESv+giWZosTKISaixpnA3PCrjxISMB+Err3kI
7DNHf4DtYIF94B2QHBPCl/488rXR/PGgqSuo4poUyrivpa7Aq7KIqSODPOc3Bl7VD6bejvOONfaA
egfVMaF98XRQmBlERwQw7B2s/gNNtQNZ5oiazFxlKEF7r9tf4Obt+K4T7wHs+s+PCdEZBEKHBdXs
i0XI6i3qEEzwogmig2TVMwdvB3JAvweWA4pjgnMi5648rMG1TghjhOto6QYPUxjGCWLE0KE3Y2eu
ecnR2/EdLrAHwEOSY0L4al4U83KlCA+Qo+qbXJnFrb7+t/gM+zKMk97dwnzVmjPQws8MvR3fAf0e
8A4ojgndC//bU/6L/R2/3SoHLcpcZ/QVeMkJdLFDgRdkePEZOMxLjt6O73CBPQAekhwVwk9Ve0Dp
hQgXgh3YVWQs4RuqZwRVYPgOr3yoQSnwAtj5A2zXqfcBdv33x4TqJJ/HofQPmXoEZE1QyVRHQ08K
JJZjw0KvNEOueHk7rFsr7AHtFs0xwXszLx4OWsDnJ7CrABJPyHxWuttSC3lHcJf7/ub1kGfByNuB
3STfA9VNgmOC9DKJ8+Sg0SzpAx8o2qNX6rl9ZopgkOnVbqFNaJ8Zeju2A/o9wB1QHBO6Z/OHsDh0
JQhyUhRj9gq89ARhS6cGhyzGusguWXk7sMMF9kB2SHJM0E7nj8Xj0yEtLURAsPXLYBi/UqUHyeYG
oYDus7YeVumfOXo7wstbellgD4SHJMeE8AU0p69k6AABLrQvc5BLpkOhb/EZGltQzBgcaKovMxx0
dfHnbqqenRdoniV7J1e7W9M3qPcAduP3x4TqVEKR4KAbShhsKIHeGmiveMZ1O30MTXIEQYVvE9Bn
Tt4O6YB+D1AHFMcE6yeoyxcH3QwGgY8O/VIWxssa3zausM8APOfV1vuBvC45eju+wwX2AHhIckwI
387zeZGo+UqIdiq/30tKIfMEHClqmBiKARtVAnRCMacMdtS/yPS6M7Xi5e3gbq2wB7pbNMcE7wwK
uFId2lcGP1jHSB+2wyFobKamafLd8K54eTu8WyvsAe8WzVHB+xQ/5gfNOMKQG9bLKIdCwIbsQqEA
Q57RXDVMDTLJswUnfwDtJv0+wG5SHBOs18XDUyIPqpMhJ9WPJiI7YIUZGOBpDXJRSxbeDuhwgT0Q
HZIcE6Qz3/UkbN08qI9snsCGagsE9tmcbjWgg8z2zVIwTWFl3p+Dnhdm3g7v9hJ7ALxNdFwQS1l8
S/KkdL3V8z6MOwXtUATyT68Oo4LZc2B1V9sMBpI883+w9Sd471hlL8h30B0V6omMDhr5QsLKtDDU
9OhyV8FQZdMTyFLCbgTIWS0+Q0u8YOgPkN6k3wfjTYpjQvc0fvTn8buPfnXYvhsTCrecQw/kqu9i
4G3Bjm3wok22NlByPVJaZ+vtSO9cZQ+8d9IdE+qX8xjGXh40TQmmGnpsGAy6ebbVwzQlhMYMaksm
DCN7/qwsyLPFXnL0dqyHC+wB85DkmBA+e/r+/Sk/eBGJwn5OGBC63LkNhngjhMKwcRsSlsxYKu5B
t8YLT29HeXuJPXDeJjompG+fYCxwIg8qzH3NQTdBf79SLYSuSdhSBiX+5caUgYVesfR2nLdW2APm
LZqjQlmdvLsoHw47YwN0NjFhCh3s017p5A15BiMNFX+InZdfD2Fe8fQHOG8tsQ/QW0THhPTF/Pu8
fTrsOElwuXWKDRj3ukRy6HLDNBVTNxHqR3j3n4HmfuHp7UhvL7EH0ttEx4T0dfj09OAl3w7tiCFw
rflLPXjoiMFgBsQZN6A3b/EZCPUPpt6O9Y419gB7B9UxoX0JRwIctsXShH1kFmXW0uPeyo7BVDsY
fAb7j35Y8fUY65mht6M8oN8D4QHFMaF78XToGhQB94roq0riUIoJeGD9CB1rqdEHTT09O29HdoN6
D1w3fn9MqF7OH+FgiAN3axHGoecDRpvt9LnwSb+Vgb6MmhzsN1ty9HZshwvsAe+Q5JgQvi3reRwf
1AKDs9V3eDBiLTc1DDtAoIzMIblpgg1efAb57BVLb8d4a4U9QN6iOSaUwfAcdrIKdPkYsOkMAH41
3WVgKFlAMuRFzAe2Fxh6O8LPN/RCvwe+A4pjQvc6nMvk4GdnmHCeEWzufkVNsz6dCcNX1vLb6/iu
WHpB6PnLndWy3Z2XWyvsgfEWzVGhDJuU3ANnuaBbCwYg6a80ThsnGHJgsL1wWX4eRkoLhv4A4U36
ffDdpDgmdG/LSB22AgUDCqFvwMLgSi0+Qw+6n+mtUwpz+XfGwc8MvR3dAf0e6A4ojgpdyNidJV58
0OYQ6wTqTTA91Bz6VyC3BoO8Jsxx2OlfrZj5A3C3ltgH3y2iY4L4xo+fpJwfFGHzxGIQ3xrGdiNm
n9Kg5tpgynXru+Ll7QBvrbAHvls0RwVvIsNVxXanF/PbLdTQQ2tZ5qpUOExIwwxomK2DIVW503++
AXb+AN116n2QXf/9UaFaqngeHRJXGBlLTKT/qBkNSsT9QH4YW0hhZMfiM8hb3SwY+gNkN+n3wXaT
4pjQvZu3cETsAdGFzAboYgP2mg1NLj6BdAbsHia79xg+c/J2WAf0e8A6oDgmWD/PwxIs7YFxhWQF
1c3VSP6B1BKIhOAcQRjZ/+wrD6R2ydHb8R0usAfAQ5LjQvjwW1pgIgNUg/CwZacf/WwsTO0zsoN0
8+d5z8mfALtBvxeuGxTHBWvhwRHhB9+tBKdEgvCSoU6mJ3RhilcbgyEAXneSP89X3PwJvFtr7AXx
FtX/AJh/zuLGbfdHd8OJ5K/m/H7z9PX+BCs439WADvmBXkbQdNlPJVzNix1I78sJ8a9zsjv5+EK4
cVvPd/Xz5/Bfc47662esv5xaP5qr+Xhx3v3aMes//3Zx7+5TMiB9HTeQsOcnefr493swhf1YKkgK
/rW+0PIXz12tGwPdN4me5oX6+73GIQ21GNwA3bOIGwg2stRPq29gsJkOR1fBlkODcAJXipNceX+/
7/0wGIsGx3P3pzuDRwbvRZGU/VdQmLDAiLP+PGAIrmDz+Io5CJlaN4lfHsny7+/iMrpJ/FgVsK4J
10iff9dzC726EGfDMjBegBH4D4ULpQ/zj6DF4OfG/yk7FFph0spZq5vxqNbdiZZnl6STcxq6D2Er
IxFktSCBEYgqdnJbo2YhpJ+fUT/+lkeu7XvWWd4yu0qTi6AmE8qaURNTW7LwtJSNUKqws9oUnV8L
r4lmbvChwHcacs+dND3lcXrnuXLqGPy8LUpb11vRkGLK6mbcoG6iYz5BBR+XRBe1r851dlpoSpTJ
KSJyZGp0VHAqkvicauWZ7sm7VGmxcAJ0FhHruq7qaVjiMcvCUUq1SxLXU7fz7bLyx6FejL36rM6M
sWeqU9bltuKFKDOLiTq71/PAE35rTAtZfymVMaP8rI69qeuYd5qTj3yjFH7ymDofyrgVviPPpdFM
OKkEdxO7jvIpZZ/M2junARGZqQmqtFlRR4LR/FZLswkkroXeohHqitOap7aHDJHk/sjJTHjISBgp
OY+jyq7Lb34n7bj8HKly0ugNEtAvatdGMu7yWkjP/2SkgV101nXSEMEqZ2S5NwFvBHOQbRbTpMtm
YVFfcT0bK2xNsKcVEwxew8QMqnbktXhURFK0lI4lPICw7ARyinFHpNCDb6w0BWm/lqYuvDacygLb
SRAIB6ERSdupG4cjo7oiVnmqWbGoKv280f6JOjx2os5GdSBiEp+2MfyJG9HVWtDf3AyOQL4qYstO
HTZptVsHu7ZBo5EnvdtQEjv2yrERqlh0uD6VmQxEmGgfLDcYwzP4GDQ0EVgP+BcZJF0qPJNHVyTO
yFg5VYjGZpl8KnNL1Gbih2M4Qb2b5q6UooLeSIFMb5p4mRKGpT+RHI/KwFGilnE6hu1JY9w5H3HK
hNOk48RrZqwL/pG0fVA1NoRm+YmgQS4Irm3Nd6lw2nLmOfkpbthlSrOx4+k2lJ18oWEiKvcuUFIg
XcKL5o+96BzxULAmuDRyTdSdN2pU+hQ3eGp68cTR4S6te6nCUddk13VdTAzDtbUu7l8doVx1pvTu
SxbLSVwTETi6XTnBiCTBiJoJiJn8mNTKdjR1qUrTJrp/ptHmuonIrC6S68StrnIn/IzDdJLF/JQ2
lzoLxjJyL2p4T9rAm0RWJ9Iimno1/mpKf6I55VjHnqjxFXPkzMk/hnE87vBNlsNrqeU2bx7cIrO1
0rG7KLej9MH0uxHOw0ku8ZSr+9b9R6+zJ6ond2lWiizLbFXQsWZpI1Kia1MFX6ACJ5SW2JBbHiup
RIJ5IEgpJ6qMbJRkwinCCyzdC6qHtcDeP3mRwmvhiwx1QtPxyES3qL73qkQQ68YLc7twMtG6Hzoz
uaAZGhf0Ujb4PGIfVB6nIlKe3eTx2CvupUfHLK5FZ9zGIHCsesijBOBC59LL4d0tbbczrkP8jZPU
jlU+qdMHz0/GFmjAqjiL0szGZTXFqBxBl4+IQRnWKrYb3/zaSTbD4cT09Qmv2jsGF3XaWUXM6wpr
Y0fLRN1+z6m8wGZ8meq14IUSZmNdUd8/9YtyEnr1HHuF7bsGaNjWLqluszAbNa4vYvqtcAthZadh
7N1j9rku8mtNWjODO58W1mxpbjcsxkOStjns8VTPBuTlr/+5SyL47797mh//+O+Nv02fkt4eFsMf
bdDAusvr9vZ44y9bdn1l0waW++NTUUr1ype/Zdb73eGvm/VbtVnN+GHZe7qVZYcmeQNZmBHdgLFb
kPT6Ydr7gxvgpOB+TyPkyhZW/4dpR3DeEiS9oXEAIjMTHIIfpp0hBM4et4gOtQ1m/Y5t74/G3DTt
MFwGdA2DHe8WtItSCA/WTTttu1RaOnJnllRu89VjVXWTRkYkjBq10yopr2jGqhFs4sK2FdbXZlG7
glIfCQ1sg2t4l0XATh2UfqhD82tWmTPT4hfS7zrBiXuaedkNy+JTZbRzJ4susK/dhSZ2pp6Wm7bj
KG9cJKED2qvufHjdi8s4KaKJGYFxEG6I9N7WcmvkKLfQhTSS8GMaVckVjtuR78Z2aWnIrrOW3Vph
nFgicjIKGqBUIdyC5qTFRVTWjiVw4dXT1Kxxek55IOlUi1k04bFXXDaN/MA60znVDY+BxfDacSlZ
c+lLt3oI66L4qDs6niqN5GdN4LYgfSgQdYHpx7BL3NO0cuLH2vJYajtJrJ+ThBajnOndFGeEzMF/
w9/yNCkau3OzGAlqxN94kCT3uGV8ZOpRck0dPyghlIB38beE8tJ/yJMi+a6GIrchl7tF97+vVPbz
Vl6Xyo1ToX+IZE+0Ekl0Av0cGFxm2G8Mx9f12ZAf3jZsN6XEAIFc7H0BcfghknQxiAlabWHEAAjn
i0j2jjgIOAFHvD8c3DTx74ikBV32myIJ3jaEFTBYBs59AckciKTj+F5gZF006zTeTUmeBuG4Ak8l
bDwzm+DehQn9lsVfSRzH2jhmdWKdxZlUttFoX3Cg7I6UpypzxnGamnaje41NjeqUGLFhoxT5wnd1
MDz5BQvU585pXOF34EpGwayI0mtcGf9occVtGaSnnoUm1AePsYvrUmip545KS/l243YPWe5VQrbt
rFDEEYVsQxtb2SX8/ArVxVfdM6VIafkJ9u5/oIU30X3/kWvuTFXZmcvbKataOQpkd630+tR38jMf
5/+UpXsTF9YVCtkFw3TcBU0g/EreKMO4TYrys+z0S1niWkSdE0KMEX9ioXPl5+5ZwuJZSdXnNtcb
myQ6EzxpPvDMCM40mZ27LOwuHEXAiaxLLjI3dUdNLmORxrIU8FxioayICFOhbOwjyYQfF+emKe2w
pgn4zByr/B8Mc2jyS6N40hKnu3edWla3cP4hvS8Nx2zs35fh3dK5IcD/8wwrAXv2ugg/H+26HWX3
VCsZNvrOK+itg2kBbGEef0gwtM1CwzuFbSwEbCeI6VKC+4FNYDLBzC3JQO5XRtU8AQMMLSJw0GEv
vxBlr/yHDfcH0gTLv68HzH1hel2CqQ6DyMHYgzntG0DB4G0a1cCAV7+Dd2maBLozUhmMCrMzp9CK
CILcEGKkrnK+cKeCUCfTP5BWsXii8pqGV8jKOAPTibrTrGkZg/As9uSll3c0zQVjWfFAKi1S//ui
PSdm6E8TM9NSft9+zXqa1WtGT0APc6YT8M5gAgkFXb160Si0aMOAgsXL98NGQCYGIkBzcagt/PHj
DYOSKIwbMni/K8eCE2H4b71hBMzX+isGLhtGcHQunK66aFC0+u/XUjK6loLfUbX1TOeOHVreiGZV
aCdFlUPGxMWjVtfTM8pK54Iol48zKvNrN0rKKdbr0O6K7JvLu6tatfqnpgtDfBN1mhRwa+G4CLxi
0ihPF5neWOMyqv/BSl5rZWDM8qT6UFH3Ku3cS59Jc8RlxUasDryZY3pqBA7Qjd6SeJJoKh/pZRtO
tBA8oyYNO1uXEgKRILFTN9SvTB1iNOlFc13SW67qL0lXXCCkf6GUNmMQ7POkSr66tQNRXJZhkVau
P0YEgj0cNJ+apP4GAXE6sXw3mjDpqXEhGw7K3EACIQUBfwrhVu6YHwsNPUiJulFDoo9JlN0GZhvb
NDYDO+fFbaEn3z2vsiGn86FM/UstLyd+7JwZKrpmDqSiCnYfmvlT5wYTz8GwcOU2p3UobWSiyxr8
OlWBQ+i1JfjBDcpExGLXVnpUjGuVyd4XRcJXNLBJkxfCqcPPZVY4E3BNJoRngdANNDLcxBcUabqI
tPBD6ZBrbPiNMD1Pia6sPnQoiEZ5295QT4PMVK7HglBI2fC2qQVt2y915j/SRkuEaVZ3YN8KcK6z
bNLyFHgxQwpZtiorIxGVpK2/Kty6sy6R/2jUgn9zPFYIPZHsVqUsvsiz2LoBf7w6Dc3QstskxuA3
GN4Y4sJ4ZGmSz9qqSm+NCNX5KDeQn9rwojZgA9F15ljNeYu8ZvS/tnCRO+7T+a/bQtub5zJZ2we6
5tIC4UpPLcwhY3CaGHRDUcjT/tBTCKq2kLUFk8RhtwGYuXWDCMlrUGwINqMgCAEhs70yiP2AtH6H
P1R7wVM26W+pK9QbvLUEcm8Q4TLg6AFv4NT2GnZdW/mlzmkQxGiKKqLoPWp49TEuPb/7alpx/rnC
RWKlIIG9ocwdHIw0rieQZjE1/qFiWdKNU6/ThFPmUTxLKlPnog2odaFSd+qriI4sE3vnOAbtMJUh
P9c5utG8VI1K4uBpFiXfYjcPO8FK7l2jEOWsBU0B23Nu/n98STdMIhy7Aa/F6y/oS5ForSbyTLN6
N2HXMczmYn2dBHy2tdJGPx0Guuch2kFwFDz0Fry8mdg4AdkAS8kQ1C0pTHT78WbCIGuE4bAfOA4G
BsdAieN3DGl/DsX6m9nbUaiHEwOmosP/BVW7+Wa6daN3PE3KGQ2lGmVR7l9rQRKcF2l2rZrKGIFp
8aY+aOUL39ENu0RZYidQKQjSG5J23jkqyytNhYXgaV7bJs3jC6qQnUnXE1YZF5D6qC4LmvEZKO1s
ankVf9aM4OLvdjfhWazfQn+4Rl806kNWaGNGC+FbcwWyzO2sqmvUVIc+ILso/UmoRZCfcUopYoQq
u8uQKC3z0Uw0+YtrG/qui/f7jMERgQO22MDVzXFQGUZE1TTPPMhiJtNM4k7krTeWyIBEjONepyzV
RJjFtoP98tlxffXed14fYIMEG+TWGMF9ML12853RhGlLiJpGvLjBpIZCQ23UdhEzEZmuZufhaebX
I90Hc8xp7Iu1d/3mWYVtuPqD92fx8DHcPRyaAK8ljGDfvH5TqTKUFB4+pZC+DfLqo5vHnsAtNYRO
PC4wVu7I5JCpqbi067YlAgIDro/jCBcCp7n2i0eymyNMYF4e6HTYGbzJkWo8B7wUpaZaQpgwgsYb
xwbJntNLrz94EM7BWwejyA1oOeCQDMHcHFymcDkuqswpp01nJKOWJ8E4b1jwKXVqO2TKPdPd2Lnq
isTmqDJmZa3VN2aeN7Y0M3SRYuJNZcPYeeATPv05KFvWBnKnkGjVYR46tAZDYmbzCYAnjLBnqHJa
ZI+m42LBNO8BhiKItnXufBjYbDMnSH/xJmw/dog4EXj2BMbsw1FyvaCsvYiOFwY1x+BgB7DdwI4d
S9qpbiXjn9/arqcOyd8+htUhq4D779euovMCBUYYwq25DR91HG4jT8B5k9jIfvEe7XqK65caAAwJ
bTdzqSynvPUtAe7jyC2DR0hGpRAmkEK02BtB0eHy5zeIt2LnPvENIRdsymEQPQ8VcuuFjNc1CDQM
zy6Fp6l4ZkX6ufLNaNKlCApm1rUXtOVlmtZ3yiTBuM2qGagGS6SaGY4qSfG4DrSpVjM0C6XpAN9o
UjHQu7ysatE24UVGG11UpVVBlcX/nru4m2oOunTaprLj3P1eGKybteFNzpPWdkMaCKNF/gUX0lUf
jFL7h2TUn/3izvsHuuEkwYBSHU6EhVI/NyFvMHhteeEyBJ6gmkqkwonR+B+wirHwXLgrzas+KD0X
WV1pY7Oy7goJldeAtDd1XJmjpqEVVKluZaEyoWuWIUrTEClP6hFug2Lk+ljEFbwsCGqvosi7zJY0
ueJmN0sbD+IrfWR0CF9QRILLpnjwo1izXV7rM+dLy4pAIMhPayj4/PNbhlz3rnsG29UrKwr/G9xz
YEEDQEelmiaZGY3Lsjuvs+CpSdpEFPV9FyQQq5Zcs2uICWdxC49Do99bq7jSlT9Ju0C7cJPHOIQ/
df0r8lkyylPjq+d0xtjHiW9b1JiwkiY2VmziYmneWaUzs/Rvgca9+6hRFRSAwU5qWYlsBNpMVVFr
E0fXha6i88iCilupwXckiD40Ff9gJem9Ki+MEOqPcZsJGFd5iZRunEIzA2nOg861bOyZEPHV2VkN
kZub1ve8Og8bK7eTqPRHCbmFnd/3nMrbPKB0ZjEttVlcjlUFoXwSn0ko2Nk50cxJZ6Z4lKAa7Cjx
P/kQrhqp4KqZdNy9x4F/U5rVdc4gjParQPC2fmhTlNpaGrdjw80ieHZCmuEZ4jfmqGWRNqvS8g7G
DSiozKprt/bPw4JEkya9z3yzEy2RWCSVPCM61L6DToVQ8M+RkJX20UhMSyTWg5fTh8TMbyi5Y0lB
RZTRf5DB7khHvpiR50L9uzmN4DRz4ZiYCcVhkbwq75nLq1FAc3+aRCkWoK+gRpmra+m1v3irthUX
JN7AawVVDO6d2Uc16zqyKVxa0hrkqCRqkkbNlFehZkM4fec0OR+5UH13ZBz/Qv/vvCq02jHokO1H
6AyuauXwdlhdCGZX/1Tg+kOZyO9lzq6aTrvPSfg5tNiXX0jPtu/FKSQXofGn7/UhaGByCteqYk2W
4HuRSok4jEC3Bbe5popxPqdm1Y0t/VxXkNdJaXfz84tvCy6ML0C9e25Z0PHNBoLrlrQK6iqB2zWT
L2mOJkGLtFPShdokVehMVzNTe9RqM/rFYzb6xNamloQL9/EqtLvBpO4hupHuQPqzhudMSvPKAgkb
4wgaYKTbNlDphpO+IWawaaUU5Ja6qwKUp8CxnLPqU0BL41fcbFt94IbD8CzI6EH8TAeoh77WGSy1
imnTgBcEzbVCd9NwbLmFLyLegmTWBTSxmHolXJJch44zkpJDh4pX3yUMxVMq9dHPkUG7oAF/GNq+
+pYtOIJt8/3PsoRA7gZ6ehCGcFpKbZxCemBS+dWn1G2/V0XNRJEljjAYcsHuyc8RTj62pqNfFNL4
GjaGK2YFUWce11ro9DGgJsLSQACuI6W7d0aALpWvm1fgilRTyD85yokus8777hGnGdMQlv75LS3c
miHokE3tI0JsQaw28EVcomma4+FiapLOmsYj5ZZXhulE47iCUo40wsSuAj+zK0ygFU024awrSCYk
7QU/gmit0NkcdeC6sCou7LAY1SlkB5hVWOMugvaQWsqJTmN9FLoOPi0Jv9NRYo5d5vVpwxZUmHVh
Naaa0QRu2CWnLgaz2kg5c+EZJb4X/cL7In2Vb+uWYdMbzF7r91P0aZt1LeYYuRW1vC6mVVjYyvNm
fTnN9LR21mXGRaUy26UeOfVqTdplHDci8b4HcMo99cDhr0oCfWRV1kIU2LARBIC1gGfTia5qoV4e
JF+iBlptgj6YVR6bKPlN4/V97kl+JmOjGJd17/8wPIrSHAtEqxCykym2WRWecbd2x6lTdMLz23lX
RFTIkOS2dAo8gor9bZ2wx5+/AAuv72dPYyBntZI1cZO2mLqlEdqtbKH1pjNykZhRPUpDHo1BL6R2
DSVBZlSBbaEC2tpMel8F6vrnvEDqaxcyUB6GfD7k24aqj7cVqVtaFlMrMqtpTXh7ThAkdR0LWgiN
9sKnlWmnfumI3HVBIUjjOmqS8Nq00lOLyFkHjF84iQ6PNLUUhKrtuWlFWOSd1omo93GCOLMbEn6j
CBbxs2SujLI6tVySCieDpgF4GHew7F3Oy2AErQvShs6mWBg8jMcR97/LWLW2Y6JrJakzoRH7EqU0
F9xSrYDetWYaetDKh/VTD4GKgpJFNKI6tyaNBRliX/+MiTM3zOSelQHY9tQamyr7XEKLJs48/8LP
sE1y95EbgTz7xbPdfrSwl9cgBHxgaHrtM0/rL30fGYROAOqUk3DuOioZaZ3uiaQDn/7nV9qhJCFb
Cq2tECjDqnoP8logVciQwdmKRjFN3fh7kGZ2ZKYzUJ03vPYiqB140KlFPJvE5O7nF97h8kIuDNoH
oDxJGIzbG+iyzHHL1HQoqOeYjssqgA4X3pDTUBUPUPCE9kfuQLtaqQSLQ/b/KPuy5khxddtfRATz
8MqYs+0a7Kp6IWpwCQkkhAAh8evPyuy4t0/37tgd54UgcTqTZJC+b03kEXFpxS06+RZ1fdEPYymT
9FcYrbTZpYkL2ylWjbRuY6/7l2H3Hy50MF9+jCfcoLhAY/vXY7QQOvktc+dGdARCyek8zuy7dodn
40QFp/T3nIz/BmY9ipa/3en3p5zdRc2A5pCt8dcvzbQzG0pxd3l6vbmBW2LsL5OElnucXEjaLoUf
z7J2suAAlOGD36ZHfxa63LK+zYMxfDaBWkrwJrpWLQrNndpP1NvOi/NvJdB/9ms4kVBEY95Hw4sn
of51T+m66KjTGJO2dFxKVyYxxsGky2O3p0XUsd///cL5xysWLVKa4UEHLpC+v35dnLGe8NXMTSCu
2+JfwxDf6ov4hsE5yAdcv0W2m6F0/u2C/c+OHFm+QElxueKEQIL+1y9mM8gpL5Rzw/flbbPhi5eg
O2y7pC86o57QrhQeQf8JfYpTxGRpcwYFVKcd9OEt4UXK57gIXF27aX/ad7CB//3AeP8JimAH8fg7
YHAhSPe/jxqbXaO9m3vcUU74HaOKRiOzsLqX8xV943tHUR3rMK1jkHNpYj/KkJRtuMsqUZCHYhT7
HVgcwv++V/dHjvx9Ar+zKjhT6G5BvfztQl6Ibv1AuKqxK5hDl9vu6IjoOMw7K41F8TovWVYwaHFq
ol1SonA8Sh8g4spS/mx5I/yIfgyMeV9Zt31cPfLStfN8I+KcOcF+ntLutmOkuUzZtJZxG4mGotC8
CcwLGfOuS+qJnGZddt0lpgmhUcJR18ZVF2f6bZ6uQqJDoAYIz3Felu+Dib7s6zAenYAlr/5Efu0T
BPDa6xpI2s118DCtBWqXl1GW84Qa4L8fsH84XkhyiEGou3A6JN7fru/OSamNRDw1mkRFsFMGOf+u
qw08UTGu0SfarS+xo36z7V9B7H+otTLMOglUjJ4LzdXfBjrKPMD9Kpma2AzJgblreKBO2zZ+G/RF
OsbecVPqpDXfTkMLfDMIpugESfz/vadCL4Xn7+I593gM699nBinkvsg0nBrIu55UyHU+9a5b0U2M
RdJ5300qvBvY2AsL/flfLtd/ANKRxI+wfhB1UMDgZv/rXe7vLWHjii9fEhvlePZH46fjDyYJuXAC
hTSFch9S5/3INKllN3X/chf/wyiTuYD8wtiL788p/dvpR6UklqyLwN+tOy9kdgzagqXznFPG/VK5
//qL0Qr9Qy+JCvseQJBBg/vgP/93EZD2IR5ysnv4Ts2zH6MPRcAml/jZALSp6aI+DkIPpWem7JOD
MD9chu2vAJz8OTHt1BDTZs/M+S6Y20ElYQm8J7SDWiwgz6u/XGZvCnMyrg4I+I6WQxI4n9N2LqCw
jiAgh2Ld6U3yOgNimt1WfvS74W222sKOodj3xcCEYefhZR44JO3BGGEGdNH2CkM/i0VuFZWcHLhv
grc+DH/oGEL1zTcCd/qaXol3/6DQa7/3idMwXcBD5H4AmuN8CluUkckWvdKsZ0fAX+21hdg1H8fQ
eY5craA2aKFb2IIXEBvT5+V3MKbwsRgdv6XB67p77F0D11ebn6uVfkrQQbyMG5wzm2p1IblAz512
bfaBJZnNCbHnbqXP+26911l4tEPpmX1pZyaaIBkBEflh+CSy4RWVzHpUjOw347vnSK7eaVmyb2iC
+qv0DLuk++DmmCHFq7Hsk6vIWvJtz+rMW+zXDnUbt4v5DgHugLHD78tld2jeu8NWWLuOHxlNfvqd
3H+6vfci0uHrwqlTCz+kV5us9Lqa5Ze081Z06zZAhAW5TMUl3dHvDfqEJDd0YMuww9bTK5szj5u4
otoUyRDMp32UqOrX4W1x2Np491ePTUm3p8XehrwM3ITeMLPT2zKOy8kCJnls8lIZnZbUbwZBtwu7
L0Y31H+sPba1vSmh7GkbatKa9UF0AfQYXx5rfy42TnQlN2ByaSR5bWmCac8f6bXdLL2S0ADrJHaq
SNuP5864EItkzjKep0R9M/GI7mVvlxMl23p6rO2cDxWEM27ea7I/OaPan9Y+98d2enpsAfNnn+jA
wkO694dRxZdFtNHzn4tJrAVFrXJL+AyF0tybRgB+P8xWGNS4Mvxs+qA7LAlvtgWOomVroSTt0VKd
Mj29WpyBuksSUg1e1H4M07H2rPDenG4cz3OHXsZBmexK6XxYpOd8MOP0oodkuY5MOM+eAnac0aVp
jROUEYnaT6Trp1M3z6R4vOQo8a92H8p1NkcFWZ2Tm6TfnlEmqM0OsNMwuj7PPUTa7OzPXfsyDVmU
z44ZjlpObeFN8VgzOGRewlGzFwBMujIW7pbdxoDfYw1Ngkv1ud3hvVogrnodLBsaOcqkWoTfvsZs
dgoRLhy1VdrMsdlfbQjlOiN6vwqn3V/9np+c0MteuKvUK/823DeGczcczSpwM8ikmdC+QIma2Y8x
zFAq8abPk1VTOfdEACMPWBWPKyg6tMRP8UyDp8caSleYWtI8SWdae9uCGonZQF2SaU/qZOq/BUMa
nZJ0iU+8G2Jc32EeLu140wYWFtBr8K55XcnxWz7fMcrc79Mk7yKiayYC76PLRZ87+nkd5VxlO352
ptvss+5EXLomTZqgxxdrug6l8TZ5day/n42c69k/e2rrCdjz9mXRev1GTPhFr9vZ24V4ijc/uI0z
rpPRT03pKL5c5w2+nlh2v7qY29wPSQQMwp3qkUS80vOMAyoW/nHn64tNTfyVs1RUs5bm6Bhn/hKZ
VySE8deAhlUgHQDHgumm5VP6de1Ok2/jb+B/TW3Uvhxmh/RfohhE+317HKDKHeSyF9pgWA3Scf4c
h44tfOXbAxQuuVQ7exWWfsNAMnwTQYu39x+ZP6rn1Ovj147VAaH81azb+hKk9NrZVxlO3qdUZeNT
ys1nsqr2c0T3/sYW5+fj1RBSehUzxMu8Hf1yEw7OBrDXF0wyeULi9mN2X9gl7IEL7eF5AAVaSuar
QyDWpdwBLh2k79nPWRuHJaUyAN822s9DGPXVkLg/zGYgVh3Z/HE1nXfNQvpBzXr+uNwXngF+YMbU
Lwjpl2LUEWBnkW3wPvrgqO4v2bqwj1RIaAPdbxlXuplSkxy2OPtiAtGjX4NR6eT3uEbC5OCRnv6Y
33Git4N2thWTTxo+t3GCfjwq1TBHN9ByPBemT5t0WkBTbGqqMODFl8hJZRUtFEY5SuwTSSf79FjT
HQqZETq9aHdYbU0APs/M/bPhsnuKh9dsIqTmOsoAjRH/7OrAO0sfiE0yJXsZO7F/ij3MvdmU7YfM
8uQM90rZy+6W2GQ8E6+X51Byt5pnljWbZcXaR6IGRTu/+NTty8CEyXnyUwlfWYirNNm7p8dkN4b4
a8c2NPqtu98eiwi8gddnbuPOilzCbKpS4vnHsG2/77C0xt3CKza9j47+Gbce5hzgbPgB50zP0PZ1
qkZHnZVjYioKxefZcwkpIwFDrhj5ybf7QaGNyKOQVo7OmiCQv2jff+j7NgC3a2sYXt8dqxolTR45
W1iJOcReoO7TZq7GJD3s/g7ytWWXuZvfFugWW1/9YvoSYh5HA1OYJfyqafzBdSDrB/z1gnK+FAaS
lKT3MefriJQTakiHh5d0Xd58uzzv251Vlk9DQu6zLpilNoSSJMmjpH9L/fYQ7tFP3++acKaN8U+t
zjCsOb+Fpjfrp7/2xRh4RsfCIS2K1iTdCjV4sDwssgAVSnOfjBpWT9h2HTud0Ayxkzfur6uNn2Fr
2ktvkMde7cfADi8amsoVLdMgt6NhociZ8WC32JuZOpXVftOTuIwGUI6JfUfH+SID8Ks2USFMjSEQ
SG4DHDaUrBF+lhSold3+rBe9XWL5ue8nXcQs+sBCdy/WGVZlT7eoCiLgtS13y5mmP1NvmHJKeZfv
w/IisvZDbPepdMzdYsxQmTguv4OMCTyEMEyP6dPA1rTad3g6RcaPyyxOPIg1uEnniRrzne5xHY27
V7rK4gcF3jch3RugEl2kaSNcv0x29J7ZvP+C+9QB+ecfF43rC3OSLiZnH3KlVAr77XT1e5eVUISM
xSSDZ1c5QT5HAyu0x4rB/+Kv6c3OEP7oCJdqzwdZ+T2bK1jAblviiNo1nqpBVem8dXRfktG/RQ76
CKEkrWftZ2cbY0gIk3dn0bIc0+C3IwK3SKMxyPs9u/V6f3HnDB2yBydmG8dV6MMU2ouFHPp2oTmA
f7cg3URyTZ21sglIi3i/Jp1eT6braLEHpJm28eJ79POy70seiegEJPC3AJRMBM/nlb+njP2GILGH
+VZM+YrKIk+0qnuOcxzq+TXWwbfJkxAYKJVHH8In6oCMJpnGWLeZ0riZyqnv4ABLSP2dyCkkW85Z
Wo/9LEt3W4erbkm9+/F3qDhIvsCyVqs4Ivm0aky7Xlx6bINDxS6XgMHAzlzzJfIcp0m27UlJHZQU
zGfuTdt5HTEvSZ0cuU9V0wpIuIm7H+dp/SkwATJp6cti1ZNmQ5evtEtKMUlz7jdrzo+1mbqlIjBm
6xlTj1Fhs+1EnqUJxjNN0OYCZ4w8Kc9DGjqQgnTnTEwjlOGJqjKaiXJ0gRmnTJSaE3VOV6KgMpiJ
LmCD84vHxpUF01ku5BKYLW3A3Uxnz7lbr6U7lW7WT2cf/Q1ct5v0m9Vdr8n9C6fQynMSJxg9PRPh
Lk3z0SgA42OYFo9977gRdZCwn6AG6JkRQ88xevdcwBtbaqV9DFfELQe3n8/RxELI++6yD2X2StP0
Nvb9wSfKqeaW/9BEiiohPeTbeh3P6/0g9AzkQibCCCyKs567KLGH0UZNB7KdG3878pQAy8GcmTto
Ak+pikUexLNTptl6sBKykW2DAxvZlfP5sQAvWCeznx2UE1Vm5vSoliiERI0Pohg68P+TSsWZRs6b
ctqtnu+vHpvQgl8oJOuw8/MzHSdx3nknzqnZv6UIYciDFcIyAFGyWuN4ymFOWsac3Y/yNM9j6cld
nLF74ri3uOcXHhxZiom/c4fzQtRw7u9r3tY1e9Qth16sX1LdjjVetafHYtyTpQ6F9yoGwjGcRAhr
uP+RDRmGysfqFrEKMF1ymIQlZ9v33fmxlnX7waExuiAkP8yhtx2o1E2ipnDE2ZjeOjmb+o+XTpcN
Z1xSaxEG0Q4lBbq8FJIIh7LzY2GdiJ7N+DaMhP+xOV3CNBcxU+UGLyuMNGEwo9doIQBcV+ekpv6H
h8a0ApmRnmDFHjCO61vQZ+bUJfN1ok0qVAoOzd3AeGJe8xJcPsMSOAcPZzyXnPYHDx1c5W9hUuyD
U9LUTa8DECuYxmWfs8yFXd6RPm7yHoKNOVE16d731GvPAPlUNfRKFUocWTy5ddRGaK6D9GSdbC+2
Pk3zENyDM6FXHXr357Y6W+EtGFitm/2y/lKbtDNVDx/EdneOq8zr9mJ2JnFKOVBv9CNY3Wk4zmfc
xOIUP7ZmxEGOgLa7OD22rvd3RTDDVUELqMKxXrW7bnd4bA864eGmuP+3C4003HWPzY/F4+Mfa+4W
hAXL+vSPv/7xPX8sH/86Op4o+ArP/x8bH/8kH7v758dJlcQlIh+QtPD/9808dv7xnj/2JLLDW+Tv
yR+79OcbOzgVKmPCt9HXFDX3fYd7JzrMkcE0TeRyEr5ZTo+14b7258vH2mPb394HKcdQr6v4/Nj+
WGxE+Xft7P/7qITMUT2Z7umxaafDXiEE4Me8CLTKaTvmPEvC8vHyz8XO0EgjVgNn+7GKMX09hZmJ
4JkJTqOHWryb5qjItqkt1ThdtOuEV2go41Lu0Vz3C+ON4V5bSpOkuXvnAg2zYQFx3G/DvAUmTC8q
KI9/YiKSuYvBuelVdwy42MuErMHzYr25HlphrnGKTlyC5OYc4IyaM68JJWInNgis/H57H1zjNnvH
QZ+mO/D70lnB9lL3R4rW5akD1IE++yNPvqJi60qFgTyf+J4UMw9gYAkx9sT98D6b5aYi/wWCFcg+
DR3KtmvfRiD2uRPvTu3uybcseY48tx7N9APO0+HU2mmtEsRv5Eu7fB4YWroViSVMx7ThIz3C+hY3
bhZ9FAvERQKeF7RWz7sNapppm8+kbfMN4EngLZdBwQSbrq4tMqj9ghgOuz40ebCBBKZjViotVKGT
ewrFMP2gHzc9vdCw9XMZBKifyHMwmmefwVAdRhXnDskxf75r7cGvvqDxgAO01HN4YvuEroKBRTBQ
WKCxA1gEjAWImEKFtKApdXTljWN64YH8atan1RUf2n7aEDGSpjArpNlzoscfWrCu6tPplyTrJ2eZ
4Dx3N1lQYc6Edd85qx2uEpzZuyxxDUtfdari09oko8jOREGbQFEbeWJzDqv/HovWO3T6cwf51gfi
oZyRtL040KecPXu0eoQaKXAvWbbIqs8YLeg60tKduChXSj1Mzzcmf40hMdWMFrj2IkLyPhqHYqde
nGtXJ01G1JxzeBjvMUOFN0+Y7FUPWMvrb46jyGFu93doHPtbEsrxFKr0zLWh0JHp7SWA8Ixy+eYM
Es7acDXgOlZUO+E0XgcqD5EO3aPt6QHQ06uDXTjDqg1dZ6tBA7apqRA3E9ZjwtrD7Mvv6G51CQ5n
bEji6yca5+6Kkk84oOXlupBCmESVGvQmBOkTGEWeoCEc0bsDAuOVAjqAP9BPaGhsQ0ETIS8lms+t
foGOKUNlgtoAUoNzrOLP2r+n3tjcOgMkLm7JVu4cdwjqC2pEeITnS14ElZiJuEQdfE8haaHv3oEk
QhXVfU1YjBkekSRlwJS6LMCH5hTKrJCnqpARgTp9S78YTw6n9Ec/rgpGqoa1ihV75N9WAoRhNg49
9O54cz2oP3TkYejv4O1mVsMBF81ZA+1rVnZ9+G0bXF3MYdwVHUW9v4LARVtR7B59CwzEpVSsUclG
NE7diCJVETEUSNCpHWeYgX5QWSbjtgHGErYZ5foc+YOqOnxIBpzruK5zHrrzhqtmSCsrRnSQqX8b
fNDCvRuitI/jCGEIGJgH9/tdAyYdhWIERwd9HRD9Yf8tQCU7I/3qjPL3upnwtHow+KCSjxseQ67F
d1kTmNNwG+H/M7P4leN1SFZpayOQoYOSeyw7miXXbus66J/plE8Ccs5IgZMG7neBziktJQTbmDpD
2O2UsbAvjnvDFtqXrb/9onS0LxgBIYTR65qryawn2jO45jZ4KdXO46ODbg6pXN6Zo3cncCKdPY0C
LHD919Dhbc3hazmO3hqhBHIy2OLa87SyrSQZ6z4uJvjVRtdR3mYGHsfRUXBHgtnzPnrZtRuDgu8R
ajPFcWvf76ItmDb4fr2nhCg0cZnm4CiTJg4sZJkolK/TfbEVrAsBzYklOS1JFjbOpC5zJvvrHwsf
YyMinH63U4cCCyRE5WYbqL8ctuSkSabuMgrIVCLKigR0YAIKEODgdM/g6NfzDOH8GQ2lKf0U/AUn
rUKOkqAA1zFS3atJv4kUOWbq7oCkHHoER6RIHtoqkSSH2AqnVnQ6LjBr5UZ8Dz3mFTKQFDR555ev
sxZxPUCEBWirLdYu7WoyKgKZK0ZrxzIAQ9l2CN31uxV7d0xajc/ihdNmc4V5xa+wtUollZVcfVKk
c0YLN1mGMw36MRcdrWNK5p8b1z991xS0R7EjXIo+1ggPdaJ9H/3gaOOgsb2NgYWmuVGOvEDl3GhU
sM+eT3KGXiZfId3M/TWAukbtX6hPwppR8bYv7Nq1IDXIxlkDLsfB5QajB1/HAwHqVUN5peynucUo
C1tqVIFu/gqwMSpQ3EK7g5wBx+w+2JxMnUXfZMpvxOJjjIJTtM7wmQGGx6cJh892TyhTt1quLsnh
hmIF772kntlnQN4wH2X1KoKnbEdACosSJJ35dCgSud02MsLQCZFFtfF7j5UO9pQNTpE4q3nu5vNi
s2L0l/SpRwVIBke9qED+pH2Giy7U/dX085d+YrSxAF/qcdV1BNSsQp1MSjpCGKesTOup965diC5k
JLTYxq0/JyDTqwGDdklIuNeb0ifdGb+yQOqLCOrnpznD5BLoD95OoJ9jU4cpFtWDltSr7FdYOvgH
DQKpZL0IiwQBF8UIyKseQwjY0qW+GGjEj5r0vzaPyAJPAAhz3BMgeIbgxzBkfhNuiEcLgHUdPLW3
1ZIgrwaE2hG4jD1Gq+rPM5Jn9CLbo8P3Haoo8wMu2OA8LSy7mCwj9QBNJdRYPsg2k8GECN3fDVCA
e+mHqfDWlj1PIXrY1vpPXjbCdOysI3t+canZ8x706oFETHcYbd09j2LjH+DcUs9B+0GrgH+UAykH
RvxnaBTER2jje+TQLEvprV/V2spPMEquV9PRr7jdpk9LuqKsjzqRZ+1vXzP+ha56OrvSMYV7fwll
HC+X2O9PgR7NsRuAMUwJqTezeb8dOpxTuVQqM6WeouQLtzO5iwCBkiToVe1onlKY22FvWNATAEqK
WsYOvj9tZeJt+1OAw4wws5AfB4ES0uKDGhiAazt13yKjjwNL9YuMO3IDZ3pbjOSf6LAeAEF5kKMN
v5do0ci/UqQOufu7X54YRPyXafsBQGK+9gw2rWWAtLIT2YnBm1xEa+BXjBqk8cwr7i7kJxBn1WcG
MmuDAqbhEPWA20LZaSd3wBi5gSRB8yJISw8IZcPQjjIlwoV7cv2fNF2ryGqE6A3Eq0LaosFtl29+
MN5in4+3yANc2PLFHKN5P25M1IbCrNTbvUbYSfysWdSENoiPIG0Petk+RGG03CxTLmYQT9dytH5O
OGbXNkqQYBd0MNi72WWYUMNu4ouCERoVEgW352UHLv0fyeIGx4wFVxMARggMcge3VTWuXfVpAN90
jypCE5+GF27IO6x1AESTZKt6tsfVgGjCwR3j44KI2ZoMywqJf7wWCQkx4bZ2AJ5gwkMw1oluuxw8
CnvSGHU96kUvlEZR7rY8yblkYe0LICIOKDAITWwV0zAo3G1eD7sa2iOkPMe9G/xySAfIqjBSbCqu
A0BVZTS68qj6yCKbwr52kxedAzgWcu5DytwZntUiVUNhZio/egOv5hiQ8gh1SyNjznIQVTQn0Ds+
ZYDHc3+aLRIac+O58xEjkoH0I9YAPnT3IQ07mOPHco6ydy9s9VEHQIYRvJQvlqLo25hEMGKK6SWk
qBZSTKMuD53KD9er1zu25nAU5/f+87yj+4XctQVJENFvPiDWY5hm35AuoK8qqryOdc/EwCwyrCnq
pNhFzCBNgKhIdHfoaNXBhVg7MJO4bPYE4TQaPzb3EORGqgkobSDChOI8Nse2V3B/zomtN5H15dY/
MzYlNzXFBcQn5rMLZz5TzptnwMok6oXZqa2dwPy0qBUvYkTjCXDtkrJ2r5AAPjY4Me1BhW/tGLWV
Q1vnW7z9ahMRv3nsp7S8rbLI2EuY6vSoBGIZIWHGpN53107AAeOF4jMXZr62yMT6oLdPEqlaKM5W
59qxtL/xBSMJoPymh+DkhXcr4KGBxlc93CKErLyQFKrplCNKTvB5eUGIX/vbDiq5OdQCwY4gXo0D
qEZTB9evBLygo1blCfK7LtF9MYdkqVWyJznKxuyWuS+gvS7cugeixv6g9v2T7BZ2AUVhP6hwR5ah
g15jZaCfovDLNO/py2MB2O7Aev9djgHIO3dAeqFKaIHaHWYgYj/tLTNXzAf6Q6jdU+d33zbAxECt
NRiaDqq0xMnm6762HH2Bo0qogXBYA/EyBr1XOMm6ARpewbHvA9IrB2ifU7mlR1QMEqhcq56RILFG
dQbtYhWKwFbIABH12nF2Cbq5Wvp0PwsAxcgOcoPcuMA8XUeDzolAN09R13i23V566EY2kJQTM+kF
3lFzygjE21Ru73TaJnBGe1hNUphThIZ1pHQudTfBVsuJV66dT2oP0Yebd+4HIpFISHGUigCmpcs9
hdUGoqtVJNvcpxHq97bLisVpyYWm4rnvAnroQDAAAbVFHMgvIN8xioSC1oYhXyKmi30KRrsU4EdY
7Q+IdhQrU0VnQQZ50Q9oUZ1j1Mm0MR49QW+gzo+FozakdBocGDlS/sLtWMUQ3nzSuONPTM8rXASu
PlmafhUteXdg3nweAoRGoms6Qkw15rZFhufSIl9z7zkv7Ras5ah8MMdTTI4c0XSF4hNpkn2dDpHc
KOB/IHfWGmCv3Z3jp+Ceo3ph7dwsG6rDiaZf9nlHVtQI2XuwqbNJqAQpIr7AGIu0kC5D2qbj/bCh
i/rXDttpQU/cMC+dShbzF39f1Y1rap7adjxbi5QOy4OoFhiFGrH1bqljhljIqXuzs+NhkBzmKnDu
IY4pQynEEGcrgUg8ReR75v+eEh28ZeMGXV88fB0d+ENNaNhX4OoIjsMltoXxEY01IiFHGP62LkAM
ZhCouuPbJ+4xdR1RUkScNmu8INoK4+gRFhigA02/aHqAx/6T6DpZtpkfFFuyofZY0rim/bIeWY8g
kiVzp9t6dnnynq4+xJtTG5V+ZD+FMQ+P67LmqTtDrOBDhMzFPXd1WdB3pNAJrBC8QWqzRDl1YgK6
dv8Vh1DhjiDH0T1KBGLOdmoQ+lKAn4DwHWaQhYyybtmgYFhIIFlHV9QvPUQ5EOEB10LiGPAKhLmo
VZQ99b4jr2z2/P9h78yW47ayLv0q/QJQYB4uG8h5YiZn6gZBiSRmHMw4wNP3l7RVltrlit8R3RcV
4Rs6rDLJLCXynL3XXuvbVPoKY7+u8tZ5pUs/9MSmMieB0SDuAcdYwzoP580A2mwhK0zvWbUY3Yjp
Z7W2TWF+jOqW/AiwNNUHq2ecFU0bdmGtbASE1SxHuNIl+o8d9semUF5kAZ5URwsp+qgPynmSfjWb
2lYo0808ON6xUgClaaID1Yczg4EmQ9Ra01aloSdL7vvrR7cMMlk0K0M+p0KnTHF2dVdw3ps1IMC6
5qp3It/00mpjUE4l07gUYyk3nUFCHv4ulkskGWoJ/HXVGHSCaW4hUtfP0vi57hWUWjR+mlT8PNVE
KyfdU97M065Ss3UWTs4+slaa1uIdV9py4QBv4331ug0oWt0HRG+swyYsmIbk3U5Y3Rt6uLp2jbr1
CUqPy5EhW56JV8Zk9noCHoRjhmgNVdAy0mPDT2x1X1hZ6UujD29rxKVJMq/tSS/slaGLafO62zqL
oQxkEXaIXjHv2DjjAF/eYYMd/K6YtEUdV9amv/b1CsLa0CXGZiLeCyKX1IKFFE7mNkVGr6kcC+cp
VjwXebEq1zUAu0VdzRlmB+msOA33vFmSXENDb6LWxs1Qajvid7nPVHWklsUk3oBJ8QlCmUEct8bB
xJWzLcbi7DmdOJRlivLTNs3Jcag57U4eOIRnX4aZd5Mn6CAJ2lqS1pYv2+6eCgr2VmlglonbLduK
AOqS5Wf4GS2jrvHWs1pgp5C+WwtnoRR1c+qd+V5jUnZVpJydpufFwuzFRE/NX9xYTbT/thIieWr3
dTZ3O064nTnZGaGb8bUfdS1IU6EErYG8Fy/N0IuXek35FgntW5x3gG/N8q2laV/LqgwDRbyXWRsf
sNi5K8dK30YYaRhkonyTErm33FEsdFKEAIfCb7pe3oTpp26LkD3pzMnamPBvz1PtKbCztTK2Aukx
fylE3gZRVyn71kopZIkWQrEsTc7Z4p05L01WQfkSzin39oBY5CopwkIlj0b3FQ0jSClEnpxxO3WN
s8u0ToPgDKCwcWumonFRLwnw77zZeG2cVF0lapztZGV3GPm1pZ4M/bYu054GnaOEOvJShh+a04iL
aloTbgi3AXGYpms74pPpePCSTM4Nj24D9lPsR8CkMUl62ywHeZQ3yT7qpktVOkHU1NUhJ1kQpLZg
QjjTD7stNqzRAjsqqAeSHDFoyszvoYZEY2Yd7/JobYQzDr5tydzPBs/YWa7yLSdIDKyGzy/N/7W3
cvfS4P+eKV2b/EjdLYrQbBYRI8cbb4o3hoOlC4U2Wpg1cBqHYUsW27uocAUAVE1sXcXO1ymy32ow
X9RJcfe17DwCrGOydcyTQGQxFE4cRblEmgVTQvd4AvSWD3LePBlOOO4I9ol1Nat2IBg/SdNmoG/U
FS6SinPf7Lz955d8tN4qtDW0v6ReIV4kW2Yy59CtzEPcGN+oKdXveWNerFCNT/FUuystTo7OMKbc
r4O2RBIaVmVI/0PijDe4DXN6TXuD3pI8pZ44zWMv/RwRLK2u47Euuu+ws1Iw5elOL4ttnbX5LlKj
ZltK62KUjlzrNYfWnNWM9wKujDgCMonP43tHudY37lOYNxTno5GtZWZmQeEpkjrAeEidclP07asu
2uy+QhJaMy7D4TEY9anom3uKqmkr1QIrQZk/ltRIU9wZ28FrOp8g+DJ0Mtq0CpyykoxmMGQIppNL
wL4OJz/u9HjXqFeclwzpDWuLgHmb0QrMpDC0KN3VAA0OWOZWVyP7spSRe2ljMQSKrNTVNHlfHYxr
gWpHBMcl2QOiW30A+WlT68LYyymy/CsxsEuR3zKwCAgNo7ZqDHqaWahHb9a4B51qXUTMYqZMSX2k
Medoe9kaeBKtDvly3uPw9pSHub1KvV5fmjWf8hay5Z6tjOGxUOVGlaa3y6mlt0NOytyuwOo6en6K
h1zZyGjF66AvV9LbSTglfpspPnlEBuOU/IQeafm6YE7JCEq227kyaZWVYyrAvVuqmS4Mba62XdmN
K/YYaAtXDX3iIAOSpv2c81k5F9rUUCrE2xIH1U1RKadiaoZtb2ftyYsi0AcVtMORz2VsSG1nFQKz
iQwBIeCFi7NT3Jl90OZWcsjCirdn6PR1U+acVqWaBp8HvzvQTTpKlfui0/Utd8cpmSgV1bo6iyi9
MXRE39kcFrmSDnveTIdHqOMgryp1U2X9EVW+Dpq6se9Cm+FE3Oh3oqRGCUfMR0PGZGhItG9lWpXn
xGmXg6jNFxehJSAKxEsi37Es68J4VIdNN7x3VWfe14band20uy9b/FP0w3qQGVH+aOXxu7Dt4V0I
9D1r8vy5wQ9rKbTCyTwdBsU2tq0us6Orm+vZk9UL12CJB1FPl5kt4l1vNKjj/eSc4gxPSRiJIpBD
v4i0Ot8qjNLDRL9vE+82LmYeIpXufBJGFRCQnrAsFsYJ3nlIR9pZN0M1DxDW+6VAyrupr18mtQB/
2jbybMpRRx9QzYcZ17gfj4/k5LxrjwtWY8zPU2XITSurj6LK6sBNndqm6cdQZE7yPHpadGpUtWDc
cFuGdL5IN87eQudcuIQZkO/jNNDVMl4qUe8saK2tbd02CSEAsm1zRd3f4KVNKWrxwQkYCh1NnT4q
5Hij7KtmaTekk5U13JR4pTeY3DjuvzrabFGRi26biDFadEmTLVllYZOgituNSdbpLivmj4rnO3GH
8p79BMampo/2Mz7LszqoN6Pk+EmdDM/qPJJ/TDJxLJqrscV0e0arc7gvGtYyJHNyINCYnXTtEDUM
t0VnFBhIvEuXR+JmtEWzywaeOhJD7d61Q/U4mGV70tt8q9bizrAU5GeSOVu3aShoOivQHSouzYuM
Bzl5t4j93W5w44VJRMCfRBTe4RF+NEd39NWszvY19P2L3vKBF4aXLBwjQSFDzTt6qUD80wnoylgv
Dsxo6bGqYVN42rTq006/CPkZCrYWNeDrg7Sj9tSr6lHjzFi0vdCX+fUWgR0vl3aU4LzD2zQywLLy
WaAL9t1tpAj14sW71l4Ttsq/Z8hTgS3V9twOZ9Hl+SEnXEDjmWnPGBMJcGtNRxZsHp/oF4fxGFam
+wK6WDD94VLUkH+oDh2mS1EUoFn2r6VMsS7albkrtPYrHYG61xvuBC8xlipxcGecxL7DT867wuGU
5UN8HqVxL1xqPVOLUUiuX1wGVCA3+kvK/X0mBnHRWBNgwwjZmWmLiyjVkv0weU7Q1eSNWmv0aVlH
nlq+RB39tjKP4ybv+/UwZNq29qz0lq0MC5vFGQ7nYlAYw7y3ETA2kx2NSDLFblSIBVaeET02CbJr
VLThgXe9JMFYI0CbWfk1DylEgHUkl6Ls9XXLdPSR2TY2vQvKnm1mN3qB4a7odpXrVI9Ff+2eoQs0
w0YhNnQ0I/UhZKD5IYyaK9CxznaP0je0Kj81dI0TU6FLNlIMuV04LScoUQvRFycxDwn1Ey26yCr1
qKL1w13v7zoMyvy9lslTXCPv1C55sXFqVqY2GXS0WmBRhA7FUB2rLG8WBa5M5lAeh3BqheemsF/d
yBbr2B7udCW6aWIMt31WynVotzRtIb+mMfOLNbnunjm9YBI8pugkebgpc8A/gzkNl5F0yUju4Nlu
ED6zLLlopA0ZlOi2z2eSlEe4Jf23slvdfuvJKdjhMhNoU59fUktzTmZkqkdoTItooTAPes7Nutnb
OQ+8lpXqc9cMPSa12N0bI/a+vo2dda4MxbFKUrzbltU/xDzciL3ZI2aqdI18SEs1R862aiPN90av
+jYxIpoSTT3EKeiDyvWsnW7MPY2cjb+TDSZ7ozC+u1iFHlokHKoBqw7YCtDgqRjl7TTZYq904btE
DrpNwnReVSVGBe9TryrxmJZVbDC7Qb6ym7Y4uNOH4yhSLgwDZydQGS2AcNev6+6aOkhS48GaxzhI
9MHYteFgPNSa+vu/2hX3HbS4ieUbQ79RBbbwvJTFdhonwgJF9HXqjeQhr269yhOPgx5Gt6Mx4rlI
04s3xsoN4IN1FYf3qDrToTW8GHue51yyMowftc9ZRC+rHUz8wCP3eR/n86Fjhy9ySjbdZwKljZDZ
vskxYdDmGPvRIRIVeU39PIeMsAgXVDuymcO6adAcPNxsgAV6b5X1tNAWJuzyai+frUau22J0yZfk
5cmayEGWBpPcCav5cgAsuGK6i6PSasVJF8UHUoO7rnUVB4M+Glsqcj4SFBu+LBjwh5PCMUOlG6id
nFe9Ry9LbT0dbQr+oBLjQH2naBtPM7ubYablrbJIf5yYPXS929/ywj6mpvEWM/aQZc9ejk2JDc1v
uiw8YPvulkw1GbCGjX2T4Sh2M6CxfbgfIgreou0/eDsRCKO25UHqjVVZZNerWAPL20fmmbayJ/Jj
7QuWtSw7KbKl+TRZRXZfR0pzT/0W+aqSx2uroj4aS3rsce7mkyURyrrJeeoNtX/AYkuL6xTThdGO
dppDsegzJz0S4bCYQE5fG7vTjp9flEFj2EMGEv2CP2NMtmlqb1i7ybznvcp3uPW029DaJX2fXao2
NPZhITnTNNoa2zHuZ+2uYzXDk/Y9b/uTK73oMWab0w1EkSdpe9UiZx0N+bZ4vOmbdrwp3PlAAjb0
diBv2IU0oxusyokSdSb4ypi4VFdt3bSfRIO9ms3cykbbBVaV6OfezF9TD++lTCvjCZ9UjMnurmOR
yi61tWgljKE5xm1545iDckPDgAkoHtB45rTZa5GyayveeaApT/as9RtzcEAoOsMLnYW2JThm7JHs
oo2UWrHyJJmZJp/LpYcPFOEkM21oxThrl3oU1gtBdo60WfMYo4oHDLtfc1OPH+b+zHqXYknwf1zO
bf8+VN3tVGnuQppiPEKq2A3CsIDHRQ+RV6v7vuhMwL7KvOCecNejbg6/BS7/1oKI/wFc/n+2Q+K/
D0F/3frw11TT4DWPRV/+QkJVyeay4OEP6K75xYNapl1JIAazm+sSuD/g4FdWDZl5UqdwIa9p2j8Y
4Ta7JZC4HUvTOXD+RTa9rpGgQPVIqF9hls7fAptq1x/0c/78Sja9cld1B7kTdvmVRf5zuLWTU4wZ
2qMqL/U6UCtt1cMS981k3skow3mUjGsvY7o39dNKZbuBn9rhvvOq0XcsmsmKBpHCSOckLK19HyXf
i7S6xcuFsdbFVJGrJWH29s1z2eGlMe4P6kHkbAkrGC+VpGHAug2YU4mqZZUG1I6huopszRxpvKk8
fNFxStChSKjHPQI9MiRcONIgB62mscPIKZdUtz2XrTqv5kwotInqxs3aidVMKd6nDL71rCnwr4mD
+IR36R5IVvvSY7qJSn9WiphVMnN8oGQ+zS6W/JoWA5pI91TNpPAnE+2O9VnGGyLvYS71c+TlLckN
Ag2ML+7IDd6kiSa3WHruPAJoRkPnpkXXkaBRODu4lura1jEPS3qhQMPBxeY2Q5IvqFkzYeOi9t0h
vye5meFdYQRVzuUJgPezMKKnQozJInLVjDhDXZrHUS9ib9mazoHi+8Ht3ddssk5GmDB/ddm0Mdnm
QyqGrdFobgBGPeu/ZW7kCm6HIXfvJuLTD7bwqEqZsfbz6vPx/399WvwXngN8Lv76HICeOb42b//m
HODbfgIcO9jRQT14rKQDwfvHOaB+gQ6m6xaj0l8Ax7r9xYBjb3CAaKx5gs79r2NAt74AbYW4zaYK
gvCAd/4O4Ph6Pv18DFggwQElayZoDJAzfF5/PQYiJ6ozr9C69Uyix16UJHwWstVEepxE5b55Zjqc
rF5QRMcaE5I6N3dWbLwbmrXWpGbTybLZxSLwWfUFk3ARHngkL25I9xwwxZkWqZ6clYp8d6k6PhOn
VzwjClmNOctbX1qRVLc5jPity28eXjEEt0y7OuxK5AoIK+9crBXds0EEZJnAYdja4PVJWAuzui8t
L9tpWtPot5WdKuP+n2f685K6vsl//Uxvy7fktfxft8nw3vz5wb5+7x8PNo+nbqlX5JrufN5iPy64
zwcbANYnswE/FLiG3y841qy4tmobFPU6jx1P+R+PtvPFAkEPxA3Ixt++4v4MutNokiBJeiavArD8
lQvzE8PJK4amizx9XquGeHcZiEMHnbTyo3fiaVqYCCJFoA3R0AUe/vr3UbevBvgqmxaILPW7PZvM
ivNk3A+iv20Kj/LRH0ajpZQzzX43o3UwkyY0XOqi/NBy8TV2sLqxApGZQVwInH8x92rqA9Mja8i2
SwvxzGW3wgOhhFje//O4/lZT/cfH9X/nr9/j/vXPT+qV8/PjSf1c6cVuH+OKLvntcfzxpOosXgHS
CFLEhKr7eTr/eFLZkgtDmXORR5Vz8gq4av+1QPfKdWJpn6mDmtRt++8cwvy8X09h07vyKlktZF2r
QV3/XMP306Oapgl3dNIlmyo26fF4cn18tsbGalhqCsRypbALM4z7FzmUZ9wUGrMUQy6mNHkcGY/4
nspOWlUcWN74ZJjuQ6fgwZ5bbWeHSKgxyKVW/aorPcmaBHvdQITeOfblzKBJ9tiRlNdQcR/Jf+3q
zEXASPStCBkJF6ANfDe0SWCGchAqSVadjVf1mFw3iNTFHeHqc5SA2wuZEG9yMdzGxDjZSBl+zww1
pDdG/ZzyNwM4iIl6RANevgCMhrAIe7Ew+wNiATtTMg8brq3lfqw5/EcmvxYrcZB25K1tTWKLNQC1
VuWjJdLIx2S5ctjZyVJXVA6vXOnu1K+LBqMxT1Tmh02SHhSt/op1OFmmHgOHaqpJynlbIazjqLlQ
l/SDQZ5vaRYWGM4+f3WUYSQ9GGPc4LFYyzG2EAa9N8fhZbcaMiHrTWxeYG0GnjHduFp9180WXhpD
w1eezqqfghTDMErnbIbjo4ojKNJ1KuXvcNxOdSyeWlgD06saa5ZvV902jdIjb9tKn1Bj+5w9yM60
VmxGqTYmrUmwzCZTvGVs8VaU3L5aBaW4KHZdUgThVdJojYekTD6Q0IptL50FLu8taINVgXLSppHp
j8AZyGR1MNJs66YcsieyxBuVzaLNyGudBwVKBp6TZLqg2e5MpYHUqoFLcJoXUJt7nW2xUGTtgMpG
+KEQt3Wa76eyFwynGHNWeaL5dl1vQ9He21P+jc/Zba1ZWyFhu7SZsxNN+JKa8S2uiTOCAwpUDaeu
kQd6o5bczMRCIt5SQmfJosMBnHXE8sN4voZTVd/Vhlv+Up9yNcQ13+JhyA35EKfkHcLERXBR35UK
vaXo9A2pKMLcXvvdm+uPTlcv8J/lIkPsDHR7eh1yb5+2qXGT2YNjvWhNjGuo5DL4iJ2CPbGs6Xyd
Iw3bWjY5cxXknfXRILQRazBIDtBu18qe2qfwMfSlftcV2wjtTs/ksSJ7Ygv24iLXmKW+CdkJ0UQO
8/YyMCNF96+dStCr9tIlt6OgnF13IgQ15Bll9nbAF05OX+8Urzro3fBIbILJJjCBgfkNGn9+O+Gz
XLYlP8CZ28fWajE1CsGu3xkrSKYB52IjLqG0Q5ORQ+F6PZapXKkp4A/pnsl1P0YKk4TMeorafFNN
6apq+lvGPan/zyX0eQmxkOs/1Ew32fv791h8e3//8z10/c4f95D6BeA0nxuVZQCm/YskoH3hhuHk
1xz2ZAAw5rt+3EMsQjEpcOFQsWqdXoFi6sc9ZNMMuDgzWNOjmfYVvvc3FtPpf4bSaS5KAbBCk6LJ
4EX+WjJFTpMbaIjzepgsuOHzaCgfYFkS9xI7ZutunIE50yLUlFp9gTIz7EjNd9XBG8ceAS6CsuHH
olUyZtUMdBh8d6ZDZoD4dVuz8mPmXuvS+d6brp5LT10NQ7vJRtjoYQkFKM4WbOMkAcVlMF7dKKz/
8skSnrU4qwKBubOf9Myv64oEg/GcKvpOsHTFv+brNcIRsT1eSrU6u168LVJmYVXDIKAyv9VJsVLY
DT1LQR+NuJ4YCA7FbrLJKXKq+25m977Z9xfTUZ6dGh4WTqWvwpu3MVRcwxoPeCQ2c5psPPWeReQr
D77+2unkpsYPZRjp45VI0SkQQefpuVAZZnjNfeXUQIJUlIlGv3T4iRMb+5XBr4rV6WzOxdKSVXsu
SGTpsyz9voy46KML/tpHXJR+lhv7zqzPDLOOiu4szUlj5bjCGEYv9s4orlTtgjGEmrzbrLk3CXvR
MT2MRrfsh/ihr+d9Z7nrZhy3VobFRNSbxO5Xc4JRUo/3dhQRusGMqqbleYqUhSqQOFplayjEhuFw
BGgRZz2E2mirb3gkpoWi9B8iTtFtcF8Bd3iA2lUHqeyXaTjOJKyjD7duCeowPu5MBuK17T1YcAKd
TN5UfXU9Wye8+9aCvXAvaUX+A4sDxqZv41Sxn565WqLqD2Yht5PKCCtlVNeb6R79pPCZXmPoruZN
RsbbxaqPI2qdtRpLQlU3ULL+TZTKQWrs2lablSL1e89rgxLTaDtPRDpdtB23+VA1ex3nyQsJuUWt
WN/bpN2a3PrCmFYslZL8DbN0RYrueRxs6bchCTwsMatSuLZfJ80LBNoApPMyb7OPxrQxBNV77L0+
FI6HrnKwoRTAgGqyh629Cq3iVlGbRS7Dr5ONaOtO+g4PS39ohoqN4INFZnA6dQoR3bxML7EXg33S
D0Wb33pFvsE1oCzTQbvkHr5LeATHTE9Z1C0Xo1O9NpjaGCLc1l541pyMcgwXqlrc9km3gXr9MGco
W3oOl4IwapOu0r4+NXH4jUAS5cxEwqBrsxKXPD6J2Ez9YZAXpXW/jnW1njFLEenpb5IIeI4o8wae
BxPNEmND1NwSD5yINrH+iNBrQu7xn5tE++0mQcv56+77+Np0yb8Rlh2+649bBIWYfVj0yGxBge//
q6DEogy6lt/2UXKA/3GLQMx1dI8wtMmdceW0/nyLsEmYfSrXhVkGeO2/cYt8AuR/QfSybglkomVA
afTY6XbFKv7UzLQapUmpa+M67inlvKiJl0LDjh6U1jA89ECkX9RMVBTGwgzroI60/tFwR3kOBejo
An4gUOv2GJEk882q7LfQ6j3+vM/0Va/jfllWTeFybzSUPD1k5vZmLvSjgb4EeWZR6JjDuyyqj4wg
O/kWAoWtbuNMscUy96DVbPKGGdgZcYLAIj4dLrrIzcXJwZoiP0j7ZDGUnAlgDT1IaD1VlvrbFpt/
1NIrmf+vn22/eX37EP9WLuX7fjzd116dEQiFkG5cecbQWP/o1dlSCMKXR/jajv86NuH9uv4Z3biJ
mZ3v+vF0e1/QkpCB+JEshOA/+FtP9ycu+KfHm15dNRh3ODYreCjKnCst9qfHOxq1RuszkW6yzH2i
caLXa6rLUAlabiNySQJNyaaX7DBRrYLtn65ha0vFsiRZmyxflxFrRyzcc7AUCLNNV/PJvdO547mS
Mv9AZiWHquD68/u6vYUgs8RxtDeTJzCMkdF+VdD4mURD8hHhEnczXBjlVqT9ArORrxiXyFZWWcvM
wZpPc6dt0KtYZHptKdns3dTFFtwBtmU4cFzwavGQy6+NQxPG/FkM3VYdTlLFVNjcodLSoGuLMk19
i8FGNGVA72AKTi+JZQOtIBqRg7Zoli5hr6pi5ZNuAr7I8WPqi7T1uC0r/U6Da7ZsBpOdsaML4oHb
WPYnrvJNhW8rxOrmSj/Wb5LRwz1PXFNzboAkBhY4VAVW86iWyxK7EPgHnQB4j5XxKZ3zwFRe8UIG
UCL3aQ7uacDMCnsi0bWrVYWYWLt1sT94pPvTHP6KVt25YEsZz2waLIBaz8qjUNlp3aMIeSHQCtp8
8OUA2ZUQaD8TSgsvtvndjns/DJsF/TdgLH0PfLKIGTQZ3TOWnLU6sMhvqB/0gb8TqjkfK1qgte02
EupSb3bqBJJhYDeqGwckFdea4h0neMttg/+yGEhrODeknXa5cEsf+Oe9rYAFCXcN/nRXIVXhsrNK
bMn/YejcSlBvINd9o3WX3A0rbZxWziiXE1KlpoIfmLugiB2qxnTtlNU9ObBtqEd7t76P00tOPTEl
rLhi+06PVVsn7SDbFDqBeZ1OLQyik85cHAbDIkPukRhVfDspv1U4NjDCt37qWmwpyiYKBf26251I
UaR4H71Mn5xZHKUardo8v7NBTeokjV341UziDMNmi9JtBGGswbrTOyt3JCGq01ATcskISn+t6xc3
83yPRLWKxgGgtoauD6YTI8XXeCxRhLgLynRjJGejYGTPk1cVt7TnPFHZorTvZzYV1ASaY/05E7ve
e2A1/akMp0VLua0Sq6iUx649SKJ2yePUnEtKsSpLFpX1XGK8H8cTDgk/NPdG/dA1H1n9TSUZXCYP
MdnbOD2l9U2lrCdnR9WHIvaCdysIh3OnsqFhkItO+ZjHfYV9TZmWBlIaS9euv6Jvn3OQU5m8btMo
L15+6AuYE2LAVfu99rYkGHy1bha1LHdpJgObD+sQjluTgSFezoPWeQuS0rJ7KbPYV1rB7oGC4cl2
Mg8iAf0GlSKS1YJoNh+FJWo4rqt+m0vlTIqAUBsiFYrzTdEl56yr1gJiJeFsH1saRIOrqIUwRqgU
nYvtWOc2KU5R9Yjp01eNb5UzLLrCgTpyGL2nUHnpLGU7JfVF6m9erwasT4CX8aZ4zc7q40WmOht8
4/vGYdPIWWkJJhDLrnONiO15bAk+Ge0+ki+KgjYpPbSdmPjVUpblvh8eY1U7jG3DMSZhl+oHZ8Sw
lcJ8QLCrEO7c1oEL1j2WZEJGXXkAuhPEY/59LrqvqaUvK0vcsvDuYsXeNq679/kqBI4x7xJ2Wz9v
6IOKIlrazkpHMIR2gnKoq3eWpqzMq6boIC4C2ZRrIOgLglgbhd1uYzJi5Gox7c3rUJEHDW6cn5oT
43G7uxHOswfzV1wVzIEOInGqoKBdiop502GpGojc+hAGLnb5LAvb94wn0wP3I6tHqItrHrhVh0nM
zrA/sR3A4XE3GgcUjfmmI6CSRRkZzOOSNhIsqFnzFA31W+0R6h2qLQ73RaLFK7AwmCrLozSjrZE3
/39cIP+Fc11ElP9UqbwP/36uy7f9KFTULyYrD5DTfx9Xodj8KFTULzBtEWqQa9Tf98L/KMPdL2g8
OhsxXSauNAQU7z8KFSZjOD4sAuAUQCD6/lahwgzu16ECTB12C7A+l3WQnslL/b8cHrD90ybHyIRV
bry1SJzvbVNp16DP6nenlNCEsCE6lxivaMOxAvp+ozSEGTE8Dtm4JMDG3hDyvUnia2YMRU0Fkvdd
jY1sCWLyfoxbbKXGw4CvcNPQyBKKS5wzUQiduqR74Rwif99m1tGtBjCtmZm4Hwmm6xtP8BlNczSw
oLGcEYCHE0FG1Wf4MpxixSR3bVt5bGlS0ry77+0y2Y+mh0suG1d2Kc95VC+tUmg+hrOMDYgsSRmT
/CLByIZFc4oRpxmKCPtCjJKdiEbQOPGNQdY/mqPXHBsZpEdrPV9lqaJ9tkv13iW4s2kaBjBZuLBF
uO4SMOO1dVG9+iAlN9BQtmdouAfWqj1HTvnaRSSMs3Ybwr9psogEC8SaVNzIEA+LatVPHmWhP3Yj
wjw3SzHLtQ2TLBYOy8jce/ZEYa9s7vIselYlmXcvoj4zHHjB1uSA7Oy+J+TRCBUOfjJ4p5hkqz8q
2pPSUC8B93s2uiyw67IKJrijbOL83jvqEuX4nAP0JWy6F5b8qobhnXBBvUPl7zrVXbUSkHE0PJUR
MUdbmPesfLhEVrY223Cji/hVOmI3twNNUr6t0mplxULx47h/Y9hyFG39KOpx2Rj22qQdwyMOANcs
pgWUvTXi4k3YEpgwu5MTaUfsiByUQDp8l5DJkhhF6GPdxOw/6xXBJ8SF/sMW9QuTVFEvh7gb43vI
ICwU43h1lvVvM9fPD/I/vdd1LcVfn2iHd/FvVIXr9/w4zowvnFb0SOxBoOnSOU1+nGYmDZTF1gkV
Xfj36envpxmeNJuNKirj0+uCQVSFf51m/E9XT4DhmSr/cDko/07bpZtX6fmXtstBUmDeyjyWxly9
toU/t12Qz7RJzBGbuN2kjf2RGJyBbieLj6oeWBpTEUZMAlk1EUMlM92QUdfPcpj6Tao7F1ZJzgHR
MgIk2rFOWYmkW2S4gNoZkbcF85rirWR0ooBlW7Ag+Voc5t+I4nG8JbvB6b+HJX1eYMJKXzURrPkH
xjHduCT4fUD38ZtU3/Sa2BhE6nVyD7VlnUhPgJ6ycJlr1hEKz/9h70ya3EaSNv1XxuY8KMO+fGZz
IQESTDL3PS+wlDIT+77j188DqdWiqBQ51XXtQ1u3VbXkBBDh4eH+LrsyhKTP7Sewiq9ooK5B5p0P
iXeuJSWcG6M7V/JqS1F7m3UWsvxo7/gJl7WkQKKh3aGAPju0osvfWvIWn8pLVIcvFDV3VNN3+25a
S+HkoEpoZ6m3wyUJKHDwJPdcDRsDDWb9AvgbZoOCnfg+0oMI7KjyTVkjDKT4N2gXbTxFP6u0wBUj
w4lSAW85taN8H5d5g6SwLl3oYmcLfuUKkw7JJrvHzdtJs/ti6m0Ia6tIgvNteRsNV15PowQFrs1V
gXrPkoKLsaxhwOVOb5QPhRy/Iq6wQzHA1Ttv2U9huQaXsdZyf4WxlRsF012Ohr4w1kCdZemGwVe9
CttoWtTUxU0+oD2XwxHu4rVoIkhWpZcqnVGGyG5dRG4SNVszQcLZrJHi1eHdStYmRMFdVaLzLM7p
4ItX+dhv0HF3Sz1DBSxdwf5fmz5GjZl0HpvKjaonyM5G5mVg0SoPOijbKaJUvo5+cwfHOzHXxcBg
Eu8HV8FWdZEiFGIL/bQVvNFi/NHiDyM1W7/UViGcJY3RxYKD+GsYJk+smnghiQh/DDUDjy7mEKjN
4DLsvGfBByosy/lyVLjj9lniOV0EmQFZdr+ZcSwh2Hcp3SH0yrQTZ08ftUHcNXYS8q1pOFAp5uMC
QbHusoRZuhklXE1hbL3QTzPpBLTxKpu6iSp2cNjUnEgRSn3ldJPr1Y5xZHAliP1FaZQ7M7VK1JoE
Fzn7i3I037LI/5hac5tE5aNR1K439o9aNe3qTHuO+swGCL718VeoDdZRqcA54t32w5a/kMuytTUh
WCdysa3i4dqT/PdZRkriL1pYjfreKOzZaniYGvE2LdhvWhJyMfdherX9cwh3ECKY6CmddNZNXvEs
eEZQfDeZ++8BAUjl2AHxGr9zGGQNKh6bt//7v783q+c/8+OAkP5SZtQwfTQALL+eEBJjSAMPbVmh
NWeAK/7ZdrY4Bui9sYrABKqyRRX6o941+QsZW1Kegob+u8NL/tzhCUEESm4OMFPBEfNbPbzXmPPQ
3FBGD4Z3qOGeAys8GL3FjFxzkKETuK5G7eQg7wRgP00QfNo2OpIiq9iqKbNonLSN94ZwGxK89BdR
M1Xj+yGy3qq4uJ2m/HKKfNJvZtQAcopVAy4ucwILUZCLtuzwvwkUaZFrUnmmI5i2KiONW7msu4Y0
oHiI4KDZII1OsU51yLlHE6YFP12hjKAbD+KUrVSVDpCVIKlvei9eOezGkuIqKft7cfRWQFWQQMVe
ZsFEAKoxV3nLgj6qnI2df9UMPsknE1+MtpuWyI/aU4OLWSJLXyMhfm7ABsdl+2RFCdfXuitoFJXh
UoFptpDH8QHxTRpDdbEIffm5bZObEP5w6OP2IqNK30fabQgDeZk18/8l0985HwrkAEcJ1z+O3qqD
iBckMCWrD0Xjot9OcoZUl3+uCAN6MmH0DH7mLdNUf4XebbnImEIv5CmLcMnpBc7l5msmJfqt3vpf
himklrYQyAz1t6Rv1zCVN2qEhsg46P0KF4oMOq+kbmtzmlw4Zy/o9MGu76sUrc04OhuDTnbQakQR
skUPGVEvbZkZ0mvM6GPZtrQNDC37mhVQhXIcZ2KptmFzBPgiRYAp8IlDRlT27IzzHeNsCweO6rln
yJ2lqNYKSt4it8KBn4sBvd5ZYQddU4Fhn5AZmx4Wv7JNEpS76xr+oiNUI8YxCCSF8UcvoTaw1cRx
1VkUIHkaau865rQ91MK2RK4SLZXov/f3fyUmUsyfq103T9L3+pN0xp/6kc60v2bYnU4i+w0TqP/F
eM00uDYr3NIBBf47nVHV4qXNLpVmIzqJGcW/0xn/ykAzEeEQlSwomn/r9q4fXN5JtBLZDHoIMzng
Zt/ArfvJLBcUM1JixQVTwa7p6+tQNu60QP3QK81cTLmxyjN/23kGyjjSva7QtPLUy86owCuYwttE
tiajIU7VK+C0OmDTDnpnKVL0KcIpjXk7waBG7y1Do39qEV6XG8MOq1r/iCNJv+6VEmPgOpWpdjv/
ppDbod/0EtVtomm3LerTeCGPwqJWkouQscLdmPrZVu7M9MLzAoR5Su7vekPp501AxCwh6dDXi/pV
xN/0BD2idK3K+yhTgIS9X84Auhaq2bBpcgMupmBKVDyC46cyZE8uCgusluvHWmvLpQLPEM97y4w6
7Jwn1LjNRYJs87SLPJyRVnBBwvC/4Nrv+0g5Oo1evI6/b6L5j/zcROwQGk00mBR6TTO94MetEZ6C
pWFGyi3we8Gwv4k0GAx0xxSQs/De2V8/agIwt8BqKTLAjLM9uQb+jVH0b7Ba9o4lahbgb1pqdMN+
vTMmuZxZ4yzsG4jI7CGbOCqbomUAoni36Nmt91LM1fe76P/K2vQqDznpqJDm+eOvd1Q4VexbgzE6
bTztcPLdM3+sAaUPLmxXBgAG2m3zYf/STgq9+Znh8OzJVvCS52MRXstCqPi3OHihoJdjmWhxoQmN
FuegSkGYMO/UJGcI1WTXJkoQyxhxP9xx4gB1OwR2NQRn4VWbl8IYPBVGgYIy7WCUHeANmxne1y0F
0Aa7o3u0P9JllOqNk1cxcBojXaWmwGZDsFaY/Y+UCkExzQijM2Si6QIqWaerqyFBt9QdvEa6HzMz
u5QUuFQMGVOHyfjGlEonCVSSD7zdKJaUJ73wEOJNS3r2sj+C0BlxX2siY9pUdZDecJnrHY3ChY69
H28kOJLobI/nkoLGiei/t4p3Foi4TWUKVQn+xfgZhOPF0APBsbprL9C+tuBMYZ6aXOLRhKr11lhY
hfo+6QizFoETlpGytZjiLw0xw/1J1C+S7L4qc7R8jfJd1HxlneN4pQ+dtSpr2TUjfKPTAWb40DTx
Ok26bkOpRHmTboRGXXctBGA17L6k6AHKGhKocdnkTpeZXwKlWBSB4DklqIRZdPIiLmDZloYxMQrF
NKVj2uUxGFv4cLGZb3bKBv0qidsfkhmlqpzXQ7AyxOmyj7FGz8fzls4HCgi8s7wzbCjsz4nCYKoB
t+EagXkxNLNN7kDOxmMeymub341+xGCrm6oNTlc3gwF8dmFUXriq1Cy9loYuOFOg2mEWxEg50hkv
hFODQbt1BYGc5m0roTv2bQ/89/JkkTv+XG/cvY5JXv2eKuc/9SNVKn9xoJvcN0x6ZfAKKEV+pEpa
bxZW8cwMRBKHqnOz+dlgU0RADxZeweLMsvwlVep01bjyKCRMZlV/q8H2W+oCVsFvIntZhqjC6/k1
VVreNCZDo1RumYvvOR66bd9/3Xsln+TH30qabyFMFa7bDDP9RoLYK2l6ORGKioLdLYfYybCYEBqO
72n8Dq75OvyP/57//4YBmD8z5yRLnRuZ+41CEd8etTUIEwr5mx9KZ2Lc3ialeSLbf/o0e2H4MPth
MuxmZGw4K9dTzW2VJ6tYrXY9+vH/wUvbC8MBux8GVfKuY+xBy61QzwsfraOJYXtibY6HmX/tr91V
Pv9emPluvfdtZEw5m9IYKrcFUTWaxQru+rkqkDyY43bfk8Qfv9D8m48EUw6c0TkO6qkNEQ1Aj0NB
zMtO3++GaDMNy+MPJc1/0bFAFOv7T+UDEzD6mpeHiLGdL6/UxQX+D8v+xPN8uhQASyOYLim/1+qq
rMdFL7WVa4bira4OXxETuO399Pr445wIc/jakCRHojQmzKhvjfwJbwB0lk5snk/TAIxwnQ6PgZf8
XFHtrYMOlTvJs8oKl+vOljxHClPn+FOcinCwoBODdvxkVBX4VCNciCOd+rC5PR5j/pWH312H5gXW
nv0vHdZ9qtXSI45JAWP51fAx6UqEVTCEyyT7UgfP/0EsIJMznVHSaWX9+saaeMqTXsord8AHBTIQ
nfh2gbIzjj/HA3324kCxQR2gzWZxKPwayMeo2Y/SiF2jiBsGubbcVg/HQ3y2wnTDUoDfqWQDdf73
e1+/0Uc6E55XukYrAFrA1C7ursYfZPE/7v9vh8lv34czjTs0T/SdhrAXR6Mm16TQKt3CDi+mHRjQ
cqE6mLyIgKEXlRNfWWeTkzM8OTeu2jM3uUdQ4PijfvI2TYjPCqU6wFfe6q+PmujpkMpgX6itvGWC
dUKmfKcP//EpZxju4Sqcmdsypz3HOkfrryHAn4hKjZafG6B/eyZeVDby0CsopmeZbW6iR+klvou2
3QWGIq7+93fZL7EPMh9kVy1IRmJ7/U0SPYpBceL9fbJUfglw8P6sSAvomsmFmyvnYxkv4MBiVnN3
/CN9GoThoTkTUkBdHpxKOK2pqqB3OP/0SCJh5+WWaXWnh8Hj8Tif5At6LMCVoOQAwDjUwhCwBfSN
uCpcHds/zAcALrTmg6KcJf7b8UifLDuC6DrYN1Vk9R88kRXFoa4PceEaiEP3DDNamr7HQ3z2MHsh
jIPTVW1y3LAjQkStsqwr7LwKN9MKgAsvGp2S48E++0L7wQ7WuC6hciVLUeF2eowJwltpxGuz+z6R
+eNO+qQ4YYdSIINOJzNJ8xPvpQs1ZBpcWSg9ByImYUwAofw9Z3p5DSrFOf48n5UMv8Q6OJ6koSyZ
WAm5i6vth6EsMXrK18kl0lMCF6lhczzcZ8th/8kOlgNdu17IkgDhZ+yoMJxYyN6JLfRJrbX/PPLB
aqjQb4U2SYRgRx1Xv2a3su90N8X6+IN8tuhIohwcwKJZ3QfVMCTpSikMk/m3gnPPWeSBLVkozcr8
V0P7j2vhs7NjTtf/jnTwgUBGa1ZPL8UdbMTpF9H8Hz6RfAUYcl2u0H51LLt1ppW5RPBy2Z5Y8POF
67esDoALkh4qq1DkDla879f9aAzE1xbFLtqUDpYhmPPY1uISIagV6tS7y3gbrPQNg+lLKAwYsawS
6s5XdM8XTF521eL+A/aUfeqnfbqYII9zyVTghRxefDp2CFUoGIQ6Rma1NG1R/XL8K3+222eSiKxq
IrnrsNZBnAM/pUnM3dJK1r1yjfftNrROrNhTQebH3NvtItKDYA+m3DX1Dnt0eRGwlDQcmo4/y6cb
Y+9Z5p+xFyb0M0nGHjd3YaKfVc9Y1WLmiZbY8SgS987PFoxugJCBF8N/HezxrkeHPtXr3KXBDnC6
9belJdq6ioKlALogGx+Gugjnrs9SBltl97hNqfnglFlwPhTFi4elR5J1q74MEZpWVhNzR31AIx67
hsbK7vpCC5C511EW/ArSbgtZ3FaCoF9Mav9oNv1T20kvGqQaMLBPbW4iNMqiRV4dYWh3VKHQFQXy
8F8n817F8qUXRCTo0cKOrStvohUv3aaVGqQLEahyKzFrAOqXpksxL25kow/XXSVJWKfpeRM+N43V
vKBkEF6kUjym6873wcoGwpjKz+KgpdEF/rRnOTD2hZFPX73AsMchAjGB77Kln2mF8QDOjWEADtkl
WrWj1zEIFJDKQ3zgAkc+Jqlysxh9U3XRcXrv6xDFI3l8Hn2o4WKjg9TVvyA749QtdAxfNNGU1dPL
ofOeOvTVLPhyiZKsKxP3KAUjFjDT3N0XQXjXGjRsUyRxAaIwyXZCmTeK14RoxDtwNqtUQZp/SNFn
ile025aoedhlH0HumyVH04cRvXE8+FrPlsR8nWFKxRwXMeestI3Owo8P4wEjC205ickccoL7un+X
w5Z1pTJ/QIfwtZ3wbeg8/dIfTYmbEbaRoTZdelPrhqW4hoV3KeQFdFroqUNvnImC7haKdVb4+ruu
SLjvjos05aXj0tNJTHq6Zq2YsPv86h75aXu0ECUdUSkAPt4WCVBADDqrASx4eaF2HWih5uvQqG4j
MM7FJioOUxvVS/AuD5JvLIJE2OpaCO6kcoDyoFLhL6q63gnVLO6OqG+zlTGQoy9yXxpIkdL2RNJ6
kxrRSkwVHCu6x4FfLAKO9gLFjULkgJAA1erLuoe5hesWvWU79eV12j60oH4SRNyNTHYYkS171XNa
xryGYgACIrXJr5HRMQbz7TYHWNIDkKmtpZgJGyulv9lmGHQ+lmhJCIPvlIp8VnnthxoqN1xtloaF
W1SePWFwDht23LZ1hrribSR5j54u2pNpbJOwo88ts5OqGUnqqwyXfaA1qIvlAYMEbsfhtAviEECR
wieh+WuC7DeFdGOMMQoZ/ZINfCYHI/YruT22ONFiPiW105NcmmcDiDCEgnEfULFJrBYdaEzGbgs9
QmlDeypD9V40OhebqlWtnBd4GhWhilnfe9OU0COYaNPNzXvMLfB/q/t8NZsWJvgADmZi++heBkO2
CKL6LGUL44BoV0zk06leQkF2hx6VCuGyEe/1/sosYaCCvm0j6Vk3fUzVBBsfI/zkNMeAEdOgPYY3
rS1H47kHumlMYntEdw2Lg5sm4s7bwjHyuoVsvgO9xcdjneMZIaIXFxqZ7cNtkDJrrejAUgUsxi/l
9ilE5BwAmDuY/bLif8fFFx/UgAruNe89oMjiLsGvcapjN1YQtUD7oJNzW69eRyNc+wOGSIE/mwQg
bsoo1AQgr0+Ol+IL2N2aAW99aNdR+tzIqaPjitQyYxwi2Z6RE+WIYa55F9awm+EgJBoicbmBmue9
77dbr3ysrAIrlPdEb8CjoR3cjxtJy3YK731AgrfUvmRw0BMdh0Je/yxiK+VotKSVo2nIhPN7dSYQ
pnhdjJsga1yzwgWhHs4KHa0RHXQvxJa8Bu1vRhdpnLO6gyV4TIYduKeYxaIe0Y61rrA5sRtkaDPF
cswpvChjvNkL8MPRXUfm8avuQvaDHQowm9nKK8LjTq8HoIv5RpcMV45MZxKkcxrIK0sEDz3JDoaP
oPPGJRLha/b4asLLvr4TUng3oPDMFp9dtrXfCzsPjvw4qetRrNdF09uRWrqIOdtxdYsl7bJVAIjU
i3ZCSqLhn6rrHLVZiG30PWA5xMJ2YINBP+deb7KPcTgpBNhh2pMQFosKoVROQVuKVceMHxMB1kjT
2cjYrCXtRvbvc1Fa0eMg28pnIPMWQoQ3V3SWKygLRtZNk6t258s4c3u3qZiuw7G9nM2mEh4v66Fh
F8GCshoUB2lSgtE0oGqt9+cCQJmFGlWONBSrKBY3njCeyeKTL0sYfHVLfWpXuMHYVaI6PTK4TcaS
SyCe4mCIBoyLQ91M6VlWxQcskKXH5c2TBwc5B0T8YTFJZ/mYnAkSn1tmlBeP9x0yik0mrRWSslSw
eFun796RHHkI1eELpqBPqgGatMUWne0SlMNyGvRlUUTLEFMibaicHK0zr+G3wacvFHnXCDDKldns
SMOpzNx5McwTqELCwPs2SI+DgPORvsQPZhdDS1Ka6ELIX5vhVpfCcy+LncaXl618l7CDy45DkCRa
pHhFqy3IVACdGthFtXR6a9jkaecE1ewctc3wvemyD39E34EQBp92QuZdxE4lGuJV5L1LgnyV16Jj
NhNWOiiH91iujU9a+zjhbGshKqkLy5Y8ESG1PsmkakQPmQ0vVRHV9fFNAd7uh/6m6rblVF7Kfb6L
K+FZ8UGv6vWqN687MnOmYW48lTwrUCr8C7W7QeckTQ2EXN4DtBS0EmWJqYcho646HevYbjNhGhTn
8qZTp2tJGhDKZpGjvh7QehZ9yGaeeYbz4sJPEry0QkeURRuRbjuqeteXOnsws/MJ4JPaTCsFAhY9
fqdAzkUUn0U14VVrjpcIFwi/Lq3irR2KhTfkl1h9caGD5jVEO0BrMLNodMadU5aSK9YpHY1LpoZn
kaa7sohTB9I1WcTbKKEsyupN2ASXFXISUAYdL4jRAsKHUJshy5qNy7FT8CkVgVb2yNr3zyoajlWL
XlGNPmXzoaniBtNRJ0KmJ2ghQ6a6Xanpuar665qDIfLgEI2Y3UWKozC/lIHBUUouByFeSzqZt5Vg
I8kcHjo2fBYXOW4r4bs4YAUnXckxtRSctizCsrRcaPK41kuzX1RZuLE479riNsCOEW+YhaphWt/7
L0FFudkEOPi1KGQgzomjG5IQbNQIg3Ewb5XcQI0YsUERHMDYj7U6I9CidjsGdQrYNnJTs9iGVKpq
VrDBzEsjtih7Y2OlaCFGFAli+JG2ibVy3eIKMfjDzoRZUgp+QwLprmpLOEuyZl3r2N7nPc4YaboL
65TvrvSrOGVSq+AVJcD2K9Livgh1N41l14C8jkmiYMF50KptVIY7kXMshBmZQ/1DV7xpUE1OsMHg
UJbYQExpkZlfdtVFpCW3vTxeKaBUZvh56UcrCO8LBi3LEWPbeVbLuY1kqLdDeYVcmjiw17YKDElJ
lB9VLo96hoJ3Oatz4zChTotuhF5IpVoU6ZXSk7nx6xQ55tswhvBJtV40NrNGp9Ee0uB5ig1koinT
JvOyh4HRwTCMNOyrG4BD1PmGBRY8w6bY2mSU1RV+rLE+UfMUKzEYr1FvdpABe1X8Zyl9wRMxT+aj
huJNHkvgiTgaMsT2UC2Koy2wooVSnA8MsOfEWqOCmnZIVmnALToO+RJbvtmEFisZW+tJxfoIWH2q
kM8Cy6OZW2RyN7GlLstGoPgO1sGUsjQCF1dTW5niVVJ86DHhjGLjR6grI+8q4vAANtmOfGT407MB
r8g8AdpsVjijwLHNpm3lj19qrHUQ87Pr+DUuzGU5+MgsFasWJKIfKks1kvFjQBYca/YQ6vBQy4sS
okFYkVhDFKTCcKvznrn82mL4oCHiAvZok2E8DVWafFzOGv2bWNTu8NU+T3RpFfQRAiqNPZf0Kvwb
rn1UJJwYJaIvkR+vYGevskK5HfxmKeLMVIbiqhXeexgymrodY8z/pnpX0HNqGZJ66q5vBlvFaj1G
xruUpltLfu7D6lwdWlfgVXeybqd4y6k6AAHmhTcZSiBGPkBRCm4AVXtgPs1JP0d88VkTpps+wRps
4jm5JQmyYRv+ayYLjiVwBnbyMsVoGUZRSVKWhodKQTu7jR5EoXK6QuIEhvKMb5QyU3azW58LdDDU
Du7My6QNHUWp14aSA6i8HkJxXejhGvOvlSxGF5i+3UNgXSs+NrPYcEVi8wpugkkT6DAq1EJD+9P7
GEClRAMcL8BfiDLcpjinSC0mCAiGFejUJLptcSKVYETq8SZkK2nTsz4nCiWx81Gzc26DhiJctabl
Bh5OHFVm9+b06pninWBla6D1tgUYrkLmt4GanuJqK8JxGAtrOwr4/xqV02dQ9DF8bisqRgAUPQzp
SKj5Ic+x+mAU1uUQSOyRxylluSPXY83umhWepWGwBCwFQ1OkTvNWvRGet7r+rnYYqo6PqIvh6Cte
ddKzHF+UM/4NIzAj5HZhTQsfpwkFBzEzeZsftSvkVazdpxHPVbw0xtWYtrjAvFk1dHtBtz0BDKzW
Yury2g/vbVOglQ87w4fNUlJQI5WHQNBo6U6pdZdZPi3bXHdSOglip27MHttGTF18ePGj+FX0GMmz
AdvovAsf/CZbV3C+VZHi01DvZCgJFSezKr2KcbVWW26nGeWr8Kb0hoMF8TLyxwuj6a7MRFtoVbAe
9F0eXCuYjGYeBjvaQy41S0kubAlEzpSEu7wBpcPx2XL5lDmWgPDa8TRBj0ZUOn5BcN/1ps7NuKB7
6VvO4xZGansUHkU5LrOOQk8xa24hIiXNq47HbWlirKMqj42Ynauwy8W+d8Jq9jf5EsXdaoIvXik3
5fAuAXY0fBEA1HuTTY6IO9vUfqWYWGlCaXvkcu5A2xCyj4dBkWZUG2niFO5gG8GxHQvkE0JKrUiw
TaprRQFXFb95krSgIl2ixK/l7aYecfE2cLyKkCmQUDToPSDUgp3TQTCHyzG9GxKWojanDO53sxus
ZD6ISXNRSNKDNnm3phqiaqBMF1j+uf8HKTqvaCq5dIdU4gRRsUmhQZ1I9ree1X8xPPMc+M8YnnXy
+vYZZnj+Uz8wPOJfQHQQYlN/8np/YHikv2YddUA8DDXpJf6g+xrIuoFkZG7BJPAXgpys/2WAPob9
IMOt+8aM+BtQx0PAMNQ4kMwIxzNxVHRU5w+GJPTWvBTTSaTbdD2rb2ooNF963U+VV28qNPy84LDP
J2V1UwzVTsUitpglnaJZ3CnK+0uhiyxnmHWfDO1l6qdrJaBnmFrKup0lotCLj5BlNGkrSf5XZcov
BPSkfFFYClLsiOhMyehNYRTsTuhPMZi3ByW8LS3/uvHq7eSxWBPxFZVz2w8k2LzqdYzf8nWIW4X1
wugALsQ85LHVrKrpkkaBgduVVQcjAiBx98Wg9zwuJSQZZUAQCxn7vl5nXtKXgxy+aeOuFOvxIYG9
Fz33kKDuPTV2ESkL4Q9IUezgd9TvPHVIHJ1Ok/ygtmbzIPPz+tV/Nw8sdWg6TI7+vHmWYVO19e8A
uPlP/dg88l/gI2SknZmaIG0uMln5sXnkvwwDfXRDNsDNztyinxvI+gvEA0rSSEWDF2BM+xMrbP4F
TmUmJLGc6K0zqvk7G+iwTW/KkoYQOvA7fp15OD2pzQYGmxlH7lQ3G7m2zqO0cWNVpGUgfl8jf5xh
SfOM6Bf8wxzLlMAJEw061cFIQGw9AeY2NYeX0/jHLkyOHir1zZQvrAnvg+uMo0xKSP/JqXHEbzOi
XyMfYogCv2mACYeR2+FWGXXXYrcrcT2XsaYUueP6/V3V35v+tOBiKXXnpXnj0/feWxlX359zHyd9
6jccTNByCfvHyeI3tIp+043FTe7JJybGv40jDx5znsnsDXcqy0PBDrgMUj+TPfUfMVbBtXwh0P1W
0pvjj/PbvOogFsfFfqxCnJo8LYPIrcPxJq67M78YXrPQvDoe5vO3NoM90eac98OvYTDn6PG84JE8
3UQDp8XYUD6FWPl8Xf6McTAT06QGthLFmotTBVcfEcNcGpLVXWo+yNaIkdyEx66+GIsHUXv5Z483
j133vlhaQ6IKaiF0TaN88tpqM8rp+/EQf9h2Px/v4IgcFCXvCoNXiNXaZZDFO6SEAq51ga33xr0g
iF/aKpUQYtZRlrHW+mw5dvwnfLYuGRvr/AaJekA9WCtNkRdNgUeYm43me48NgljF50i/+rTgy5c4
Uk+81fmtHSYaA3ly5o4In4mHlMhSKwVB1dAVNxgwLWJs4AskSWMxcMGhfPn7z7Yf6+AL9lmtVq3R
hm6aopTV9WeJamxiOLz4qm+G0bz8Z+EOPmYelV5ioPzqBlZ/R63Czg5Nf9H2ho2Bpguv3zke8NS7
PAAe0DBJNdHj+erio6VZBkUB4vebXFQn8uPvGBQyyt6b1A8wG4Ho0QuBSugONbIBH3L2kcA9SNNx
XeBPo6JOKup0j7J/9gEP8WoCPQGM0XijyvBBzbeI+2uF/nceP/uyceIZP0ua+48o/7rdBVwS0QDh
ETXxkXHyYvQuO65Hx7/YqSAHKTMsfZXszBdDv575erosxNe6aNf/LMrhuofTL9YdURJ9IwAFmfwN
Vc6J9/Vp7tp/YQfLHclbNPx0oigIWHoTA78ku/EC3xatCRmWwIWD5TR0UTumbmptnMAFn1j8h7g1
hraQveaHVMxkVRjCTYIHE8CMdwjP5onPJs1Z8EjWOkSwSUFSmBJu027odedVXn6RM2UpiNqNWVrn
VW28jEP4oltA29ouvCumHIPRahMU1er4lz310g+lHuPYR+k65KlV4TZOMPWOn7Lh2ZTO+hQAA21Y
alJXCCp7pEV7PPZv8JRfc8DMM90/D4UUErIoEFoO38v6Ky1ZWkN3lfbYlR8cGCeifXYu7a0uY/4i
e6cvPKexDrwe3cr4A3AXynCvFdPNOnS8uDyxlE/sSvMguxnmhFh9RSwInWsud2sOyksId/KJOPOl
4dgyOlSMMUA7FnHAMoIna/qVDXID0wCGBvItJs6LonmR9Cc8DhBkTtC4/EffDzbwL2+0MyKp8geC
e9ikBfil1bqwiY3zAk3HbmDqMOyOB/yG5Duyaw7Jhx6yHaQiIuapdj3gMD9YqI5kSJVk/Qb+vlOa
6lWRR9e5OivypdB+I2RTivdMAiaXgfBRRTpmU7C1vOiSZuW5atT5iUP0xEI7rGJ1GgZVk5P3I7xe
MROh+49nuRKfG7nqVlp7oqKdL1K/vxNullTNqOqLByfAKCiYZJbzBja7cwvXZL2azsZe8RYDVryM
yFDXYURYxPXz8a/xeb78GfggXQ9tgmg8Ss+umb/lo7juk10/4Lwmfj0e5/PNhDASRCd6PodMh1Ht
ZHjhAKMF5UHTLhV1VY4fx0N8nol+hjh4h1Ze07edV3Iv30k6vfvJW6ndRRv7fLxmUbSb4/FOPdL8
7/dyUaS2eqOYxBPrEMteMJPCLcR1+59FmT/gXhTRTDJZAbLmWnFtG2UDJiNwgqg5kQb+kIR+vr2D
hVCEJXbfCsJyGlOgsLuZxHthmvFJK1G4Embnkm4bK9Wy1Rionaok50/z+/L/GfygZG0DrFuyhIfU
JvFMM9rLqMxPXEv/cEb+jHHQy2jxUTASDHfc3LqS9HcrFXDKvQryrS5vBfNCSEExYTAznEgkJ1bJ
YY0MUSkd/JaFbzTloowZRepbrT1xffpDJf7vhzssif1StvxCJYrUDvpC1lCC6nrsecWNgb0LAKIc
2ACXDS/bBpF04lD+PIf8DH5whBhaDCYHvR6XwVwdNGt5sGyvB8Sv/cNAB6e/lmBgAdCCQHKOS/dj
ap2nSuSo4olv9mnyR9MblhxaK6p5sFQUtZCjaGZxWLm3xZjZ9cR2iVXUF9/L7kbhX63YP7bZToT7
Bszd2+JyzJxU+XYgMveSqvxWj6qNV3VYTBQboY9PlMifh4MCOKveKfgQ/5pRgqpjCcwV+tikT1Kj
XkKx26HMhja2N50p4vR+PIN9ujxofv6Id7C5B2EsI28+YkazWQW1txH9bmu12hYVp5vjoU492sGH
Q5uaYtcgVC60m8a8lLWrrilsQKiLsX78R7EON3Yo54Xuz+lflq794tXyv/TNc5SDb6pORPr0YPv5
Ag83Nx0TJojytxdYOqCUuE1cyvi9V3WLbTMOtnF9ffzZPs3HexEPdnSH0MpUqiyRKEiXiu7ZOH6f
OnDmzfpbzofADQdgbiJ806jYW/WjIccGVtih28k3PuQiJd/E+UeLeHprbMMAS6urdlrHyFBJM4B2
eP4PHnEv/Jy398K3qqD2kT4fB6117cvy1VCMJ5q735iOxx7x4OyWmJXDgSDGiBsweA9DX2dVsZD0
szE8z5WN1V1CAl/m44OSr/1sM6nMj5wmtOvufNI3NW7D+ub/kXZeu5EjW5T9IgL05pVJkz5TJiWV
Xgi5oveeXz8rG5hpXV1BAu48daML1UwGI04cu3ZW1GspA4j9FPVHESp0RN7DW8aHud2OwDuSZT3j
E9M+ikQ4IC20jmPQC7YRriPIUNZ8b/Tlbx/vuwQsWrH/7+N9sSGgAXETIiykbvVOnAi7hp5+YTM2
r+JgQhcU7FyI/Gy+1enf+/nDfWtOPj36izmhStdOM8I060ze9+NtncmOJvW4x79lZb49dp8e9MWY
0JA7B1JQsUFpjxvDD930xWwthH/6Boxmefn5tb41Xf8+TftSbGBajLyAxYqK5XKY5Gqv9HTqcvSW
ha6JYPnNHfrl+GlfjrjY9NNg6FePoRBXYpL6pWw66lhupkX3mbq1a0Hc5MLwFlTNKROFnRpOntH2
Tz+/9vWY/XBEvsYFWT1PZk632nqixKJnqyw4lojG/fyQX7aM9iUyIPWTmhXSpmtNpvVoErr9gBR4
Rmg5lvPdz8/63pH+9CG/HHqt1War6zj0ffS0tLuJnHmBKIIOOjMO6Z/JDh0Noq3mpZ2wkqTxl+Px
/YJeK5Cwv0AKXb/7J7uWFBpEapHHiwv8VeGjRe5bNryfX/K/h8uuWR/136d8WdF0EkZ6UNg9rZse
w/V1Wrg9CPbr7dtetv+A016BoLNDew/ta8WL25Idbq1VvDJtRgK24hrFdEoa5MGt9c8/7bf3v/75
p/cPLQoJNCnibwvJLUzF/WhEewthwZ8f8+2WAn7+D9eEsekvX7ltKkbcr9FEY74b7Usw3sdjtBK7
j58f832K8dNzvhjaJYTtgw4C5wPla/Wl7ETmCHyux3JsVosADNViKMO4ipwF9EvBR0di7Off8K0z
8OknfDG4gxUMUOL51vl8pZg968rl5wd8a/o+PeCroUVXzNJjjictXJ6U0AH6IIfvtJSvWoQFfn7W
t9vj32d9TdmiCiumacqz6rBYRc3yp8rDbVpFv1z9vz3mizUfG1Wi1Z3HwI7b9ZN6kgyUYNPll1za
f4/uX8/hp9f5YsXnrEXtoWUbRmm4UgL68JAjrOjHHjSmOrr0nA0ofcItlhbBzSrUWMmvmSMZBOTo
5oxWmSLMd0gzrGR18rRqdn5e7l+OifHFTjS11RahyPYtUbjLxYsV0NhLM705tL/Yvesm+a+L5NNK
XL/Ip3M/mV2fJz0rUdIXV7ZeUG2LyIfEa0v09MT04QOv/+Ur/3Y6jS9WYIoWDeUuHroMd2O0NdRb
OuycKe2dOcane2/1il68O0VhzkLeh9Px59X95eB8xQGMS59FY0pgMImlYxh0NmpPg8AEzMYUjf+/
L/k1G86AZI/WE69ap7TKozo0LLeVOK3q/n+qKPz7Jb+mw2MmQBTzKnHQ5jHNW7RMixI6JZa2GZLE
awqTNkbl/X9ZSYaR4WXCcIAB/x+7J1iYoBby6+5J7/rMpws4Rb4mal5jXfmfNuq/j/pyJJjWKQMw
dczEBvdt/VBIfwTzOWM2UarvtfahMv/+/GrfH4x/n/dljy5hk/V0XuMv56dQoasXRGWSgUu6S8pq
G3a3UvDw8xO/dZzJnvzfxfxyZxmAiMcSHP06q/OVGn2oUuvB70TCMUesGIHu32oYv7ziV+JMPS3y
3PY8sBBj30j6zcTk2TQlu0Wa78HxE3sV19m133zo69L9t835fy/6jxTAJ5ujh1YkojCNq1dJbqT0
TK3120VkqiEZ3hTYyUOQnYKUOSJtyWDaCVR3Ga8xE2s7q9pT1hgAL5gf+Xn5v10N9DYMg15OMu3X
P//0q3pVxcHUs3gddm/LVapn2inZIUpfVTxCibnqfvxli327Dv8+8dpL9/mJSzyQ4ETfG61uSK0Z
UeuCzwvsXfN/frXfHvTlWpWyadTCkQUfggVpU9Nt0YkZldYz098gVtL1HP7Xx/30Ul9MgtQpRheN
OV5J2tjKeGNOuyZh6IKp6Ei+q8LjND9JBS1AoPrDY1/sO334X5yVTz/huhyfviTnBVlihS85jy3g
6o9eidwKqaqfF/W3F/1yXOXeanWwBZRmwuIyS8JhjqVfLqpv3aFPL/LFhUTzR4gQsCTYHIpbq48e
80JDoyr85T7+7U2+7PxcHbIKpYEYyc1hVyzVIVV/c+y+tW3/von2ZatbotSjV8diXUWDhNKyqxE1
nHwrID4Tlgwm3/z8cX57nvyfWyCysolhAHahFAcPZWIuiFRLT9dJKyPOfIXLUC3SXzqWvi+VfHrJ
L1eUHLTiiCYkNzDTcmmysVJK+RfaTVGWS7V3k1bt7sWU3Z9f9fvI+dNjv7hwhZWFRMucbsNc5+0x
kt7GgTnMfh+WqadX9xbOXBE+ac06EsX1Lw+/mo4fjrv+5birqSjWg8jeGYRtmTyYyzmeLzAa0dCL
nEzInFjZjP2d9lsB9lsf7t+X1r+sNSIaQjYyZLIuQwvjMnuVqq8GXaaAU69DU/7t2/5yRv5pz/9k
Uyq5yxAuYpGjRaIthNbJlAGlpP1TJNMqlAF9TIPXlKYTom9oTrWdidbKQGKzG8vbX9b8uqY/rfkX
+1YweEKAkLLPmvdppI34qIWHbAEOOz8rxsei09QZ7DJ1m/RkgI3fDN/3VbNPa//F8jWUqietZ59X
zSFJNsl4rNLSLpKnpqRtLn816faXipef3/q3D/DFFmqRbKXoo1xDokdJOk5G/sut8U9X9k/L+sUM
LqVglPrIspaZg6hfzBx4eNfFLhOOano3jKuoPZvBNpPA5m1mJhUHiA3FplDuCRSLFqnyDZThQfdE
9dST4JlWfedXiTMHl3T8+Hk1vrc1UFbhpsGPh8H9nwauVAyxXpbrj2WcD6jVg6Q817WwrmdjlWTv
ph6sUkNeq8vsp/lvBcVvv8Wnh385fGEr6p2Wc/gSkptFxHi59Fv25FsD/ukRX4wa0+Ra24Q8oppS
tI5kl85a+0o3DuTypAU4yXH5v3hJnx755ViNZmn0Qc+SjmnuGyqG+ymXR7tU/4fatg6LFRavIZJs
/PrtcIw11GPJDJnpIy6gPSF82f5isFA9/i8jgeSKSUwnmRrTFV82SMxsKaKgIYbZK1+kp2jfb6tN
drI8bd9tup31rN5V68Vf/tZ39cn0msv8S28Oe/AbvxPtBR1BhetUCMJj/7lJ40QjVy6U4TqOyOqs
DTqztGJAN7dHUKMcxtHLMvkpHg0k/aYjJG+TGUH0nOruik4xmlerEOqNqWf3RWHtgTUAhGhFKE5X
vkujvslp+h4tKkDwPn5ISpLCadg9CGUv2JncCrveCm/J1oQe7Y0BSHKGyHXE/uyiAEsql/G7UtcR
s8Ba7ppNlfkyxS2G5+PbYShOULj2i9AbtiSG8zNircW26GMGI8OQ4bwr00Xt5HM+oD8rzeItCTHm
TaNA8eUqEPaTKt2MVbxKtdBcGYgerGGxn8Msb1ZBAlxE0rHXlpg91Hk/OYKi7tGc7hzafU5qN63y
jH4RmW7ghiGOoG52YXhlHwV3YQqDLTDP5Jip5My8RYuKkmH9ob/+aQyY9Tbqczkkhl1N5YGm0XXW
5qDT9YvJ+LluIvoXpaqjMzQrQsWwNXIEuopTtpjpK6J8J6bj7oZ6PJnMUsFif6iRzFnlcbOvS/Xv
EBuiXanTJSnQO5UGzZ/SaNMXoRvr0R9mC5AsNV6yRD6bmryGwOBnDbLJRXsH3MeVKIfUs7nN4sQr
Q6Z3B8ZjBKma10AKKKiEf5FbSUDytVAHKjncDI0sO92SoMsjNsDxh+ZvTlioZsN2NgtXZVh+McuN
WlP9YFw8V0U/kkQnCN/EGFRO3Z+N7h15u81ID2khI6zLwDWZbmb7UWBGdFof6k0fz74EQ2IomfeH
zxHQjhEYky/LUCZm24yUO1krH018RnkOtgmzyowJCramC2jUNFtFQncePlHZ1I6llqtmhsizaOsx
PkuFIyUlIFfN0YAC6OO8io3hVivQY54012qvlITrDK9sWwMqX6VeH0ylfZTV+s/IEL8aQ1yYRkfK
HhOoOGMTNshiMJ0tKw8C/c6FKK6UKwq//JtdOQhqRLKgtnP9UApoA/OflEpfS3z4QO8dK2rehRT9
oYqx0hbOyyQ855RW29t01FDxQcV5Ud0UTJquNbBiuitfi0S94CotLBQlfhM71JBrdEckFWWfhuFs
J2IfpL28qqIBVV0Go0XTnkH499NuSoCaMAfbN7YOn0PknCIXABkI/H88bBNpi8CHn/GcUm5B/QjO
mCi2WjO5C0ekgVIi0KEuNCA4BlsEn9NVpzy4NDEMPkaDrektBfM1V5scQlMgZq6svdSmYAtohCgM
iUP1KZTCKeoPiSEMc95KxeNcnFL9MMCaTMpk1WmvA6onQ8HsPvXyeCcyZj90tTO3CLvDtMmL1FHl
l0xEGbOxheZBmms3nXU7mEt04RkopleOWUVL9q3WZLxq4U/6VYtQcKII6/TK2qhvpuspelmidyO8
75W/8vikcqClvRrflQF9CNqtZhwk9dBCSwjHPx0T1RHti+X8EYihk9QWuC4kPgXBUeENzdGqti69
lK304F5gtHsI4RyF+X5KY+FAP2gmau/WosgOQhztQa9gblmWHySIgRfRMRrm6ZJL83nJjGiXjRDA
S9LZw0lSRzK+UmAeu4r0C38tk4DVHDMFsHL7qugGtJLFN63IGwqkJlkvdK103j4kH97KTNpIrymM
rDy5NzsSjxNyCuq6Hv/I6FNM073I9szSB6XTts0EUGoWUKJtdqPm9YjKLw2UJQy0IocrK1HZoGg4
vYnU/a30HLTgM2FyqPCHdAvR6OQSkwkcdkqCMhNXqCi+03oBC+64lAnTKaqbDQAqs0snCasWlkb0
PtCJ2iRulm3F4S0cTKdP+ebDQUteejAowrkj81SAtgisv4k8bLuhcSDS2QYEmmiIUQVLkDyHkYdE
DY6u3c33fYkSVfpqjIqNLogdtYhGtJLdXaXugQv0/HMqaYFiKbToWCLoyC2Uyk6Prq+rd5EnS8eC
nkQZxbvV3Dgq8WlEtCbzrURtg3aRbVqeLiP4YQeP3UI9BKXtZVWxa8Q+BZAwQVCsVlb2mhq7MHeh
BiSmX+vACoJN16qoUzjq9EfjyqLbxS7eo+gkLgdJOFnjwVSfuuvBBxqkzTancgzdydg27QaeHVEN
VLGKwKaNvAjg1AKGZ2Uumy72K8yXum4ld9TdUTz06WkSN3r4sEibptj0w24MDq35kMfvTelwrQra
eQ4vcUpAiLwQSu+j0thlvJHGw5wdRlTlxzhkhV6iaDcObOjErcZdoT2KwVkIcttArj7wR6B/9Z9W
ULDeR7F5mop1Wzh17gbqo8Dvwp9pzrH8YBWvVmg6ely5xRugP0Ny1cVXw8MUg8m4WFj4+j6q/+ZQ
jePhoW06yA65HXfnuQztSXfT4Y8o76olojOVISdaiCOINiYYF6/ANQAbBTJAWmydY6o/ywscBq8v
99bscmhHkGTwBvSV2tv5c7vgKnhD8jer6d2tkbaEIWRfJYKVfWS4UoJS3THmlbFyM3yAYh/Sz43g
SEGph91+yMw9GBor3XaJb003CbtozNAy96I6wGRvKtCywbHQbxSIBvpjqjXgyi65tksKJ2Eh4r95
f5tlqKTRPxPcFpbmRO26Hwq75Yac84d4vGnEPbSwWPJCy01ShxawvAOvMdwMPcbQC2t2bxK747wf
/8rVLVqaM3ZOZLGof00YgeuFVN4Gz2Vwj+RZUhB6nkqOsiphIEI7NGOnV7kcRXiRk9OOeA6sQmyB
rJRWYFBUsbZjFfqXfpIl38QVUFbd7Hf1bkxcUwEbSZkNGAKkVRFgGnQNe7qTVF9sjiSPW8bES8Ml
LGjD27aqEYNbyxySBVxJOVyg7JXSn0y4rSD1tAexzgABHUFaNPWqamZHn1eNshvCNQQflkEMNrnp
zcaWBkkDikltnRWK4VJqo7UZF1saEBQdqBIYMQdgZlJdInkPJWks3LLYgRHRRydUPVHzG9lBi3kQ
zoPpSaNjcFXXR2laN+zazMKxe2Pvxu0VSOko6M8omT3JyAusjWEnBzuBQE5Jnlp05gOomc27oRwo
sXTp/ajdt8mmEzZTuCkJT6UH5Lbl+q8WOOb0RMGs7k7o2Zf6vgB4RI9TNjJNj3NcR9cTU7yG5ks1
OLKwXcL1ULqC5OqBb453S7nlpEzCqS7+6opX5aMdxw9GsVGNdwWsoD7ZcHEk66NMd0k1OY14k8vX
XmdbSzc6M/n1NnqwhF1ouDmcH92fM+CSK7lxISPmg7hKda9O79Scvrj7ESxG0DtShZA252LNWejN
o5V4aLnOaIEKL1oDXq1X7ES715Ij/XuxvhOGm3Lxqsq3RmdQ+H+bW6prdi0fUDTCalaSt8gH09xU
MEvig84lK/zVlOdcekqM+46v0v9jeazejrRb3XD18jTUfjW8oIg+v83lZtDXU7nHATHrjVJ+lBwc
wzxmKSZjlRjwFVdWcRbnnapcwmkryK9qx/JxF9GAhkixPUQbobDnzuMbx8bJVJ5SaWcgV24N21He
tulNZR2m2c/STTmwnQ5yvc/aTThhUDJXbNBvd+XRK4wnkc7nWd20Jb1EZ8Hagiq0E3EbghyuXRxY
IUdG6FzmT7n+JIQ74HqNui7MNTjNZtpCJgqzG20CZnojGYcBZUJ9m09uKl9m4HnjtihfxM7NWG2+
s9AhgLTrgCpVks8kS9BsFAiA7xlhQsqs8LLSc9cY3LC+zxSvU1YhFwV4suKurrbGdJepR3HeZHz1
1LeIBsCqqUc1uGmLtTo+KDQoTbDAnnpAXbMjjzujQUDjrZYfQuE0ZRScbkLp3PXeLKCZ2+6yN6n0
msEOuUVHVnZmTsmpu1tj9Hn3Hg4qDVctS4zqFhSbM02/xrSPxTVJXYL3gZHm5CiNz7L0t8bT1EV7
zG/D6voSk7DvrL2a3I7KXtGOKOFcleVT5+oMcAvA/axWQ3Urpgf0c7tkBSSqL7cIpcOmEmqCUG5f
R++Qg8CarhNYkRqKksM6sg5F4S6TmyW7yDxXqtO0z3GGD72txQOsv1l2iWaaea3hIcrdcwvdVT5U
16FPv4+2yK/bRXCchOMcbYtsU6g2eMsixEuHHLcSq23V79MW8elV8VaPnpzeZONpalCubzaNccoQ
E2u1GzyIIfGzfAVwfJyPmnnOmYUS1QfWIJj2bJIocaTpDxKiVbZO0JKuPTiwenpQk1OPt5C+teWu
oeQWpWfjA9sQm/R62i3EJuJAiDfqU928pMFHDc50TuD67vsSd91YWZFTLwgzO4Fo6z0eDDG0cVtk
Z4B8SegzDRYbcIR9AeRZB91yr5hPLBxYx+ZeEXbD/LfN7VQ/9comlY9Bs8a+gh/SI9cgBEvXWX+q
iWQuo3xJ00M9flgqTFufroGUBql8M1FIW5iPxLPcpQuWz55Acif0d24ieV3pOHib1KQZfR2PTBND
p9M0m3l+fcKtP+kJrfGJbY6Qq6zVXB5K1e6GW7UlW3FM6s1yuWYJaEy7arY5ce+26GJDLMx9fFOG
kYPkTS83TenH43sKwrAIdsa805tnE7e9XyuJBzOs7G+T2i0ivAKXQe259YtsnRrr1NroQIPkU25e
BOOx0d65fiXrlIwHYJ9ig/u8Uern5i2aHug3FBQ3xGnqSFM+t/UdXmhg/A3Ykzk3wHGM3jPRB3Gf
KKdGdiPV0weNsNe2mg2TaXW/E5KNMDwkCCoWK6OubMHAnXTT5saa14Xsl9nOkp0x3I4SSQhc21UA
+9BkGvpqFFqZ6MpZAlprHXn2LDxyUliTaGv50RAejMswempIIvIQlvvBulE7h6NqqXfigN/+qJFR
KTGHY+dKMcWKdaWeFG6V3Guqs9r9AQrV947Y2LK60cUN/TnlQoHaMXI/EPzROpn9pg9siovE33Ps
DPhvRuiJ/VMC6bBJTvNysqpDq3gc9lT2mmVdI/6uXOJ8a4keTEyqrA3Iy3A3nTuQpgzREVHFK3Xa
g1FMJl/D7ZbTs5iS2l1TJI3TlSrZAcw887WYburOFwvP0k5p4uD25K2LFG3OTYqTZu6qyiXxX0Wr
djgKNVHMJewOKOKh/Ls1Er8z+hVwYQJgGzyqRl0qCnwC5ChdCepfJdmpy98ufFeXfbocLPoDk0vG
ZtJAqJXeXOBHeVNz6GWgcId4QDfUAb2VgBsvqHA6IABl/ZyoH9L8Bg+HsYiGSJ9UmrJrOZyWV+ZO
Nm6R5wJw3dKePjlR+DE2XtDvm2tG4xyn28FcL8V6EB28/qol3nNpC5qG90IFqRvstJB7+n6J92TG
u2CVS2tN84fBR3e8sI7DczDulsIRJrwOr6fa3K4WMh0gUPobrnw93oeKkwr7pFzRalXoHuFOQ2g9
3ajmphuvrowO9q3OHoltLOuY6hBr0RiGvopSsbqR3zqdREm6zo2NyCqaeg1ye2vGlg23M5EIuDaK
7ii1T398pHnsvvk5EFfwFesEDN9hDtftS11ugTViP+L0PKZrJXrop00Lqw9133AGIun1I+eeoIJm
y/jqIcGkTrmeFCZa1xYD7Vl41MOtHDpd7BkAbEcw4A9TutWD20n3u+VQgi3OlBsFt+JJHdYhXGsg
supNk54Y7rfEAwg+PT4wSd7Ubps/ltAgi8oP2jXVa1jvz5nqNYRspSeBq4AjBgU5ORbVLivOwVQA
iL6Fc4t/LhmOvCR2M6zz7KQlrzlJNSM6a9N2LI6WerbkHb4GrNdu9JTwoDEXKfk9/Wxp9JIyV86N
UXVwmtlb+OTA10c3E49syCu8Xd1DsJWZhkYNILf2s7LtLAUfh0GlVY7tjdy5cWFa9+oH/Fct+BDE
tRHeKf1rTmWgp1HXA6PQImvdvBMtKLpfzXfpdF/WuHr3OB+kxYz8DusxhYdBWYe5N70Sa8mnLrAB
Dhv9R720Tgj9UnQ6AHHZRoz3veULAmTcaGMWm1h28pIDjEnwK5JFkqsk23py9f5EiYCYpkxNuJpg
2VZEs6PuqeURnRTLoGaH8SIn2YqvaXV1MMXeNoT3UPGQn8yit4r7weByTwDH0+R3kKt3FXnI5KGI
XmNocaQVEiL9p9zYSspOSsAeutrDXGxM0+4sB4h+R/EtopNZhMYsPJhhzJX0aLRvNZeTYjp4N6Rx
0vzeDH3iH53PMOHVryX9tcDWzc6AJORyLkxXq/d9tleEfRY4Y3PpUgQznSJxxrskvk+I/bW1ZR2k
+H3W742OR/8dQOHFt91H2LkDjY1l9iRaN025jxI3KKGZumwN4PQmwQx2ZLqrU08uvbz2gnEbZm9h
TtxNmROye51uQSNn2XEs4bKvNPUR6HSq/V1Er1QumvpnGJ0G7eyYiLCSj8tTFpItBFm6k6sbkv+i
eCCkMrv9RI2MiVzSksxKTqLPUyPhiUOatzUDkl6R4OaioNFvjOEjkBiQcEfOgsxcRnJks8OeVBOC
21Mv1k43bpTibQ7uSc8EBCeaIxhMLK2NyB1MP6/dKXgPWzcOuEXOJvTj8Z7qZCc8JtGfoj6RH1lC
2QdlmQjbOn0HsqyGW9y/WDpZWHBh8HXIqqnILU6qhlTe7VS6ab+1xk0QcoXf9AwHLr3fKa6U7nsU
EZadAgn548pABTtPqNNCKdm0E4HTjda5I15Ds9IznyvALPZYbNO4KeKXedqHKXDYdU6y4BG8LEPZ
pYQjtp+KYwPYfrlNUIQIvPY9GHgBt0Bh/o9urLGrTbkVH5JxNeLBG88UYXGZsqdQsrE49HUZ0rVf
rQzdsQa3upLTk5E/qboLao2qQcLIfEFVBOyBDT296E6z4WT6M2HN3IHd9kedPYjbt60LLhLPal+1
V5VsnUGR92Bq77K2F8/I1hc67dNknklVumZxafX3EDQqwgekhJMPxKYlMmgmEcGhrg/VeJ9XT3Vx
TKCbJmT1fCt/F5vHuXWs3CVuzRYqJD5kW0geFh5Uf71MytyryY5apWMqKkMyflqepO6oy8euf24k
r4ydkU4S2Ym1tS7szR4dgFMJiTjvdyNF6Q6X9kgqJ0lxM3b8yzjh4LimsJ3lgyWuEiStB6QUuMqq
MwDuAZxqfle0T7G0CV8Xk1TNRmvfEqS5GT/AmkTGNjR9dojSeInmh8udYjnMjQbxZZAOnbRKQTfq
btU8Ztm+Ct2q28mF30qvhnRT9DcVUUxJsQKRBodSJ4oXXqPfFgXkF89UPSNyCJwzDTGQY2ziYHlK
cG8GaNtK7jTuQ8tpK1dWuGBP6CnZCD3MFyXkwNyP7b5B8H64mVNvUS6K/NGmJyzYknlG45PDpbgk
ha5F0i9yOaikkWjV7KRDlaCHu9LhOGNQ5p1k3vT9VrFgf1MyyfbB9ZRzeK1k2xeOgpbJtCLC1QRy
LSSTDBL1J4msrLpLTVDKT7NynBtQGiREdxklmQxzPh7KcZuPREsI8pIhdSyqYuNKmq8KOyWv0W3h
AHIHr3PlPjI9kjhipNlZ+ZTUr0FxCkf27I0luXKw1V/SZV0NNLf4VmwDeyZUcJve06VzErhmSUh5
HLVnCxrpe0+JQn1MGwdhDcpoZUJVp3PAhi4VMGiEH1aqAqrWHkgNp/YMSInYHKdzuAdFaA5rwzhW
OI0zHWsVRQ5AMLtGOxLajjmeSb1izg6M+UR0rh50KK2GDeg04Oa77bWVMrukDRo2BG6hubnKORBB
1MdOLnlzErQn4QFo/dLv5d6Ldb/90+srTTiO8/s0bHL5jphHyP2o8oj38eU6bndJJqftwOiGLDyr
zixRKfPy1F/Mt7q7qIarvlyTYsOtiMVB36IJ8Wd2oQyNzdU6SCpunmaO3GwX7Srr0c1etLj9U1Vu
zOYUzburVM1FLHapetNSkWGOS9J2TXouGqdLXak5YgpCUvbjfdjSA7BJ4lNPSwQgYwFVB7KJK5CM
Gv1k017rvFI7ZnRL1KQ+tw1z46OvETaYRKvQ03eafM6m49Jv1WIfTJmjTM95foQdHUkvJhXTeYt4
TKXwWz5G6QWyRPYE7RLns1QdSL/5iPRjuyE4F2sqJrcIZxIXaZKDsEjVbNQUayPaQpWyc1fJslIq
rlCbefIIV4aQWyRemmREBR5qVrv2BiKn+Y2Wd0vzrcytgxvcFvb9rFwWUoeYTSFHCwGUNJebrtQ2
qjMF2aRWBKux0ydPKR6J+nHVC9Ut2otc4d+89ky/qd5SbwVlZURrNcAY/BlmpsxvZnUthdsASyKX
rkHIQNlB7gh/afQ7j1C7xfAScCqrTVFMJJjcRj1NlT+iWBN6nXmfagp+10qOXPFdyOjzPuWyp0WP
VuWhzQHDWqsdRtMsAdERCJ8yPpwTyStRehiNfVAeOnxDfvWgrQhDgvpYRAUVXs7FekpWRJmVdRcl
cERHt4L7aT30xGGN31cPFuiG0JxJ1pElbZFp2WTjvUgiI15NsHQa9UZqXQVlDSKuyo+zXS7swTar
xE6dG1m2EMDsE6mf3MvLbpx8Zd5wJZDqGOMLYfSU3i2mx8iz1u+FcB3I96J4WZpLo7yV7caClU66
TwZYx17VXSvZiPWGYc9a+FMt1wg7Gbykvdfju2a4/INmeUuTUwdZnfwkNyMqJ4tyk1SYAlIcvWdS
3arPeeAA77Wmrai5bXo0Fdy0eT3gVSp3tbFWSiAq8zqgOFZ2pjNkgl0tjwZxQL4zhcskbwx5Wwwx
weLFEu/jAV9EYSc9lsKdmv5Vu9eydFHUIDDTrIeMuDMpjiMKWNNNFz5K6EFZLxk2LfRzMhMySIfa
ZmeD5e/Vs9Q8KtK9BSZcvevStQVpvsaWG/5Su7FMmn1wW4O5ufNc+KXpDcM5yTy5AyHtaRCpye2M
CB1wzkkEVBurANEC4IiMdRe6QnETBocFkxiFz4Z0ycO/tZWTxdHscbyb1a2GLKNu2Un2Boaq77k+
sSt8rLti2dL7U0cP1Pn1RsRvynyRNFWZvsbtaOfpmYrK2PAULV71WJ2GzH6ZXSrTLcWYXcK0UmKc
B0EzmMWN3oQ4CvARNKJ5bVuBkY+DavaANOyH2QqcZgiPRTkKgKwZsQ6yBf9MLEVHyoODGfXnYrBG
f54WqpNdMWwiPc03TfB/2DuP7bitYF2/yl1nDi3kMDgTAJ3ZzEmaYJEUhZwznv58kIOaTZp9bU89
07LcKmxgh9pVf8gXvgyLTjTotwAlMjVSKrFw9QD3j3F8zGbptXREzrsqS8XuW/0xbiZp6SWtiJqe
NPkS55lcXQWm5Me/wYj/U2Oeqbh/LSi7evpef3/N3ivKzj/7Q1FW/YKxIBKqlmWI6DLPyNc/FGXV
LxY0askURU0xJORx/lSUVcQvhoQnsKlIKvLLs2zs/6vztgn+93/4Kyh3hmxh2WrMEH/p7yjKyuI7
yoAumzhSGSh2IveIu/pbfJMSymmMj06/zsJEwtuoOStr6boWenxBLPwJaQlqc50Re9Zy5afcOrM+
/obxmejoUTBynKcXVZytfS9NL3u/pq7dTnQ9Zbf2ujOMP1xNpjWZldnLwNXNCzVXjWLu31a6Rl1y
p9Z9tIxbWPKqp+eOh4R7KPjfoknbNwBKEPUnL5dA0tA4I7MJwuRR96cXFR0pezSQsyu0pYilnOi3
MbgVddYfmXaelwWualKJL0UaG0ZEpwcKPu2fVSNXoZvNWJwBR50mBg5FxS3MuciqSD77oUj/vVuw
OS4VMV6WRr6Qsdbxg3HjJeLlJKRLGrz7KFTxnhI2voH7E3gvcxAnN47IRAqMQHRKSnKEmj0pvlm4
UxevolxZt/mAB1eenkXtbBGaTFTmZOl6CoYO4xnfjeuR1EfbSDSszWDEJkS51SpcMBqOHw2Iptn5
G40DKcmzp86UbspSWg5lfaZ10XknYVihxOuQ9lVSF5TrNOFSb7J13vhbAROpGIcKYIduJN9LWbTK
1OyumgygRtXawErbs+S9oaQQHkpgPTQ7Yu4oU2Qsai1YpxiCwfPYmIp/XdQJaa96nVHVSH1/WxmC
W0rGudDq50JjrKS+dQsvehzDcDFZwplCphwk4mLo6OgBsza0gj/L57knXXSUdlKZBhWyzAWgtvZM
aqq7wCetsfpgnXfWvvWHq2QI94048Nax/8Ki5wbV5b2B80aXkRuKbXLJPksdK9r3gbBHiuq8iRAu
QvzqXJryTWTBSjbE1RB6WE0ZwADSNY5ZKQ6cVliZAIZ8RWzsdBKqei9PhrmMDDBZCcY4g5dwgRBT
GXS4+BgYXbK0IlFchaxXDLvpQbRyqW+FhAaDUitSZ3uVUq2TQJVkO0kxR8GlyS9wVZKCB6GSNWyc
g8HUbEE0BHrakRwh2RCI903U0wjV82zRpP3v7Jn/duiZ8PXXO7STPI3vt+f5N39sz0jiQ4g0DV2b
OWuwuX9tz/IXkMkqwuIy1i6WOauU/K6Yzx7Mpoy/KsZZhgHbHvT479uzbLFzA37lf8cKWEM9++9s
z+pbCLE5g1+xbJfZaTkn1HdezE1khmopo/gdWaPm0Emurge/MF78qdGf+qxLt+x7+YWoC/Vab2Pr
WtNVKlmpVCzToA1/1AaYCHhLGQwVWVmX+pgawFSasQcoyBifIxRjn2pdnFZartWukGfiLo3r2lgU
hd+vi3QUMZtRtOsm1OYlWY7nraBWWytI2FDiQnysArm40du+pmkKBKSA1rabQnVVmvKLBFxw6dW4
pmgqACJzZJ/smyZALA1i4i6ZiiK4VzsMqTZy5hUZlVqu7mObmr9xPP6b/7Po5l/P//1T9tS8gst/
RYOrGTff//d/pJ9K+fPP/lgCzHMN5XoLTwYREX3tzRKAYQ6cHKTrb6L3fy4B2fiiq7oqWsCiVVFR
+Pf+WAHYSSCTz3/GUFY0MPv9OytAYW0eEkXwjACtC/qayU84Vurb/ESWkhxjykSDhdDF09YPzfnC
JWiReDPps5NT1qax+NTV3qRikNIlA40OEUdbp1O1bFirEqhKwwt3kz8Y3KBF2R0FfhaVFbCScmzb
fRPJ3D4Nzadbo0nSbd0EQwiYT8ECRsWQKPXGXroKy3HTQI7RR1+Ob6fZFmVSaiyISsW/Hfu07R5/
fqr/5uxMlv3rOUsZPwlfq/dzdv7ZH3N2NjlRyKZ1SZfJnBX2zT+yaukLEjWUt6V5G0aE+te2jZuJ
JhmiDpAfgRQNk5Rfk1b7Yook6qQtUMAlqA1/Z9LOZipvJy12KVAG8INXeQSswN9OWgOAalxL/gBU
Z5rbnwM+WGsvMvP6RxO1af+Qy+A+tKYq1NvEK0QN90EdgwMnjRUrcNIib7DtToTm1td8td7I/Ejd
T4lClzuPFRk4Y+3bQVvRLR96tDs1H9w/aBNfpoBQKvdliX4P+bFUKZcd7ApXAXwMYqxK4QIIWamg
K4QlsTYW+UWQ0OSySo9lFQi65si+PvY0+7N4K8VitYlEzaOrTqYTFBH/dwRASKfMZGJh4FhNMThW
B1hW8ERp1zQjxk1VCFhTFUDEevG0mzpTcSMr63aVJ4Exa8borvSwaFLLM7UW7sw8puydGa8l6bYi
Z8m2ywMsv3qVNBMfCidqcuBXg7AKBmPaVl2n2EIWlHRKRcXVDIHiYALPvA7Rw8cPzjWM+hxpr7Bx
/1uQv/mmQGr5dEG26XP49MGK5Hd/rEj5C1NdUzUJQ0zOEPKeP1ekzNoSWaXwZ2Daz3/zK4/SLMOQ
LBzJNXFOdn4tSOuLKXP2kPhYomgaCDH+DeMU7ATerkjVmh9BUkxREbk2/zyvDvnUGOqog+7H6doU
BFab3MF4ZCenXt/8oIbynMO4WWSNvPZL7g0WPkXINcXrUuxJ0mH3ChIlb332PB3NsHbwJrroOYNs
IZiWSTNqQKopIA9JiL1hBB4+EHeaItVwRwAsJayTVJSovkuXmR5d54b/jd1o20fBBNxP29QWbFMI
HvccgxdymcJF0KI9ej7DMsi9yCkmQXKqGLlrQ4BIYPb4g5uASXdG2O5HBf+0UC/AoepgTa2SvoTf
nUt6CgCF09ERsqJZRKV8HlgQI9Qu+i6U/oWicdnKlDa8BP/ObwVlcswSGaGizmInagcqr3XP3agp
QPN5abUXDIpisTcxnKrPm69jISHVLGgjjuWd+KqGSUPxU/GzSysdre4sFk3wNaKq3/iS8hTq3tXE
9HAbI7woffkxEaEB6GmjLYoJB9FSWtXAq+MafSj+EVBncngddc192gMgq8KvUymvsKSM7SkUAQbm
+jKn4uK0ukZFNsifBhCQ3KgLN0ARh6qdjqyGWeNJTgstbpRrkmJoU5byJADpz/uodssRRLUgfiuC
kEYgNzyZMmUQlpqbmNO1MTWt7RnpQ5PrG8UKlaUXJbdVpdwUJu1NQf3W4yQnpel+yvplydOO5hAs
Mn26SGIRAHSerhIvey0CusWQump4FdF5K3GQeeiJZhJAW69/maxg78VCa8e1xdgCAYfMNmZchfej
8vPKyUzqw54/PAy1uasqC4NDDaKNmnWT0yTGOY63OC0kKpeCFkMqI1ScMDKHBaaxN9OoLwfcQ1Z9
SOVd6sC7NYbUbnOwPzCegQBQ+e2jcaXGgKuMttmFUX0xlsVkxwo80b7EKF6YktiMqdhY3X3gSZqj
iTVW7WOmgZOSulVao9Ith8ODPkiPE1CzHkRuH3bX+tTtc48VFCfZskAt3u7pstV1ArQMRRm4DcqL
bkUvhtifVRIQiiG+Lyb+nWmg/WCWNH5iiwOr7K+6iXaNBSJPiSlvKim1qCqpwBGQkQ0jZLRiyl6N
oAXimIAX4iKSW+kyq/F4nFoqMkjX3EqeNC312dX0v3Pht3OB3Omvz4V9+JSGgosj3QcnA7/842Tg
sowgCRkXvnT8aRay+iNX+5nGYRJgUOtUZPK5P48GWftiGZCCMRJWsW3gd7+OBu0LrFPVsAwUsET+
Wv47R8PRwaCRo81FVtyrdY4Fbu1vU7Wwt/wxCfVyZcln6C+e9VF+18bluTHF1wdv5/I3Fvahp5Rs
zmnfL3Y2t3lE57jPwx9TqA/oP2uxBwT8aqz6tpeCelWVMIFNLlTgPIt6QQtqVfbtq5iGliNV0k6Q
8695HDxA3vNpM8qh6+X51zRL7mRLBLDfwQdpvNBRdFgDia+dy3BzRg8X6xTwwBQqV3Fv3raKfN2H
xtc27BHJ1DjXRFRrnKyIO1fMuQwpSrKdaiqlyPOemQb0Kz3+Hmrsl1BWHoIJRVspRfQk8oR+W6bd
NT6pM9oQtLs8qTuhVl4VNAXg3VTo4IK/FjWB8wPr03oA65UncP36VLeWfi091IYMRr13U7WgGiEG
IZ6e8p2eapxp6v3QWF+9JrwRppDNcpC/ThYm3LUyb31x8TLk4TdfK8elEqbso0OF1Xq2opSHmLcJ
Fy/Rb6QQQ6gCuOMgqTtqFxelVtyJqf4NhwAaIgFw4CQPn/So2WemeKtJCdRc7d4M4xtvAk43IlME
9zXhpXYrr6FFPyn5dTWIW0mma+on01oNOuA2ZSe5uH80MMqgGVT5c9Uh8qXK7FlhVV3kEiyIZmbh
xjwm7jQXsjDAE1AvOc53JNxXlYasa6OVi0oJt/Jg3LUiBdAy7MBgWn6yUHMAwEbcUbduL+XCQMCI
lyNr2TJQ9JvMUOiB0inPA29jotBn59r4UEntzaACJNe8e6EGZRFP1lYqz6H8jb65zBL/Sszr/Qgm
nzN4i+HSQy6KUNXozTUVjLsODJ4ZeRdqS8u/TjHfNsI7/DaWpqc9Vj7zVajFHGflCTtFuUVLILs1
5PrJV31msebfV6a6SeQmd9pp2gq9v4PXtzRT/akI1E1fyXdV6t9zTqPOH2EFr4/juGx0XVmERkA7
mVrCleFF6kpoOAYHWTjrSw1QTzSYyT4kRXGj2O/p24k3QjPC4cyNHB/5tHyW0Jt1zDGuQBLm2r6r
sydLgXNRevqZWIngv9K83OpyRTIVAy7KQPbiX63sxjqfITLjPi+tq0hOYtD3o3JW6iEcAlzmoYHi
OQFCmCoaZrdckDxK3IAL9fQR3ZxrisWW3Qb5ayApF6qEgEc+6BWsqaTYBgmAcnGqz2sBxS3dqPbU
3LRvI/RX1Ojy9OvQVSbjorEaSjmG8f1WA4aRqUVzXWYwqXQA0fybJURWzfjeKFYa7VOEElxk5SP/
WZaqSr6OqjTZRnGuFrfGzEvKOk+Pb8QGcdc9tlZ48/mqnOpfpyBvvuXxVDsDggu0nfVAMSFwdYs0
KmhhTmVunOml1cHPxsagk3HTzPW2cIQoHPYdKAvcUALwLQZrxNMeuiR5yFrt3Bv8pSArwTIWsF/r
5WEVhLXs6hI2JmMA4zfgwlq2gF/LxLhDewz+SQB/NovxDS5H4abvcVuXYQ/9dyL/diJzfP31ieyG
Q/jRYcyP/jiM5S8WdQ+d4ghFDvHNNU35onKuchnjsJ4PJ47wPxxi58uYps4VaJkD5k3hxKK/SXmO
2xWiY6Jk/a16tzRrKP06ISkCc9GzKBzq0vxH6u9vT+Os0Mq0jIZ87Rk1cCzAfkZ5PTT67HKtLRIh
2CtiuoyAIavARQ/e1Qfn89vT+ffYGtr/ZAGaavw8vQ9OZyydpDTgsFiXxYyVudTEPTvnP4hBfUoz
SF24Ex9pSHWjKgx51oO/ogw/tt3KxHwuI33+d2HmourBUMifM4jYhOm15lrWw3uye6epTpmEzrnR
u691MBoKdIdh1K5r1bHsUHOoHwcLFQpjcARBhjxooS8g/JZm//97Jcxz4yDakRKHnJqW3xREC5oR
wHFsJ+PIZnxZTN+65HdIw18G+3AyHARjMRwOTfd9NY6VNl+bZgJuK12KSfosIDn3+Yc6yj5/m+8H
YebHOPhQJB0xBiiMyZgkeu1cPON1L17D1vp3cY6y3D4LxUFUiDP12WUYQkuWlOdgZif2VXNKNOXD
QdFMm4usho58y9tB1X4ZSDVmjrNsy49mWS/MlbRUHW3t250d7i1Hd337OXBegV+eJ09YpW+Lq3F3
6jHe7yXsSlwg6NPN4i3m0SJoQ0+jzlOwCLbeSl50z/4dUv/XCLfVj9UCpLz9w1oPhR3szXPwX/3V
56983qreLg7C64ZI58QEdnFsoKtIBalBmueA2rmvOiDpduCXx7PiW3b3eaT3OjnGm1DHjrljZdRK
UxFKBexsi1tzL1/VC8NWnXhRrlIHlNMOQa3Oia6FVf61uwrsU9L8FNw/G+3PNs7BRAZO1rA6eQQ5
ew3r1zA+T5VXT//W5D+yU1p/79fm2+EebTt5x0GFoW2+bnR4ODrqCfRGUXZ2Pn+t8xL/5AMeT2Ov
MrsiLAjjaaXdTjeRef95AOnDl2Yo6LVrdB6ALLxdKIrMKdDD/V7ni9aBOIBlw7ny4Av2cB3eDufN
nXldLYONdaEvxlOuTx++xIPY8yI++GAaQkZ1YhFb8gQHIM4G6fiVCMv18zHKH75F3IC58xoy7buj
zQBB9jRvxjBf76qzSUYaww5rW16AlLZf88d22SzMF5hbdvgy2uBbFj+yheb87d2PCXPwDEebuRB6
6Rj0CbusNNikM3YR3ioyUhgnFavm0bybMweRjr4oitBiZSRRvh7B3NrQ4s77BfBb+8L2zyCPw/R3
cWZ0gX/b63iZrZKV5n7+wj/6rhK7N5VumdLqzwzr4LvGUhUo8SgAjZwkcC7znb3Yprp/Qn78/R6P
3uVBmKPN1Y8sbpm5n69DkL91grQB8GTE2xbpKYXZjybQYaSj1R4ViVioUpCv076xaW2BHvj8jcnz
sx5/tMMIx9PDa5GQSXlljxeRy265qB1ruR/c1KYvZb+kq9W4fJq+FQ5cj89DfzA2i1qQpZA9KxYN
gbeL0NOEYjDaJFtLCnjmUGvzhZkMp4xZ300JU6TladKRRBn4t5z/cKnLfTFWomdka907U0KMFKXJ
VZrl3xzKUZCj/SQvurZTOyC5g3w9Qt0o4xPvSjo1jKMcJtS7zODaQAQ0aYpARDtLdjzxcRKQ/8o4
xyFV1gPKJoGGj+SzSqfAAiQPr2I5pOni3w133toPllmVFXnQGzxMW142KDwDkTiR7r5bYfMLna8J
YDzpgx27eeRqk0phxldLkCawbqu6toNkVaMc9flI3iXxP+NoXO8UXUX/7mgOFtj4iDT1EDmgAJ9E
iyx+pPoo+z7Sp82pb/guJ/sZzKTp99N+7DgpmnqMP/NSBi6af5d4Zb31qKvBeRMP55040QJDQEZM
15o/nhjlh5OHC8TvgY9TJFIGqYsCAo9odQ2KG/qZDWfg81f5/kB/O7zj9TxMpp+ZAzojBbUvsbvt
KiioarHrG/k8DEVIJirkpc4tq/NYhC9IcyNHsi2JhdUICbf3u2tTBqSZNiekFN9tNPODkWdQgdZF
jmLl7XRViaC2OsPXINjVfUoZ5pRn7s/BvdlG5xiWzJSVFcUi7X0bozXNofPLMVujgHAeDq5wM7hJ
Z3+7fR0VWzunkLtWVp2jX0T2d9ALaFgsv9/B2att8+Xh/OaUxCs4o6NtneexmEQoVAKcA6r09nmK
cWh7tW+RWKIGun2Ut4MrL7RdvE0u4r13Wz5qK3RuHNEe7cqWsKexVtTt7HApn9cnEpAPXj8eifMn
AGLFVnC0W2iDLMrlABS3oAdm6bdhcEJle26HvD3DTPEwwrEOu9WBfjAqIqQ2wGwncuOV54JnCpee
ewnD3o6XSB9AoHI/n/IfxjV1EjsLs0RtRr4f7oNpEEV95oXZ2jQiZxwLp6SmOuFl3qPaOBYnVvEH
eyJYzF/R5LfRQqUcpMwLMuySsythehqjFyG1ViHqL58P61Sgo/UCbN+oIi/K1iKtxWHs7TpHf100
0NG6/DzSB57IfLmDMc1z5+AkEdA2GZWWUNlZukhuklvdCSEf9w6Omst0IzNhNuUuc5J18I0q8ssp
ye8P5ybkBB7CIGEE+fQmvpbnUqvHxC/EH6EG27Y8NcL5ZR1tDBbJB1QHml8iy/FthEIe/CEqhxQb
ctuHwgsGoXchnrqe6y3js8Wsc2VjFhdudNtYeS/6crSvSFNOHT7vbuSskcPnOPqoYjqUcdeO6RpV
DV+3i01tX8RXcGGbNdx1G/rjIqoRPUenLrK7u7+d7B2FP/rQllyoOlyhdA01Ffgul5BTl60PPIHe
jnBerQdzKcHe0zcaRlgvmjNlWTsb6EbmUnXPnoKFt6jX1mZc50thc+rd/txfPvvGRzsclxGTSySR
Q5hUi3orIUPjaDbGQq0DW9OZds/WC6TZfmFyHfLtje42i2ERoONm+5dMcnTaHEid0grhqWVDQrWE
sMfWbC5OJVYfWPfwligxy4qsmxBvjg6qpmi6Jpj6dLYR/IaKBlUpEcUsZ1hkC9EOXf1ErvjRHnkY
b95sDr4KrRYq3jHxxMJBjJEWqto6HHuIuX6+l3y0ax0GOvoIQzeGU9MQqG5hdCJJIpkPbSfZnfD6
eaD5H3r3tQ/e4NHRirKn7g11k67HZAMbDUr3Lq2uhHan6mtd+Qe52+H3Or7SitaYit7QpWs/KS5r
1BBkZPWsMLn+fFAfbg+/BiUdrc/UDMchVAkT9s2qza6BAbtk+MjO7XMf3aOQ26AWup8HPTE3fl56
DuaGEuTQPpQ2XXsF1KlpRCkJZbqsis+7JLsJkmHzebx5br/7cqYOxlUC6vwbHewgXlhGkxBUdbo2
lO+SdmYEPdJg638V4/h7jUJg5dNAjEiRHhp0fAZRXBaVv/o8zEyd+2AswAqNuZeFQPTbddVXSPL6
mDWt7/P7yaU77laL3gVg5gT2ic/00crCxhg0ConkLEb+NlQrTEWt64TSRfTJQEb1nb/vM2khQbj6
fFgfra3DUEejGoUhQG6l4hLU3/R4Lyh3UrrzjCXaKWAqPo/10Ww4iHV89yu9oNTwOWVY1YvSg6PA
Nig6cfzPy+Z4xh3GODp1QVFWmtCV6boKnqN4b2FF8Pkg5I/yi8MIRwu3HMyMdg0RmMsLi+JieYUg
dWPXd8AJHWOFxKINvdZ5gJZm36HahHGyeWKPP/Um578/WFdFq2hKXvEmE5N2Ojdbs14L6qm+3olp
qB+dJGYOb7CHTrlu5XaR1vVCA55QDv55DAXt87f6YS5x+FaPconRF+BrhoxIWAegQZbUH7SHurSR
O1hNCwA4G30pLayV+gJ/3pZPOJW/L8qRLR2GP15xmT9lUjFPmyViOYZb36Nhs/W2xi5ahvtsjYIS
Fq42GogbzenOq61wYsmfmrdH6xDICVQmcV4byCo2qMkmgXAiI/3oynw4yOPiuKTXRSL0xNgltwhG
OCRLeBpbtmWPP8Jz/QqBujt1Ua+CC/17LruLK+1S341n442K4KGDyPEPPbdPfPgT4zaOVpNVBaE6
zM/UJ4otptdReKp2durb/qRPHCyWThS9IJ0Xi7z3+ZzqJruILgYDVaUVAgpXV/vOVVcYsKAIMF22
u2AbLj+f3D/rHe83JZr98ERUzsGjhZSnkaQ1KgtpvIrO+m2AS+1LvxAX3yY7d1aN/YCgshNQDL5+
PTunQWmfNXZjF7twhZLNMnwMTmwfH94Cwbr/+UBHqy2M/VHQk5z94wzeaNbaLUgHGxqF/1rtsvUC
lxrHvB4f4iX36+FuyJ3xVL/042301yMcrbjO1MN4SHknmp0/YfoubxtXuX1EBHl6LrSV2DsviX0e
f5XtZs9FNHfQIYrt6sSp/vFG+udTHBfqirKgfzEf6mPzHKFLVt6Kw+vnX/8jMgDL7leMoyuv3wxG
kY3zNrqId8JFuh02/nXwEtrXCx/PgR/t0l8hIXvmb68XtWeDI97jcqIgS/X5g3xgLjJvcr8eZM5w
DhaC7g9iVAiQkRt3vxx21nm4DS6qNSfU/bThRv7gbbKb8S5efaVa6baX1dMs5Ljuz7S9t9SXOiKF
2EtfJ6+oI91b/2gD/PVwRwe3rxgjhBveUmJeK9YOVM4/O7h/RTjaavD8DRTx53fg4IaAvvqGR45j
ft28tC5DfNp6DhKsdrdAm3936sQ+OQuOllykVxDjB8bXzWLAyWUi2SgnbqE4LGAULZrFXf8Q7aNF
uVSX58aqDe367OtTa99/Pgk+LN0dToKjdYczeCtUPs+RP8mJHV34V6jPbIeFuIaB8RWyyip4SBax
bfzdFt7PE5bCHYQ40E7HDQZTaXszK5l8fmi9dAO4TJTI2ymr7EyCUfD5KOcN9f2G+yvY0afuPKnM
qd1xJzD0S6VRHVlGyxBpSqETT4Sa/6nPQh2lYlnS9laLS806gJMMlQEhv/bE+fHzLvhZjKPzQ8cu
xGplYlRLaz7FAmdnrAe8KV0V1Sxbf5nutRN59IcbI2gWKimwHrkQv90rUivRY8WMEC7ILhT/Mihy
9Fl/fP6Vfl7N3o3rIMjRXBzFaowDumXrsZi+97K5LGTlCogQwtKTfKaU0MoVCVF5rI8K45/s/Aex
jxIutDv0rBN4pw0Ul0lBrxN5jaiQ/kl+8yvMcTVyKFpJkCzeI7ym28HrSmDwpxA5H/UqYS3/+bGM
dydMHk1JN8/BeJQWPipohoZEYdFHgLqLfdlZGyFSFCdIwuXoUy4fA2vZJd5jWIab2uzulVhbfP5t
P1yBB490dNbkShkX3TzueBIhVtbdRixQkleEcK3p7amJ9GEycRDt6PDo6c8Cn59PtmWLdKOd79lS
imfV7RYdirAO2n/K5vMBvl8g4CmBeSCXAMMCfOvbBdJIkjcqyrxAIpRQeqPf1Eikh4Pl/Ls4Rwsx
nlQBalhA9oBYc4zdT09FLxvqfxnmaCmWkcFSk8MUYR4VydVNjWY0AsWfj2V+1rfr/e07O1pz6aRL
8LwIoqLdr2gGFDhhJ7YjVhqjI0HU+FfhfmbBB/lOGPV+pjewMHMoi3V6I+H0YrUtth8j16zbz4PN
L+iTsf28hRwEs9oY1RyJ+YA+zT6RrXMcJxeZgAipToVULzej7p24tX4YUpJh+tBKoSp19DoTyehh
cjI1JDVAdR8lZ5RkumhlWEi4I5mvi8+fj/GDjvOMI/4z4vFuVgqKVnkGEf3+DleVapO4Zm97XxMb
/Zp1cu29iEvxrEStcttughPDlQx93jXeveSD+EcbnRYEuSUNxDd1eKlCcN6Z3degGdaGHKwTqlhi
35+Jnn8Fpwd/uTx2pSlbhFK0Fdt+mxvNVS3XGyWiHdDPji26hTwj26YyMxGxQ6j7VY8dmir7d7EJ
+7aVDfxatLtMixBfs1Btm8WIE5RpPZL5RPgW9dVZKjXf62loQdQaCyNDtQiFokIRL3vNcgVTWglV
R0evXwnG+EMsa1Tek7WRI91Pf2ZRS7qb9QOGM2K6bcS8p4zuX0gyOlSKlPOOa+1eFrS9Zr2EuCFk
fen0WowEeegmE+ZMA9JOUm7sMrT74JPYvmDBRenv81mf0Mzx1UgcUUAVTzRQRlTqRacOq0TLafSZ
6UqIYOB3CoC4jDtYqCSPYyNf6yJKxOKAaZFoPCe14nRdsaji5qlEqtczlFU2tudTPV2N6fiMEKRX
nGmRsQ3VKLLlstjJerUTrGlbSLNoM6LovYTzWvCaTDj+NX13CdZ+06fSojIG2/OtbQQ9lub6Fq9D
/CKQKAJuH4yjZAeZsQrichf9lJvqAtXNB9Rela6UEQDV4I02ae72KU4Bflye+X03IBANPybTkYH1
8O+T47MuEqGHjQmqv4bxEEm8QiODoIW2QWoXQbrUy3ohSj42db2M00AtSVt/CCuUHBvBFpvha1Pi
55Fq+FgpoDTdsi2x3JJKlMi7psOFB4gDnoevcqVdJSb1PsNEedVKZ/TDJP6YBONpUPMaik3v6lO5
bpXmwi/rZ8kLVoUapVda1Z1lASLpkWwhmRkPG01FAxYuceFiZ52s0CjAXiOn3txjcRhapZNOk4vW
wf2QtaY9DeSC6RhD8krk8kXQqR542DHUkwp51akNFfutVBWcvEHQVVaXJfYnfsUUi1RX6e5E6YXq
kDO111JeAxIZnb4w15Ikrc0G6VNZ3waW9qjSZms9DBR8lE/L9tZHIlcZ/McEO4xYbnZJ8wJdx05i
ZDkHaqMRxHIluVXrYK0NPUrFqBXHyrJvA5dK4rJtrG/y2O5h/8GkC/YqQrdqkZ+lQty7OYZQFo65
tkd6UjaFrakBiLLJReAT2WP4VlP6WjF1cvwbLBWTmaQ1b0pJupeS5hx31XvLj/F2sM5rLz33saAy
m4epCjaTQgpNPbH/plLvzuUO+r3hKjC1pDFBODl2evyjIMXjcpLbha9vCjFe1OhvN5gDTQHK6Kgr
C6XpjFiQTVmKz0Ng18WlVvdugZ+ZH9+3zUuG/1HPBStp8GzqbyXMwoYgXiQaejE5Ti09Hk6Pilo7
LUrUJqKlWvUdE0qo5dGC8ngBY0mdZKcLLid1fqV0kXEhWmk1FhYoMPk3bEd2kf6YsOPUYK5ZlOam
TsUQwN+h4ORMabsUhLWoXpf4DnnWRYjgLwBOF5dYN1cAnxg1hPAzSe0coUQDW30W8eVsqIPlKl7N
5VNiPpfxPeaNK3VkS1H3QnIjIm5W3lvtfYuOL2IbeHSnyrlvxSt9eJEz1khwbqE1iW6OK0S6XdcI
1Es/OiTdigZfohhbG6V0ZyXZiiovKvLIPOX+WS5TjkN5dcJfocWBTAnRU7Vo0raQ86yREvouVSFa
42MjeljmhIgUy9qyAbhVNRKsgpteufdQkW0ajDmUu0ww4ZJCN6hvhyg/z2psFkGM6tlTWSEUjhK6
JhXrAGlKEYP16dpPajvVJtfXsPLZqqVhJ2j51FszldBKhb9K6jqNF2kyU/pHNxuTVZkhAs/yTGoU
1JN1q4ZOp4kLXAWtmBXqPeMWaAumj8cfU8d8FOEZiu2uSZ+KMHTCbCf5z0ngmog1oBLaLXS8+DwX
CfJJW4WzLnm5txBKQSAPmxNjh+Rora4x/2v8H2bx0iurZLyC9FdPLy2+XDXTTYuAG7drr3K7ET8N
t/aXY/t/7J3HdtzWtkW/CB4IB6kLVKEyi2ImOxgkRSLnjK9/E7J1TVG2PPza7toqosIJO6y9ppfm
J/aaYu4m6SIadrm+1Z5EtdZCmsP3hChWsE4sSJecOowHQaZcYeUS4AyNCzP3KNgtuH/9FkJMrGzK
7rVLT/bwAInQt7Y1HLcRsOQUrdX5Kgw5dYSTYortN18CbAPFDS25oUy9aoJUqbsDhDgrOUVhu2oo
oQdvRppsxnAbddsWdWVprkKGAgfpSsgHVXrqJEioBRazG4x4V22onqrpDkN5v8IWif59fK0SauQ+
o6injKun5fCH4OvY4GhaZgcHeGZhcTmmm8gArEDMXOk7MR8McHlGkjtJeQIh2NDAw3s5fFXEfa3B
15oeo5mqhLZvmo3ib6vxqZAYyjnV2OhN9hlf4RjjRn1bazeNRRsa/92WOdCrMb4AiqpWYDH2s7QW
2tq0Lnv1AM8u1klH8jMQSz9+nPzOScsNRgorq4SYdWy0s50+NsNtODzEqRtWHt49zjg/qdVDDYVI
ttGvWRdzhBZ1a4wUQjHdN+eVYl0YfOHZwLgFg9ZA5TT5yWQIQ01dUEpMQ36Rm2g9xv12BjthXgrY
R6N6WakPIbSq6E5vvnbMooQc2qFsOJ3i2ponql3WgOeOwtVQ3oBq9fvCCfD1VfCkUGAvthSLqhMs
iyC8UGBn41hZb4PulOKZbK/k/qpq97khVgzyrWtmMeeTXKOtWKbAtxZ8moa4yvfdoNTW3bQCrRKr
TqVcqf2bal/B7TBLED1rrBYZo96N4VU271VjbXQ04y8byfPr60asC/NkBVcJvsh4k3dAakPmCWwA
nhaJBStS/pJPX2ac6ZO1Nc2uAlJi5hhr7Msc7sFwnzxM+aOonrJxclUO92YO8KneTAR9tvqlbYAL
H8P2itNv1E/W7JnlXeC/qsYLV+84Pwghu9UYOxqqGpltmAPFE+1uzK/0QVv1weWkIk1eKbmna6rj
YxOOu3KLN27RbCrcgxVXwiVavs2Al1bWek5q3h45kXXZZV8s6RRM71O96yooBfKTHx+nfu3TNqh0
l/lZYhontyp+kK+G6UniVQlehfXIBNkqwGhZlhbfiswt5E2LW1FVuZN+o3UnFPolxs57rGHEjBH2
WidSI9idXApldn3Ou00knnBEHmSXuf9lNYTHdt5E+FtjVSDld622VaA3qR6tMOY42NFSd0bxkVvH
sn5pO5bSEpdXj8b0amE0+j5iQxKJ66Y8VO1T758ZOWNY3CrfdWsTMhxUekaHZ8dzCqchwempGr5a
Y+VY9GPYtJrDfRFxKdGgUIxb+CJp/QTXdYiPnXZd87+fWnxHcaRW5QspuxqHU8R8WSbESckKutjF
hR+odC8XPARnUxV4c96vk7w5d366DeRya3f6PuvvZ6U/9h3D+NgTOOVUXHfjcMEddzHM2c1YlEyZ
w2phLjSsp4eJ8N0HBRX0yoEg8NoEopDF4UZNZi9Mg20owgejqV+i2ryyYnRemEqpFrNK6TK0YHPL
lPk1V/5OL5XbeGY4TCohqJM/odgxmvdGKu6ihEFlrXT1kjmAGRvwpCbLQ7DW2+vWDne637gBx1wH
80lYPUDN5UiDwoVfeJkZUFmR8ElE/3rrYg/rzWZwqkVwTof0zgjb9aSNa5u59opAVmbOH9gV+LN5
gi8OFaLA7KFY2EaQLEYQZJIxshDndF3D54b8vMqlcNVKJcpie9UPdLvlYaV3+inIYRX4nIZltzZr
eesPT0kng8zjRwumK4ElQSRbh3AItgE3n6npK2x3n+uw95TQuC2ikz9A4sXc+ioPN1ZFLQsT+GRn
QkUoeaPlVlXmw9hpnoybqh0fxvHWaDa5wiSFrTrZ9KoD3C2yfjfbwpV0iKLjlyJ68JWbiXMCJwvU
2Oj2Kzgl6kXon83iecAfVq65z8rLaIAm50mD6RgVp0/d4kaGbf4Q4hdPdBzuKsnYIg1xB+tBN24Z
UV5rUuOaoD774VDPzPcPFwnzAn3NETR4ivUelTUA3ZiUbN/BkU+SdY65TVscLX1x7n/Jxsw1iosK
Fwcjvh59HJ8A5iXZY4YzRY1zsW4+F/aT0hwzrNTH7F2qLiICtAHnYmEDsoqJ323XJILAFNMpCQM1
k/qpobmaOSJGhpJxxnzWCaElJVXmqMqeW3BYUAUATfTXygcuyRUpc7BNlCka7qSuyd3QkrxeAqRY
44eubKrs2iQ2LuEVxUgOUmWrGpBtVKK4cYtdkxPFsdtzGy1+VXJcucmQuEF9H4RPSfuOYTCfWXHq
SiXC3cQNJssJrC3YFUEdrrtMcrs4Jvp+7ToOrwEqMKZKVQWuDU7vXR94avdVCPhQ003OOEZxEvWx
8x/69nkkYUEgBhG4v9AlcYuB81lF+D5blafL9311ZXOba+qlZt4X2UFKq43QQWHON0P6bnBkRfW6
GXFwe+iyQzlchf6V5T/W0KezL214J+kDFgsvI9ekqE2nL1E7z/dgE2xg19oM47a1nEm8VtbVOJ84
DssE+e4Ue6p4MaVneTzbLQB7zBaK5WAjgBzT4L5UbDAE9a4gKLaizLHzcq8zPB0EF1nykM3UawNs
T3UxWiTuhXkphWNzjNtRrBqFdA8/+5HgrYP+ypsek63Si0uTezrvb6XixZp0XOMftfTM1W91L35w
Nog2JEjw8XhASYdmGpAM1LApw48Jmig0YpBcZfa1RTAT6E8x55buwycFYmjW7qBuWuU4dh5oE906
dTb+e/cCHa1G2GBrd/Z4wXSh04v3wIY5k6RrcGcMz4CBwqTfWI3gt0LJXyl81hK3vQlre5GD5siR
bi9WD/M1lYhDl9drnbzWbNON4NRuMcY08GiOwBsQiPYHqFKJFBD58RBcPQCbQeO4jMcTYhgnMLZ9
A4F6eO9SXG7sXYy+eIDNIS+MGDAsljo49rSL8n4/+6jUQ0QNIHXxznHm4mXgBpvPSkpdYNgl9anK
HpWe24DUJEuOfqDt41bGqGPYzURaNpcgWvCpY8GNECfAsSZHM1iV9TPwXAJmuJEkM3VPZBi7NhmZ
waxCp25EF3nLHyimi1iSXcvfj/17NYL5yd7m6pqmhBOqMZkPjUCL0EE6tDB9DTh0hSowM6EH7lcA
1Cijqy5wvxDr7cJedW3o2sV7HF3p3Qpi9yw2pXzXLAY8imfDmaohTJgGu2ddVThqZE6GDDYnaojZ
bCnHlWk4vcUentOVTOKaNBtVO1rguyXxIkUeaMSkeZu166aFVwZgihkoBSh57Z+S/HrgZMFMd0VD
j6Fy7h4oUXjoDATjOJqpYLWzs97d6NKdNlOvoi7kh9d2cFVrpLnIn6VXDERWhd9tFOja6bgO8CeS
bkDOO3Jl7TJzcNM53XSdVxHgG/GDWSdeZtQrzbecTK7XNSSlippYlpRrU1ypOcI85VbMlEVkc8/s
ojNypTbT6GotQ6AMbfUSLkKKK7J3XMbwnzHdHi+4ErgIS0bFgtyr4v3cPRi8+4rMf5Kcns0xhnTm
h8e+uuvUKxHdJLDnlfIkBkKqaAkQfMghLziV8cbxfSVXidQK8hmZT/cmQLlgkucq+ZMhvU/WwZgf
l9B35ueI9oJxaosS3mwRa95nw11mXkzqfooOebWPyLOqYmK7ePJwCDnn2ZHQlwqA5HKKl+fCahKP
QXhrq4z0age/IRLkAH2vmitggQSNu8q6G+LaDYPHWirxd952kCpVDagF7eYuKtyySr0GXK6Iv6Tl
DimB0+QlmRNtfz9cgytzc4QzeQkCviVv707N9GaN+lkJE88o3kTzLKPZYvKL4bFkm+Mb6CtgkFq3
J4IfQj7hu89NKrclPxQGNy1iXr1xUohN8pKjC/KB6lL2NbiBLxV2e2bzta4IZ6p9nVwL8MUySICM
ZddAU4q067FTABt3QEWwR/f7DXO3HkQsewK4AUwrjgmJJ3xiRhIaquIlE7lyETPH91LEyMm4sX3k
Lb7hGoSTo8lxAiwzEhgwDQd5jpxaLzx1OpnzrhyJjyDbMEC9Ds1dVDaO3N/p2mG0R2iQwUaKsA45
61MFgjl2FBM5JQ7rSoN7oU1wlLuGhZcdt3op2aQQNl0WRhHMYVUBrtWxnxr6mxF7+SZT1zKeiNKo
rAarc4dwkyBNGqqYClq6G/yXZkpc5gFXevEsxmZdGE8yoW2HNZa1VDQb4Dt5ekYSuw6ayMMuypUn
YFJtgiXfwQjAE45LXYOZtE4+FgrpJITv+FB0N2ryGlij09UPVWC5SQD0IGOGOPD5ru9nPeXABnvQ
qQCxfLL+DFMR1nnU41z0xRqgrZyHejm5WcJX5XAmLMCNm93N3XmSp53Mxxvs+yE80s92GqtdDXa8
mgAct83XoRko5txh3ubIUIzGO9KxFoxhM1AjzhJ3BH7DbKJxJUlI2pu9DndGsfq9JF1gY+/mWray
7feQ3ZUPthOK11q5ioNDyILMhzd+NR+mKH7fw5KJbHKKFXiuKSyQooKaFdeYCZVfKMKuLTDkkeni
qVgCLZr826jDjJM5Elm7xH1o2dcuMq8l96mzfU9aJMUuVagsOjb9KTEHRwdjUU+vg1E59XICGbdZ
chtLt4pxHih2DuNWxZOrrOZVKeGcMIIHGyDch1/0ptynkhfPNwoQoly/D5IvRZEeo/SYFI+ivv/W
z/nP83nx1fuFcVGHNedfuAjyou/GRQrYEzzIZdPWhL6AVP50EfylUT+jVXgWabg6C9mie4Wp3h8Y
FUXW8AWhVyyYAvl3tkV/0QbDBN1Ey8VmUGW8ZmmTfeg1DoWEn3g3RVu5lQwwteaglQd/SvqNmoam
jT2qXeImVhb5i4B2d1MZRrMrU73ZBolxSzmXRMFS6+tsAGYXZFXlNHpA68uSk5soj95i9DOOVAP/
8osaUXheQSTJgC9JZSs2uJwsd804AaE1CWp9uxnIDOcQH7tZ91JLyXcygcCS0j2U5DA7MyZVxViQ
NF6i8RT65IMVya8aUT/qQn2pL/k5p1Ore0Uu3XAJSpvGFme16W+B/1abupkaJ+4KINaR7uJ2hiV1
i24jql6txKcqMtGtGm3Fm0p9G4USwEif808x9v2Uk3zpoCRhl+t5RCltIHxpLI3EUByKkmJKJdjW
ZdJemKn8FqflDdZCl0Vcfy1FH6wxnrka5OZQ4x4tJTasV7DwDejzOV56Zna9H+vqtrGpzMiSegzr
7GryreNs22taCRDD4jsIIHQykgpg5+BFwj9ay4wHmI/JLaTssmKwpVhYtKC/B1JErKHOulLcpHUL
shxLDqoKhWSth6G49ieYnIV8H9fKF7tN16zi19hHsAYgEsvWl6DLd2ar7GUrOTIAtmMhbVrb/8oh
Jbl8y2TJswqKVg6CTR9K+rVkCUi3tSo9QFFRX3NfDtVz3Ukd7Si6CsnXejSJtwcUApWnJCYhu9WP
fXidmPwug0+KWjaZOw7a5LGqXvOGoGTBMowK9nRRBRF5igtxYU3dMYK9covBQnMVFX3/2qbGeFLl
cFrLfWo4+mz6O67oQ7o0wTLgKH5uZJ5ltMrDfwff745taAT+/uBbN6/Pf+Otzeu+n33Gb4tDtm2o
C3LBEh/d7sEwaMKA3rBYyPBPUBz8aa6NBEnWUYoBUxTyMjbx5+EHUmTxyGdQm54h8uh/Ya6tLcfo
jyIA7Mx0Tefk0/CxUe1FFvHh9PN1Q6EU0VrbKUKi5qamVBaUSlQdflQK6sMRE7yhrgO+DJROECmu
43ZK19rk4zSQ9VRt+lRrnzpzKPqvZmdEdNKktvAibuLA7QNAaGeZezwkNlbVJyMVSGTnqj5aNM9O
WqlbNLAxPiEC6Al6RRd6uhiS25o/xSih1UyvvdGoXwq+4ZIU2BBvuagU9slEdBaBAo3rxL9MgyBa
ySbcaLUrLxN69tokbdse321M8nf40z8HVnq2FOkat3N9nZX8q0rAVzNSLMksBgRGg8ZNH3btTm7J
qZq0uOh08x1TywM6zNsMi2JHl4d9bUDcDNV6Y+XZrhzm2k0adVPZzV4k/UOv15dNQaHcpjhdtZdi
HO+qzrhhWgfnUDpx2nyafGmNB3PpqHZ0k0ctPvsMERTZuoK8KrfxutGzwxRHm06211yRS+1iU5tU
1eVp7uljRvf+RPosFV6rage7p2HVIoelkzpdhgsiWMR7uqMbX888KTXPMxGyBtOg0OWbfIpuCniu
oxVWrg8SF0+x69BQSBH9xqEt7sxSuxlGCus1CG6/3MlhuBltqsNJUeWO8MddOoBNipj/7M30UWv4
JeBr9a4iVcyONljBZv4hj2hUaEF4jsPwahhkTxH1S8CMRKXJN1zImznCMrSuJJqWjXZKMZ0SRnqe
fSMiZSpOURv720Ke7nJJvzQFDO/RxLQz1RRXTovrYsDQ2xaPWjSfGuYc4ojer1+Qk6C/00g9wkut
rE3K8cETCSQjm/X0xc/8nSR820n0xJua9Ckp8ye8OlFaSM2l5rcgChK4oJXyPPQzIv6QooXWyV5b
qoe6tB/8vlexgQi/ql1IR2SqVv5i8Z34ZDmKn90ZYo4gZU4jsSpNzFpS6ALKQMvUrDv5PQ6OThRo
Yi1LFt+QMjJ27yi0/qkMdbogLafs2KXTW2zpvjeoUrouVGXaEwlFVGDm6Eob09YtKhzSh3mZN8ES
fhsZCnO3NP3BahCI54rqoUTFWL4O/JUmkTEJn55+oCf6ipypONaCC7x0JytmWQmJpJoiQ0rNogjz
qyTDsbZD6aeN8QpqUbaaFfuq1KpFLUcmJBLqFS0IRz3alA3VUjtvV2Kp7IxRgw+zf28pFEVEvqIS
SXlBi4+txfamadH60qMBeaKz/ZNOraHTrGsBIcaJgxkFULUr1fnSb4czM74PlWE/ampJKVdRn/Aq
pN9U0W8w/HVYal8RQdKCF2HnCjijdorJVqE2rN9M28VGt8nTtloPtkXfCVOFxDyjzrzM8hw5zGDu
cc9aTXL5KIfNyxigAyTVfZ981ExockwlPRZl92SUgF4lfSNJybNchWSpJPNNZ9xr+byK8C9rFASf
g04MRm8V0qrVBIgfYKgOjbXNompnc+roU7eyuug2ojpgsXhkieHpLt1mZvxUqzjK4qMyUWOKa3vb
4UbnpCr5pd0md3arnyuqiAJIs50C7YsnSu6JQhZXGdtmlnYTpzRFyztBNdgnyhNJcA5r6pnh/GxX
8TFeWlOTxZbVrkoofgWqGLfCv9jTa+0OfR2A6iF97GvjGIXiSfdpkc2D/VXXaBcpSqts9BZ7RlNM
8IqbttomrTrSZW9YVi1BWIhFGJLDpPFqid9mzOOXLE5qRBkdij2BQ0qfCaxn8ZRsw57zOav9s57l
7a7yad9mBTIm+B94QAIlN4NOdsH+TKs5K3u3sDiX64kyuR9Kw6Zpymrxuk7xckil33XF/6Vuiwnr
30cwXvocpH+J6+Fl3wMY5TcFH0SMpfFh/AMB8t0CHgCbqus61rKK8W0U4X8BDCg17BMZTvhO6yHl
+yOA4X+pWJstFvCsZtIt698EMMaSnf0oYjSUxSFSBTRFAvdZtmmIWLGzVPc3YxOawWMR9HQIBsUW
7REfS+YUiqalYaFcW2JpXaglxqOB1hrRObQt9jMgScFaN1mVXhIHKEwK7ELSLDfdphn8jYikm45q
dKdMz2aV7+qQklotwf7u6TBn5rHuUd4m5qOkll/q2NgNUBN9VfGw7VG4CxdFQNGdfdnUXCWkima2
zQV2y7jGZ2Q9gdH3l6Fv28PjGFWo56QQcpCYx+ukGKmFI58bXweh1ce0rvXVaPqGVxcDiYxurfJ4
ZGihJ+KaKlnaY/RtOaU5PRVUoGc0HUNgVcHJr4I/DAj/2y864fHf7xco0a9hHTXtz+WO5YXfd4z6
m7FAdBDc2hp+gj+WO+ylaKFrwlbwU/nRp9nWdOxx6EPIug4w7eOOWf7eMjvCuKP9L6EJ6rcBhh+3
jExqwY7hjYBh+FYQ+RDy55KSjFQ80q1kxVHhpHAWekea2ulBzGA5c4t4cl0NbDcoqbRSOpS+6jAR
RGjoGKIGfV59rIFy2IGyqqyXQtfvJfaGM2jRpq383aBJMGsGN1HVoxApqo1nQRm9TpayHhFZVW5C
qndJadF6addg14n6yp00KDjWo7BS5GOc6oSbdYUFymM0WS99gNAKckiWMGeaRY9Tz/tJ1BPKt9Uw
N1w7xkLiAXCQI+roPNO3N+PYXQopOHG5oNHoLxgbdBa1EpYGu3iwN3WNUMygp5sXXiOh3VDSTV5P
x6BEn2boX0Cn7Ebe65Aol1ZSuCaOWBiEXZqaQq30qi1BBPixY9A1VmqVllR1YH+uRtqQpC2OjVGW
VWqvcsC9iVZoMMPdRCmomsszwvDVUnLtRrIlGaltQ9DbVuYp0RCQYMdUD9XWVrXNMOPeH9rR60yF
QgENr5rUOsx2PPb8aG037bSgu6JUgWAuphKi2Xd6mZ1TPd43ANWhVpw5pfk1rMsRvwhltDf+Uv/2
y01OsgQjpzvSBNq09Nh1hDRzT4eimjapiB4zq32X7f5eqaerYgpo08XIAhQdi22D0BSZToJVvBlf
Fhb4XLtfhxHQ3gzjCzqZ5d60C0Do+r2VyAht1S1H8lUc48TRtjPRl0bmE8d7xRgPhVkCyQA4i5+c
k8WTG5mGm2jotZXKnNdWOfJd9MAOYvWgA2MIKmnn9+EBG+OcvxasajS+io7qJ7EvmHv0DCrTgT1s
h07fWHTnrRHFSdp2SHaRpsa9oDaOVLDvPZXAw4Jd3Iz5hTJFXq6YZFLpXTUadyMMe71DM0goWwmx
Vuxwa9XDwVqkyHoHzl6Myd7Wmnu/f88bGvk6JmS2/TVkIRcSuZOmHo3Z3FRmt4lHbd2EkpNZLOxI
mABv84AiHD0oOpFBQKcz5xHJuJ5U/bHuCkrmL70Cclay0+MczaTSkgtR8dHOVMeMpAbxs77DbmKl
tIm5Fbn2VlbDpq8BzIMyzvrB1VFi2xaedKN9nrvBU0nCzSa+7Y28cqY530OOQwuiRW9mGT3SvT3q
4KBsakyZGj7IfXXGvMUD7rmWItXVmClPRcokhF0gfwiMvD2Sn76rSWrcc/coX7CK0hkaMBeqL60j
pfFrzpHy5b9y07dyk0WV5+8vn8sof0vT5+bnu2d53Z93jw4aQMHM71u1idr4/4A9oNx0rEoJvAwZ
VOJiGvGdEWD9xv8ggsJkUYAUVz5EaxSpuHVgWQgDH2D+wb+J1n4e88LFkNHVpXYlxE9WhjNjEI2w
k2BrTsi8Z8g9haJcD/74r+cteQ4sAmpbUOg0eXkfH244ct/UKgtb4ozbmcbGbKpjNpr/MIP7lx/m
w0M+Vc4EbjyVWvnU1plOwa33pU/aVZwb//CY5c/8eFv/8FmW3+bjZwnzvGk7XZI2mhHTCYzWhvIY
yse0L9En7nQ53H5YVZe//+WPqKNPH0tfJpJs3N/FgvYzxefoQGohyNijIkHJDtbhlO8TCmJNJ3a/
fsynkUYew6CfCa2B/EFlGO5T16Xzbb+tJdXeNPM5HN9ymRHmfTLFzq8f82mg+KfHfPr29HLgYhp5
TGCWbhG8Ern8+gGfpvB+egB78ePPw1jDMuzHAzrygbbfd4itNSQDo4Vc5enXz/r5p/nxO1s+7Idl
DfTcpFC4fGdqukp8ZB8dHXi62r9+zD99Z592TxYmZd3izr+RmwKzUfTEU/QPP8unRf35W1tC5I+f
JK3oZE+CwYlAbi7m2DhYQ7xDYkmx1lLo1heIEuykvPp/fDALJ0OTgjs4ik9PzfC9NpVWtjeq2exV
XXpPJe3rrx+hfMpHf/9kH56h/vjJTFXEZlzw5dnxU2cFq8CCxBMdmhD407DKyTL9+U3P/2EV/uXK
+PDUT6twCuzIp7ZLTJulj2qPDKoydp0aPP/60/3lpv3wmE8LUMtLMZSyYm+y8i5jHiwMDCcZ3pVJ
+4cl+E+f59MSnAO/MRJjxj6hvcFBbhWCWdJ679efRvnLHwuDZguEnUq14rPNrEz12hz73t6YjEFS
+8eFz2nBPYIFHb/2LeMbfkfDYj0LUz9NU1pe5aldz7veR0QZKGJfZrPiyaU0ueMyUtMygoEsb+qS
lWiU5qIqAvXOYOhwX9a5tW0jaXwyojBDPFrQ3j20rSx3DrlNY51mu7gD6XkyZFrBgVpQCByDa6ND
9A39G+mXGt7JRvWWCgK4HteHPn20JKLyWBI7gIpiJYX6pd6JwE1gBE/dvO7H5JY86iJqpVMW2MZe
y63SwxANrEcf4/ArgsHr0OvoVXcWIbqpmcaMI8vFdWtI8WbWEW9MwqYzLcdPtsS4VSSy8IvoLWZp
xpUgYZEzxsmm0Hy1wu7YxKE3weeJwEMa8cWQ8o+RddKz5Fu96IZJ+hpoM1IZBaOCnZLOeCcHlr6i
cDF5NhCrt0ZgfRiqg7WtzCjZSlEjnaQoZRah6V0/svatnzw3CnVlcGCtV8YNgzAtPxsQZstp9fS+
9Y0tXTWX4shFkhPVF8ZtJ1IElD1ySOtRmbvDpFNSzXofq12p3gTasPm2sv6rj+icCH8fom6f669/
RaxfXvU9QKVmSNfT/FYh+RibUvMAPK/LGj73H1uhv8Pql1KKRtHE+FYy+V5JNH/TID9iw4PzIx3W
fxebfrYW5eSm0UqYS/BMSPIT9GVuAizAB6YlrFTZKUkdWBhKTfaixI7Cat8P8zhcazQsW6dXg7Bh
vCDQZ+2Ixlau3oYqoX+n+3mYnkqopsbvN+Z/S0rnBv37JeXVz3mSRvnPWc/yuu+LSrAQNBILUAwy
Af/Cjf9eo9Z/WyBC+HkQzdoqv+3/sh5N/o0glP9MgkDnWV0c+b6vLPu3xdZZYyEYgkqe9e+Q8lz5
P0TwLHgc+lml+lL0WyDaH4MdOx9L7Nv1dtsmxmNjjBhqVlZJ6UligFC2vLGBIPjhS/rnIJ6NwiOp
rqM4WCjdn80hlcLHnkGf262Kms4qjxOScS7Bf7ilP8W+fzwF5JwsyCh1+VM4MMOwj7VhaLeT/jAG
j2JRLhViVxqrOM1ffv2JFHbzz18jiQnGp4piGCAxfvwao8y3zLkM+63Wo4t1lS4B6Kj5cretEMgg
aQ6jvHDVWYoxjgwq49qeTabHgyZpgtWU6Awi2wHSUIYRJdps4WwwVq6I4qFMZt1tsMB36PA/ZWGj
QmLOVbqcWpKe0t5MmLAuGvTmk3jLskpept+C5tz3zIGPpfYcU9v3e//KjHJlRTHrUYoq4ykZrRHb
jzJ0hywYv9alP7nZMi5PchV5jeDd90xrO3LtM3pnFTQkwxNModlFufBe+eYWvgBFV/1Sy6x1ppXr
ktFsJ+vUdeqP29hKV6Nkeb4an6ZQHJUy2qc5AwyFRYwQxS6h9dYuaWILGrW9Wl/k+Z2wsq91nhyi
Iscjb2jvSQGPDAyt2Vfrlloxg1vqnRKoX2Q65nOMUtwcsn0ZLPCd3JrwZBLyY+zb6Ohb7A1KDV5r
r4ZeILQJ/wOfutAsK8cEuduKgSfKcRMTEQqdwV3e1Lj4G0YKkCkqVqE8ILnTxYITxUwH3egqq8e3
KGwSJ5LgqqBsWl6pMXeVxRd+Oo37KJCZVah7+5REkMNbK7qujfqhTOdby+wPso07TtEbtzp4UC9F
EL2RbcqJejbnzI73gXVTT1OFemMq6ufRopDWJBazQKonS0y9dHGBCqNcej47KqivBtAJL+8RwRph
XnqK3L6IeLxjzVQOhQE6kRVN8XDwmbsIskdNsSlJzuPaL6aHfG6Oy2i/kurXuIo8S21ZIvJO5AvV
wMbUsqPbgYWHZlkpsQqYEm/QixphvOCRuXzZJUXjIpGZGd4fkrWMIGyXBhrJWNEfJybXtqJNz0pT
06cXIL1Twyb/jMPGg77MXNQsMb+dppF2ORSpfBeE08XUVC/10CBcRvTz2lhZuGVIPkDZrs7WKhFR
6YZ90B6anHHyvmcCxEyt5DwGpXqKx/4fDo9lu346FXWKUYCVFUNG4vkpZVGlSMqEUXZMhkeIH0Kv
nnwPv2jHlP5d2rccUz886dMxJUmVnOYpT4r9zpVlzDeKP6Clf4sc/JxJfHuGLjjmsWZmXNVejsoP
qXlQ2zQ9EqmFpUC/kcoXzXHN38jUds7gzZjKJTylkS02kWTIqyI3/+HE//kd0DpaijakZxz+P+E3
l1LuMIxTu83R+xlsojT2Skr1QzWsZKaGEoQ9fc6YFefcr4/mn66Bb08matJwpqax+ymttjkylF7h
Ggiih6S/MxQSgqFyZmWtfWc7/hcG6UQFfx8GbcG1p23xV2EQr/seBtF4ZAlgSA8pR2gfa7/abxqR
M6U2WuT0F5d6y59Sw2/hyeJ7pIulxf+/KIgASVNAwlD1lakcEwb9m9rv/7H3XbuRW9u2X8QN5vDK
XCxWLpWkeiEkdYs5Z379HdS23RS7TN5tvx4YDbghqCdXXmvOEWjhtxUP/Dc+j2aR7WNZkNm+rxFU
zMsqkuBsmuUcD1xh0YFNm8FmoKQs1nOuWRkmGtEmjNK2YJczAv8xCmrLniftXX4AwxGAO7ksIDFX
eQ4oOQPkZ0aEV1GCFBh4OOubEBQtIoBcQ+VGMt2DTAE6664jujeIj7Fy5TgoqrQ/hcTZih5WAlWC
exM7yU+qTVBcBE0hkLrDIHaeVtD+Oak6kGPjXVt2x4Rg75WUaWXBXBzg9jggbMDL8g3eYy+x46VY
8QNlwEkZ7YpZM/f8H1TL3L0uP4UiyI0Dw5mpxLxB3KrFccScQTsJIfGD93ECPFcVowXxUGaqJHRv
UJd/qwupQ3kQzB0v5XXSBz0QGzLo6h5lsJ5/YWMHtIbmVnfiCbD7ELpI4DVVoadC8MjIh1pz2zQ3
UEKE9bNLv3RMeCBygVYD3sEBnz8nBHnlg5g7Z5ILPUnQhzKug6cRUNZKQQd6yJLwacn3JNWhGitk
qG/6pMJmlE1k4slHjkaTkMNQQkokTeiRgMvGWRDBf2kKkJByirzVGXRqMiJQJeA8YyZ5hqoXqTAh
sAzIx3yweb0X6lruI++5kIInuswttsYtAlbTW7eSbAqSKTjnM4h8eu6NB1pJYUXnOUzoYxQO4Fq6
rN603p30O9ZyQ4hBoLZlJVF0SobsE5a9SK9QOfCrA4qeTHIdhvJY5eSF80haJYNh0zeMwkIQURk4
ErkBGtXgwR74ppB5wj/QFXy0KtYD2k2AoA2XU2cgAl+StNPShnhBSg9HvyAEcujG9yFsnmhoWmCs
j0IPQibge5fKLVulyZHhbiIjkJJG6TviLLTNnq8psO46zPSgy158N2hkoRPfWhy3dpbGrxIBqQCS
9kUNqR5Uav38LFQ1BUKYgAt32sKupz6IIbQkkZ/dS6iP5nGKpEsvocSJxaywTXaQAhBqGSHYFQ3A
XkzjgsOQKnHYbn0QLp0o0gAiBeU7M4aotLoIYi1iTow5Il304mPqYfCDwQho54fAtjeScI9UNVae
GVHLHChFsFy/ZSTc4BIxOZIBDdKEcI6pYOu3FDC70jGXMqVIUNPlgTEma6XgJAI0wtaKHKiMgF6/
ISQSetFkVULzBcIXAo7HotNi1t/yYnARK+eMLjnmLBivUdHKXkdCCWhcqiKw/zl4+kILxRnk3zPd
K8pDmoCiHtKgj1fitQJXCvdbsM0y7gwO2R6XwkTmohyqC9E+S/lr5pIQFarRJjDVBox6dUDSbcuG
HtDLQW/4ZOBZQ+K/swRzQP64/j/sGdALDEdxuCcsnGg/kx9F/+BZj9/68zwj/yMKkkji2SxySMyM
b/c/n/VjGoln4B+BvC0eCRPsPA3EPQfzMAnYNOoLc//XgYYfAeuOqxHyTADe44X/vxxoDP39BssB
FgdUHGJzKJPBAnZ2ngGaBUmzPOuNOKjBvadLxrNCkU3dUX4JvGgVTGAwJYUc2FcKQtXIom4jIiTF
u9M3XGoRMF1sR+CEB2mgmnPFO9s4kFYpobPo4YUhxqL4g2C7SBMZv7VFKgghVyH6NSggoRlBlaJH
7rhsuo0vujSpBXiYskHGeDrjVy7QtWmSsrvGAQEECk1DfouytAr+W8f7vwvZOKX+fvraP5sHk3f8
nT8nL/0f0MowOVHsJkeF5snkZf5DYU6Di4G7GrKW40Xoz0o8Ek/4BRoLCJdqZEKxGv7MSYn/QQIL
2S1cVJBvIZn/qRL/211M/K/2pAjKB8qvzHinn7xXupJIQo92IeNP8kbEQKYOu6dblW88ZJ8mHfP/
k4v6CiUJ4LkwI8tu9tDjRTDCHYKIzIzn9kxTWTEqEZI7XP5dmNkrT4T4TO3UCNOJoQW0po6cyoFP
wBlZjjP2zLd3K5qDFysuzQC9grUze+1QdOYKXQHFm+x1AH5NUppbXG4B5F4OMyYFl8KMm89kgGjI
m1e0IwKkB0p3Fl45QMfLZq0OO3bKUpTZ2Lh93WeOhChu3N7BKfv0JP663JCHMqejyY+ABDv4SnPf
0DLvx9c5VN1edE/xsUNqUNgLdyBOA337RLxC4OzOn8vRseDHcujHffhX5LkfAdnzIuG0iNwLMDaE
OAL5syVWmvc4hsABdAMYO0ip38dJrGkxCDspMqthD9YKyEgBRN7WjF6/UB6/D9SfYYQ5STVCmSxD
MSIyb0Gi64a7Yaz4I4W5wZp1ysP2oKYyZo/F8ez93h4ka7Is4tnIBCcHUgK4T3ulklQrIzMS2H6f
eJMws7MTMFCnDWKEATnDgmeIaBAyp3dXSFxb1LPhqUdWHhSIHtbXwuLfix2zhgxZa+hsB8ylaIC0
L76gDs1RetAFpk2q4pVl/HjgJg2dzY84hpxwDNic6d7qPWWGRmEKGlyNVHJLHJenO7vSpziMpltG
GuUjFQOhAibQS0hhxatGzo+ODUpAbgEzA3y7edLOQdmLHRKE8JCOLnNCDqCz5kDa2oOe0nJrxq/9
bcaDdgDeONjev+kxSyiY51UyRHCGSq3iQB7TF2gePDdr+/nDXvsVZ67CHEhR1ALvFJkR+xOSSd4a
aOeBnjwOjEmA2YHBpZkvleNUZ5GnV0js5iZoywpUPu2khZMixHZ1iZEh6rTcgY8aRnM8rhHgzwv0
fCU3vViA2NNjgifCvuD6DSWIz8shHq0hGtlbQQBBf6zrfp9xbs+KKK0DSV7kpxzqziIJPBK75iFI
PWzJJMx8T+LCgC6aFnuSRlx4o1Ohpqm6mmOSH5LBKXCJ0JbbRT+a59OGzbanNh7YkICGnckcik1x
4J7zE/DfWmi49nFQehUaQs9QyDAyuVIS5bYbdEYmdOEfLOjpV8wWtMNRBCjjaDcRPCU8vIP820o7
Hy2ySQR21rOEVFKDGKOdkF99q98g3Uh9JKAE2LWGta2KKitTFn9xITT2wlnQP5XFTadAzxOtTnVG
IbeSuvxJK1OKnfU8S1bAgsQdlv0Id4ZKQgLiY7Mifk6Pt6f55jJt92zzL5iBJJC8ieCXxCqJOmx4
y91TByjOypAssRnDkTXCam1G8VVC7c3lNn7ZGSyFnx0KTgNMN52i22kF2tPY3SBRJRtQR7cKWSNl
0ZWjXF7zsP29QoCbK80zAtC3eHpgW/2+WuvUzTpQXHE+5I7Sg6YHKWpIDbtQ3yWhI0klV7KDX5fU
ooABZ/PlNj8eVwF3JLBcaKh3fA9eDj3POVGBFGH/LEKmr4Y3Ve/8E5MCGsSUP6LMN3PIbRCsl6CJ
I0WdHvNUEHjwqPQ0UGBrOT+W28Q+nkZ/hfsqWU8u6QMVSG7lo1G9whvBJlBUV/3slWZzT+UXUYOg
lp5auQHZL/debRv51dsG8pMpbOhtqF4gfSx/EApU6PA/0A1ToHW3NtNWul0CaGJ6JyjikCfoEDNt
cKD313SaGCX6AE1Y5r0Cvb7Nb220ZX1kLHqzgvNsxhV63h2BzNVW+urRjW8yNPMqUZOBbpKhAGC2
WnhH+gLGvfDIkwQ5tFm118vXYA/tL8sLlOS9M0Ml3uU77h2FZhgPG2eZg1IKeNlyiLzGM/jauUka
/bk0mQt35DX3UCntmhnR3yyYv4ZXGod/MrwN3ZE5TZfg6srFITSg0yLvK8XVge9d7pzHx82vQGPf
TQJREe2w7rgyKeHciIeMPAvleySsnNYPbCHHDeBXmNlxHdFVSbYpwmxrxXuFHp0V7is1ulZHaQsJ
N83bQioKKqigY8vZabmJXyiX3/e8X8HHmTppY8x7cVCGCE7vOp3QI/hYi2eAYykVWtmOrmnBCXLC
p0oZFKKUQYmyaThgR/tV77Bxm1v6kNkJ4wwCI4HejdvErThKh9R0UFJAvVumTNmI9vAiODWWsHev
uWtAon9LrN04qZVtY14s5gYYSgcD5hVr7K7NO+SBXYgGqc2OLpX+ec3S9wtK/1uDIT2CTA/wbUAg
fe/5XiydthOwS3FSpHcgyNFl9eFDz56BIKUfQsyHTvYgz6qtP+hcnioORNgGYFoTv5NDv1YIyAnB
FRi6rZxKu7ATiJKV3eFxl0y+cbYCqr7HBJHQJQH7WXbXHArtQgFB4CN46cChHIQCymmgtQbeSytV
K7Xzh/fLSfDZ2RQjlSoyAYL7EKBOxC0Lqbbl2T8e6AtDMGc7CFwPKlqNyc/4wbEkmWtGpU95GEEk
vttIMae7A7Wy2r/eYksxZ8c9AL9EVLZoVa5BySmXoVOUG74JSU7YlqjMMVHYPV/IuytOJqvYitfB
YvY5liJ3IvURVSvTFfxEsBN4J2flNvD4Sv+ry78uaJPdIHNxMAkMPq5RaQuicsM5tvxdDru8QYvu
/oVO1TW+zuMxABiOG5GAv1lON1Qw4H2cR6bYnFFFVQDUkmtgy1tw3hIR1M74fXnQx0vk7wPwV0Bx
tu4gBRVi3SEgVRteQNnQIKdoV+l73KbzldF+PIV/xZoNtku5HZmJGaZwy0MNEpKLgrcyZn+zj/yK
MTs+CIhxUEyJ9jgnMG1hiNKYnAlJHYs6JnZo8ddgT+38D0ycVC03ovljuTv/Zs78ij87QUrfI7sA
giBmKCr+mwTdRD09pT8Tk62V0I435AGiYe5hOerDoxmoQ4AOwdwGhuL75un2QdehrI5XdHqjUE2W
pEwNkxZi6qs5vodjOAk1O5iovIOKxjiGYgHTDom9EWVoQbDYoCJSg+K2GtHwcU4xVdMEygWSU752
KWQb0/4pr73NcrsfTl4Ut/BcQIULFYLv7YaQWka4wD+axLaAy829PUKWLEpX5tRalNmUiqm6qQPA
1LAvgn8RJNLoeBECA+Z2YAK1T74k/lxu1+OTZtKw2YASBMdGdJLgHioFStm+CxD5ZOmXPj7H5LFp
dyRvd8U9KyPA5DhjOfhac8efT3a9jkcZMfCgeC9B9NKTC2g2e0r4Igorx83jpTpp5OyBWQbSEAQ5
+jXXEjvex/fsFTaGqO3bOd7v/FEwnH25LY+grOx81MNXEhcP07tjafSP2TM/70QmidOmjnGcb3il
wYbwszgw70j/31uj3sky5J9lGLtAmoa8BtoFclNbilnphEfLaSz2ApiMJBg7P2LSwfNJSFhj+4XJ
TTZEsBda2eAfpvamIWZzKUy6SGgL7IhugFIQC+LNro33MNQgXEg2vTAB1EvTfQZ4KXMPhz0t2Dx1
Xp5SIz7rt1Nm8g3zSl7QuWXQU+PtTr4PZqQjm4EjlXrhjdoCcEgh9sxZPLR2r/IvxV6yoDqsQGpW
YWRJbVe6/OELY/oxs3kHGawGLAt8TG31Bgcv9HcUvxUAmHK1Vgv5yZNvtaxCwXdlt/oqIs3P2mng
2RUujMMcbHuMRIXmdxtWc81o4+9Fg1WgY6ZUWgaordaqg1LJhCYoPW44IV7rLfoh3wqbtZ54mEGc
fBA7O/wrhmoCmsIHpTIlqzA+UwadNQikMF8ouZF51Tf8XWhEcqfAREQtFLjcYWTWvoNdmR5zzmPp
tfChBD3MpHR40V9irbM5nbQqPdU4+R3GEzISqRal0shfZJsQffUx7CFMU6upCsD8kUAn8TqxG26k
2mm16u0hma0j62lcKrXRa4U5rpmBMuOyWRjMr7TLZJtkWoaNxBbfDLH4s3+OrsG1/+Qu+ECbPRUq
CN3yHTzKzWCwB6CLZOfCWbTuHoO30AbqT6fVUM8U97CaQXt0GZgO6vxQZJs/OhPpMqPV3mGAIZ9/
4vqI9I2rFBi/lVcz9ejEmEacHZBdVrR8NWAaFeruAKd7JGVRjlNThVcFg0Im1rOCn2tB1+bMbFsD
Zq+EfRyC8lYGfX60tbMFPd4VyBFIJ3iZqjY0zfRE416XN7PHIw9NqRE2gXvHnCrTsY1ERTwOZ6TT
ZR02Ylpz6LbQcAX8S64s/sicY3tQYGOIRBotu2otC+opMFzV11P8EkTY5X6b7RLFXP6yh3U8ZpQi
Htn4gFjT349uquT4lMaLzXR2kFbfwuzM0YdChkLrjjqmawf4wxUwiTabaEkCVVmW8gFmgDOVm9kF
bNcgJ7Xcpq/692/rbBJlNs5F2YgpFyDK7R5rvvwO3xfliCzb3vmBzKks87J2gcccNqUCk/sT3Yve
DnZIHq3cix6sq/GWiSoSnma4aM9eLxzEbyMQ6bF741oL8fxAzXjZzdTl9j7o1G9RZp06DBR0jWtE
SaAU6TU01P9zlWv+gfnvtzCzJVvTpRO2QKCaJR6YheRreQx3I3dl8MYDbTZ236LMHgswMnbB+vZQ
QGdgGxHqBK5x7vjH3dTemxNsW2LlJUSPU3wh5Cg7Mr29Fm1WFKSL/uuNMpJjC+5OsE7FQXEinlmV
tCHe4+0IXTr2GyRpX1MVGGBvF659xnhyLn3GrH8rFuSGOsNKvKeC4mxCK92V9+Dg2rld7F1dPBM/
qB3O9kN0ci8r28CX8fBS8NmS6aQYilMQpjW3h0TlNGoLi6I3GnyeYyRrZv8sfcKiykgPGS7Ya+fi
6gDMxpwLI+AkUwRvT3AlcI6UChVdo3YV1On0/JAe2Rd4rW5yu7eVE3coreBpeQU9yilNZ504e8Bw
WZlziYu+x90SkowyMFDP6Qn46lOk1/swUAcj3nB7nA54eTAfnOrq1ak4F7j/bCnNs2oz1UW90qqb
qy9/2qNkPQVeMcRA8YXCF6huOjuBw2QB5XUBTTgK23yHLkFVYXhDWWOtsP7gTP4WadYJOV8EVUxh
6fksDIH6SOGKFv4flhsYXBqtlCofblq/mjVP3kLdLeMz8Wudw1w2/2iFWwqaxErnjUv3t2k9iTI7
3RwOWmfJeN4AmxfIcdZqLZSp4r69+PBIZRhvRzLlu89IT7yPa3TgaUTibHxoki5/yOMpPvmQ2T2+
JbGwBQqj2LM69+Gb0oHWUsV/YnV6S6uMlWnUnjllz4Q2GOMVyD907do3rHT5/PFK9YDDJwy+YRcc
u+t4/7lV78UxswnclaMb/D1YXIBB4bS8O6dAYcDK9pHm6ivH1VpffO1Fk2tw7YagkI6DwlxwYbc5
Ob9Bf/YzlrmLbzJn+sqcKi3KFdBY+yOwYKzMHMn98oAAVbo4M74+cvIRQy6JQ51j/iH854A2Ax5Q
3ty35qPWCjwigh15r1GrRlV3D8OqG9g9dreJDVQOWhn1Bd6WDPbq74Q7xFBYx2r1TrGstRvrypL8
ykdMvpKT0oIJWQxZZXfvgp7eHIM4hCZ37qzoLLyRemdkxo+1a8t40vy2aiSAF5EdBM2anx2IkZC3
DkVjgCoC1mcl4e4JCrXe5RF4cBkfy9l/BZlt+mLEFRXMBpHKiZJL3MO5wW+h1FxXOVQH4ScxEMSt
r4gVQZlHEAUKKHmIKyA2K87r9SL83mu250PTSdLXsABdI2h3NBzQqqA7cIKzS9PgTA2ezo8eyzmj
Ab8OV9M2fY0F4diJcBdqxDW8yqOVyZEC9OpxSwRnf/ao7saME8cTockWOhv8gAL9wD7/7909DTG7
ig4uA0pshO6Oh1r2yyMLBy0QelTJc59ydD5YMSsD/Ohpga7+1arZ5tt2UFuGwst4ryI/U9Rmcivu
lGgLO5H+4q9cn1a6cGQCTo9JNgXBC7RgvO1Y6QNSjRdvAAGOy9aQxfSjJTlp1Rd7YrIkeyoSB84d
D64T3AUNV+7M7NBdBnmwE51vtOT5JzCsavtebrsdBxQ1aGlaovmeTKwiIx9tYtNvGTtl8i0UzNp9
tkOjWZgO7937hrl/gCXLrdXxH15CpoFmi1Ug3ZiC+CSK3MjrmtUPcVMB0QNrlTv0yZcn6qNyyHTa
jASDaaPI2nVJssFigJeciULeoDLPzgbe556iRftUTXbt+0rIlckzT2pJsSsQXY7m7WAr6Mj+PjvA
/U9xdJihwNTkwIPW/7RyDD7aZCddOgeEcfDOYpoaMUW/UoT0M3Xvy616eM5OI8zuc3Xc1ow03hyl
A6+UP31YIqoJuxE3vFposDvbefd0G+uKe2S3IIk+I12/Jli4+g2ze0+ECy2yC/gGwBtpFfXCH9jn
rWwrHmD9eMjM2IDbvPgOH989delhQLivntbeF49Omkk/CLN+cMMapFOw2M2YQj4l3kmwTOcrGLgZ
Mf9eeS//rtvBLv42f52YJ6s+xQZBpZHlB+FzEwwwQuSBK+Ysisl0WDWqEkVuOhhwcLRr1EJjx2F8
80C2Cgra4Bt2E8eJgYNCyUI4jmS1UdVtIXM+FF6Xv3ZcuPOjfto3s/GBzBc4VZwTmrB1UvoBrMZc
bdJOcYmn5UBry3peNfZcWB1kIea7dwWRHv7sp2LjXTKTO/m7ZAt3eiiXG8sxV7ZqqN18G4mkhM97
HGEkJOmj4qAdZw8w+0h8E1oDK/04SvEsdeSXH81kKw5TMksHEZMM6XCt2aIupTavzIXC3ygTVnTy
sfl0dyheQ+7EjJXwHpvce/oU7gQDxtkH6il5orcXGF+MKcBd99Lpgj3iiQLL19cWxCPqynSLnWc8
6KYccmJMshAmplV88wFMOoc75wI9NudQqvQGdr12/VIpPYq2K++QlUNLHHty0lMSQ6ccYKqYcoOZ
5ki4tLVMlDsygQMxDF5KWWDWYBkP0xuTaS7ODsosdVwpHw9tvO9PvdWp4Z7E+wvI7kO8gRIb0s6s
mpig4gMCnG7XIBqP8r/fOnx2fvaSm1TJOBO3L7kMZyG1UoGk9M+txltw4pJj+bA5Pn/8HOTjK2Hl
Gw28HiV6c2RITMuX2/KyeFTe+/Y1sw2RTHuBb0gkvAK627ewF6NxGoQaPNPYitRBAFcFDtURgtQl
aFWHMaGN2ohU7gEPH/zbj5ltl2xRdpLL44QoLcA7SMBM/efiyd3D1Ni5lrXRKcM+tYnNSh+sHApz
iGtTO1XHiwgbbHZX71CP0M2P+EkoZQf/Ra4S7NILccwPvr4c+Ys8sLDlzqGrAk+kA4pXgAi9UOp7
lKkQh/U18Y3aFgfhWTBzI9xAL8JitxCqeRPl7p1XK8s7IzN2zoHYNLInk9+37+6Bua582qMU5GSZ
zLGsIik0CcSHkIhT9AN2qGhzH7bSGY7IPsbBM82Lt/uBQme8TZS3HPje10AjbEn1VnZTZlwPS31E
f98j+IzBdR7SIWYdycWmNDozMVPgj50Tau1adQguqIRa0QEW3zAM2qdP4J1AWdUKAZ45Rnd4+JoN
MH0q/KM6wD9jtXxehSCPr+Clb5y9kpnQpaEYgRlEFOVVpKJNFkiy0PJ7WI3JHbQ64K/n+JzquZ3c
0M9AMKpFt3LCrcxiabaXFuQQJDGHfiqt+JO00icgz9mXZCXKI2zJdMOQZtvn0DR8QY43ScrZiNiy
Bc5Kmi0XwAmX9wwhf6XJWoXRFHLYGw5zdHlarjVynCyTA4N2ipbySDSSoG+d6sI3Fw70Q3hjwuek
Wlmda9eUOYa1J3i/zMYnFXMQPwUTFmbbfg/BClGGxUFzSn+QW05dbt/afjznWjpQhEn5HiciTJ8s
fxtDFouX4ydWLm2ANt97m99KQOyay2EfYQu+jers7se4g8uWBZr6Qiowv7inhm9QW3h4vYU7llP6
dgv4kF0/OwpxCA6cLl1wbYJyWm1GT2UsB1vaXPmkld5n5nRQgc84F2f1WCGHGMa9HuT8hFKI7cgs
fIivmcxv87WY417y2zqGZ4kwCmRCRmg2uYs8LcW+QO/zu/Kz3fdP8c43is/WhuXbc7JyDX44lyfB
ZkdvVVQuncQIFt7gvsArsPlT+ku6xkp4PKUmccbvmKyZBhLuTUVKSHPdy09/y5nMlnpOUUZBGUPp
30U9VNcKWGM/LfXjbDrlhUSkbIKQlc/KAszhE36bUh/Lk/YRcIDifjVsfnqKKc/kbikiig4DaZ1S
Y7M8uffsmbw0WiEzWnyJMVW23kq94nEKZBJ49pgQMiaO3BYvpfzGNApk3baNxtJyYSVPa++Wx/vt
JNZsW+8dMnJByQ7Nxi6u4cnV2E13KjTaJmHSIQsrx/7DC/kk2mzghi5v2NRHNPKU2WGn+AZnpah0
CZt/NXb8fHXDG6dgswwzpLYAyP9IZVx2nthDr6cbwXj1jXxDbKjjKrplHJm/n5iQVfm+FhyRTLmS
xsg5mRIWR9fifxQmnOy6W/sMg7m1YuI4OEvhZku8FHIU7FK0UmgvlMupQ/uPqkm/FgFAJd9bJNB1
mEEyDyOmVBsHtWl/H6JKgjr1AZbCRq2WAe49WAsH6od3ByDAbrf8eXk0H2ExJysRbhrfP4KhvEEi
OnzEcCAO7tnTYzt6d63ScLV4A2IW3lRVJVcaa+Ma/U6tEe9WdgJ+juSlGhAdU7humGymAPSAcige
K90RHnxGta1P3Zk+kKXW2lms1ht+pX60vI/zXwfZZH/NSJjFEhnmVBJREPKOVRJ+HMij/KjJ4cAy
rp0V2XG5w5f3V/5ry5+ExBRO07wfdz7p4KUvQoBxDf7VVgDJ6O9j2hCE01HjJlcLapRrtV7tmV4O
ZGITPy+3ZnnTgc7190gdh6KDl6E1wyWWs2tyiJ7Fl8r4R8mGv/Y2qCp9DxPBe7zxcoRBIYBXKBl3
cfHaWPHB+2e3uF+h5nnrwG2hMACNUrPQnVOHR32lNzarnXnoU+I5B91S77x6M1/pxq8y52RS1JX4
x6ELuGcvv1N2q8XP/hv5yZmcBivtq6imkixCYoBWlwdw5UCEEMr3rhUios0DCnOl1NI9UahRadAb
Ehr4okpeq5UnyMrkn8M9+SCAOyaDzq3BYPNgAObXqgCwyHKb1va0OUJThBqtw493GEGvDv6JVXOD
seHeqV/Bn643PTAolcGp0c59aV6XY8912qHeRU33U3b2nvRSCL5gq8eKkOTCpo14CzlCUm4UUU9j
xbsVt2ylU9e20K+k5mT2FHEPsb4GQ8jfUUFKbyKkm1OZsUs9GZRs38IOzBppvJzVbtYuOY9Qet/a
OzuWK4mHQxyNpZneaiM2RJU+xkamDUqyzZW0lEOzs12rKHCSwX4G5t0ASkim6CgALOitGarOmTh2
nLI8DI/TM7+W8bwuQ0FTkwibcaZBbnYvXbJNu+tMmGBwWmU6x8J0VO+9MZ1NbkEuudR5ldl2Zvfp
nAudfgZlV8/OGdyHVcKkz94/IJZ867TZ5YJKwLdrSHQau0vfmoO7K976lTNgbanNzgAhbYS6rBCC
YGyWamVC3HLdy3IvPwLUf2vHbPt3Qyli6QG93OiDHgA5foktx+rx0hzM2EZO/Eztejmz8kO9SVau
8o8ou9Pgo+L+9HEEF57W81u0kDnEJ1YRCxk6YbvYdg7tMVVqXGXaI7cL5OonaIKMnNhQ0VEbo9r9
syzkr8nGzR4VpJjCQJLFAhTAKQh0MJHkUOHBDz7nquVZrn4SVHL/Y7nzH2fDJ1HHF/Fk2UcDVMq6
cZfjDW/jvtdaY1cvISxvtsOp1ymlbuRaFy/DiWVkFjdKRmOSlTzLXGRwvttxs92uC6BJFDNoefcx
vPj7CDe09pk2UaHL9/UutckNh2ucpCQXAYl6bssr7x28BVENFl+zPQk07ym80pzWmsuds3Kgcuz3
vum4GDq4Cb7LD15I6ZYm8HXec85Pr/9JFja/VqQd1+vvjwUoa8MjBG4O/GwqRsi3si42HLMNJKOB
MykgL/Cmp+SioK2m7rXl1o1fvxRu1romKAeGGdMPUnHqmX3d35b//bXmzLYnOgERvhnQe1KpOb7C
kTJ84JvYKgd1OdDfnB5/ddxcEQNaXiWJuv3INW/s5DXZMNfuQzJv7xIyZzRSRtWnpDivxA23kQ15
TEzY12uj16ct/Qh28UVaOb7HXXGhZ4VZz4YSVbCpMw7kQCp1CFWFPtYgHq56ZaBEQXZqUnKlD8a8
51LI8eeTZVxITdn58A0yB08FD3o4QRs3X0N9r7VrtlG3Fe1XdIEgxIFz5OBZOpU2pwAQsTyej3hF
2JP/Gs95eThp6qHtx3oM5BZR9bZbET6tL7Cyd9yfbFGBOfkakHe23VXREx1plGiVjhnFJju8SM25
cc9+HCtDYXr8swDJKbK5scBZdtTKvvU3ibVf3znr9DIaeskZs4U1BTc834cxx5sLQLiUbYT63IeM
PHhmA5xge+Ko1zi8Yp+Voc693F2PsVWT7hqHbTL2fRQVAz2OvYMLapDK7E/uTEWq+5Gcot1qinTc
jP9upkkQ2JlFAxlQjBsPjeaaHCgEUSmpU1BDahkQbfJZZH6U7ZGpwb2jXhr6tWPW2F5/c1H9b6+P
HzCbhZnHp0H8lcI5ZUfp7LQyY44Le4CwEMPI2U6yWROlS11cuQ7+zYvgr8jzByRbQXcEzBmMt8K8
cGCGufsUT6xB9V5Sgz5EZx4SLq7RftT2mpzSauzZ7QB+ajxoOxjkUKaQLINRh+rFu3TjDbK0KW/e
JtiN4LLc9Kzs1B5KO13Z1BanGfp9jpKtiLzw/XFXS8T0wLn1rujSXUE4OzoVjKFKtLhjlJBIjERq
ZFAVT8vT/IvkuTDx5vjXFE6bHSwA8XxHvZzS6U8ACYFelINMHt01jkGNZ0GAVLPmXnoQraFAJ2jB
hd5Iu8ZAjcJVI0vakCBpljq5AV5Ng5r8U7YySRYPo7GbZpv/IKQS1Yxvhnt5p7UCZjZnqJ6H28wG
oNkUNyHeNRGKlsFNMiC9BUBHoQNnAIMS1UdtVa/OkWEud93Xi3ip62bPqzT12HCIxsnz2YLPwV7j
XbiNAEuhLo4x2PhIupAh0y+o7RtOqVdJh8inmtrjjOIU8aUAHPwighMZbrhdfS035CXbN5LCvq+y
45bOmLH7Zntqja0sYwN8KnGpb92G0aNYoWwA1GFScB8+givs2EG3haO6GW/oI6kPrQrfwiugUcfO
iJHPca7CNknks9ZpLClnT9Iru5LufFyS/mPHHT9ydrUB/Yl3EhcfiRcyafB7lAFctbxVm0hPn4aN
b7mnRoGfDxSwXMU50HaIclX5wqs9BzsIhTJ/Is+tD6j1q3AkcPawWVvJSY6b4NKIz3bpmI+cOioB
MsHxyYPHiUplfmKFEIrbNdCTvpy7qxvzyskwF8Fty6rsxPHCl8pNabryRjY0O6Rl54UGR2Z5Sj/G
bv8agq9lODn0XJhnsfVXuqJ8J0A+b85Dc+2AJY6Q+JXA5ROuHM8pEnHyI3D7/h9p17EkOY4sv4hm
JAiqK1Uydaks0RdaSYJay69fZ9vbqSx2dsLe7KHnMG3WkQAjAoFAuHu087tDqWBuIjld/yV/uUH9
cyosp41DDbNl9dwn3R7Ffb6fdqB7cfT1ylI9ZXaC+wJTB9j01sxWvGcUzmdeDiBrWG0s9Ug2hi8f
+2xclbliimq8Zay9a3N6Pya+5Wft6vqa/9Lv+17z7Apnu58IU9jmOSo0oWf2RO/7cleHR9GHQtdT
lN8NITSc+pLTkeNaXaTWtvAhIAp2ea/ODSuEI5fCVw1qQfG2pF7NXmly14Y8bALv5P09z3W2VkHP
x7CcwQm+MdpFepfp0I7IbEICk+SnvP8CE6BJ88kUQwidKTd0QoMZSmAPufA50Puse2OzJFFc8bZj
Xu6VGP+dpc5+WC60eZLO7w4FVLhMsikxN7kRnOxVXs2jjWYOojNu3F3uCH1/+UXq6wSx9oO5S1Hs
MCZ4G+wFaL241cZ3+k3rpApgMuJTxOnS8IwusplaqFUuzM87QTOZaBOaKfFKTAhf9+r5aPlzP8FJ
L+sopaAv9dOpRaGMQNes4JQspFXc7dqU2I3fOi3URP43S2RhaYjluBTQdGLoI7A691giOKlWbTCM
93rd1F/Ktu9VLUJVpRApoaM2vw8mD3FpJmjO34PwjG0F4xHAsi3H3uwA13ZxEaRE7WkczK8sJcb1
3egIMlWvPgUbKgDcPlk6GnlGZDcn0BquOaYvu8n3Uue/PwuI2qBCQSuYJnv2gZDDZdiMD0DWb6ev
YQUFu24Vu4HNsTpX3tcWvKhYqEbbqmOw2oNqkEkm7nsb/ahsZMd4MXiQJZ6xRSSUQqZIkQLIUpKL
jtFtBOMpTg9hcSswEKqGT4E0WSW4Besk4/jsX7LvP7u77E/mKZR3DGgzeQWzk5tgiwvAVj0qipmk
ZilyYpFrbREivhxrQ4CTzJtotq6CbA2aiMc6Q5u9GKjHOv+jzMX3fuzcLDU8ziedI/3KJ102/rQG
Axfg5sZBI2lOmoPCh/X5qteldSrrEMxqIB4EApYMHA3gfblunBM/yiLBhkWhxJmAeKWV6bd2xKxX
hpGv1XUrl8+O74+58CODTIDZadjekEluFsa20HFclZNNlbl0OQvGtpAlPRVgIQghB2VWvpPFZi5x
dusvL2X/LGTZNB1EuQejFrareM4d9ISLh3wjecMWYILRqoDe3jMOk+Llmuvb4hyiZwuDYE2uGvPk
itilKiSr1DXpxl3ZkUM0lCtRkVdqVb3PwmvXP9lf2k3fhhchIcmBWqVzALL15GK41Q4dwdGB31HQ
+ahA9ZNYvHkZjpss0Z9TgWdsaOvgzh//qsGlm6bPnEVxEpq6OC4gpSKTVsX3Y2sGzsBN4Q5v78ot
u6sOKQcWeBmABAb4/zvg1cX5oCRgK8qmOaydrWiBNwlIo+HZ8MCxkEDKDU+bxBZW9J2uowPIBtzs
FvxdnPXOx+2V1LIUVArKMGiG+bErTL0WPGHBHr3aYD/uhtXcrPM/cx7ggVcBQBHqh8OGXd/3dYgt
LuGviexJ1YsCEvtBfxqn1OzH3FYTAx2A3E0LXpHKyWbqIs8omjiMgowsAE1go3fZaA7Al+AyzEsE
nHSzxPJ2Uz6paYNF1oFby6KT6kfQHbqCyElrnAUtaVyKzBAUTJKgP7GVoIu30tfj+xBzvIRTyGiL
SC9yEASwAUZkNXiBUvJzlIrrkVD3ujNyonupWqQIeicrkH72ynl+KIjdhlH7ugneShbhXWqhFPhz
9RmUFv1MwKsb804AnolFVIdG4tfJPD1UO/oqe8AgiOKFZm7FIGRTj91jfyygGskrczklwm8h0LNT
QO6FQPRLLCwRD7R4MjDjr3RQjF4lZFOA4dr3rSjk3Rv+0mv4J4Mt4YuaD2BZFGOteIGxteOvbg0I
Z7I1wPZWeYktHMbn/gFowXVgV3v/9fq35Ln+4kTPe4U1ypyqp2YdzCB5CFGLUFqWjmV1f90U54xd
gtKGVGuabn6Vhwh6DjHQbfIKbj83uOf1yTghsASgRQQEoMM8QpyXB63zoRAwcfzzIp8MpGX/e+os
Z8pjg7ZhPHeqNLME2RfQfg4DCdXkPUjePCDZmO+tPdqnygIC9cScGJSFt7h1WrdoB9tfvNzC29rF
dYU0ndIwDV+xdlIU7jiAKJ5lDyFxeISFnJS8JNIxQjZMEN/F3gLCREC7b4KbX+Pi0a+fqHRWmjuv
x/wshgSuDzMMREGilW6NG0wUe1D2YKBYF585rvmXftB/vyde63/ay4ZuStsILkNW2Zo4kykd0s9y
n2I0u/CAHcQ181NBhTbdAKpxwyvcueYXJyqUb4cmnKd+eieh1rRF3+lmeqpEE9TAoKtLj8qcGta+
JTv1Q/8mcM4MTgoCecbP5bMiEopwft8AL8qNdo9e2Aanh24ZdrSrLVU2fY8dVLu0IRAmrKI73j30
EtsjXof/2f/fN8fzzCtmfdJTbEAUmvGm8qbtTWgNXrgCWZRnuBKgsij73fgkA1HemOVx2jcn3ZMe
Qe7u1Kv8pN8od9MGD4ZPhWhKaBeDKU0wobfQStbwEh97K1sbu2qFgR/e1/tL2/r7xy8uD/KU+YM6
X1dSwJd+CXepBc0bSiCQoZszpSMgrxherp326XpC5dynIU/987NpnQx0jwzDZJU85LeA0dyAr3Tt
b5WP65auH8f094Xt7PPUqI4o/T1QFbkGvRtLw27GjpdU55/79zIa8k8/l6NLhi91DF4I4WF3dBRX
MpnL3MaEeo8pWdRMrWATgIIUk3rOvLUET2u+NSvwNbZiYnDQArEi71dxUtFyLHsAK4ahzk8ByW5y
B/eIxz7ttnV9NwisGVG1BvHUTBMMWs9N/iBu25sY4QNdOBeYrmgv34Af1fgQeLXK9YMbmo4/N6tW
IykO5to4BF9b64V3KQTNbHpTAlImW+k6tDpvdInHU2Xg2V1kSsEAg4HeIVLRCgy2/joAvLrkXOou
OzaRyG8VXVVdgncNKY9zoYQnaEdGrfHVcMGoYOkAC78aN9dd+zIW59vWEnA0qWNcxjOc47l8FFyy
gVgDFJ2Dj2F/in55HGMXA+nM2CJVSIkwxEoIY8px6kxmBbftXY/0ahf3ySPdydQcPSStiFcgXG6p
nBlepIrYTwdBnIvMyYZ4jbn2CTjoBSjPQwHMosm+3XKWerEkOTM4h9VZymjGIU7V5vcnbA/pHu3a
DfXGbcmJA56ZxUUhZ2FWGHNXz8cz6Htfm4ByUtkWUqd0k4DTJeLu4iLokraZSDwh6BStc4DxfhMD
dtvr3Y5AVlwPJBNzNJ9Z3m3DfNiFUmzVLV2NirS+7kY8L1rEoMgmaWglLHqc9lOWWkMxmr34dN3I
5Zmcsy+4KAr8oEuBYscXHDd4PrlT7PZpu8f0+HZ4GvfjRwk8tq1vh0+O2YvVO6EadLh1URGXvdIy
0kNkGBkwGEFwGRr8Wgp4N8k8oVmF/b5SQo/EZKsPg6nEBcjog8xD/balefxy/adc/iX6XJgokCL8
PWZ85sItuPTlOsfbUTY90tYjACFdN3Axl5JvAwt3Ekslhko2jcEk8wAobPRGxhv5FUxS183M1eMf
5+qZmYW75KKR68aEfo32TB7RHZI2+ce45VEBXXbK78Usa1i5FqfQx271DDg1NcMfmwCbdX0tlxum
Z4tZeCXT9cE3MuwZ2Xeu4rZ35a36wt7eSzt9KaB6F/3SOG7A+Up/TCWMTBYDCdtXTmY32SU4Ww4B
Xce8vuzFzyRDnV3WZoV2dXE2yGUnhpGGqNZASKuh41weUqg7pcmDHIAvu+YhIS7XrWcGF2dCPjKa
lQECvFHjndQUNp307aSEh2yMwOiu69skHW1aBQCFG6va6L1QUjeNEd1LGYMqcVJvk7j+N0Musk4V
Q9WA1V72UiM59Vk7B93U+FudsqNksE3J1Echb++iWLSqnFhKSjmp/TLt25ndRZAEfU/pwJDaDbmh
ZkXZrVYNVs7qh7ggL2IvoiEirhPfvyFESywi1J4mMafqSm8MZSeWkg0JqxedBltFiR+iomOmGKW3
UZBNblPipVSeoAWXg09fziRTiQxmZlrFucld9qHv3VtEx4Cp8pxUiA6mhU+jz7ycpp7chzdCNUKp
QrmpKRq110PyYpqkigytWyIrZNlumWJ9UJgowY3ytjFVIXCH/l/B6s9sLDLllPZNoFQEZ5EBxFbs
r9V8FaefWvjSBIMTGzonzVxIZsb8SqFoBKSuZHkhpiGW20g4hKJaMSflUe03usHLZX9uHP5hUZdV
EaMJf0pWU0HvhVKEkaB/HTHkmCBxXv8087b8zPw/LSy2DXIqaisUsECjZqUJnSnXleWjYxOQkLNj
PFOL+GER9duYwBT4RjdJTN2qgbQSAGf9wKtM/vw4P1e1OGlEtQsNMYfDjco2kACRjtZlwMvGf2Z9
GAGj/0ztrhnGElReFK3c6kOLrK+KZjUlbjOt5amyR/kz5KFyebYWn0nttbozatjKUghVjKMZR59S
9Wp0rTVmKudCe6HZhJWpsjyTkWJxS2SOxsQi9MFX7I237GHf7PpH+Sn+NXgTOIhiCy91xqpdF6d+
jVuIwrlt/ZmfZtuqNnNxULj94oyT5N6Ypjifx3HaJ7y1bpvJcOVEBB1TH702hrEfC8apKC88Ef40
ujjnar8Mi1SA0dYJD31iFsRWXGZNEvq1+T55lCAJfMp+9cfmEN5Q3IcwaMzZ9IuhjnIWRa02c+Iu
bkOsyxJVgpCo55eoWOle9ydOqF8AWGCVumzM1So2dvmsG+H/iGQM55HF8rN7A5+v2JuaA60m/6U6
optplfvCre5Fx39hB5Y4eLUpTqrsNZKLrpjE7eldyj146tU15FBRWU6OChNgaEkjRF7Rpt5UFnsM
UHPe7S7sqiSKuijKeHMUNXmRc6Sx0Ls81iNPTcZt17GDjpfYf7GvCBOqawp2FgDv+Uec3QKSjEBK
jVKMnm8E7zHbDS/hCPxuuSr34E07FvAeiA4CqwAeLUyiR1vxLfskABGPHg9Se+H+CRXMs98yZ8az
3zJFOQnVXo289Iv0duuIewnJyQvWxgq8i3f1B+Vcry8Q9vy0uEhNBBCsNMyw+gQjx5Z2X0J0p98X
aArfAMSW3MUgsvuMeFOhF8ShfppdpHiVCpPPiBx5W7qhJ+UtWOUrdZ1DaBFMp6vypDwNH6VFHrLD
BAjhSllrL31t5aCUA1pCbUzv+jl6oUGO36NrIpT0VAwSLiWo8xGc0EGtRF4rFszqinxDUh96uvkG
//e5IHJi66F4GjR5n4ejE8S6HQXRNmmMndZAdFCN0djWZHYs8wyyypMn+onro04zKI+e5MLpCOin
SFXVgGaqsnw0Z2pUszwkEV6/im2fV9sM0shhE95d3xKOmSU+ryVFD7prOMYQSQ/ZKAOjUZVOJAX/
7zFR7Pz3cpZv85Bs1VgWwRPGIl1XA3DYzbClSc9xdN5yFmcEZE9wv6mwnKaVzHF8HtV3kq2vb9mF
tubPtSxOAUmsDL0vYUQ2+9ShE0Z7g9ZqIf740q1Gjs9eXhGKWF3XcS4sCxiWGyhhhDHy9IBK5jT5
5iQC3ZUZCScL8wwtU4SulJi7HSJPwJW4Sm6FfDRHjXc/u1Bfzojmf5azyPVypflRGU1zItJv2Sn+
KnKTlGbzMNiiYha2fGyYqWOWzxJulZny2Cw0TEvr7zKqmeqWR6528eg5+zmLBNVmxSgHOXY3JgB6
kNKSha/r3sLb1sVVbpKkThFiCXGsYMpXusEjjEsKzrZeWgaubSohskE0smTD01UtVPH5YGTYyzMc
fuQUPhf6NWghyjqRZB36SPKy8tGFvoMkBTaqdIDrUnbytsS88nbAdNtjsils/5BtslX+dn3zLlVD
P8wuTm1N6aJIpfP3OfzqVSs/5L8KR1BM+Va1+2flMEG1t3is7lBru/4nmsfJmhyMtQyCoZDzWy5U
9z9+yvyhzw5tCYpk8+Br5DFgxmgLij1ZNJkC8Br4YYEXur7yi0nmfMMX4ai1Vd8KDIGipSc1FUyj
AeA/gBh1fRIN6NnEr5MO2qaY07e55K7nZhfxGUylnoAbCSckuKnS8XnIt3rLa5hyvWkRdpnexjQW
589KAclFJi3020TeBf4nIfs6+MzRlfb126aKTbG5L9qbDJecoubsMW+ti9BUUCkWYy1GnqJH26Kj
FhnHHSMBZ0svBSeBCqiuaCoFZfU8rnTmODmNiNyncBwDGC+AJC195KkdXFzJmYnFfaxKqlIW1Tl3
d7KdovPc5O/ovXOSwKXcfb4Q8nMh0liilZLBShKIlk+IPUygLEw2JfeE5W3Z4oSt1TqsfKOFF36J
jgzlyLfoKByAJP0Sbqfa7LcRd1Tlz6ExJLizLVxkmoFFcTg2WFydvnfFizFBVDFUzL68bcCry+g2
DPaEnK5H+QWKk59W5w975htdpmZRKPcROP1ah+x7M3lWamfa1ZvEKuzio/Gg7xQdJvCM0BtQo1eW
tAEXslPseYQav8GviybTjw1YRH6k+XkjBNiAzm0etNDMboQ7eZW80vVnO5jTQVj5rVlYyoNgZxvf
qmxy2AbHPOME5Rz6f/4MXSHQuwZOcHmURRCDyRu1wT2N5M6gYVBI0/rYrNpCMnEsuYqUHsO2cjgf
gmd2kZH0hESygpwHoL7gNS+9o2FKCZD9tb8R7gwnXk+HxlsNgRk/qDsCxvXK0l4ET1rH9+mRcDLG
5XD+3oNFYuqSuOiTEHuQlGtqWJOSmXL2en3FF54N4HqKrhM0cvBMsbwL9bVKUU2UqBkchZmt06/K
VX+Kb+MVcCOg2LExsvTYWP1oXzd8MbZV3PRhU9NRCP50+UlPaz1jiG1all4ObHrOS7iXOkUSOTOx
2L9JzWujM7B/ZE9XgN4Zsz6JsqarajfTDk4QS2ot6UCPyl3qrFfhQ6NZGqdFdvEbfv+GJWJt0goj
TEYsE+rp5hivmgYdq5BT913gZ8JHPLOySMlJ3ialIWGlGMRcA9zpktFUHbpXdhrqpL30Fd+0drmL
DsBg3/OW+HsNf8TqmfVF9opIKBVl0qGPgYfr1I51Szz0mxxCexqU0shz7AKBvdIhWGqHv6QDxiOc
vjBDxJIOieTpbWcWt9JJtIOb1n2PLcz4m8KNZvMc7mJqP/uZi1IKAu+EgIQFVYY9HdnOuK9s6UY6
pqa692/9TfAqf0Sr6V4dHeO9fURFN4KK75hAJXx8Gd/pM1gJEoseEw2qxOn6PQDvFZSkQ3SGrkfG
xQpThborXswkFc22n5Expr7KDB0RGde+nU3buVYQi8Ik0Hyq9Zfrxi4mvDNji01RlahuQwXGJmXX
CR8UIsYoYps2tMB8bzaT5l63dznsvxe3OF4MXIHAslrhHqv1NyHLPpQs5/QYLtfMZ2tapJZOx8DR
6Of40KAx1YO1HzBLq4jZttQEd65JtQc2hnYg3l1f218SzvfiFgkH0t8j3oCwOGELAZ1js04fBciD
qCd4/2bcK16fWRRivY3Xv0yV2T0GkcmbgOJs8O/NOS8lymZKqxBeXgWYNq8/+5LjMZcz2j+L/I1l
OTOgGRKjaQqPUZS3un436CYAm+31nbxYYn5/weUoZOurQx/HWASltaWVRxbtDDCMZ3gd/N8MLSpM
CfePhNT4YoZYOOEI7sSmslpInGQtZwqOt23zdzvbNqHTAj0vYIkOp1w+JMFDTTiJg/fpF7GV++gR
6QV2LYCT6wlzuzqxr+/XBS2a+aT5/vqL2OpZVzGxw0lT2fkBI/Cb0Ss9xFdvgiIdnVJTXQ+aC+A/
GJ08nxNgvD1cxleQZqE2FTBO79rkMKFVmXBqrkvvaecL/P33Z99Jwfv3QEa4t6ra4uiQzRsodLwS
SNrpVl4ZK3Vnyr/YXek2q+RkfFzfXs4Clw9qpBBSaYRqi5f6T2O8jRrN7GWOI3K8ZMl+I2csrslc
8A1sV0jgfq9TzgWRt4r578+2kLJ0DBsNFkh3EllvZixySfD4L7YKDKuigccomS4pZhWhkvHaDl/I
CDNr+uCPkkU6TvV28eUCMwP/WFkUVnGYxUyNM+SHzEQFme0gp0FAfFnZKrPEFQaVd5OdrN21hCvB
bnyAMBb9SAcz3IXQwwap9luNK9Tp+tIvntlnP2qRtBppiP1Rxo+CKtCeUeIksuqmQLyZlSR7hcbW
RS+trtu86DVnNue/P/umgIhVbCAptrsjr3iG3tRld3vdxEW3OTOxcJuapISF816XfmFqDH/Qei5A
5fq/mVlWPGLQCQCZorzKA5MRarWY6M873bluhveRFrkqNBposGQwo0a+w5RfZPBihi+UQaeVUTMA
5c11gxcEQpCav/dvyZOaKk0T+QLKnm2yjh15V+yCOxIAdZavyZHa2iFvbfXFd6G789RC3DKwesAj
15AI0TI8kSer+vhvDqSzX7ToR4Wq7MttgF9Uyb0ltbEtjbybz8Wi/szEIhbiqSOETdhmjTppp5kY
Uan3ikMhhx2pZoRL7b8pf84MLry0nQy5lfB24TV+Y1YDQhyURYybQznxpiy8NA56LQSjAepyiJVW
qsmGjuMvF0DHP/1lUS5kTO+SqsHWsTgzuxiMSJpiVS2xRI3ZsSZYXYdBAv+mK3dtzkMdc4JdWdQR
YzAwcaarwNgdxtbZLRNae8o49cIFYN+PJS6nKNKClawOYSV6EBr0cmbyr/cRnHQr9UO/l5183Tjs
KSzNwZI3EpAPgBZ5uBK+Fg9gfVlD4Ux7wBRcaCcB/nM9Xn+zEv1xbf72pCWuvi3Anekz/LiZszzf
di61IDnozMQInePv8lN629+Bm8UcMcNTWfa41R5Hb1yDZnjfAUgXvIVudBK5mJALGIqfu7ZwcbBJ
D4yN+GHBBHXaDqIt7IFptRUn71W9q3FZHp61MrZbCdP59cDxS47nL0dGRxVTEcXs+SR96qQHov66
vu8X7xa6Cljj7zYvXaxOHzQWShJOsjSC0pcIskbJd9sxM0HWxFnKTyfXKbpqOlUxMKMRBYxFy8d7
CqovoygQYRA4Dox2Y/SdqXc8+Oocp99+9IeV5dt9XbYguusTHGiV1FmhJLp92HliapxkuQzBM6Nx
XtclDGhzbC4yu6qWDYt02CwTkGlJSQ2STxU9A7l+Co0BrOug37DiMT/VOkTrp+JZj0C/peoVs7KM
vast+PjiUQFtDLk3/Eiz2ozdxH33NmTQsatASCKX5VoeoW2alvV9W2DCiakpagLMeNq0IMG6TkBf
Vukp2Kyy4AsgAi/qhtFLG3Al5sgoPjg/hG1sdNNzlgJTu61VorD9kEhjui2ViqoOm8hXMuJGYWEk
HHNAZdwcpghoOE1pBfChjI4mVewrrKLyVp7UKVuR2q8cqe0TtwbJlqkUM6tmJxpfI959dFsizW7s
1MDM23yXZ8AJ6gXL7bFVIDhdIcVSWaLuCC1hW57AjhXE5TYAR00wjpJZhvJRGpodi8mmHXO8KMai
E43RmhVJ6WkdeTBAduEb0wbKPNtWzrbBELzrerlv9V8SeRzS8a2rhtthiPBooebbJtQPhVhsgigD
j2HZKWsmJ89Bxzq3KkCkrqerWMmJOXX9KiaVk4jaLMKtrdoyN7NOsQq/fxR8w8RopanpxQMTlW3Z
qpLZjLrdd8welPhTkwurlCV0qsiL2o67SAS/XxFhJE4JhEORoNCZxAigaaLYJR0cdGVTMzdQSfbl
ZIlCu5poi2c+aZVpIAjNQvnACrG3GZswJyTQ1snq2KmYDyyogemsyJEUcgpZ0lqQ4z0F8mSLCRbY
RPVWkItT2zeDSSPI2ZB6PUYCxrsK6VeSRrGtN+KdiJnvsEJ/K6lDfOMYtOqUOqpWrJO4wr6DEXiE
rIGsQxyjXZWsC00mPpdwT13V7ZR+1oFs5cF41NP4xohPCYEYs6qvw+jLQMMQA26uNo/kGrWVhJWZ
+NnKCKQVOCnsvgUtTCR5U2zsZb2wBrWzq7ECp4O68vN0L414T5DxyMLYowqmvrrNXAyxbUGq59a5
8EsDtdKAw0qk3cloOhscZRYFA5pffAV16Chjsit0wBfTxq0gxIC5JzScIBDVQWGrFuxC3YdT6Gjs
MIC4qMZDCslER5VHWyjSe0kdVxCdt2KGw0ab3xx0QK9AVSW2Ht5p7VhttuUEobsBcSL6ntr2azXM
3QEOGirMMar8PoF/liNdFXKwGsGEY+LCYLIiexpwSVFxWqRT7OmZsk3aCVOK+ICtak3jPkkYcHKy
ixMR49mnoi3N3pABXsA/T/dlpd2iwexMvm7GDbXESHRGFLZNUxdWRiIbCm0Yq+g+S/AcVH5amy3T
v+RR3GhZYdUR9GNyca0VxES940xZ6U5J40A0YVMYvhnXIySdDbsva6cexje5MsxE7X+NgWbLIThD
c+qKY7VKaegiC22SxP81CgSMlhD7mFpT1FWrbQoH81v7aBAdJEW3xr+RycEh0LKtMA2WLw5uEtb3
Yiu8iZN2lzBhTev0uckqRyadLUjFqiWlN9NEaql6o+qi1U213XW6VSS5m2FCr490N61SLxOMdShm
ttTt4jSyKz0340S5q5E8hFTZZjFdEeQkSX5uJM2lnWwhlaBNrZWnAGRrokY2uL7tdfrcdSACjiM7
kNC2h4JgmWFFbbduMtwIynTd4pkL/5xmjlOxk6vGsKt2ssGkaY11ss4U+ML0mMW1Lab9XhljE2Ae
u8F2dWim55rth8yiZWjnKhhpZWqGCPOyZVaOsWilUNxBIlacztz5ustYaE+BZjVJZClKtIdg012d
9q7cDHbiM0ceTzIFYD5i+y5P3/JWd41MWUup8dLrQJMSCEFQULWKqYnZvo3o17tJJWaKQbZKGdZh
ltiSQD/CRvK6qvVkaXBZZ9yVWQIx984koKgOWuJore9KgbFRGQhqBX2F96l1o6ceKQA0N4BDj8AM
EWCqOwK/dBpbaVrbQ5O4xUCsCCibMtnVrLW0JHlK2INfD/YYi3YBeZayM06p9mlk/ocPT8lLEQi4
o0Cqu6geTSF8b1NcQ1WNYvDuOTUqt9XUHbz9Ns9TOwl7O4nqY4yLgF6UdhD0ThmiUCdfusbMTu5m
mm87qnwrlSonjno0t99qyG2KAlvVoLWPB0SXqtmTMIERN7VkdOoktO1olSENgQmg1jZjHG7YuNeA
tzeqr5ApuzQ9xi21jCC0++wpju+bstuIpW+XSW7VSWxFtWyS5LlF3jb8YDUpxbpkvk2ywkz67pBE
X1351om1lweQi9Z/oXVodbR2NSPbT1JqBzgPwirwgqSymuo5LF8UqbX9SttkOltFVLQEjK3HwavS
JW7Zimaei6aRqI7EtB0NIDDJEhtzya4G/uOiTSw9ng4gQbEi4cOXbnTw/8TN5LYhZL6DypJ9w87y
3Gw6pCG8JpMIJOjkq5Z9s5EBsYZ49tAP+APZ2hCH5OSfKEh4xTS6wTS2S5TBln2o7eEdT2dAksSn
slDNCovypyIzq1JYh0nnyBJKlyFcFwLCOm0sWhurVBTcdJAsGUx1cSp6Ja49QqGdUGdbjN1Wen3U
cjxPTphob5PW1PHYDhFslxk3Y3GqNchqjEVpIW42yfAOxNZqzFI3pZUVxfVTL407bZA3cTHZoOW3
evBOkHyyw1pwoiF0+wIg2ky3urg1oZnqxRCMVtT6FaNMLh37jTL6q3BEMxdZhcQA3ov5jpX0M5U6
h4VAk7VOHQt2RXWnRqXSdscMVGB50QIxJa9lbHwbEFAhgayBTFYqP7YJEPXNaPnJZGqRvBe7zs1x
LudCaA7Bqc2lVdWpTt+BbkhQzVJpIaDtDyCgmoXxYrtGMZWC/DusUpuWjQnCAowh1bZMBUcaJ0dL
e1OHhAAwMXaqvpVQsTWqtzQhJmCYZq6XtpiVdiFHK7/4iHy2wYnvDCncdAB+P07cKMRrZfkkZ8RV
yeRMDARfNDVbNbNLLcEhBVF4QXeSkZhqpjuBwKzUgJhjh1CQJrcUXuu+95pq3GBsY+tH/TrMoVeo
NF6RfETNm+y/TWXgZUbmJbVuqhiTq6vGlVm/CSX5ONBxDy5csTvkVFtBRtWqwsZUckgoN5PJSsye
S6o9KaCpRzaWymn9H/a+Yzl6Y83yVTq0hxouAWRH6y5gC+UNySK5QdAmvM2Ee/o59V9pRFazye47
24mQFEHRZCGR5jPHVERbZ0MbVBPcFai+rtC1hL5tUuIK4hd5DExOZnpTrp5MeW00QExq+1ZFGahJ
sHagvTGUoZLzpejfhfowZ4ktMjDjm6dW2UVxG2ooluQVLE000+3iPpQJOAcgPYtCwEg4dlPdsFmp
uykOoylVj4k126MKALfa3k9NfGPoZ50cDLR5uUi9tHnMLDyqvlFarGaeOBHYfs0FtRMlAbOw9lTQ
f9UXoxntbkggcGY45ZA+S/xRxUgJsgm1nh3dyPGM6uukwmarntxR7fxMlu00h080y31jfoikyemk
+UlL0DsmACNGamjUXRBrG9o91EnuMOWdSNERcanBZP8SVvEuDfpIrMx+uImL0W/NbDVoiEKq+1SY
K0BAwJTktoULOqnuZoVvrOIdGm1uz7VgNOB8RGqHm1AF6WJ/apgDywNvmHkKWQP1oc8pxBtyehDY
l2U57DTJ9OeCbRtVWmm56iRpFyYGdNIl+URqzYLet3riabLRO/4QWZZPeL3X4/Gkmf1iFOIkxXXm
wAkJvgI1nGEZvHYu/XT9bVBB0gNRXuirmYttn6T4iTcsx7RZj9r7lG44azwTHEU+AKeoQcAPAY8s
YA5SwJG13XcXNwyrc1XR+ElxmLXUiSOxBvEeSlIeJCmcTBF21czuiLxGiNvBetW63VioNg6o2I2b
1yrea0CBdSYCA+XENWNRaNB5TCvIZ5B83xJtL1HDLqNk0ZDiJPXQ7lVbN8H5bZZWqKTU1+c2bKZ0
hz63a2EZyzq0P1BwR/0GUU95O0W6W60mZyjioOAi1IsslFR1kYwZIm9Y86oJ7jOyl4xu0YjWlShK
PAn1ZTLvNLNazlm5T6TqQalTzxzifSUX+5EWtyW06WFZcIBm9SnqstuOyrgyZCmQGfIMZi6twvB7
IYI+QXUGQVGtqNvLHTv2VVgTUBZKFVQ/GIvbPcIUxAmbrtS8uJMXaV15IokOtIj2NBoekgh4bUHL
3VSTlaQ0+6gonqa2DOSIeUo9h3pk+lM0eFMCuZFkhqyWkkTO0BebsVLDbiYnoVP4ukvU7QcAfA05
1PH4Wd0ijhi3LaHrLJudSmqdicMJDIfiPSlLJ68Gb5BTr5Vyj1u6p2qRmzUwOSy4WyvkWMUMyUHc
uQMjflK3CN0hAgwrpR5pusNLFV3z1vAmcDMiCmWeCd8p23PXqPdIRB/Slm5x662kUvKrvlxQJcvs
IaG6neH/yHEDuBjXV6rQvHZUgmhimHETxOPkIObxYGWIja0akSg9N4MCkceuC4sRdC5em888KizU
dNMU9zjClnKO1yNja2vsjnoJ0ghrb6MGvxRlha83EbETWcVFDtk8uxrJLpmM0zxZNxMZQoK0Ab6y
nkAmhlLCDjT6XawoSyhKXyCuOe58njsImhcjK+51vQ91PVlqtXHH6sIRBK9i7oI+w4kgU181mqd5
xkEk9WI1adWGKEgGTAIsrlocKHKbAkeLjKzC4T3MsgrtJM/Gy5imExyWYsxU5+fQd3XVERGuSZ+I
iRC2atxBar1Wk9cai+CWM+3yTg7hYIPIIFdDs0AcLca4sY1+fAWAVLjokgOX0uMobY41i7yuMmGb
mfqJPjqyAu8CC2IH09AsC4Xh0IhWk1SeC9YHct3ipkxLz0og5ZEiYzNr3xywSOch8fum8Cul9IaY
uZRCk2lqtmNp2qZe3qYSAk2qGW4lFG6zFL6jVRy2k76bU/lYDZHTpBEuM32XcdzGRWZtu1ncVKyt
EfMYe0XJjmN2mV/NY4hkWiIcdZShTz/4uoriRaJH27kyjnVLkQlmNd5Z5yiAoKlq49VpgU+ULNOu
3OQ1D8Zyclme7q249Rs1XksgSts819djAWehUelAAil9WPx6cyZtZY5ADSxjXHcxNM+arg7SasI1
Umv4y9FoK7MU4EPWSEvEsqnakJnA6Rqiei16uiw5BQ2PzdhdWbRsrEtRAb6sbsLFEtzfc4y7iJRT
5bco2Wg9AWaB9KVDiyaw5mpZ18xy8lJDvb1WDixv7pKZhYqE1Wkyd87a51jIPowrkDa3w6ovorWB
+GAGGFk3YQocy+ch716TXD7WSgWTw3w+jLmxlcpqXRpI9WLVoRbQuANEdYWxgEblTZZLkBCGClrD
vZzK+2gEua2ZVt0ovXEwYTt5Cisx3UgUUrVDdFMr8mNVTbfwBHfTuffjCtUJeVgUBJrd5uwMpeGl
GQj1EZj7sXiOkG81mRwoGXmpEfZZVELWnp+y3jpy3VrRjBytKhNOBmCAqXYbRGlhRMof+jJXYPI/
y6AmdKYoChuwW76q6zZ8yGL5UutHYQg1azAGHLBIaptug7LwOJxAOtPO726ZX3m/Ksr//jL+BzDm
+3/WWrt//Ce+fqnqqU1YzK++/MdNVeCf/7z8zv/9mc+/8Y/grdo+FW/d9Q99+h383T/HdZ/406cv
vJInfDqIt3Y6vnUi57/+Pj7h5Sf/p9/8t7dff+Vmqt/++O3pFWw/JAEoib5w9bc/vxe+/vEbiJga
6K3oyvz7x1H+/InLY/zx2+KtLZ/K1+rr33t76vgfv0mW+rtMdJ1cdoEC11kDwwxvf33LgCPQBf9p
XLCnlx5XWbU8/uM31fod9RLLoBQEWBBNLHyQDnoD//yWDrIzyLHqX7/11yf89Kb+fnP/VopiXyUl
7/747Zdn6t/FcwJjQ/wZMHkvGGOoHfzqIH3oa0dYwTSX+xgkLpSj7Mfn3IWOkzfaoWJfaNTtGV6n
YWcH0Hfa8YUq2dntcX2rr4oTumYMpNu33FmAq2THwKO/wgfWBlL7Z0+vL/qc+JwWqD060DfqNTLE
QEl/1jJxMSvrcFjimoGKSN1vUzgFNZLbUw236p0033x4o3/O18f5uXSp/+v0/D0s3t7Htr86kkYp
VQybkg4uvpVTl/sCgJgo8VBSR/62NOgP3YUv+jOfnvSqowutmb4kCYasJXojjcQr9SKI49FVxu4H
rtulyfjd010dGWPW8ZlrPF6wei/gjlZruVO1m1RedWJLyL/Q8zSwDagma1QGf/tquCgmk5KlGE4x
cr9P0RdoQ6V+/hfe2IdBrhrHTT9wBdduvBBR4afmUsStrbNz11EbWT8EFN9V/qO5+1fvDKxOBeQz
BRoY+hXYYVJKa+T6ZVCL4IzvHVOAD9JnG9JZQAhW94UFSo02rwTKlOBNrqF1uKFNhJpJ3txnSNay
zvwBBvpFH9H48JnIVYuqRa8hHXTMto5SvAG7KWSW30/15X1dL5+PI1xtDjpI3QjPg3hRCu3QWPFK
S9m6zesfVulXe/DjMFcbAv58uh5rmNwZBZW+eEqaraURlL4eNV2zuTE6U/ETZfunR7tM7odj0RwH
rksyHg2A6cZOpGIxmc1hhubI91P4w8IhV1uCIwrriIlx+laxOz46wGgvzWT0ZMn6CSpyeR3fva4r
vIORIaxGiIWxDO717G6cj9nk68ozzO3tEVV26yEG4awca5ektfv9g3511ECgg1q4BX9JIX2eUCYS
s9M6vMQYZWkSmXZhWlj898CsuKx6NGrD+37Az13hf15sHwe8Ogf0jox1XmPAsUaXaJ6hdX1Elr2V
EiitoSTz/WhfrpcPj3c1t7SwFLmRqnhhAqheTQ8g0Xg1PJW+H+UryApuv79n8TLLH5YltMLMJr8M
00BgjQ3Im41NYXqG9IDwz61ar4tf2ozbdfP2/cg/Pd/VAZeaSZ3NtI4XUwvZ8pZ6DXopFiDJ3w/z
3zygrquIY2XERJcw4MMDSkaRJ6bAW+sttqNZue6J7neQlcc5uUWh42yVZhhH2naWlXUhDf7346uX
s+S/7BF4tv01/mUPfRi/YhWu9suRJkmqBrKpOAjWLyTkkuhr2YPa71KZbKpxDvO58nvompnFRWJz
HJYplcA+iRq/gdSZqHuPSso6y5vDUJR+rMAjMEcCLn7C2X15gnz4xFcnFVQN44n2mDEpk9HuSv2U
EpfyZGEiSf1+dr4iFhgU2BgYPwPaYV7rWM9csWLKsApYxW2K7mMVYzNVodaMbjdpbgnxquY0oXT/
/cBfXmUfxr3aXTVTctakGFeKUNpC20ah0g/n05cL/MMQVztLAD6rq7TEwhv5PasGSI7NJ/Cznr5/
kq80Tz5N4dVGstJIkasJ46hK6ojopMNxSqrsKX4T/VaisIUsnQnFQhgZI4lP0GX6STHpp49wvcdE
RNGf6nGIVBXfa6DLo8/N0Tck8w3kXA9yxTdGPi6oEa+4jpIv3ORuh0oDr6nwvp+NLy+Fvyf9mkrR
1NDj1Fp8EiOHakQGkAaVbSh3uyW9sYw7Mb18P96Xd4KuUEWhGkA99OolExiMGmqV4JTmQa9nmPXM
lpqtND6S6id+39eb5cNg12864krTZineNEQqzTr28/ZMZm+EsINiQnkLhuOydB5AUPt/eUh6TWgE
kFCV2wqIggplFu1CR0C/A61a9hYbP4lcfz2hFviL+Jca1zEm+vEXrSoWL4oel86sh3HRuyLZVezO
AuHo+wf7YrVASlIHLQwJBP572cIfzmYdbqH5nFO2oFWxUJLOV6J2YeVZkCnTBpHUWyXlh++H/Gqv
fBrz+uQRTS/DS4kt2rROoDZQeX1tLakozrU2rMuqWAuR+2N+EXekgcIku0DrMGryHy6mL2JgU8aa
1YGkUy5qOJ+fPRHqqEKpkS2GvnZVpN1Wsq7rUM9vJ3ibkerIm39BFuDTkFePjuSESI1usYXCShuK
snbc50C3/BDcf3HufhrlapdQinZb1+LBWGLY9QDERZQ6Ur/4/j1+xerGMBY2vkItEwWyz/M3GNLI
iwIPowdWMK7HGzjvLag37fUwCYhnnUa4CNdLeQFo+ivq2Gth478/3DFfXNUmksSLoAJeI7kW/0HJ
qQDMibBFIaHKrLf1rsi0rahqyaGz8i9k259GuwplwH+aeZZgNGYONjT5bBWceXb6fmK/uJk/DXKJ
pz7syREsF9NsMYg0oGsKiCOVox9m7csV8mHWrrY9AaYu09B7W+gdevOvsqoAqHD3/WN8Rev69BxX
+0vhcY2Y5tcgz1F07GavjZaCQmUBWn6/gO5Pg+mnxvssHsxiw0rN6SE+SQTUZJtXxn5Czn6FQf70
ga72BSFcy5AassWkmndzmnujDlB0Uu3revSQi7qSli5ThkN9Gh0zNSu7pu3D97Py5aGjW7pqKip0
fK/rNd0sRxU1VLYwLAs32KPEtvmY2FS942iSRdm6ZNMPZ/wv9PFVAG5hKB2vUQVW8Fr3YMqkqcnZ
xBZVsdIWDTy+Eyc4F4ltr8PGKYJjUNpBGMLKBP4Jvd3b7HG03wxXcgJ855w43tIhezVy0NLb1M4p
9b6fky8W/KfPdxVC4ByJeZWPbIHCIMjeskvYD/y0L9b7hxHg3f15S0WmpIOhNrNFMxQX7Q2XNq8S
RHy/fw6F/HKB+e+nmspXB0RvNU1ZyooU8J4N2ZkKDQiEjEPpd0bfUy5bV2uold5b2QQRf57Gqs+i
Sx1JrbbmVJQel+qlLsxdUbdrESfYoTGD+mLeY4cqNXDBY9MH0P8DumjALdV3pHGizoShePYySxOY
BeWRdQacF4m+FZG86UAH95QZAm8AKknoPscAsgEwBe+TcWruOWpaDjGYYau85i50MNEkz1R02570
NNt3FnqLOlyf7VEvwkw2bvsm2klKujIroFs4PzeGfNRER51h6N90ObpP0ng5K9aJNsl9JbNtr7Yw
i56UjZTASrDOdK8eBbiq6SFuE98CGCvdzZraHiy4l8v30azNEp5LW5OG+RmtHmcRwUgiL29NPQ0n
+gzryjgi6KYPucea8jGaAC1Ohpesurf0B6PfZ9oj0sJC3+YowcKwc141UeOM6dbUbyR1Kw03UCpe
wxEJfUy0ec3BT6TG1oBlGEXqYCvWSebnNPe14awrHtfcOveiBq1JZtNiM8BsWtUBfICdLkeTvoXl
pKmqAD88DlBq6+MjE68NICiFlQCNsRzlCVQbNwdeexrPJcSPMmmEiw93C1QzGrTy+IQKQ4eupxaU
AzTJ6M3I70wJ1X8YbRUK8Gw6sIK56VBxwnSn+pF0oQWnH2hgJ6ZNtBf9AtvRzi0oBwkgl0PvFGTT
MmxnNM7LaBMXi57vze6UDec82motoFkgKLyCp+9GwCgZBUq5/V2pPRbSscpXddt7nK+y9FG7WJIG
qvZWTcEorUf9YQaAFdg36nZ8XSqbOQPycm2ksGHfy+m+pTs0OfVeIGoDfsK6i02/TM9ED2sDutfL
Nn9vU8VWOvBgLtoH6DO0j3HpsG6bV1sJuJCZbtMa0e9CV9eGwFa9IWQz1A+RtuiiwJDeUviMJxRu
P7R38K9tAV0PRE7fv3XAjmS72QBqCu1OGc3D+lTHJ0ELr+cgxKSgW3YX0HLNgr7bRRkQSHcSe0KF
zVabbR8taHs38LOiAiXzUqaFow8gvQcTcPU0PXfTapI10C181uIT+UnqDeSFZ4EYhT/QfQNwNjTQ
cyzgZESXEDVAc/CU9jFt3vupR62jtWUBkr6+L4ZgAJacje8q6Zaafs51ry03agxklgHAgrxWpPUM
cR4TwuvS1ixWkrmkoKWS8V2pZviez3ZRwdtx3QIHpQKKUZkLSOrLSDSNDng3zc6lJ72cbC1/miGg
0YfZdOIzIHJemWzKZJW0gSbt1ZjBiyi1S5i1UjyOCh899dACP9pne648RMmeqJBUV2453CInZd1S
KJvrC5kvZlC76h4+8Ocxi1HL8TQT5RyxzZRAsZ6T4UEx1qxfxdpN3Bc469RLAu5U46oyGpuWgVlB
QmG0rQTSRJJsl03rcuNcg6OgNY6YY4dWb9CMs0soo6c6IGCSASQUs2uYygA5keadIyOtVWpoCZ7K
Jt0LA9YlhmZL8qFQoPS6k1E1SQFbNLBVyJspUsCOmdPniIoBJhgHj8ILjWlTENMjqdZz8YQ/49L4
rgD6CUw2RF4rOpWOJkJW30cpsYGmr/vbEe9SR/TXqJcFFIKAH+mntsIbVPcZDis9voNdjM04AJVo
7mmlYxYvyDfsyTikdYd9D+sDGgrmAgoLOD+4nD3OeH8A4kbB2hEP7egJ+IOYuxkXFlfQRTfdBhgr
BZBjgG/ATzHOilw6LRgA6bESe3U27TnZ9u2tlhwVDbbiJjw3iWvNxXJQFgDcOXWN1VfcsWwPx5wU
CqnmWchPyfCeJQBvxc6o3EU43mAIieU41CdRvrHpOBJs36UGGqTolywHpaS8y7O11k9eNajOAFkK
NSyHDTw+0V8jxk1r9ECjCo9j7cnG0SieFEt41nzfm75mQJF2eqnTRy7aFUSCbIH0hOMiG7D+ABYE
LqNplhxA0Gl2dY6jhfhpg69aaOr6PL1LwKvKTkmVuxyereUmrU+A5yNbA/TIZVaQ60+69DSmB6Cu
k/HUljdcBioWVkSifQKm30KZWgMFX9tm/Z7Uq5xSlA50m2DPFmZma7gEp164yUxgWrnt5XCkK616
0/u7NH4btXvDiNe8BHdhOmZg8DEVl3d/nwJNlNJ7o3Xq6aYBmDFaA0ZVjQt5fjSV204GjcmbJFgH
vM3VMZXvauuWQN6zoPcUTy+pB8yDwUMM09VYcNWq4rtLyYq9WvhkdQdcU2YXXdClj2P3NOCOymAU
bcE5bK2K11JfdtqiH57V7j3WhJ12flGHMUy/ZNwdiwH13s5l5H0cLJdmriqBL3TB48yQv3grNb9n
MOQolmaHd4IaWYZV7DDukKl2ZeARc5+VYOotaX0QFZ58N8KaQKZ7PXU43O66N4thP0aeQYJEuSE6
4P/vHNgmEz4sDzl0hznoVaEuN86cn8dex517snILXditngCHvyuTGyoA7PM069RnwQR7Km6jk4fk
p3yegacHF4J4cW5XgPy/TC+iw4kUqMKPLQS1YVw5ZuaOaaDNgTq5kHoeoWMN4HS81frNNIed5XeD
q8F3gAYUQv3pY6/tSBYMye3E3bwMGo4d5TaNx9RgkJ0RB7/sZdyBsWbkoOkJgZ5p8ml8z5pDE6/q
ArmMqyNy0ktXhsKHtI7b9SjtJXGn8XU/oZ7/SC0kGGczmtyydwsYEIzFwohWLXTNuPZqmCKMB9St
xgG8tEM0hXN1y6jfNkDLuAKEMyuP7IncYJ1r7Zty2U0JVgoE7bNbg72YfJvjTMBfiPnjpDv6FJLi
ib6p7SJVPFRwErFPE+w2JBfAgFt9Z8sgZcjNi8gQ+bmssIv2uR4D49zCR03eWRK4NLEHSfDBRCcw
mzyR7wjb0HEJos/wCvozL4C49Qh1qzpIYIERwTwv3nTgukWjAspGChRBjarYfavuRjhcdEbQ86cJ
nthZuZPBKUM1f4j8CcHGQB9SZtqZuM3a1sYESFIIM9VC9UD+mORVFgUkW8o1gpsHrNh5RER9tmq3
j7wLfmvWncJ6IUKzAR+fzJUub4y3WoaJpoQwO152/FbjKyveVormaOVdYvVeI20ITI91r2kHGwBx
wCQTxUPg0OheJh0F9QriFIYjZbtM3vU9cN9JZdPLqpkfQASb6GRD8Mm+JKjK5HX5WumOABDKcD6S
oqAdC3/QH4V6y/tDh7rAsMBF3LV3PV3QZHJUgN+EE88uVnqSLaXSqQAdR5jSmQ8AuQsKPbaDXDiE
bnMwxhC7mXogKccoBTTaK60TdMQt5lF6k0cO4i4rlx1h5b48rkQluRSlzwHSP2OQ4lIruueRrKk6
2rH1LHCniCKo2QmaDq126sH01SoEli8aq3GFOLBbzfuwexqB1G79SfiS7sQJNqBXKj5V3Lh/yPWj
1QSs3wpcQVkIliY+eUp8ZtkQIIoMe2puNOyX4jZirxwDkEcLQnvTbIsNjbwqsnseaq+d5YnBbSV3
AiZmWlIFZ8wJkLr2MB9gplKyY1H4MAtldzIu6/gA8XIcMuadmnuz2MkIAk5kAhXTSfCXJQlULdBQ
wjre5wDuRyUoKjCbhmQMGkMuQO1q51WGd8FopwEcbNALluSFMW2lLFDw2WWfAJwhtkMXXgS3hYtN
grBFt0dA/y2cug557wenA10Fxj61mysBallgRxmaO4Dmpqwm5owzqsIADNtSuWjVmyLfpFaAbp48
vHKQygyb4JrOQrUEkQRGvdxa64XfkF0k7pXOMzV3Yhvo9yoCs3hohZtbOHtTr7dAoQt+4bkRIftm
fgbMDZ5+Nq5WPKg0L5nimtI+0qF0tzQm11IRjS9M9TAXi5ae+gEVxg7Ktkte+g3EBvOzwjGLbAsO
XdngQoYRrNtUYOaD9RDADry5sE0cpXe5fC9IjzzZA3+snF973UuFqyphh80BcJ9p630wVk8pwWJ9
SqVwIJtZ8k1rXY/LCKT7aXrG46CHp4rQTG9gdDmVwRSf2s6t3nGqmpKvQ+V32unZZrBu6QjGpQP4
ZUmPVXO2uFPxUAZZEiwGHcodG9beNNYTqT3Iq4N91TSBBK4ehS5KGw6lb+nubD1G6UsSb7QBHURc
xSeKCezTOLCMCSAVXFf6a4dzUAP5a4jAS9rW5eQzHQS+TPFzMEQUYPyQ0aRTgMuvNPwUhgxYQ24H
YpRuveS1ZmeNR4agmRetLO3iLMhjddeYC0EyFOotfxaDY3F/HvBTS0NfRpB2Ud2k8enLNB1ps+tR
QDEPfIJ79II2gASofgc2gCS8pnjvL3orroF0qkfq2Dz0gGEiLJBhp3nKEAKZ6o2Wh7LxqMBEFGw6
a9e223QOiIaVAFLD/Hqh7iGMyDIZJOK3mBxS86Ynj7EewJVklqd1d5hK0DjvZnPLh7Uxr0yjgiHd
bq72ACdgsxQVKFNIOxaKBeFsJKBMf5ouDFltPTW4IZAou+V0m8phIs1uNThVczMnaGCHfb6vIAnI
tkoRtHzPyAwQLVDsgPQX8Q7eJXbWzm4GvqY0eBqcKBOW29w6z2JVVDvSnhr1PKQv2bhgnVej/QmX
sGr0JyI5Ov7PMO8H6kvGbTo9gFeB9CoCJ9XNoEyY7QBGpVKN/BtstTMnDx14nSU4z+02hrZv3kNw
4t3KbhqyHKL1MD7J1rmWlhmiPiNbCpwOVaP5Vela0jrrF0UethXQ4I8yHK3aoK9OM6AdOK2NUDUX
LFthJtrmNNednSbod8mnMn9OJa+DBSXfRe1aB4BZBWmwSt6Y5I05iiqL7qUfV4wtUjCTlZUJBhVw
0U2YM1AaVBd86hl8GwsfwUwAgA1V+YyzVRnXhLh99dRkIBXhWtukvQsk7MBDnNS6uasRchU+G9dI
j+wp347FkwbWoCzdWulBww1dakdLexlFDiGCkBZ7yXJrPfZHjlNev+3Rpqwkb1Y2GlJr6bE2ChtZ
SFmjTEPOAyhShF8ota6pLtpyVVdBXiCU8i7kEkt+ps2bYJuU3iXVBbfg8dnj3W1bvMvRgMxsM8+7
IXIlfo+D3sBHmFPM5xKJCIW9SgPctjpgcZA1bhQN56tEUDXYDSiogNDgtBZY+iUmHholFC8USP1A
qw76fFTnflHqD0l9P1DVhfDx7GfZCKfVRtdDxeqKdv+rrPf/obgExelvoLiAJOfA4nZfYHHxi39h
ceXfKVAlwCCiB4Qa80WP4i8srvI7ATqXGBqFOPWlx/g3Ftf83UDD7eKbBOAStLb+huKav8P0R0Od
WoWCrIZy9W//Cyiueq3yTmQF5i8q1SEKCw178stW+kMzpW5VWueTjItbKVFFbBm3J6a/lxricmeU
s/5Zph1y17aFJw+2rIXynJGpHSIhM2npo8GrYTPo5qnVyJYkLTSjzTLkTX7Uq3pLcYLFZXwY8YXd
FcV+4ggvazCjoJIh4O+ZLOcW8UQxRo+RDJwFKY5GZ4DbMLidAEesVq0FdBpuR2HacdWsNHTsig7W
BQmIP5XlNCN/qCoIEKGy6vMIZNKBgVCQm829KrWSw9RshH/WCBKg7GZyE7YSeTEN2U3y5MFqSZC1
5rnWR6QcxYC6A65QlTtsUm+svvEnRXsGomptmsNrlssYrladsk8W+TQHXQHwIcIiiVW1S2s0LBNU
jSBoEMYZFKzlGKlD0S5lVBCLOssc2Ec+pyD2E2quc6W+g50ZMrEpbEQ92WDk7PI29cAJuRM60Ait
DGJm0/X2OLP3LBpwN4wCjWBUyY08vYUNBqgxkrAZ699L0U4uHupVGAzZlrYrIhmFw0uFxWLLbOQ7
qLJ4WVLvRwvlORxHgaXGq96M0F0SPlSfFwDquRoIiIJYAdLeixXQbQU82aCYt5U5OmDH+42cvLUS
iDsjSxU0hKF1TooZLPTLeS5RT6O4srK5RjyprXLUW4oEPJ6CHVSc/tqMORaK8djkbeOahMK3qkT9
s+kdQ2hQPuAulYc9BF1AWIdPnLDoY9+qByFLoQILNjtKxU0p53dDrNwbYK1HRL3Lh/amZaDZxsMi
yvU8aBIIA4BnC24luLaQYkimW6nrFpEyoKaLo5uUvUNM6Z4IcTAzjGXkiANHY8CjVEsr0RDCg7Nc
NxtWdbg8Sr+MjGetBgm8RPoF1crQnNp9bk4HlWc+lEJQBEdhnMrmchDkHnCPfTOATsP66G1sQE9V
RHIw6wmVPyvyZwmGwVAKdYmA+HKrbcqc/h/2zmM5bmRLw68yLwAGvNkWylfRiV4bBCVR8Eh49/Tz
gWq2SiU2K3R724u5i1GwswBknjzmNxZ0s2ot6xFjjEFe5IVy6480BNUuYuBlIfGedY7r+73VFygS
jAlJmgGj67ZrbHPld60JIRyykXxdle0s0QPvUR/2bdGr4bf/Av0r58Jk3vVRoMe65osoGV8Ev8f6
6W/fYv0r7wJTOB0e4ETlYKL7FuvVMxwITIVQKxuqhXbiz1hvn6G3rsG3MFWHkZnGDfHGu7DOiMvg
SmUF/4vXy+MPgv1rLD8YvhHrQXMoCqAyXZPfASQYVV8AR4UYbyP0sjRMK4PWGIpBWYyi1fQeMARe
peeSSffVNaMh0LZhXkFrQqm1flL9Jum2Vl2pOV0Fn765jtyTcm1kgW7cVYkIHqpalptZmA52t01R
/QBfHIJ0EmVmr42yMra58NV7yxqyjd8IR57XfttsJRFac5GOylKS9S3SQP6yzBr414UJykSTe7Qs
Bo3B2JhI0Cfp5wWDgaABjpzA7Mv6pTHjXSKhF9LCDRt5zLlK3mw4Xa/NMFtvQbQRkgpPjn9MZv9L
fUwyjn8+Edvnr3ElsncOA3/2dhj0M9SXwEwxVgcTPyU3b2fBODMcPCwdtNZU+8cx+YuDpClnMrqf
DvmIjEsYJ+nvs6DJU7aEZr2J7aGtAkz6k8TndaZ/cBZ0MAS6M7lTcs1OadY0ET/Ie9S6GkLPlEeG
d4qNIEWHbJF1p9tBO7Ps1GNOZF0MlbXvTBrYtW7tWzUNHGad8GeXFZ1tBEQCdIuzOM0vvL5A1Kb0
+3leW/Iqg7C+kXNZ4+ai6ulGM9rHltgYdWTcgd1S93FZ6Yuq9WsAu9HXujQe047mZZwFIZIwJmzS
ILXmIQ+xkx1UOdM+/EYO7629Ot+HeEIvPUu5LDrtoeuGu9REcswv0VTxTf5HaGFIb7nUaW7KwH9j
jF7lvnKR96jvmp6usxwHNTwiVG7GarhOCr/Y2k2SzbXU71wIwcxrbbuhYvBB1gVFOg8lhYlirbXz
vDEM87HQh1pcJlGY2m7VwhkfkCN7sPAAm+n6AIqJdMCTbGURlKo/T0S/qcvqvBvSFpEBjfF6LbVz
ZdTI+Dy/fzTCwtiJNKwoZbL0vHYqzfUa9GHyrD1vM6l1uf2UalOiOrQzQl1jvKYh2tQNXetdDSJ2
vralZaOF4lzYZVKNf0Fj/jvnJgfsg3P+8v37S/n+SecP3066dmZOPCRbw3LepGI5KHH0M4iGaDtD
HzCx6J0gR29HXT4zLRXOo2xiaoVNFv/017XHUeeE6zbXnsY/IoH5J0f9NwScBQzSpsxxMAY30e76
9aQ7LVAjkenVOqc5XIulRwXdligpnrLOmULGLyHldSEDJxudu96YEoPDkJIi4GJWuVGt06B2QzrV
ahuuyi53Dz7B1Y//4CE9kIzhxEJHwMK49cgjA61a93WtzPw8R0wpp1keTypwcZ+PK7nK6X5Mmr5q
Ie6FRoIZO4gmqAAsYS9VIWIEmKIPnQL5p3SWfVTYrueJe19BWh4ppVnpoHsxdOWw8BzxACLhFodC
V2Myir7TSmJc1YyiRCpkmnwZfTVLRqaGpfNFqU037GnRRany5MsF2lZK+hI6kbEWOb6ShW/Mx0i9
oO9IV5ASgU4XCv1dO9fsmgjW1l+zJlshs7fq+4jU3mKmoXzV7QTRjTLfeqU2KYd8KWvjbrArn26L
Qv3lpCUInXTbYGCKxm4RUfvQkcQ7OmfGouMmZKBX02Hbu+glajWJebhmDptIkmsmbNDEFfw7JLnZ
Mf146j2UCatUukgtpIvMVMtJ/8dxVhf+yh4iByJYus+GZh2NzbyhSrByhVIN095ZXbXp0ohlhrxj
cYlIy6fIDvYkhXSVYz2/iJKxdh1vSMG8MP9IaR8uMyCpjNhC5E1GjTjZwfUo8F5bpGom3Y72ufCS
bKG3lXRfZWA1HE8F2q1HJaiNGN57H+yEMSQMaqmxmYn50McsumUOCKIa+SN/EODYRslBZ99qvpam
vy3U8FYv2q+OpzFuVISYSwK6qZ4ZVB2a72xKa1h1lu6WEcIyYjzP43aRlvXotrJx3bU8e1oY4DVG
M/Ppe/Vx6Cq+hkKLqdbeZer4svXJo/vh7UxJR1BgmgU6a5pygyZfG2FIpzZyRzqGpsYkJQlWYV+/
VEW9HJJtCqqozdKbKiiWXWfwYtWF2qb7VqdxkH4ePWTiS/TVvGgRIqzhwDVHKm4+IgIu2QHiZS2D
qEsDNU5HUlcjSlkRELDSs669rp61GsiEhGvJB4MzeZ7q5bmVm/sejBAKCMxvSSuR+BIyjYnuu87l
ajS3g6Xse/RaYnCReUe1LIzNiFBblX9z5GeuNtoMYCaSbyMVsJ9tfRQ3Y7a7ShLA2BzNhz40Fj4s
NKlESgKRiCbsQDZ911RA3CgmDrG/aBppDjLOTVB+7YZbAwnnhEDSiREMWoFyBMiTelHEj3FkzesK
qgYsxEYA9Cg/OQDB/foqbz9lA/5BcbstiqtO+2yC3THDhzyJF+igznr5i6Hfh8FlijgX2mqT3Nts
ilIyQ+Rk8FFNBOqgAcLp5DWU8CVJ3h3lyazzkcpMW7cQ6lzqra0i1E9K4HO8kYTh5eQ5vvIloINR
u+ij2o1s5sfoH6hSskO7+bzvROvqBgOfrq74qbb9MjTZVhM2Opvi66hW848DpTLFwY8CMlfWYUCG
PRDIkPxQQpsNz+G6frhalJ8MN7hOfoTk/9IDkzvun9OD/fP35+Glrl/eKQT4w7f0QD17dX62LYiY
UwrAP71VAtqZZnEvm7oK7JYWKMjWn+kBWQNm3Dr0e1umZP47PVCdMxvigU3pQNX8WiT8QVXskJ0c
7xKHMuBViIDfcizl6wdZ3BXwodZpX6qQjsRgosCjVkw/HESoh8o3ZolWMKPrvf6ay0a6Vpz2QZUB
FXi5zlgovzTL8DuXzC7HXbevx09ClTfkVc/4A6yGsNsPRhswAhqIkRpgM3Ucl5lfRuQhxGsbmTfI
25Ggo2e+aGn1vUmAvcjofoUFgI5WCV7KlsBhxUU27zOiG5o/OLCXUg8AwRJrGAiEKyu7Kttgmxh1
A/RCLZeGk4GQUUbxpFFPX5i+r8zSGlk6rATL507k3GPUSMTMsVxnNA42sm8Pblh59Tz0egrm9IvW
5M1KtPTO4kgks67iiUYZ1qcOP25e4oIFOCfvyNkHedX5IKgtoKt72U+lq9hUpbmfld8rOcHA3EkQ
uXMGgyFPYD2nSlhsuiIELFt+afRuH2vdtY8EV1SF5w5P1oYlo+gGqEUF/g5qA/MsPU9BN8R2GF7o
1Hb3USH3oGTyVMHfRbKoj7hNVqPIP6WtwcT7dXf/d8ztD/tfl9XXF5E8/37Ipz97O+TyGWojHGGV
aQVczUk85O2QK2emYalo5sgOVCLzV8kRDVtOh7/70TL7WQOo0wSE/yChAy4AAhx/VO4jiPDrKaf3
ZTFmIcTgWkIT7tWl/aDeT0xPlXPkdNC8Sof6Quk11V/mSvJZqCL7nioqJXBkaJc59fmc0rMvbvIw
Rb6KchX2hdd876Wosd1AKb2EVn0ddsLVnaKVcgawCcpSTgLiBI2yHBtLspJF1mtXJoq2/lJTFe70
LrF9AJpwjVaVnjUvRZdL8bosjWu7EekCYQzw1bZlucGQfMptJp+hVzyUUmC6QR/dmdqEM0IDVO+Q
N5WFDdI0ehkc2urSqH8NaejDY844oQyPawMAfKmV1OvCGdZxrj4UDFVTzbvyon7e1MZ5INKHzKRC
aAGKI/TU3WRh8HnIscxKhqdowqqWwFMYeYAFhmYs3DAVJfqc+mUzgCkKJgfBzlVtS7qGHHZjw8Ir
7E6+GM30W50OO5oZd7oZ1fMRKIlituj+4XLYh/zM4inNpUdlcB4rWtlXXcWIRQCsam1tXECKsVzN
Uiza3P7Wq9TrqgcISicFACdYsTq0rjXTu1RDe6k2TGwbO/xuB9VE85c8kNnCAOMy4sZRms9IT627
qMGZVc0QFMNY2x3oYM5tzQJcG4C5lZJmI3J1ZQxg9qIWRekE4UdV7YAalOkyMOIMBEq6ZPJ8XtsY
kQbNXo+8WzuuvvdhO0cK98ZDKXEeOMaim5RF+3gStgVL4wgjWObIOIogQCo3Bh2gusKuN8MgrdpB
u2Ue8mjxFmL++12X0CQySFXS4M4vx8setcVSohLqjE3QYHihtyBGDKfZQP1bwjZdF/lwHReoUOWQ
IxLrm1OkCLdW2kPbKtseWIbX5qvBkWBIZRBTRPo5yvWrEsCWFg5fhqS7w898WVQBt0RSz1vVOGdy
JCGfla/iESh0PHBGkmiFQmI2t0S1zEGc+qr8pNvRSqbBNKTSwzgUmbr5L9L+mDTQffggoXp5L5Xi
T96i7DQxVpF00pgoM1U+TKXUM8KkqnKxY0buGLRH31Ip1Twj1dVllA1kS2bcS2x+GzCYZxr6MRot
VY2ZMuOBP+m02GRyh6kUQRaLB3xNNVo3+ENpUxA+CLKdPaqmlKnyqk/6ZLgqC0iHs6GVzZvID9Qd
kCPUDofSZUvakwSc1zIQDuNxY4gR36EqCfJauBpClYCSrMYOIPWWMR4GQ/JlpLn3KGIpB50ZaAvD
01Z1D8CqlQAFOSEYWjNfpFGzE/YA1kVSNyKksPFRSUesDuk3mwEliEa9/yJZxlffz5eSYV2Gkz6t
Q8BNkcp3VCaCVqPqd4LCdZHrAETLrkqWSQvIyg4/R2GEtjuyIujTa98EcWmgpE+kVLrU+9FilFle
a0kloRKKpp4rFz4Jm9q5eakY6HtPEYKcCHCPpoDWlktt39VOj/kCOrGAiS0i88CUMRGjOkOGVOCp
k4GujFENzCeVYksDkCQJHZTlIDJquF7mFxZAv6WkYLRcMNKZ6QloebMTWyFLEZqGY3RpxbVxkYXI
rf93Tl/P6VQFfHBOwy8vZT38nhFNf/Z2VvUzA2cJBEVwZ5yE1sht3jIi40wxdFlBoe3HdITC9GfZ
YyJTZTMCcfhfcCE/z6pz5tAp5f/P7I7Cm0bmH5Q99GZ/PaxMQBg6GqBSHFNhMKnz+w4PK3gG3xF9
36HnaiMW0qRf9cHfZkCX1by4jUJUpMuh3tSxva+HAscKUT6PXt8rD7loC21hBX2XX7aprV1RI4E9
y795YUn7zHkse+eq8aFtYo/4WaS4XMXVsxqJ67Qar0ffiWZeoImLJBysZY1JUNnD+0r15Wg3X9Q4
uB0FNheddZuU2TYfEx3CBQSxFgLMqOgXdP6u0Z29rgZj2UTS5eAhHFwEV7oT3MUalYBjrn0pg1go
A78YzG2lgmCQJOObEfpPgZOs6s6Zx4mzLuH/2UoyeZ58puC5sIxkUY7Zrd7WL8SCb6rt72QVcxTa
naYSfmnyZIM/x80g/GXSWJ/0tF5ZvSRc26xWTZau8D+5wh1hmVXdrq+628oazlMlX9dVvxYwQnqt
vcvVctV3dK7yahur0ZfIsNaZ1c6DytkNnQmuZFzZLabnotrVljVJZm/sLtwjibGUHATSqk7f6lqF
5H+2TKLkOg5BvSadHc9z+D5GG39hUvWgdRB2a3iFJINg3PWeTqlsrQO5mDdxfNE39cYAkTKAHbOw
IGkh2miYu9D7XVjgYI1W32g1vdfA+a5AWqp83nLrJHMzcjYwEb/prRRuHLNC2x5JhLgNzscCc4A4
u7Wa/jwExx1Wzj5t8n3m6LFbVM1wqdQAKLVsTBZ2M75UcbtsjejGDsJ8XkbhSq2jlxZ1zVjNdzJa
ykrr7FDBXKGwu1NryC+VcV1aKMGAKCoKZxd32TzWQIeX497zBuDv1RoV6Yc2gkVAUpgP9jdlMC9E
jXMNtvbzNJGvWiHdjLozXGhKET3oYOlmvdGYGyeSx/tOGiF4lboquWNnAfP3K9WI3C5lto3jT04P
z88UNw10GmJGapUQxDU6v35Gk81rQSOLyrv3pfAxMpILtOi9WVdCCegSY0Pd5LtKoYPNFkLscyFZ
6BZmgYOlSmm7MJDkFaYY5lb2PTFTS4CKQIY+WVmBIFEFTbOuQRV1+h65LmDYEWDhIVOvnDziv9Wr
35ykqa4sKflU9TBcWlTdMTppLzRP2knGiEa9031Dr/iTEypwGk0Dp/EEFWQnxy0RRi6S+2NEu7VE
/N/CoAPmirxuFcnbBA5y/iIympliwutQlGKuo47qdh5MCdVJYNKF5spJI4xIHJBHZd5cjjBeZunE
ArUlEkkpSDaKxpyCuzhyS0fFrlpC0XsAwt1iWeQGdpK4aVV9y9MU72BQuiOq/7Mkyj8FgbjWYu28
iILYFVMO3DYGPKImxf8Uvgh0QG1mgoW1YwghvtmsBh8TMULb1pB6hhEy2y9t4mIpQpxtTau9rScH
j7YIv2GUQwLedzM9rgqU5eUMTwVU0OVeuhFDabm2Ud5nSOcgZEA2UXv6peeF19zh8kz2BRwUVZkb
+EaDPxuX6GF4SzUJH0QmyBBqdk5dxyCogcPNeFnIRkMST2iYu00+FjN/YN9VLTuurXpXDZXzNkY4
vUUp1/cYOQw+tiZj8yKV5p3hpeugEJcAfhmBNEuvpxQR1rUftG4pi++FXd2go4qPCimim6XFTaen
MLBUKH8JVZ5fmFhvw2GeKQ6g7jLpYfaWubP+LyH4kRCQT/9zQnD+/C18d0w66W28JQQaOB+UaSz6
DzLM+Mnf6y0h0OhoIrmKPqVtOIdAUEahKNyA9NRN4EHWARCUf6FBOrVNLVJ+y7D+CAjKnPY4HUBQ
h/xdp4BABYF+7K/pgO94hV0Xcbmmp9/7myyTRh9aYY1kkRSMDLcKTK/Q2YbPArJnIatttZL6Eac8
bYjd2uhXSSExQUDxfI3QAhGosj+HevFQZcFIzuwxqdQ1sbTttt+bCXRuYeGFmbfSY1lg/25Fj2qU
oJQNFqjRA+aLvlUDQgouZbPl0svGvTqqy6wYnuxg1NzIMl3wDRv0mdHBb1WkvitSgPy2bfjhnVKs
ijSiUzrm38ckuyaMboPYI4aFvb4d/fhz7etLg0YNMVi96vLgEX+LxO2L8B5DZ83tJxcqiStMGmO8
CQjJWlVsKye6G5PgwW6aWZd0F5Ytf9VJz+eFEskcYf0iTtJH5kJzuh13pVd+NwbAoKBQ4Y8LtPJJ
R6QmXYcaaEUM0eU5JLAYmr59beTKHkytzPAnxzcNElXnoObdKE/ZEC5RceEe8vFmC/x2LCdnH43a
Yhr1Vb3oPyNfZC6I9dtumgj2llMsvGlKCFAi5TJnctj2irxQA8u7HfSBVGQaMoYd+BSp1KEajO1n
Kxfn6TSK9JTaATbPeNKeBpWZ3tRuOg0v40lXSkr9/SCka1kVl7Xa4YNTJSqNL1gevTYw2THlbcxc
dEzrtcGc1FYke9YwOS075k/IqTOVVhIxkwvnAkUqJl/m8OQrza6ORhhkITMhpsALlemsVQVXiuWg
4zANbjt6OLNmGuaO01hXN6sK0Ly3aWKIIakTbw05KmfFNA82Ve8q6LplGWhPbazd9ZMzVDIw5GoX
1iCbWKqUYbur2zBXnyyl6aFATS/pv2j4Gg2n2PXP0fDqOUn/b/by/DX4vUKa/vItIALz0FBHMoF5
0YJ4NTx8C4i0k+kn06+Y5GTpJzO0+atCopvhEEZp5mo0Ln4A6g+6GSqB1QF1RhuCfsafVEivAroH
40ODKEVHw6Z2M+iRAN7/NSJKEi6OgeLVKxkdwDkSHig9iCi5j6tYe8xToOcbPQuNJ73VNFoHCkYk
daeE8IORcW3c0FI9fDMSps+yhOgbuvGroQKf2GUVuaMT70IJHz9sbsxGRkcTbzQZlw5jGNpHGtMw
D4MyAeXeSNZcUSo5L9zKVusAEPBgZRdJGxv2Rdir0EoglKj52qlslD3Arodf8WdIt8LCziIJ8KfS
EHgdRjlO1qMmB1Cx8d9S2+eclBRumo84verJaTILMnmrdtNxrWzzOYsYb8cpllv/nYofOQIzyn8+
FefPZfgeZnKabL6dCEYlQKEYk9BH+wv++HYi1DMDVPF05VP6M0ShXH87Ec6ZQVOQfQ/0CF31qdJ/
OxH2GShLC24HfzlhqZw/ORGk58dJArAsBzgynUYa8OYrqvKgwZdYpi8SNF3WwvSLJCf6Ohn2O/YI
ucLPuvSursZxXHAHhpu+DW0NxwNMlCD2WtKTNwzFLM8hmkupgpiSFuDZCfUEQQ8F7GEO45ehKuKm
FLGZ9ZLqMPqReyB5GINbOg7maiKNZHOa2P3V4JfhTeDb1r2Vqz22A4NpqOx0X3qI0ekojOIqQn5h
8En7RXQB/w0Kb2utBtw4+qDHWEbCesvP7ryhC92gThdjS0KhevdmHO9E4jBiUbZ6DG4lylKMTCBr
hSAsdEgasdbM87SuKa+50OQC7pYZZNeGNSZz30K0gd4C6gIRbo8BgOq5XONI1IQFKBTh72NYcedm
JIAllEl6R28imuUeGg35KG/y2IbJmGVbSbLvy0p69rMa4qvSb+XSOh9s/CDzZq/VuPhV8mfN111h
1XA+FO6+Erk13b4LOvtBz4u9TeXc+4g7hHUMUyL9Lmqqk8a+7GznXlCl6FW8a/Xuil7tlRQ0T34K
+0HuliYTAoZQqbbuUzIvywuQowkRCFLCz+rg3yVNuBRBvFZi40EJ7V1gDvlS5QrGm/e8Lki6jLHe
iiR3FlmsPMeAZgq+AXZ57a0ZofnSDHmLHySKKBWhbGGWuNJ5Wn9vjSWCNsU2xLVpDHCyqlpXxmId
r/Ty3omC58YfFyLv5qHSu7Xw1z0Y0EgYN4Yv0S81UfPR7D0t6KWRqUCN+pUh4geMJRda3J8HmbPL
4SbpIVzkOoHLZxbSTs9q9BbCcGQGFQ22ki/QKPLC+7Fi9V00OdmmWNe3s1KKSmkRp1SOgSbdKLVC
p0Zfqybgr8iCNtQ9pAXDOzN4qjN/gTEGEGDUTJnqpVgIwWSX77gRZBT9re9ZWO4L8ACu3Nj38sDm
q5tL1XFuBuSBBjv+YppkJLoyrkcFRHIRd9Mb1yk1k43nOHio+LcBjpNMHNdxmJxnbWTNPKO66jRn
iXPNo245T+rYUSaHoHhMez1iweob6dqz/VuRGHCLyl0b1lBoKW5T22RP9diCxpekjzVfQ9+b3Yi1
ZNie972+i6x46U0zUkYJ7hAWmdtCl4T8ZeFSgL9Km4O605XrTkgxcg3jcx1pzLLKms/zX8+ZRAe6
yASR/+D6EFkpXn5PqKa/ers+KAkNKkgdO5ZX1Ozf9aV6RrvS1AxKxR//8HZ1GGe2bGD9oOpUKuQ4
dKLfrg7618Bzp3DvvPqB/NHVcQSyIZeSzYnKOK1O0ncs66f4vqNHRdOtNIxIE1KKxLZQCVj4Af6n
6s1g7EvxfPB63sHJHhW0vy15VNCmTQJi06u6VQThrKFBq3TZDlLlCtHsFcHxhNT9u09oWZO1CZBl
aDa/Zot02iWzyOtuJfroi4h9HYRbbbt2OixFJV37vrcqKvlTzAs6gXM7Ajj/eFAUuDSd3oGmKeQT
h418o+gzO0x50BxztqjM1+NIiRWX3aVaWuyov/fcOy91gsz9mhPzHQ/Wmv79IAGQVER31ZDvGNjp
cxPBNBb51cdLsH8/XGL694MlwigCDqHxOLLZ67MoIkvQZH8xOsEJ05N3nsWiKp5KD3TF9QnrdrgQ
9nSeRMu5Y7xNUNdDlI9y6ZR2o/LONpx2g0ZH2HIg7h7tC7DM8Sgsr10FVYGVNbAOI0Y8RZolyjir
lBc00zyJQSXSsHDia+jfHuJiEGJncp/t2uyLrpw4GK8b4ugj/vKTjiY/EEoq1df8btUgXpREj+gB
2f0N12PaDQuGsp/1pvlk+eiWhIlyG2FEWnaNMvv4Mx/Ln07blhdPx8mBzExgOnr9uiOyNBdWu9Ii
pESie9VGSwjIG2IAgMjQXc8knP++GSmqCmjejEPDECGYK7W9reOvXSbQpfnRvfzFU+oQWv/utzr4
SdNJO9h6uec0HlCkdpWZXzBMQ9oCtSdpwPHaeq4c7Ud34B9XU6f3/Nt3OFhu+jkHyyU4f6HT4bQr
hhNINTCmzb5bCLNnDg5v9M/ZU8RJbUZI3fcZ3ooFxSOtGv85ty5spFjrb1WPxqN4FHq2SYoYf+Xq
R7H2jz/yWFL8x2fSIY4bMiwu89isSfgQ64C2tKuob7D5MlaOJrkDNWQ7DGsb7ZamZVrExAEDv493
yDvnE4IWqukgoCGEgQD75fUUQ9NK3CfNyhycta+SzJfG7b9b4ugkxKpeqqM+jQwCJwexDAbJG5o/
DmgT/Y19DmBDZrRx9ByjDx0hUVKs3r1nUd7hSAwXePmnDzJ9HMg33P6wO1+RGQdbKVcG/NeDeFjV
CIKYyovWfvp4gd+PBgtQR3LJTM0Q4+iSSWS0f+ENDKuUU+fHqyD5bo+ZO1Z39M1OhIbfLzRAgdTA
dL4B7AHN/fXDl61hTjac9UpH7LNXnwuTYJjcKukpb5Pf1Q8oiJgP8U2m5Oc3FiC3QyFjAVqvzPNs
Y2+1r8Y8vJzvzO24r8593Me8dXBDF3Ehz9WdtPU3/q29sy8+frXT4/waBn79EUdRByWCkZvOQQzR
0C7qftwpYY1XMKHnz9ehY4YJARQ9YJBH4QbKA82zyKhXub0Ou9T10zvGticWeWefTErCfy9ylHW1
NZYZpaXXq7B8YQq+gFQ9VxHIA7Pits0pLtS7qxkwzMyJe6YdhwjHluO+TOR6pREdMFBVlvjTeEy7
xfzjd/d7LNJt9WAh9dct2Rtt2BfyWK886Pc5JdOg1Sfe3Hvb4HCJoxMmYkbatsoSCjz/CcMU5FfJ
cOKGm17/8V47XGR6zoM4oQ+jWhsKi5SDuklxmkyGcp9j+F029R1Kw5tEjq4/fnWnnuvoNAv8FUM5
5BvJ6UvrLb1IUM+e0K8+tQ+OjhDzYMabNo+VO3e2DosJnO45N0b68O+eZfodB68vQU/Dz6f91pRX
Uv8pNMIZk6MTV+574e/wGx0dIVixqulND2OkIa6x4bLx9H2d5BtntE8sdeq9TUXNwfMEvjx6TcNS
KvM4JUzmVo5JgN25UhMvwurE23sn8eQUEXrggeA0SR/z1+UsJoTgEHl9ZTn3mnk9oQNWqDDNotld
Qk02G9RFfirIv7v/uBlVxqQ4Th6n+ZD/zIA2Xr0aY+O2ieIFqrRwsv5qS/xjonRqmaMtmHZRzrBW
BRCkoxVTLjUUxkL7RBg6tcjRCwyzoNSKmkWUFh9vNHo1bHCH+MQqv5ey02f6+caONmDXi9BMpkdB
GixBXaXescflvQp8g8bnsPofztTBasd7UDSh3XSsFvIwmnVLk3dmBf7iX61yzPLpHTa602r1qrJS
t0RRvkmxaEM6/ONl3o2vPx9mGv8fHqikL0WXeDxMfK+Ei2K47tfeU4acDZJH/26loxtJ7VM5Chwe
iDmmW8MNYPAEPngmuo0ECEdB7/bjBd/de9MlS7OItOm4EEDCxNMyJsOrHPnWCrapmTxlUnZi7737
Ag9WObqg+DpO3KS8wAnzL3b51UhipswcMP3WieA3/ad+uwsPlpoe+CD4QR5OvTHjgUIDAJDyEuWn
/JhOvbKjmFDYltmbJQ9j99rCqW7QG8zH5sSWO7XIUUzwRytlysgibbQXjjKz0LZEz+jfffyjkFBb
UeQUGZF70ORZZJtYdpfLLDyxxU59keNQgKpLNgQ8SqhaALzCuS7H/+5BXidcBx89a1QzcDKWkIzA
lTJnpo/K3EGJ/OP39W4I/bm39KM44Me5lCgRe8vwmmViIziLtULzTcR3PlYLsYdi9ynfqHfThoMl
jwJCYMtNaw58ohbqjg/nliFXj0wyxP8TB+f9HccIYeIiQBs4eriJRyirBSsJfYdOZj1cA8b/+P2d
WuLoYZo8LIsgJzFp2wINRkZh+FFk/9Ne+Pkc2q8BwBR6U1oSi5TKS+LvOs90R+T1P36S6fj9HmWo
iVRIacDAj/Z0EYg8F9FQQzzb1zkGYkBzs2ohDfDTnz9e6v3j8/dSx3dcOuZ5XOEluDIQyzS9z6b/
Z8ZZ9IJIDGhx//Usx7dbq6WDxAVH+msWa6/H5qHW3LI07z9+jvd38s9ljj9+3UO9S/kutXcXoyHM
CM1Kb0Zk4z9e591NNnnD8n8Trv4oqA0ZnjNywqfRc8BW5lVPD0iNHz9e5J0GMC/tYJWjDeD50Shs
na/iWV61LpLmi9ThbZMP5sY0aKA3vgv+HeWH7tbHZhU/ivEJQDB+7uWuZoQ4swuxrZOsnclVkS8/
/nUnXsFxOCwB+UWKxhdN5c82stzVWku/fLzEu18TrjYSMdqEMZx+wkHEjWUge6HZ1qsg+jQA2R0v
RD5DWPzjVd7d+werTL/iYJUh8kyvrHiQFuFUT+1mgsbpx0tM2+G3k3ywxNFF2wdNJtXTg9jhxqNz
XuPCl4mLYqjQ6y8XKXCFjxc89UxH+3MMZNwGs5qcVbvNUeK2LfG/RPKDRzram4A+FbWaHqkA+Zza
Vw0S7n17ojh/d4/hgYcCJZ0ntsGvn6aqA0uSZJMmW/+5jpjN30fJn7dYKSl/LnEUMcpRzQrHYYkM
8Y02R+wEPXsFo4L/4YM4BqMcmb60Lh+9rtgpJR+gbr3yFQwSUPzQT30Q9d1N9nOJ13b8wT4ObauM
q5QlgKAiSJN/TS8QSb8o98Gmu7BXjWs8SjfJpTlXL31tVu3jTfV1TBeh61zb5Tyeb50Tr/bd++vg
Bx19vbjv08Gs+UEif9FRrDakXYmvRxTeAME78X7fj5UHix19x9apHfwDWQyuRuhaD+lL7ForeTm6
44Xl9sPiOZzbF8YmiU/EwenL/Xa2GWzSlWCCah2LRBki0sygoJryPqOaT2MC2bLFFmQIiOX/ZQ/9
XOnoUEfWUKtSTjtC5M1tge+NU5l3Hy/x/6Rd2Y7cuq79IgO25UF+9VBzV8/ji9HdSWzLkzwPX3+X
c8/ZXaX2KSPZSIAgSNA0JZKiKHKt+S37EiGYqSkXA7rNUehl/jVmwD1GYpc2m0DX1pzrC3s2793/
CJswAU4DL6VAvEsHCKOlfyc12bVJql3Y0oVYuCRGMEMVsySo4WDZkBravFxzcFi1fvAvpZBzZYai
xxFrQBk0nx+ZFB+0mKDnKy2eLu/QkjZT5D/xcsBcEq630w41kgP4EWBBbWOwU12WMnt+fBm1+I6C
saq8kyVISTTDls13TLFdFrCkhnDo6qEejYUJr8Fcqq2z1wRDvLHyeVnIkhbCsQvA/5ZhWgnZIMZu
6/QXcKYvC0AT5EXnn7ArTndDZ0MCGilIkPaAMgSwVP8RXoMBY5O54x5/3a5z1bbWtdMgGavtSl9f
/oClZRT8FbbdAjgDth0Gg1fW2a7SBnuagfpXYn5DZJwYXY4ev54THJKJfxXLOzPH+P7jvxMheCkp
mTbqJQyi7fYtOCviXEZPxZIik1ldCNaWer5fPXCmQ5Vjv7J+H8dezbFwdjEsXHZmHwfVL/eZZm9O
zWLsRt3oQogpvOhYbYY16M3u5GP0pD6BwGSl/qKv/mEC3ZJssg7fwV+12dzrjvHZLDSqLNjnBIp6
+iGdWTNJAazPOpNvSszMYEIi0wDygUGIVgE3ypO61Aix4HOW4Nh9E6qBH8Eioy7yIlaBh+7qsqXM
6USAYQ/kAYASYBRa0Cm2lFwroJM8cQIq+Ubzr6P8AJRkwMvfUtVHj/qCcc4di6ciBaVGAkyV5reb
4/mud5nsokxGKGYDF/ZrSZAQsSyzRWOLAt16FC9bjA+1aX4fmSBRUQ1gGxnZQoo2lzOeKibEL6aO
mdxO9iHfskMzOhl3awAayg7rNpd3bUkzIVLFMUYb4gAhJKTbFn2+2YYBjRCsN8y9LGguJJ6opAtZ
RdXJ6OmlMEBg9qMrCpiApW+h9aVp3y4LWtBIZJNHN0WqZ5MddrnmRGAMwKztPcc5FkY+ctA/JK//
XUE51UuIKUVcmbyansdBLYfz3wbDKCAWwTgEVIzLis0FyVNJQtBgY4rqQoStStVbaWIa1SPXAuuT
1bxeFjQhi3wLx6eSBL+quiJVpRiSiGVTJ3kofoHrzNHdaqOt091Ddh9c8ffRIzuMqHAnutIc6Tq7
yR/5Pj40h/w+eSwxmvdXBgS+c4BL4dopNkWiZx0IA9PzSIY6L/IUV52GD4BWdln5uUCJksY/YoRV
LgI1SQsZYvCG5anoPKiKdkHEvIV+iRAipVkbuD9TiCDDkeKel7sm2+AtLmWry7rMh+QvQcI+1nGd
9VEHQQwDy3aWJXcpGbZlOm44CzB8GYGPi23QPP787+ROC3CSl4DUOGfoz4QLjpsMdIeyjQo5cgf9
INtLNZzZG+bphgmxksvtf+r/uddvzef6gbiaV5geJkOlWwn49I5/R27Ma+oMC2oumYoQO0ODJ7Qt
oaYOEj9e11cAxlhIWeaj5j87qApRcyQDzoHpILAACYu+ahK4dUf3lQQ+1st7tiRJSPTUgPlRGExG
CRjUWnpl4PJISLRgkUtShERPiiquWBKk0ByzyCjNM587HV0IYEtShJgs+9KQGhVWLQTtKviGw0cr
XGqLmj+iQe+go7oBdDxhvXyWAfhQx+Znn751tCIbqYcMbj3dA4rk5a1ZEiUsWl2URTD6EJWC4Y2Y
P1LF2LF+2BI0UOehAWbdBcP+jZ0n5uNE/lJOWMCK4loB1gnc0Fbqu/yTP/AVKM2AV+kYLyDeSmIQ
6Nnhz8tqzrvTl1Ah8kbjmPjo38RJKvlOrIxuqy89sU+B55Jek+GcBKaW5nKF7Zy6irap6VSAcBow
Xoz4u76sy6wFYsofFUw052HE7lxQI3WhxKcHtSEGDyRoDFnr5IC3+FdSxJyqCLQ+lUpICcrPlj4M
AJJolq7Ss8anoEXAtNArCrT1c01in9aWX5vwpW3+pDnqI9/k68xN35BceWuvORih1z9Wta1s/0a5
L8FCXG/rslAtIAYAirrZNNK4VcfmSLNxIVbMWt2XfmI3/yh1edJ0UwJcAkw6Jx9xZL5f1mSm4xrd
FScyBAcuqzGpMg2qpABfB3DIDlAdHZhLQ1wtx8qOlkprs2Z+Ik9w37DhU4EF8pRKtzMVT+Ll24hh
wh6o03XycVm7eWFA9SVofgC+p+BTwAQCeLaGkJ4NNxXdp1Vj+/FHG7zw0V8IhCL+8/8n2yrGXwER
gN5lKrhVnbcNk6dDqlzVW+WQO/1mXDcu8fLrZnNZrZlpBmzalyyxuNI2lup3EWSphk3ctxVgaqTK
zjaVWz8d0TJhF9fJI3n9UbK/8eoJvA9Fa6CK6YLHUSsGIiXvEQe7xzone58zsLx2C1faWbtHL/b0
gI30SWy01fswVAwLT6VVql63CiCg5GxhgGo2CJ6IEMw+A/9lhX5E5Ec9ZjPBLpDYkaxe9UO3EKSW
BAn23vlhG2QSdAGUhDvwxsMdVlcX7pVTsvzt7ADbH7rl8b4MSNzzQJhymXcDw7bo5FeC4d4G7HEU
oPKjb7oLpjerD6bq4FAaJrPFrsqM5GNTSx30GcHjWid5tm6D4ihJGrjGMA+GtwzQj2HA40YvtZuY
yu+SkqEN0gdb52+WcA2nc4eWuMvfNWsy/3wWmArPV6AKapnRGp9VAvw2DK9qDKVdljAbS3SMb+Gg
wXyI2NmpAYSFAmQEF5YieE17/W40rXBV+a3Xy/xNGS1p4ZCZz3ROJApXJFXt85p20Imuu90eQHfX
/abfxA69Bh6tW19Jf+XdJwIF7+5zDkpYq4KKtPYy6yZHDVxfKoDP7xRABS1gd05IoOc7Vfg9L4ap
rUP2kfh2JpiPqb9Q75stsqN3EB4B7AIgCwgZMGaRCz8fyykYg3HV7Y6As/gJNONXcDlsG1de1U6N
ef9Ha2u6S++KswqeyBZCSwV4tiQzChT4/Q+rBnIbKAwum+Ksu59IEJYwU7uYhjq0y5RfaaY5Mp6m
BgyTq/XfBGIgYwO6EasJCIbzvQKFVO/7BQRJ2UsfPpTN37xxky8BYhNRlMqxWQLwd+3rr3Q8MnOh
WDkbrTAJjN8g+kJLyLkCbVcNcVnmSKoRmeT4SUvR9v3no2M4jc1prHr6U5cFPy3rMtAi1kynce7R
AY86UeRd3vHvNjU1M2CkGoNDVMYEz7keXZMUKC8h+Eij9YDN3wO7dmGpvsc3iMBUEsF0NnZEPHRL
VpspU7DXSY2OW5yHeVDbUvtY64Ezduu/0Ad2BYx0JE5AcT/Xp28MH+aGfY/w2NVXjdMo9R87CfT5
EiEC6rSYhDM5gxuqOq5swYvU/6pM6in102VVvjvjuRxha9TMHyLqY91C8jO3QOjGXpogBdfoUm/f
kiAhrigY483zaYMKpMppv22qzla0V0BVXVbou8+cKzTZ4slFNNKDEjUKLJxCS4ClPlFo09I/r7mf
S5m+4kSKpLZyZIawgAz4qeVNnF23ydIBOq3IeVp0LkPwfkMHY1PF4DV53+4L9IKV1ruPh+8YcCKS
v0tYdotR6gMAYEfH76p3aoQPl9dyohz7/gmAdAKj5gSXIx5EXZt3TTbESGVDfmsOzT2gMLxWGm65
lmxSVjhBIdlSwAHoCga6pAK9RtPfXf6IuQ0FhZ6J2UakLXA3YanJQKQaRFBriX6M2jtXJRtsgf9O
hhADtbIzlUxBBgoCzKexju7kwNybQbTg1JPtiTt6qoqwo0rfcDZUyKZLIFpyPjrl8HJZkbkwiNFM
gCPqCqYWxTAIWhYfltkiMlX5MYDtmIF2xWW2A3BFbFfDsNCvNqvRiTzBq0ddVTMAH+IRGy92bQpM
25+XFfpeJKG6aWEcGPDOgBcTQ+1YNHpsRjidRg0BKi1fipZ+NHqDAY6oeAoJ+/Qbc8Ea5hfxH5li
7O1JOvaAKEONDuB3cQfSYwsIvwkHR3Ld71OmPV7WcW4RgSgy3cENTPGKlxLKeDVmIeTFarsHiNrN
YPLXyyLmnAh0QpjdJZhGMURHjmq9SPoI0dcsbrX4KA9HrV84SWa1OBEhmEI5MhYNMgJvHIzr0Uq3
RbH0+jFnDOgOxjIhlwAYnnUeCji4LzOrhTGkbXKlDHEIZEsKTrzEKcryVZflNYmC28srR+Zi4IlQ
MckreeyTcAr1wLXzZM8EYuyqWEue7xbraq1qtvQceKFb7tFN6b0PB+KpG36bXme7dl2EdrZL75tn
YGkuGOnceXr6WcLBLdPQ12kEowGKkuMXKA2Fe0ydYABgaRzsd6FODFtgnsHsN/r9cOURwlY/8DAt
VaShnSN7mpdgVnQXvaVXwZXp1B5Zg63VSTbGPr7OrthV5zv5QsVo1rRU1MXREq1RsDyf7/vI+iDq
fHwAoI3rNAQ+8NKbgzK7nCcihBOgr6iagWgOIux2S9xqDaTRpPDojX+gdrEyNiBbADQ2PYbry/Y1
65kngoXFbXVQFdIEuvWofBjRZ61slT5xLwtZ0m5yrJN0ZVRiwvQ+Q4XF36XmscoAwlWOAE1dGiCd
qSOCyRj1ETQDmNipCbDvVBI4FuRUGqGO2beBnZZ4f5UGJAlgsAA1jPpBemCSm8SNRnoNeF1M5OVL
M8HzKwpSgCk1B8CT4BkZY8DzIYCbrzAhUOprBXhqZvjj8oouCRGiXZ+D/WcE4NyaGUCNsyzw6xZg
E14adJ/fuC9dhOUkvZHnVgcxQ35j9RO7Y+rhvQojUks9EPM+9iVp+vcTE8G4cR4yLcGqFT/r6g7Q
8JcXbOnnCz4M/zXzuIUmXRatTFI8FGW6BIaxJENw4lrPO6kPsPNlm++qhKL9K7Fk+7Iis1tCQEqC
0gwq82Jjuzqgfl0mDIF3uCcFiC4rULumj1UZL0T4WW2+BInt7VmkBLlVIPlWG0DGU3JlmNqCiAVd
RCAuKpVKlrUQ0dZAwyrBWRkA3XidW/3C9XxJkOAuWmLi1tBAUJf9bIvWy7NhnWftmup/U2tAivPf
7RGbWXQtopWfwwb6ptlFJdieau1vTPlEhOAqVoK7X1xCGUnaxc21LD1ctjB1ivnfDtwTAYKvhDp6
wrUcAuibdO+vB699APdh7xq3iABuZceP6jY4dJ/6rb4+gPHcxa16pf8cH0Eh6F7+liUjFFwKY5KY
mQ/xKXV+VQe445El6tElCcIBaJrpWA4j/Gnkr2z4kSHdvqzCbKhGrQb+KgOnWJxXYCHnJpnSl3I8
qvlHY111Tf8vZQgHrBIFndpEHGXh9l0af4ICmuXmgox5H/rSQ8h+u6YMMgy6Ta/4x4AfYv9a6jym
LBRNF1ZLnFFQmVW1UgdNAiBcoi9mmxnpjnThf2ji/wADAonC166INcEUxJPNQLArGX8lqWWX/Edh
Nc7lrZ93pH+WjAphp1aiBrB2yOpGf9cWQAsL3HRiejj41X+Qmv+nPrO7o4EukSogKsLj4vn5Wddq
YEoNzs+AbQd21WatF7IfQ1IsqDRbk6FA8EEnMIz5G0RW5JNO4lNNhknaVR7lhU0jtXCDKJfsCM1v
4Odojp2seajqeCDReOykidNCH5dyvVmNUS/Gr+mhQuzECLohqQGUjR203mlyVKM3EMcb493lLZwN
D19SxE4MGf5M9THCRJwi27WFZFxbqGEs6CG2tUalLmldhABUkielfzGqJ6PC9NiQrC5rMutZWCsF
DzrIjEVYMCbzsrGAlL4uS9AT6LJH+1UsmwuPR7PrdSJl+veTPM5oUqMsgwDpScY9oJw7VO3+pQjB
1KtRRxNOZQEldHo1xWxfCFCIy2s1e9M/0WLasxMthpLW3MqwVl36mYbXnb+esOHxaoRKp4XSj+Zd
lre0asIhpMfIUNIIq8ZJsPGLZN0k5ftlEfNXoxOdhDMCABpKK6HOs7bU1o3iiYGvW2caBVIg83cx
yCMBa822PJBvhkR2AHgfLMSOeS3B6zql+RbCx/mqJh2wL9IMuVFcBJhdrcAyYi2ImDfyLxFCxB1b
MxtGVK3XDRtsVKWdoL4CU+dfudKXFHKuCDFYVFMfUnAPdRI0RA/KXTz4C0axpIvgSlkzWgHomFFM
5Udd/lDYNos/LxvF0o5Mn3Bi51yzyljPoMggPXcBwTV5XPCkJQmCJ/V56XeZMkW3KF21Jeij4j8H
y8NRbkxxGCR8pib2DikkKPJugPO0YWrnMUhwANfaBpvLSzV96Lek+EuK2DWEDgZG8FYJ41UfAAHv
gDbLK+rWKcjSYPGsJFMB4CpwDvDsIASDXKpkTZ6CgRw/g8sN+KIEXZnMMUd5fVmnWQs7kSSEhL4P
GWi9ERIU/ipp13oZ2/IizODvVuZvK2cCzQvsisAjEl9QSNVG6kgQTNUrebDJiriZex2/jftoDUp2
4iWYnbZL+z522c8s2OULGeWsBQIyG4uJHBzD4Oc2PlpND/Y3HBdcK7a9ru7bqru9vI4z82fYKKrg
KZbimQo0KecyUHEaJT2GjE5mmT3G/KWNe8XjGnesiBwzUHyAs+CRSMByjMEONALbXx2sB5rqFHhG
iRNpkVdF2ksQpLodg15MCqvPwFftKmS/JCO440BA8vxRvUV3RrVpkyVM7FlTONFA8NM6jBIid7Ra
WygktdlEgPCZt6l7eaFm9wJPDHg8JASP5cIdYiBJarDErNZMLp4UzV+BWvn+X4kQX0+k2AfCLnpv
1kb2UUkYpgEny99IQPcNCGfM78waaHFKmMH0aj10aHMvDODQLvUSzYYAC/VmRDW0exrCbhQq2O40
aXpFVo55w5wguW2rDzTaOZdVmb2gnMgRAkBYhlI1DrhtUbwu9aFxlEK2iYf0SitMtxr+vDURbmLp
E34rTkZN7F5SurDvE4YEIAc3blh+FMOPy/rM4DSfS5gM8ORAywZf6oKpnF2urHu+7d2M2NYKOS+1
2SrMbJBDeOl2AKaTO6hO9pbcBiuG/3z5M2ad6URPIRxoPYj7KgN6hsoN5z2QCdYaKMr+nRDBRkJZ
ynISo6IJBIx36O2mrXXEGPlCbJs3ka89E04jUD8V1ihBl1HOHMDi2H71aoFGBYTFaPpcwlGZN/wv
aYJBdkZaqICJRZEBbMlFEP3IG5xLUr4KI81fWMDZYHSyS0IwaoYYHXAqFrAhD7rZAOF9WJCwoI0I
2WPWQamXPiSA+BpLRjOA3qpHzrMFe5tW5dsJ+6WJ+ORQVTWRQOc6Dd+UTlp/hsExb18BJ2BrRbui
QLG+bHrzK4f3FQs9rCrexc+9rGmDtKt1yJtq3GX3w2JLzwFzGlmyriP6IcLqRNgbpjaFrjewOgt9
bVbkRPQgRc9RAB6Tn7jHLugz568n0sR9MqSWxWDShT58ot/cW8G1byy98S2oJG7S4JPBbMBFtO51
I7GZXD5VTX1tjHydUszuDWznc//h8kbNGSCuWrjwo3UFcx5CIFKUNs61FAmePLZ2XGRu1vp2lt40
/M+RsZF+I2FVdbTZYcRUMAngkDZl3UM7Mwt+SBSzeRWQugBGv3BiGVMvsmjrFoE609Oa9i07NrW8
AP0vzve6S3sntoLWBariU8r7zxrEbPsmHCoA3fvNLlGUn/hk+IGykUN083dm+sG54gUcsHuWEt6N
re9M/K8Zr/dKxld9VNyNmPfAixpVbRB1rDI0uqP1kb4iWdnLRegyCxUvroF4trDk6zzJHNKWN6gS
HbB7W1AUuypo2cDDiHdiUDsBCJjcWhqIkDrshc3b4FAzubZLLetBFgB6WRNc21aQrQLa3xqsffKL
9MCQFQeEHNH8Dv7tPrmjatAcFBP8QkYng++B/SjNcqHXftZWMPCmoEEDKP5ifUiSiq6PyJTDZnsD
sx5mdFu2dyXYii7b5KyzncgRjugORNu6ofvVekRrXNwCdSK8yhptQQpZUkcwfUDvDlHQQkwZqAeg
aXhpPeyIn+0MsEsHVXkAcj6zWStd80oC+1SzKa0+t7nOfukWd3mv7Oqh3PVa6OER9DnK494raWZ5
DfdBdVV5egI0MdonK422V3mmAgYVjGRhvwtD7Rn+cF/VxV6h/JYlhuoBQv+DaG1vywgEC9e432nz
N584WdJpLU6yHqWqeEimiljljS5xyUZBzhPbgRc8prdZtzJHV9kwF8fBytE2SmHnbrgfr5rYYb0d
rZK3Mt5Xm6UWkblTwpq6ikB1A2JnMSTg4TjPWIUrxcDHZx5jgYBavrDNSzLUc83N3DBCzC5V6xh0
9CwCXPBSDX82bJ9oIVwfadoopd5BQuMf1ewj8YufFc9tQ0/tqGhA3baUlsz6x4lAwT9kED76Wo5l
S63BBcvdzlIB8B0b3mU3nMvrTndH8I86VXSzIxBDwDvvS4cSF8+meZVwbU3bv3h+PZUl5JA+orie
UdyYisDclkBUJPrLGAabuFp6CJv1+pPFE/IGg4O9JqDYLRaP9CCz+E3p8+eMB6CgKbU/nuHGmYfe
fqqjL8nAtNW58XUTIYqfTMYH3mBmZgjVezX/41mrcyGiOUhNmYJ6brK/myQ9tNYNHxdS/HmL+9JD
MIUGzhsDL79CE/YTq5575dbvfl22ttkKyelaCSGq00lolC3WCvSGmHCyULbnQLG3o9Bw/Iijpdh8
01PfRU/ALgyCjUHlVZmgKMKsY1ISQMCkB3TyGABb0m6kigK8qtwqo3lQw/QDvX8/5doE6IhiPJhW
dSgNdWGvZ93lN/ToBKmKIcXzvc4wD5NpvoJghghTo0fLXyW8dlQ0xUhUXfDN2aiGdgok13jdAuLp
uTAz42ENqudq3ZPQI5Lu9P+hO/6fz4X65AjfjgwMWoK45f+ZaM5F1Lmiss4fsOcBTewkUm9qU7ui
rNn1et8CukJX3cSotyDyydyQZW8K6oSYkwElKMkCrLRUXvUM4BOdYr3kNNpFFrr/eMT3mV/txxJz
gUOR38Zj/8Drym24nno86/ajFb31bT8izSaKDSzQcZ+kFlCLpLG0iaWgWz6u9mgX3fChvvfr0Y16
0GrKRL1XE3DatEVnuclA053OgwCDm8Ohmy44cUeBh4nqnKOG3dMYJ3d9rTWOMao7vSx3nRX7KyL1
66G13NZPnFhlXqmaHiu6pTagWXcyNTCrTIM/1BJiUBBaudoBpmCNDMORracoaVwz/rjsUL9rJd83
0EQpBWxlOi5h5xvY1wq6n6larf0YXZiSpRcO+FxWVRrBJdoXTRqUXa/iqa+WQkdPUiDkVJ4lDaFb
EBXF5IF++EH2ZmH2bl3zogLKrXRH+PDUAU+vk3skwRQ5c0CafdRIq5AMroGLudfSRrG1Lrup2hFP
2bXTg121D8qNBNSyhdNdmV1KvFhOpD8qxZqeK0nLyA99POOsQz24NyptE6EV9oAH99iJWtI5RaEe
tLDeZp3q+qmxqorxhsZ1vpLUUl8Fo3Ljj2QhlM1MFiIin3yUEJFJGo5+xuE6SiBdW2byWmgcxK5t
q9l6OHTgEQQ9rR7yOzx+uCTIvY51z/JgoXyiAukpMwAhfNkYZpZpmo5Ab7+FqhoVr5Z1QcZUo6iw
9wVz/f4h7QpXle8uC5kZdp+K219ShFzLUtBjyPMphPvGDcKw72iS8cwLtjMl3+Nl7HKtcxoGJnvW
v1wWPhMREQjByYW9RQlRbG+wwGZW+AF8Csy3T7jDbaKk+PN3gjMRwgllsiLtcgsOleAgqXpk6kaw
uqzF7D4pFErglgUqV+GSrKhdERYRRGgKcxqjtAfDK9MlgNSZjBXgCpjbBFEoekHExghSmr3ZRjg9
tOwGvuAM6r428MLSGXZFSluv/5w7AYah6qiIY+JD/cZWhURf7sAMjOtH3z/FoWk4w4Drb2K0S5wd
swt4ImlS/eSi4xdZlKpKDzMgbbGRtP7RitoGxGPhEl7mtNtCeIVOlmoaJkHpRAQ/aJClWozB4GRq
epI8PlG5SB6SBlyoJsAXFsx7dssIiLrBbkkBlCLEOZQcekVHb9saAOQumm9Sh8Q0cHKp2FdJehOP
+iFVyqUy3qyO00A2RW89zhAhp4HIjvkJ9o1ov/x+ikyfehS6DaMLydOs9xKMLOMR0NBRjjrfNrSp
RpnWjXiCMzDArsfNqqT9woE4k6AZ8okMITqleEGLpAQy5Abwjgqa05jdd4+WVDm0/XXZj+cX7ksf
YbtwcUowywRZgD1yIrT4RhXzzPLJZH8Tk06UEo4aHKspI5ZcrbMAcamge6Wp3y/rMrtuSFaQaWK6
AWRW53vjl02MOWKIUIOaO1VnFqAOqu+ogepMJIUPgZUsUcHNmsOJSMGLw7EaQEI9bRXrb31L3ic5
X7g1zWUOhqwDbANDjChLipNoXG1x8rMGV04ybEr0FpcyWH4iHpmuZNHX2sdiGkX4awT+gE06nbmF
mqP8EwbIbtoRZe1abuwuWJohml1uTFQbGoYDTJTPz5e7j62iqnokD0lsgas1dq0ixQwRV0Hcbqnc
VvJq9C7v8P9Yi39kik+ipq9mEvGxxYm8CpobA8+WvrzSyK5N7oz0s8reeHdD0QgkvcbRfgjlFWu3
l79hNnAjoMo4jiw0IQlWhpscT8t4ypkwpG3nEZhPANHUcbaQCc0ur4H2NlUDDi8emc+XVy360OR9
BdMCRiQ1jop2ValsZfANpvTtv9HpS5bgnASXnFilLa6ECqZQ89KW+WvElqTMamSSKbEDv/c3UpJy
tDJCS2jEm+oZrAkPuZ+7UhN4qK0d22pcyrnn5U2D8ri7YKBd2Cmz1FkVj7xa60rtJKlm++yH0qrO
CEDItl+aZkDnIXbk20GLa8x/5QnBoLbkpuAc+iluvlM946raxCvDUx0DZQJPdoY71MCNtXqXOYZs
G6t+nQGUMrbZVWznGEa2YydcSc/s2rjJryKgpru4p2b3xd3UmWoTj9qmZ7zma9VD/1Rm15tk3+8V
F4ep6ShX1C43rMCUpYMKtAXUIfxA/U7d1nviprvmZ45BT7dzDdc6Fo/+yrD5MVi3G+XY4lpp90f1
LnzLduUxe9QB/9+/qpvwNhrs7nkAqBBqqvWbfl09yxt2l91V98PBcOlWetJ3w0207dc5tcMrvh2f
+23+Tq+sbXIrHyW3djqUap/N+/BK+VS9ZD86hht44AhatYfk/mBVtvXBVubecJQX6ZA5GhaHgHz4
J95k48GRbrSNf9RdtEVWu/y92g9bkJbcGXt2223Ln3/hBRQHB4bIQNknTlxFESYi86yu1tRkLqYV
bZbd8zpdXZYye2ScSBF8rehkOQwT+Brlxpbk2iHK/KWW8DnLx5Udb2Uy7psAOj6PHXWLnDpi06mO
u7SRrxlJQLndumm4TodhISDOKYSBQuTLeMiaGtHPhZlqm8dWjYDYgQzT8XlaORZZWLRZhTCChsQc
6fk3UC1qmZFU47hBV2lo5yAPRZ+KiR0a/McoMxYi71yEV4hKJthEdMb8LgCepOZ91iKHjUq8y5Hy
0NIOPWXNNaogC+s2L2ZqJQNLpIyT/XzdZBJ3wUjzat1qv2gDoh31ZiieLxvbDEIYNgYzvv8VIlhC
pPrIidQC6Xgl7xqdVHboJ1c9tzRbzjPfK8pe3VQhHr99rdjnOrkbG0txjabKNpYGRpu2RfRRlOST
s/xKUbpDGw0Lmzt3ZVCIpWLO0cL1RExwfItg8H1EgpOpiGZctoMk2wAjyiTyKkHHvZLdXV6VWWvC
XNMEBwcAMbHIQBsQ/iXltME1YMCZ5CU6tyVZ90Z+wMTGwuE6N2dgAMIMd0pcwdDwKNwZsrCT45Zn
eAap0NRAq2zFShCNaAmxyz54iqIBFyXJtgjfJTLYmqy+vRukJbLuGRBamAKugEDswrMoLrfn9jaO
cN4GpPbr0QA2DfpP9Wsw5DwMKsDd8yS/CfPqOIZD4AySGtuRaTEQpZIVk6IVMwNXCmq8t+k3MJbt
oCxldrNBBIg2ExoUgRlMW3bic0GD27iphTg7GX3xMYUBMLGFRHpJhBCntLHG0zna7ZEOSI2NObq3
JF+iSp2XAQV0NA+YRJuuWydqQAEKyGfIKJQ3Xt/JS89PvztMxRwDzXT/CBDWSc4Ix5O6BCqSl4w4
0ka39Wt6G95UR5QqjpFnHpM9/yW/HOinHwD9enBzt3Qs11q4B88GLwr6Tdzw8bwmnjBGiifvVpn2
Ky0/g6r6NJToWau7v8nhwN2LAxk4HCiYCfoqMZOALpyX604KHEX6MJTAkaqfFrruaLg0uzADF0YB
j/GPtN8dGyfbh4EPI81lSHvC4f+Q29LLW7APV7rnP1RuafvHxMu31c3t0mzg3GqiBQm1WDQTTg0u
52YzWG2GplWjXAN70CmbX6n+IyiWjrU52wQqFVA+cdyg31Pwf52ZNQD71HLdqnfMf5ZIsRDoZrU4
EaCea0Fi3PH9ZBJQPZThddSuufTzcuReEiGcmVSpczNpICLP903wa5Qx+r4wxDQvAsidBLQPYGYS
woRE4lEpzbHE89iNxa8tbWf4j5e1mG7GohOjvogzDxAcANEUo0RRdiNpuxKoFiXgtR5G66rij2N8
myqV02tXBVsivphV6kSi4EZpxQDSrfQIG4Vsa4nshij1oKdq4SSfNTEEAw21PyAkihm0zkDVgC67
cm2hmmSVtZMroXt57WY1wWjExOmHThPxFJPHNOf+ABHKeBOCSZUqPZ4tywVTVqzJG8Q9QuqHJn9g
JYFxVPCWQIcrBhHMAJG+txNr/DW2aAMr1NGW8NjbGaPXq+M193u7ZJFtGYVDh/uke+gU9SnNPpRG
cwuuo2Uxdyx2q7FgY0oycM52Rso/dP1a1T90NVopquTGpeH6neq0KtCDadhjeEXeFJKOak7hKnrv
SmX6KIGmRwtvKzThynSYHg4PA4b4SFbuuw5t90q78/tHXstPgTkC5htsuawAJbPKACcF6rSsdbry
3WyiR2OMnB6koJoGxchb2q/GILc7DEaPqv/it5JXF+G2krnH+XsRPY39O6N01UbEkRl5CnzA9NGn
ITZRjEAaCdK7KLuVKt8BFYGjIv2PUtBXEflZ7TNHSfujCT6XEhNutcGe0yS3mRWuaYEmDWKuek1a
j3izq0x9K6u1F0vBT1TEr8Ps2QSwaBF9AGDZGYvtaP6qpQBkDpnbAakao7WuUfj4+ZMMa5Op90pQ
O1Ic3VYKuqRuohadavy1oMVBqn4owJbzZWDNlA+WP3hKRB305DptiGMaN4r/I+27liTHkS1/aGlG
ApSvoAyVWr/AKkWBoNYCX78naubezozKzbCZtezu6pdKkATgcLgfYfVBbUo4wW9AYIvntnuYZs8n
AhHgsZ6Xw5p1Gy2Dur19XVrPFYpKDrksrA9PvzbyhVmyC3vsLKNL/byb/H66lvnzxMswbY2w0Iiv
O6/IyJgHRF8ND5N2ySFZRUIwKAICboJq3wb9dRwaNtEclbOHRuH1jDU8slJbq2dlcTVDlrn2tmUm
IyHGHenSoO8eyilxehpB3+ypX2DX51xP9GbWrGhupz3RB8paB9CoaekOpeHe/bwZj2Hjr03ioRJi
G2gB/VXs7y2hL2s9drHjXvb1raFAitG3hYbX0P4LWrANIRJcZnH9s4lzjD2fzmZHnyfZUZiw4Z0i
GMyx1sgSZbx04lzOgY7sN+/l6S5YNjrFLePPrerTWDoFp7o0hi7uDR7hBhVmDqSIRHpwVmyrnAdy
FIHR0rg0ZVJSFRa2uqTOFEHUdJORHkvNveXmWIY2X6JqMKPcSROXaznjpbO1xizSpPsLMr5hrpwQ
po9XQIOG9ZSnbCzMpMPqyqDtso7mHiXIxC2KberxJHO6DeThsVcBebP6MEet1SLFm9uv4TCLRB+b
Cp0xsVdZczWqIYFEcLptIICYFNnyS80agtE6lUzYRkLo/I52V8k0e+Ehrg0Ggya8ZPoxcHc1PuvU
WM4VWFD3pZZDyiLdDqaa2TJmQIU6KgtHUyVradyRuftwx5kwJfm7UVeHhTfvxVQ+dUN9VVS1Dx2J
yJnLJ6Fw5SxHBLLVspgYuldv6mFfIuhj76aBQeVrulofotKDtkh3umm/2dJLjI4Hgz0GpnZUK+Nu
yoRrA6bEQ7kUb55qE0tWbz8v7e+Oss9L4HiGf1oC1bBUaaewBFZ6p093mvH08++n3w4AOUBoKRhI
BU6JVkNbYFv1XQcdYZwfErSurQMUg8Zd1pMxmFPEuaqLlhmRF8Zma0b2jsMTDX+jEMOGYuVZHUlQ
k7khXbOFNPYV4O1bWs63RW1v3ZZvx0psEByYI7RoGNYrNbehhiZt6hk7A0bKdg9N8sZ9UNU5b4Gz
b3eS4tQ1lLRz2uL4ZF2wM2PIEgQwDguWQA97WK3UfulboePX+0e4beIyHBhxx35BCDhJ1kRE115w
1oXlu7QLvL3//eInSRAlnRgXiMzA57MPQRxOyrCIytgJ+wDVUPxYfh3JoPDfz6Hy//QfTwPl56FP
kspcoU0+wiQj9pIhsLf2dbHR3gSqnnm4JHyTx5rvXJCNfjnCdZSw6fq+Ad/X/z3vtODndfdd/vTp
SU5vAa5yaeF1+AjOeDSA/OiAjHHP6QV/C7BA89dB4ekow3faG0rBLuRDiVHqsRCg9Qy/phYSL079
6EgxMjq2r8C1N2xs+sexIf/NVQf1pCP4myKHO91bdJwn7F587sYtgcVqYV+LgP3zh/yOhQ6gJIye
8A+u5OTkurPYWV6XXtHFSwn7gt6GoppjJU0BN2N0Iv1cNleuA8Md1V3QukpSVxvOVDSOm+hkVbkG
uCtANR4rJ6cKPdhhvBZ0beMKHgoDbJp66aB4tjfGMfz5Zc+NdAxmn6IhwBklL3OMRDkYH9wsAXck
PRIdZAChzvnZZso3e/XLqx2X8acB+5Xk84I6VQw4kvAvaeI96k10h56IF7IhdEBUBzvV9vVdHjX3
7Tm1sO9w6J/HP53cAv0hLeMY/+nQssPl5d1GMRZ/3Owf92F4C8vFlPm/r1Em+Pk7/4GBnU6pifsT
apPmsQJ9UglI0VwaVrK0sDJZIjf2dq7/MDPuP5TsgCTZt+L44/JFhgtjN3MQfwD0zj4mkAHj5QH2
cezZ8IEGZMnMzvkLfldKhloK2nY6IMIubndfp4ToxZHljUfL2e5htwQvLxuBjtTj48W285Mz3+Gb
DAyXbwLV9qMCDBjJXwdzKL592WMwFZXMjInfMuLP4RIYwWsaTP7tr4ZljC0M1iTs7ubjUYW/OvYc
3l43bPHfwJBh29vk/Rxh9rt98PmxTrICTdo8w8JsUY56bJt9aj+Vb1Z2hr7yTYj+/O6n/HzSdl6d
rxhEWE9uTvxMf5mN158/8HcH9JdBTqKX0vLMm/nYwmeUxGM4bV5tH7jLgAcfpT8xZmusvo8nVkAU
S2dpuM3Clf2GBmewzaMqvkYQ3/z8SN8kRF+e6KS2k9qz4KWc25j3+0kzWSvOVeL/7Nq/dtc/q+rU
0zS303EVDr4scpHVf3XYU40FZIYSGwhyzP7jv7KAX2noBQ8/v51xZul4JxHNhR2al09TGy9PXpRv
8efreKjvId4YHWUII8LsxD4riknPLabjY30KpLTHbWoxMCw/IGjzawuiBZjgrdqSK/dq2g2Ju7FC
46ZJZOz5Irahv+pco817b99Auhy3gHZnbdpkZHribc6Vkb9TRP0y6SdBZVAmn3CZgwzsrYryHdIh
lsf8Kj/g6TZxuL0VUfoyvZDdmJzTQj3zaQAI/fppSjsfIBuBsXeIaLPvMNvv8a/BigD1kkDzFwZx
F6aQrmrhGGQM+wA/yb22HWIcACvrk/frn5fJz9MFmMnXZ7KXYZW6wgqVK+Je+UqNER50Z/IGcoye
/+99gEvu11H47MzQwsSbk63pGwGNnGiMDbznjXYjWmbCGgObvbtv4oz5fJfhVd/t8DdgsfHPr/vd
Mf9PPEW3+uuDFLScMmHgdXXcEHrcCeygYffnYKTfn6r/u+9xY/46TGlWHP3Hf+37w+q/v++eXkr2
9KT7l1G0ecH1i7kBjtGK7Z9/hQV7wx/7i9vbJHjfnpng74/Rf57lT+r8aUOupqbZPcWzdMHDZYuR
IR6En5vFtzG+ywi77pMz4Lvven+fthkKwV8/ADUFOt3HQSk73sKIb/o3H292EFeM+sgXxnMjfreO
LWoaoHzYxIBG19cByWppsGTDgD3NIz7tx2xJhlz6Py+f72IqyLMmWicAHoCa+nUUuxaOMyxYx24O
sWQyedf1UhYhZEWTaqLnchL8stNNc6Rx47XQqP6rSaO6cuApbi4xTyX2SjbnzKvPXVId55st4QFb
hpQe/WLHPH2nAm6JaupTXNAqrdvM3MhDMi8r6sXk4ErLCFXaPdZjtTEtGAaXtif8QY77VXgXaK5W
rG3MJzKtD9NURjKnD6lWWSiEOhtc/ILc6iRr4I9020rNifmSI1GE8xvjtIPfG9D/XTCKYmLuBEGE
ydV/k6VR0CZr+2dBDLAuJA5+Z7qsCqt48bJh8lhmTjorNe+t79sbvrgNk7UF+C03woxUv7kxPsq8
vVvRuYEIGcbC68CNd200P13b3eKAHGMDS0RIpHfifi1wGqOu3BWiQuWC/BoqEKj4ZG35YIPR+9Yv
r7y9Kuzltqp+NV7n650MS5TAqaOSokMSY4JqnL0BSxJY5Kbh/KpZtM1A6KFXJUqvgCRbkBouSdDN
44UpdiqjbOG4T5COEfsO7gvbKsXtWE8Dad3a2pPTjFtOXkYT5tptzpxZ4VhYnXfRvwzea0uax2ku
RQCzI2a510O3qdIPsbzaMmvQAmkB4oVNR2m8qOFZLDJIK/qUSXHRZROjC7jl+XxDJRYxPCvdizr7
gAhCNExgZ2ewsTQyFSxqt7TmTdN5uj8qOBnKQURl13xkVcFMq0sa57HDX1oM481Y3hW+CDdwlFVG
4JnvAN6xXBhRubqBhQp0uiqI4vwarCsHVKN5XgJiv8NR7CobMRyUfkCXQVzKNAZSYFA08+2wukxT
mk9RiM95FbQtjYphDpRo/KXDc5ueOrReF7kEuluecm/MHuVq5ekHJx0ivdFvc3M2UB3uL51GvPGu
v5qr9dIhMq7R+Whd6Jx08rFfrz0iAVk1oXmWzslM17jUdb8A+qZQ+sZysy3R4XciU3+FbdSyOntQ
Mt8NtGXaZautgqVTddV40+J7pbYvVxFJy3rq8yvdvFwdK/K4dzepYbfaLoMEEnPc7kYWNuqLomP9
6r0t5MaV4ONoXkiOInJDHxHDDBpQKdZ1ZB6sllHybBeKmrodCkyQ9IZ7ADjjqdMBoEwPVqklel2H
Fc/3qSPe+7TfpGWxGaTcNO14wXWxKdAgbQzDFz3iftXcz3zel01zlZrZRab2lds+myXIYFbN1R0K
8A9tar3XbSv8wly2gk+gMcGyKr+dpRua/WtteC+5nkXeIJjbkNvVcW+BpdpU4u2o0WrMAtLKhV/x
IlKeAZ9x5ZtDux/lmix2vhn0ei+HKeQAhYxlt5NzE1VVvwOsaICaCCadrIFDu0hVY7hOggZi5tCz
WKcu8LTO86ktf00eMkxEG7s4zA0gJDPR9mL0ckZRdEJTZdCvUydNkwbS+KH0uhXq1cPA2gpqNhqx
IqMbLnjXHkwri8EzyuFoUxggKZjaTqw0rOiKyGIn2WhEys4jyGTBlawPJqW2dmclmuQHw0V4MtH4
kWC3m7D/tsRDneW7oRGR4TSBTD2I0U8bzYX6t5tvektPdLf1p7UMpQ4VUK28X/I+grDFpZEagauD
xMDNfSFKuJjYvuBzpClxz4fpDmLiPgVtUMerwviFNQ6PxjXdmPOjUat4BYMIkY7l2X3VLgx8GWZq
H8CesKq9tZ3JzwrBFLjXujHFKs99ns1BadVQpgFkY8ruTdpGUyl3Rm1HupZeVjoJ+7k9rA2PSAar
JG7iHeG9N4M4NwWVXidi4PAmsfiDN9VRafCUGaN1mU/OxOYFIbbMY8kb3DSk/aw1tYFvt6EriF6L
24NtNiVWDQddkjt5aHnzEtalBSO/2rrvqdz2Yp0CajsHzptDlZGDyun1Mq8XKgOKVQ7bEeqfTCgd
kiBAqZs6dGLoojzGpXc/8Po+hZ+433mNEcwUIgNpoRJCWvRSPW+b5es1dzDjpj3FFbgxPioQuHt6
zl0r5og7wMN6aKzK9lakjWRL6xwWor0sKYSxoBhDsUrpS2c190M2Xq6GCQsHmqQtWp3ejDgnKsKw
qcJptW4cU8Zy6XcEshjMHJc1GmvveczU6o9aCtMrEydPtpBnBQE75g3ytvHs57wxHocacF5ePhB7
pKyecBToogxdtAxrkz6KLOURNK6AKTNtBV79onyc5kMwDsO1TaEWCCDgm8vJzvSqno25FeFyhtTT
mi5mu9iafTncCEj+M6Xyx9ZEgjHb+XsPx27lDnu9r9LApMXWqJ2cKaGNQT+XgBVb6GBOch7xH+cZ
0fKmmN27KjWuK2klCkZHPte0Qy6sCxiTOeFRotWXzQR2PLB2cFy/L+3imbtEBvqEeNnk6aNTdM+k
Q5eglJ7feO2LAZqqsTZoOYkCpuWWrJk+z2Ep0F5INf67zhv0sVNIbEhbtIjn5r0ssTlkqjlomstH
McN52pw6IxhNb4m7fMQRnPIa7SAtdFaKJnH1qC30sTJAPzcB1GKqaLeF6zYHNeqjP5Mcoi+0LQPQ
jdH/LSUNcY8B775SBWuMMcT1nsJBHR9Psdoce98YiWfgCgceHihBcDTUd7WDaEgmzPzvcplll+TL
NMzwpan0PiSavknXyteX5nmygfzl1ZVzXAJFrkceumi+UxLMV2maccU1wjrRBa4N2laaek48zZYZ
ZTIlwVoiKEPqGZ0tnkb2VA7hLCB+1snm2lzFtmq137JSG6tztlNlXRpz8Q5TvQh4VH+aja0mqucK
zRk1FpfAKu77rNp4ZEy4uTw1UJVm7spvYSYKWoeNs13kECKw7OHRmOa7lLRwuWvjEeeuM5T7chT7
Ws3IrdBL9LL5SvXTs4vPE2gSSY4aqmdZ63Oia0VC1vxaL7LESLt7e053Xl5vzRQ0B5v28M2zFT+a
tNXoE9LdNOCkt7X5xe0b4nOOSJG12uXUuTGSErB2wVfoqpB4FUxBi8Dg9oPi8lqfIZ+MBiv6jDbm
yRLThceLfatTGF2A0lJqLvJd+6K2BPjXlj/lNJZjFZcGeSy4A08c6VtrDthvu6lJeyes8mqd1miu
rUfDA4RmnNZd6i270TL1uNY1QBIyeQcZvcim6Y7qHebT7ZS/zC26rdpguXE5jBCJWasHpNb3ZFyw
/kZ1OUIA0Z8UDmGNjo5PG+QUmt3c0DoDfiMfD6lBLz1v3IImnhRreoPVbUHboD2o1LMYgdIBK4wi
C0adjoE3ZuLgudglgyNJqMoJEXCwLrphukr75tJxEMPaLHsy8z7kYnmkXhtUzryvU/NQGEMipz4a
oQCIsrHOuro/zGL94DbWf5mlDw4Xl3YHqmIOjZ26I2Et6tupbQ7aiARDGaE7G2DFZYEBKSBzyO7y
pr6r0+G1/eMuUsHXzSMVAPygFAWmCdTtmDVVTFuubVJZmoccGcWFnRnjFjcDPfT4Ml1b1Gr3s7Cv
87pT3b6XdumDc29XT1gT3DtmjFDR1pbGEgn1nGDoycKapnzhE86GrqQWKy1U8oHDAgJCl5u0ELie
uK3LGhP3iJ8vi99cSb2jdSKMTYHqcdyTShgkLyWxexvdksEMS3qLAOu3PDozyLFAc3JL/DzKaYnR
sgqzbwVGsYpZBEtPt1WxbGytCjzertCSyrvDoEPvaYAn72qMASZpjgT3cGrIdF/1cORpHXlZChza
cC8tGLKqqNZdmL5wvy3bi2MAgWTEttfoQcG9xNTo5eSo27norvtlflykCjp37vxa9T5O4V+uVj6i
keW7fPLFsh5cXiHzWMBfLAFKnrLOYUO63itVAxDsvHiyDYoCxyMn4HWBw+XAcYZOAEEaw4UrKvNM
I+2bS7xnGLhTH3GJFjnlD1CAoUlRGSh59cpPjTyAsNzUOP4I0sLPk/N1JBRALApcGtDPgN3BB+/U
9aqiOMuBBgfNaUYQcZybbCU0UrjdJcq0zpS2/lzU/1kJf0YjoImaYCMSIDhOycvemprrfESZOyKH
gU/Lp8ByG6QLlXU7tzZnK7YPlBvsCWJO9nI/9lCBoJXcdnXa+HoDsQxeF7HDbZPN2vwIl4+cjXK6
HlbcExoTRqn1yCw+XC+Vt0GzdY8TLQUzH3y0zsT8u2kNa/VxvKo9wP1Xs8E1H1f3DiyyzFwVUjx3
ANMLcBDXrSLTgrYj5F8/QASgieq7ktE1L/1usXbFQGJd1k5Aeb7NHPVq0RX4qRwNqoEvfsFXj+Ud
EhtFB6SaTXWQpR0u3nSvHD0eZs8K6LC+lhWCQu0B2FYNZJfb4xQA37tXefcq6/ICdxeU5Tug7HqX
C2BpVHsEeBisr60bw+2R+LigwU3blOQXQ8bPtF2+Fl7+Z77QryZws/6b+61sqvGlBFVCL3871csA
cSltgSMY6WF6NEYFqFHz3c8L8mtI+nvIk/Jnm3XUTlsskakyoU9xC/iNjyTuPwp8f49yUv2sSFkQ
YHPBBjL2pvZ7oCCSITv6+VVOWv5/jfJHO/lTXRPpRstLKPrGlDRxO4wBr6HAS31H5vE6PKX1zZBv
j9nK/+e4J6VNowQkXI6YNpXBEAv3IrMcfaej8Pet2DoLNrtPlvegpdWZN/4mmoCSC6o7WqGocJ7y
6iXJtI4a4CQBJSQDL1ex1wBN0o33KZVn4PbHQuZfseTTWMdn+fRxYTnh1GkJapqSoDEWVzYS7eao
No2QINr/zF/hz1RSUOnB6YX6of6XuG2ag7/vZqCoaQSG0uktR65i6ueEMb/Zb19GOcEUQKephJE6
aD/dOLwIb70jTv2x5vUvpVbgCNP5Fj6i2ybzfv28Yr7ZdKAsAHYFN0zgiE/pOJ1YiIeoB+UFLfMX
4QW9/YFr2H90qv37G34a5ZgnfJoxpDROn3ULiFcmCvz9fedS5Fytjzz2TDfn2/dx4OFoYQ1azqmg
yGwOGgRgKfh3Ux0WTuqj/L9vrf8IFv/v9/k0yskKVHZrNc2AsxOSTgn+P9ELejU3dvTz5Bwn/WSh
A3cPbQWwZ+BAfaorAhH/KZ1TG0tPQQPHVYFtnpuZc0OczIzU8gVQBnwvNaKC/O4BX/LzO3w3IcAe
GUDkAKKOPOLr1FdGLfPFga6nWg2ofaltDcMcAwfjz8OccIEwJUfDGMMybSBw3aN3zNdxOjgB2qUD
25hxi+N5W22aDTB/120Mg8WduaEXTdKEi79G1paAiVtss211gN3n1c/P8df3PD4GnFBd6xgtYNrz
9THqFXZ3zh+/u+lVVb/N/kzz6q/PefL7Tw7JUV/KSpESss3jzOypZhwIqxKNi59f49wwJ18zLUun
HRco5zZof3hq35Qrg/Dm/98op6ek3Td9RiRGccz3NneQNd21/Tn2wgnO4d8r458pOdWrxC2ICJph
lDpswyGYQ48Ze8gy7Ep/SJywBd4RHd7AjjqfJCvzgnOSjN+vCeg464ixUGU/fuxP0U9m6zKitgm1
3upq0p699r/7jv8McBKOihKpfuriDa1m8s3RhRm6fKwJF2fm6wSg8D+f8p+BTlZ3JsexqSsIRKd7
Fwz49MqJyhDs+zQadjzqkrf0cdpOIQ2ngytYtfj8TDQ5wRn++wkgoAfkFWQMrFNFHZj9tWZbwq0M
4BEG9B3JarAumiJCNSGu0Bnqeuc+h4QZjCdDUZ/D3R+315eIjO1nYAbRkYQI5F/mVHM3kLLVIcwG
5g2TVXFQLvTnO3AKKt3c1U3+NC7nZvfbr/5p0FMY3CB43aH/gNDmd1i+PNbDIzgDCzjOAVMxYvPp
1xSj9ZeguBlawc+h4Lh4fnjlv3ysWsig5Ucv7npsgoq8rT3qqEO0DO6Z1XUCBvjX3BrgtRMdN0RQ
pk72CVG8tVGLg+odqlA2U/v2urjlG/uKR3NU/cpu1n2zVff9ZXF9Tl/k25f8NPTJDspgZFIt2QLR
/Syx8htzgRawLAJedOHPX/O7WPD5HU92UGq3bbd0M/xQkW8N3m1G/tPU5LhCP73J6QFhFRPYk/iI
QuD6C5+4vt9wdU6f9+xcnRwQLScFqFtwhF/j1ZcXKypYmz6+y6JuZwIm1/wCh397r+/OYQ4BZ/hu
PQJgDEiz61p/uU21i5dnU4P16OTlEpvOavrtWJYHaFj62TwGaVFdezaFGO2S3VmZ6TCIwC++lS80
mOdxU3BvC9q+L6buhVBoI3WGepdz9WK35eDL3tXCUu84M7Nxj5Qd5WtY4vVXExHbjgJ/NLgoG/Kw
0otfhr0mY9WAslXgW1Oovo05kAPEbOjWriBXgsDEskaPs6FCfYmOui8H43rJ+vvmSLvOBwB5NZ36
vetd9bn1ziF0ynRr1kJzEAtzR8DS1xSNWYiMV9sa5I6tGrS3YTH4Fv0RFfTo3rieuLFt521CyxR8
HPSuDH2rnPG278wbC31XJqqdV8D92asgZ8XzQFuye2C5YzUV8BVcdupIBLOzcKqbqDXQ/u+FAzhH
9ry21UZr0i165cdWEmgmIBRsMxNpRyp9rdQudEqiIYfcufFceWSn5whAaYqSSrVBJSM09ZKRroxo
aiVc0/0BVe7MKXeo2/su3tDuVFLlGvADKfRHC+iJqsCy+c7KwAar43wOKRRldWuEUagWTYO2z+UK
e8IW358/9XRGw295mspNqT/0Sgt1kflrX15ACjOoUvpY1+ZLXkMexnCiocsjo9d8gpqysDV/siGZ
gRPCWmjS509L/pGiH19c6d0TqcSTxApetZJVGnAJVlI6YBTJDAKF884amie0ix4JOHmrqTZAhey5
PT14ZnsDV+qDo2EBFI39ulB1Y9hz4tHfukgDm9+2XhEXA7LS8qPQUzChxMVgDVtePYy5zZYCBhzm
GmYakMs2YQ36LS26wqQeN7RPwVv00CwSrOmHAACTiDjOkW0J7bUO2vO2DEz9otRtVs9FmKIZt8rG
N0UWmfmvcb2yWzRBnKOzrNzq8L5rUF+GCIJfZzzSHCccZOd3VARAKYFFiuq5pW8gKLIdpAvcRRmt
mdhNPN91+ceIjFONr61+7+V7l8twRV12HB77EeZP3scAoMg0M2vGQgGty6Ur6DjuvnOf+7WKHQJ2
Tya3mXJ93UhZo6+o2MkY7mvMQWNQn4u4I3fjfLFAgmJ6LB0knyiWFfgVy/xUoYBPpIM2tcb6vg9W
ECCtpWQOPhCpIJUuH1NYqymegnoo/dy5nsHK7Ps7XqtIucBOo0fV5xWIiisTDY7UEh34tvLrWQHN
b7Ohfu0IAR8EnPdpiqzcCmdPQaISuvZtHskSuAPL3cEuPpig5i+WnqFuG2RTFYJWDICE9LMcLWmQ
uUo8ow6K5QT7qKzv/b5uwxRt6jK/zqkepzqI2wAjqPdJXaJZE2SwOjOM+8J76SgNrH7CixdMTOhS
/Frq0hfG5A9OG7RwN5Cm5c+IDdroQnAyRcUcRm/5Co8COLi04t0lIwBnBkTIYCNupX5bkE3t1YAB
Uey98hX6utGAtmqNCyDawY4/T05IxLIB3XAP+dgNtOcDwxtjt/iYveGqqUBOnWQwmUcmL8xJfFDo
EK6IGaFiBzJf342+VMML7UUy0nb2aTU9gBVygwYRVIuW9Xle4fGhz/Wd3ngfDRlxdFCq0FmUFVwc
nI0trL1AvyUoJsiqqiL/6NbeYWmDoCUKvJfZZ1HtQiJoKbwqFGTdatO4IXX78X+EAQyMPHoKm6m+
KZYsokO+mckSZFm6G9D6L3IzFEfMEIqYHZqszWpEzbBcZGNx2/bQ8C9SspnHOYDeYOxVclOQCoYh
jb86NOyBFetAWJ5yl4EKLZnN70ah75E23AMesG9qMFFTCIYjG0fNNhsvesN+L9LuSrXAdjSWD1V0
IFzcoM5cH86jz1p3nIsyRKUrJA6qPG1Xw2W1EmGaLzgSlqAc3TmSNp4a5hOs7O3lTMr17a3ZMAng
vrit6n95uJVdR6xOR96D2vsenGtA3J+zJ3wfKDfv8m3tx4griEmSCRyoodGzAW3+pImLOPkvEiPz
eHc+KnpYpwJA3axlAjsFGZi6dGXtW8Y5ecLv7rQodYHHaByFOk5pWMtkUsfsdGRGdN0Jvd+rwbte
63Mo3u8yPKAwgYn0dDBXTtGl8FAqqgHElXjhBzI+m94ZzOy3vx/yH/RY4IKb90mWLBfwZcaeIP8p
9rV55SL6/zwTJ7qC/8rDzU8jnCTDaMkCjrRgBAqBtjk0giMQffE/ZIj4HHfXMjhnifndterziCdZ
sdsDBNhTjKgqiCxl1y6AfK37YKvbTIjQUOeKUicUxL9f8SRLzha04IwVA1ab9Mrd8q3cQYn/noIF
WYONkIEVAFkA33xbg+oGUABmAX8IIgDyvZ1+ptWCNfhNSovCFTSY0WrBhz+Z0kpi54uO4mmEPGY0
aE/yXg3AbQxF5PAHKwWoIiPYn8565dSA9BlLggsvumduBYzJiOCqBxBKTRajiCFdlJgF2c+ZfBEg
O8OsGjxlqIS3S3VI2zkESDlAb2ujm9LXRxlkgwxFKSObm1CQ+Bj/uAQePdmXsDJkQGcaOEsPWneK
G0vvt2hHVqt9OckqAMYiKVIo7wzDts11GZlHEFfdr1GVarE5mrtyJInZm5EGdbvJdsNBB7AuLbdp
4+16vbP8Aar4rLK90tesCkAN77fdoDteWgCxeXOwLgPgEkiqVRaARHvnquGCuK/pYj7blQOVLBov
jb1fShfheryrexi+LASnDLEKn+BXGzlOsNl5FIYOKFZf+QtOrqbud2lZZX5ZAJFTjb8Xq7fDqtZf
pqNLL8ZVvP6/7H1Zd+M4kvVfmVPvzOECEOR3pvpBJEWtlrw7/cKjtJ3cCXABt1//XeZStmWNNVXP
1d2nu7OcdhgUGAhE3MWeFSJ3DT0G2gNQtFENXVPB2AYA2cZqcU5XsAACXBOMlQSFegcLYY31V5P3
Y9fYGEmAvEx1qNdfsTbyM4UuE0tb92a7LMfCrQGN0Y3ECRrxXI8EvjyAEwD6Ni97AGeo3JKkQ9H3
nOi4e8QrPUhmzcD9vtHhfYizqoGX0MCXcW+sqv5r0H6Ns2xXYKTU9Ay/L8AHnf2sW+EOfTw3r8Vl
E2E6mTYx7Iq6c3f3U7n17Q4+ShkkAyBDACUEkZvRUbjuGzFdWcVZKu3JN2V6SQzTtsAINPAmvWml
sVSpAKQkSE1mpa4qgWsegDgLViYHqNljq2O2FsarqEBtpCty17AOUAKjGc/kyJPrZWDi2SaDn+tx
T7GYbqeRtNFxI/osAFglTcVEcj0T5lRbAizDv8JMj+PNcg0lTHJdIIwG5JYlAEEC2z/dUHImBZ1e
zuTyBX6wqh9b7TJRj5UKzJRP4uhSqRQIqCTbzj6nk35qOZRimKZB8B3d+qM031YksLkWSljglNA2
mw8NX6ZdiaraPvPgpp903LSCEDuC4BzGQXkUKYAmiF4kiARdv0UXX/RlAB2Zq9H8VrXnLKlOHcgw
R0Mk4EagJXeUvYEWptJEwYcJByBHYTwJ49RSPbOiU0fk2yhHb5gIxa8opLnKR8DuIVtnTU4Zhu4A
k+wM2cPnZcDpZf0QtbfAWT/W/Blag2MkheSZMphvdCAyZFefRzjxIYHTgQ4BpO6I9qGSwdQJxgIZ
l34YXEfNJdGqdRNN9/PIU+nj57FOrIYxCvQJzKSxyT/gT+DrrbdRJn0juU0AyrWjcy2xEx/Q2wjH
XVrKo8KsNURAcbushupFMnvXiHybdd02UPO7cfK1/3xVJ97bdzGPxv19lNFQqNh6IpJbNa3mcalB
VEg5M3A/F0Z/n4b6KraDBCBVP87lfT5SR9TdVo2KM7OtE+nh3WqOkjtUZhjvB4SpWO4KDUIuOxJD
ngh33n/w2EyU+5Ots/0he4epEaHYFAjE2dzoiF9a1SIz9DNZ9eR6TEC5wMcCr+84q7ad4KMZ1NIn
wgZ+KBuvCqYuc2AigZE6s6STsRgavzAvRto7Tnh20GZhrzTSz2iABoZwFJt7Y5PMRDj8k003AdTg
9mtOds/vd0OnQ6siz0oJt98OEwmC6tyKca/vitT//HM69UrhE5rUdgAe+5BZLc5jxU6k9Glv3wmZ
rXor3IBrxh1LU9DGQhlUsHOaasaJqNZE3se0Gs6aH3ZHDPShyI1A+jYNucvzGKJmmQT1p6vAwUpb
eVUnqC2HQqucSLGum0ZsiiJdW+rwNUZ3WPLAGQNli0NuFev2JZEQgA6jC01BCyFJ+EGtBDSsweKZ
EUCpilHMjTxfUNMEZq31OipfFKu81cfSnEH66cog+apINMybiMDMl8v7wlQB1q2tM4/7RI60oOQO
PTmgQvUPeygySlVpwqiF/estsHa9dg6edCKPvAswPfk35YxqAFAGkY7WN1G8okl6AXFhHyC5M+/d
uXUczSYCiydoFSrofpURQhgeQINnQpw4ut6u5FgbE9pVSpHFCCH1+FoX3SNPtBeoEHUeydoNb4sz
sJYTr/e7eEeJHlXgwKoR8XABJDHMmdJ0CS6jy1nlfv7OnXx4OiSYYDiEt+5YLaavAL03OOQqy2iS
siu3VTBcfx7i5GLgYQXwKZIi6sD320BhGqD/eE7+kLZeqgEGLSO+JvG4V9L6zAd1ejmvsY6OrjSy
urZvUsRqQLlIIvoEku7fH7lZGEb9tZ6jhNhWZZR1ZtL6id1eibDawPAKxIgmXHz+3E6uBVPnH0a8
E/ro/XMTrMb0yMRzG9EujY2r4Jwo8MkP5jUAO9IAsBuW6k2U42EJ2+nYfsAIVBSLPNDPnFYnEwG6
fIRAvxz6mNPX3yQC3OvAldGxEvBhZxZk1Gi87aJzFgunljOJO+OIAh4HLoXvo0Qx77sKzTg/i2+5
sSYYNTDdz4wzW+xIzOJHMwlA6tc40+f2djWQlOi4CnyHtc0mRMRqXFQLmArs1LnmUAeDkwWUos9k
hFOPEFkaPUANynj49/ugFsQiLEWUAEIY1gYe4WiwpHMa/ZNPCgLLwElPhRL+z/swjQ04aaggjEG/
BRnE0W81eaa6PDVLRsv3NcbRsVAIW2Bqhhh0192JG22jUjddG4tmUXn5TbKub5Jwlj6Ya7nOz5Sc
p6bJ72IfvVNRodg5OI6N310qC21HfMsnKw2yIHCPhvDFJP+yfslm/pMP/Qtfzp/uS7cBjgxMy9ke
5zM0CpIFZBjRF9S+nisgT73wrw8GRPj3D1+LSyo7DQ8GLE2wfDv0528+Tyn6uRBH20jRuII5VjUN
AIaVvkqvjDmmWW4xj712TZ7bmfAwgrixfWtOFslKWcoFBAbdz3+Lc7/EUZIehjoWBnzGfXW4Feaj
1M55754MMAF2DJVB8fn4UDPArknrDmiFVIcmQLeMgUH8fAmnCoIfkKBfEaZc9CYHgPkcZ2GJCMk0
yCTf+gIzy4LPxtJnyTmw8MnE9mY5Ry+lRTkfRA+Mx4ghUcK+x03p4pSu0DX/fFWnnhsE4wBCxVDQ
hH7c+1UVvalg2gishUjgCQDiHtPOKWlNL9hRp2ayD/srxPQrvHlwhV4qzKixljZTZ5jYweP9JhH3
Jn2OanCFD6Z2+HxNpx4ePIQ0GwePZnxQ46uZMLPemEZecen0tPItY2O1II3SbPl5pCOvg58Hw5tQ
xtH7KwEmqW0BsI8SHEhJncjIfStE/9UU6yA6tD063M+6gAMOgUSBwc4l1jNLNY5ebpNGLCkUxAdU
D/ypTeCXV/EMvNllcjfMv/Z34yHzrH9wtk+61ui1aPA2OjYaGooAaF8N8y8xDXUBKQi7fh4q57wx
T27NN2GODo1Mk6CgF5gXxlW2CFU0dqRx/fnnd+qIfbuSo7MhrpuhU22sBPAw0IKSdCsLukwhYPx5
nNNLMXXccMHjhpT3+1eAZ2aRWiWGUQ3F4BWwk1R7+jzC9DA+vGQw6AI7AxpyJjPeR8jaUO8Ag0XC
SKArlFW4Su4N42vRHFgNvcBzBdG0rz4Ld/RO50VVCZFRbAE4r+3R6v1m+NYueFLX0eqccNXJPf5m
aUcPr+Z5ZOoBJgKt3jiSXcgKRnctsFft18+f4ZEfwq+3+U2k6Td5k6nAujd700QkCJ1Lhx+0ebLv
DtAMuA+XxOVOMV+CKA8kMfvenYPpn1olhQg/ZvXoYKrHQu8QkO6DGOQGn42N08rGYYDMoEwidPv5
Kk+l47eBjo7iWgnrYJgWCe6on0jlScVEKq/1eSigpqlkEAkPF0N2tr196vxkNkyadBXWSbDifv9w
QT82AKNleAe66wJ2dq250CGOzsvESdrO+3yRp57m22BHi2wUKkplwLgDjpxupQFFaGOeF1fBtaVW
/j+JhS7WZMcNQ86jJJJbal5ZJhbG+FYEtyEczZlPsKzPw/zwGDl+5370M3/GOdZJTFQI78QCa9J2
dCdusq/tnt6zi9En19asfwwUpztzHT2VVCwIUoI5ZBiYcx29eSaPUhZQBVVbF3p9qAAMNe9SnDPk
KxsSJ5Nntub0845X+Dbe0fvHzBZtuxwznQSO5Dl6cTUk+4f+zKF5LspRbVUNNDRTBQo82TBs6pqt
WEqgnBuf2RbnwhwdXwTbpasYzAOY+BrWBZqGcAqg58iOHz8iuJ5NuqFQzgLI55hAZFBF2smQA6Nr
ilXYhq60AO0jjx2U9rUBNNjonKLyCYD++5BH7xaNzaiiaTb4piWcpJyEo2yXV2hcok8slOEZrhi+
nfYQCVA8KGec2ZQf8whAFEghuBDb+N9juhGpY9yammLwuaHCOly96Pt0TrJHQuUCzewz9fFHnqc5
YTagOgy4LEOX+ihtDZauBKlsBl8DObgvLEzzDa8RAB3Dqz3XARrpmztaDAGub9c/3vj/fur/X/jC
9z93fv2f/8Gfn7gYqjiMmqM//ueG5/jP/0zf89ffef8d//Ff+MUhf6mP/9K778HP/RXXPTSHd3/w
iiZuhksJpN3VSy2z5sfPx284/c3/6xf/6+XHT7kZxMuffxyecyBDUD1V8VOD7fHza8vnP/8ABM2Y
fPrepL4pyq+/MS3jzz8uDnV9kKe/6+VQN3/+oVjaF2QjzA1Am7Phxjpt++7l55f0LypVMSGxMQy0
0eFHrIJXTfTnH4b6BTJzOHym+QnuOhOPqOby15dg32IYcAuC9TaG1+SP30/h3ef0+rn9VyHzPY+L
pv7zD7zL7zIZhQY49ibytI3V4u5zPAdvSGIXod5mi0AqEniZkUPQfpclo/5E8zSE/AxpvaSszOug
L0I/G3WoJwUQ7ekZh06cFr2oke3rtF8klGzD0F6idFhDOvKJhN02Duq1RtWnQa2A34lcC0aHjaV9
Nbnt1AzM46ydA7wAcHW0jOr20tT4Td/zXZumXpYX+4zXV7kMF8Tm+xGNZ0ctEtim6PVWD625kpYA
fEN0CPjwuy6oNgD6eKYWbOB3dDUq+gY38HjWVeVtZFcro4mg+1FrOUS26GqMLM/QorswqtbSHK84
aUOv0zDvGJMdKeJrCl+FmR3Ii1IDoJWXFFpqOl1TOl5mkRbP8HfAwR3YxTAogWtp7YwFde6VLSDA
eQv1s4itBo2kDkuhljLE5RMbM2POqRK5TGYbCTTyLAFGfg6+4vfKJrtmYMJHv3snrEEBxTcoHL2w
AFuGmrsjhHYbBgxPAJCWmeDmXcO7+4zr0GMLAcuuA4DoNTkW8ygMIErTjHReijHybbsGTwfaurO4
Hyqg98WkwieQ+VhOAT7W6pWSVhejiqNzxnI7vhe64G6vgxDrgUJIrnoZr5VBjR34la+7vtYBVTeD
JaMNvLdU2W0yOYhbM7bMeQjJt9HsFOgihLugxE/M84q6dWYtSEQBADf1S2gbPxBCN0FsMqhvKQCD
CQBN6w6kpRGX3zrIn3ShQbWJGU7Ok6tAAZo474g6SwvdnEGSQ4OUQfOgjkBZxy28e0zyEkCEKChS
qG5kzQM0VvbppL4UkyCDahC0qbgCReHAWlhF6pV5Us7awLjNRIXV2+ZG6827olY7APbTFcSprhPY
uQGNDMq/HUO/veF16LQdbDTNjmXOGAE3K0G7nMO8zy+pvcvyNPNyEyj2Pi6MJbBXQN+KkDhw4Vlm
GTPg7FFfq9CpcpM62pk6vHx7yMFxtbDXNOdfWRGvzSBSfQm8ttuL4BlCKemsyFLmRrQ+cG4AmmaV
EnemGJjnEGqMZpLBsDUfoWNl7xNzXMVNeik6PjhtBSC2sENfYVHldARicVoLXL6eZMvEjufYV0sj
bW9oB7w8VJQ2oRIf8EIvjREOOjG0/wS5hOzC3KzSq0oOq6xjodNrIBdokf61CcXapNkdkKf7vrSg
pVZ1d1RThSNIZMAyqQX8O9ADEGCI5uqR/dDR4VAaYHBE5UXYJjfQFtlBi9XT+txXQXQKOjSqubzV
W+uhEcJwy45uCmYt+KSaUgsK3NgIXZBuXKG15g4Agc9CTi9aM7+qoKEpQy7nTRDcDhE8jrQqXWS8
+ZpnjeaoLd00Y7QAgtGrdfAcwmIZigFMwQQeUSnRYSBU4EBOdyIzfMNI7uI2mvDuL0Pb3RMmllVX
1bChhKGVGQb7Ri8WbdfcQ2IVj4t7nYQuIhxivtoS4FQFiHreQxaLocyBoiz4ERKai8XDwOFCk6Ur
vbEvmix4zAyxNy3pjna7rKoMinZw5oklMotaNitDlMIbhnYn62qXmPSR5wLGwxCFrLIXAfFHIKgf
YfkKlD7cP0Xn0NheWlHtNCT1QC/6zqW6agy65O3woJb1girqooLmkW0qvsk6f1BBpgjrCyZzfxjA
DVIgLAA8IgE3iGxjzHurTuwVO3L7gN1odrHlSXdVBcFSDFDjHOP2Bbok3Klwl+gD5OGgvSZ5FUGw
NFskSrNjY3g1loanGM0B1eDo1Vr3gp1OnKxT52WkXBuhuOptU84VSvZ5rsBRC0pKPXvRBmue9jgh
enkRieHbQECgN6jhSCHmdc43Cocintnc9apYVBa/rOl4NyihDSpHv1fD9lah7AYOYHCVipdxk2xD
ddg0pZwHZrLjdrqWWg54eQo5OO/fSuhHJTT5sP3370rjQyV0LfPmpfpYCU3f9VoJYewF6RpA+wHs
A6jhbSWEdgIzYJiBO9zEpf2rEtKtL5jKEstG0QNnxB/AlV+VEL6E/hRUPhhI9gzFr/53KiH4CB9X
Qiip0PPC8AdNqUms6/21fxSWDCAIYPuF1T7BNlnAZVXc1SnkgXRQRJk7Jp0gHtwpIr4K7dZQHgJb
lvvOTjzNHOewJhb5mmtdCZExATgUWgZCKu7QKKbD8zCf9e1wlbWmnEnS6Ps+imGBMnFuGKoiPoJV
p6rh8DgoEvRzuArJttjFQXylTfKNrBIZWFI09/QSipWQMnjOiwEM0b6HBXfTwt5JY6s+g04g5Dqu
Yztr1yNaC7MkRNXfqsVM11JITAfjQbPBnicQpBUqbWYSqC1I+rNrXtgbS01u+tgol0BCfxuionY6
noHMLCemCe8vBpVepJn+QExoY8nMbF2ojZZOBwEgGNrVFxy0ljGCm5ZBxy0VNgV9DO3KMn4oWHAd
j8qyy60HTuoXXdYQMDTVq75p7ts+2ARaspZlsEtU87Yj+dKIoWdXWQkUR5J0r7WlU0Rh6sYs7lwL
1JlZXZXEsZX6YTQyZRZWKFCUWqyhYOZSUs8rDK89aejbEhDV0Lb7WdCKqxYSsXmZPkmQX2QNE24a
tCDT1GbiyL5sfamJwgvoqDlGBGHeJorDRa7Um662d6KrVkpdF17VlxeKDa55nUT6vIxVC0wpqyOh
Oxg9HLW0XNHndQYkaWVwip8UKAuLgSNnwmdrbtHmF/bu3/vXZC/ySdZ5we2NZy8f8870fb/zjvoF
0Lpp7I4Zi/kTqvD7BobLGcX1B26fABrBtAwNsV83MCQXi9lwEELm0TW4UKJv/Jp3TA0pCV+C+S38
o/9W3gGu+UPeAd0CCC8kQBAuAHZ5n3fy0ea8Lxjz7W6QlyOy5F2qK0DvkoWWPJZADUN7UWku4syp
oGo6a0oz1Dw6RE6sd4r0mBAQqrBT02lLWDVQ7pl65Qaq7hKu7qESsAjhKIvR+VNuHbTUXGVBdrDt
RyqoX7Zb0eiOkdhoVIPplVmNpzemCzV1N+tDJ6ovKSxpexYsNRqhEdsAzz62Mw5dRt0qFqV1r2Lg
AUMEvgecWp2BBIpycxTIG7aTqaWb62Q2Kso8SQHVhEiCEYTfQ/iHj6Rxc9bdthEIFh14wBIUr5x5
sdKvrYkMGZULRgXuaNxNNdx/chhiJ26CWk+HUnYJ+nPFINTXbEIdBHmT3mrV/eS7KZrK6ymF6EpY
K7OogWJiqtLEJWVB/aGEgzXkStbAzt1SqW6rhsRzWY4zvc8fIw6DCyu5LHTmpdm3pFa+aaD8lpND
51AifcPGmbQLXuWO1vV0ZqvxoxpDlCSBvHVhSofq3/KYXArO3SiHfhG4wRxymTEmHVaTowJ9iiKy
GcfQHdXmVuT5suxhr6AFXmekTznp59wE6VgdII5bKXdxAHQhG91E63ck0C95BFYyuNpmPSwLns8C
FZTcnM9TYqe4XgPPSeDVrmVI/G0CloqAYC0Ts2qEm5puP/ZwFANF0YuQGGtdm+WAn49pCGuVrrzE
vMYxFXtOlEdY3l3EMDVFr3VORO9ETL5YVu8NkPJHrpvFYXCRdzl0DFl1KaBzUWTGuo6eA7B9pZ65
8JjzMpvMC2rc6n24z8LMA08TUtKHAp/oKDVQHi3HSBVoZtYwYzWXNZRP69KtdHhrjDAKgiaeArlf
MiyDDPdYFIy23Rhub3Rbw6bfEiPyASrdQ6kZiHrrUtB4Yda2l4ytG1T7xtS+tVX6MJhf+5i4qvmA
Ps2yl4qDfiNaJIZDomeK+W7W614hy20A1+okGOHxafuMKVe4mc6labgjrdYigUYnHd0YzPIyCx0q
GnfUF3qLiaL+XIKbPDmnWvBgVeCErSvhZpjkQKxHFfe4sWRwArijVuCARw2gVP8isnWpEvANthYs
KSE1DR/FoL+xu3hN42eZ6yiBO5DbwYLM7lgswVc3Z4ZxCKHXjYvcbCjaWZN/a0K20DhEg8rIx/Vo
AZKeXxp7w5ZLNL4vA73fpkXNnFTN7yPCVlEC+lZnP1SGvY242Bh8WIwVtBK0esCFDRaTVYy+gpTP
6C0sLWnu2zA8DHSci64VrpD1krbbEYx7Xi/roZ+3Ub/PVNBNbAWsVB6xGY1yn0a9pw31toGSvRHo
Nyy1V2OWL4kC8Z4EszCkkRzc4RDoIJ2nqwwys2WNS/Fo7AnBy+KEKgk2Erq5rWArS1GtS4238dW/
ZfrPhiX6e//7gblLDxnn9eHjgTk1p38fmOYXAwarqLkxIoKujIq+5O8D0/xiIQzD6AglLxQZcVa9
tiwxj7RRjeNERS9zOuZeW5YgiOIHok9l44xjf6dO/3hcmkBKIDJg7Da4rWRqaL4ZfRZDivlOH5GF
0eepdWi4tQnyXJhfqQgsugWS1JwEbqXWzQdeK+VzHxlsMUrgmJ1Gk0nujEljq5shscoC+B7AHdRy
7MPbPjfyZWoV6F7luNmOfgKnORPepzBfnpmdeC7RrHOisJdQ+BWknMFBmfxCufxbyU12Kp9szOpQ
hCfquOm7fm9L9MThGwlI+ETYOq7jTApUJaaa6GL/3HuvdRwoV2hvo74CqoAa+IGvdZyBy6YNVWAd
0Ho06P/OvoSX+oc6DpKTBrHxAyEvCCvP9xvTHnlfpjK2/ChsamiW4z5QuUZftwk0rFVVa2GtakNO
1BY65ALqsoCcB518GcZtQWCw0JtOZBo7SSwfPo5IytoA1f7KAH3V8gtwZa2Q30GYaGvDH9iMuAJV
agGvkWyp1u1iYHxl8OhA62BBwtzXBvOScXJTVaAGjHV/D4/PO1irfCVm8UItcmGPkYf7q1On0Y2g
/WNE4b2RK2sgb0FVVL1Q8qc+NF1zrISj47Bsx+QBmgH9jFTkPh7BMm36emcEAIokXb5XePdkDlCx
ZwpQ7qEez9LRhOpEGj6AkHgt+m7RF8ENxGqhcT84uTX4ba/AOdvqlxHhkIuh5f0QhMFsLPJdKpID
nMs3He8uRaxcEHX4VoX2Q6Rbm66o95kOeQPNLjdZzS5lPF7gbumXMIBWYD5tsw7m24V6A6fTB5XH
a4x6fMHiAB4d4tmGCHfZ0y3POycbrmrt+wBpE5jwXKB9jOJIfYjDpEaJC6BNJynEDsLSqwv4CmL+
0KOV6o3QY4pe+i4LSqi/t/olvBESwKhw28whvWHPq67hjomjj2X0BlcPA4zJOByXg6LOa1PRrxO7
DIoLQchYoDTic+hOQ+9HqfmsMHKIPefXUCp/6gPlVkV+tvaVInXHDgd1Du8h8NF1ICBIirt6Juxi
nmVqFq5lRn6hlv/NRhZezv89G+0P9RP/eEZO3/Q7GU2zO9wXofkEoiUowO/GehNCEdM5jBCnrPR6
RuJSSdjUYiIY7uEwnIaBr8lIwzQPxSuYDrh1whnud7Pt/zDW+3ilBAVAw+TQIkDqotl2lIoMFqV2
1IcL1g6XDW8WFDfCNJlu0n89lV9h304PJ5TDKwoCs0P8mhjnA24Oka+P7CQ4NoZjzGBvXnown3kO
3XP4vXMBjlJqrPdcr2Kso1X3JoY9Xaa7OUSkMCT+fCVHw/NfS6HgYkLxTdfRDnj/xBSV91aPymIB
5XXPzHB3tXMYobQLvbcm9vocUl3XmFxBNSsdtNnn0Y9NbX8+yDfRp8/zTU3TBUySHpLIC7gFb9pl
uM72+YHAYlV1cAmZPVm72mWOj8HBrNzoO/Ty5tVV5qWuvezU2TkI9KmnbgCygH+pwPNPc+l3v43V
N4xx/DYctkpJh/tvOg/ZS4lO5efrPhUI/Ar0Wm0gQj5AAfuiLPkYcYx35SY2QkfFpBLdGi8b/h7L
8ufH+zbS0ccrUm20sqEEXCzXIYLUz6IaGjdY2+cL+jBMxwvxNszR5ziaMBFoDYTR2Dcz1Zyyv8zb
eFlpS0s7p5mPjtaHlw/AAshPWuicw9Dv/ackqqpK+QAEXA0Pl3LNJgEh9kCay25wYww7P1/ZuWhH
b6JSYr7WYgcsYFGAGTYD5W8Zo2WQ0BHiW2w2otfyecSTzxLFHvwnpv6YdbQLDZJi6Bdjc8ikWXCl
VGddIpaAwa4Hqh8GtHjOBDy5G98EPLpYVFGR5uB74yXsuBsmsWMG8aypnrPs2+cr+1goYpe8CXSU
ncumt5iSKIpfVDshLoT1t2Bjvzb768+fZjBv39+wrTMTxnqKrwWPMAeHN9etBZO0zxdxakMAxWXY
NkVJTo85Pymph3SiTi1C7YYMxG2TuajXUYuClqezCmE/j3fqoUGOCVgVMhH1zKPtABMpHghRIZ6A
Ni7shPTiDC3/1Of/NsLR569rQZyyAhuuR+Omo2KGBXoVBieBGnmfL+bU3mYa9HdRQpiAax3liZil
o96myBNcMfzE/Aa5MOAWlCW1AYaofoKz3mGz3p7SP6SLj49pkAxwBYfYAIZoR48uaKSQYYSNDdwE
2SbKzF48rHXnG2bOy4bNtIv8YfTVB825LV4Wny/0bOyjhypGXcElDHsx/955ylP/hP+eAWLhRG56
y2BjvJWYBXv0O3VuU1djZx70EVD6x7sAuQi01VEKoZfxg3P15mTFIKfqO4FtqsQ1xNiAqElDCNbA
wJfWjenEefpikczXCgV2hMqtYWZrs4Mn1cgOcaGuBiNwCG1XgWnO+x69YEuY+eHMM/pB+Xn9gIDm
BtJe06CVinJRh+rJ0XagrJNGlJaBr2SBlSxxK4Temp7V5jYP4L3iFaUGozrGZVZu0OvVmBv03CGl
bSUPdVm6gywdUPBgUNPrA8wl2zgCnySDCKU240U9x/QLroQC7nIBfCD7bVuWewUiS7oK7yWSLaSl
OLIul2pF1gS1VZwqXiAGD2p8rlmQ73pVLYci/q409R0oYEvFjJfcmtqG8BcMjTnGjK4KfEhRmIsW
WjgWASmNgQqBMVrRV2taxY+xhiFdLiFQmqjrMjZhuWUuSV2u4XTogtaD7EHniZU7sk0XeclcjONc
gl4MuHqAkchN1qM5WJnlokz160jL4GppzqEq4OCH7c04hJJ7SY1ZFYq7oLKhplT2c01wLxrlXKrE
g/vgZVHC3a2Ud0n2rATGooQp5BzXwUemkhDYDjwi0Q13Q1QFzmDDZgSSDy+4azkKNFVLC5pXifCb
Cr3+1nrGB+yoNsL2MIKcmqKw74JmGAQvo2FfKMM8gVeqMlrrupHLsIDoUmSiyzr2g5da5LaZPPfq
epxn0IeEI6Cn5dFisI2ZHOiusLQtLoJOCkHpGG5ZZWTey7q/wCl8IcvqUtbdghjNxRDYXpCTGYQA
XDvWH7S4cEI4LHbJ4DBcJuHR4KZ1sarsZh7iOdgj4HiFtY0tzCoSrLkJCtgmCjhJQYtS0fkqrQOA
z/uNLu/xzz24XF7UcnQYh60jXC60OlxD73EnEriyV90lPpg91SbLx8obabHN+3JOoAlZmQOuzOli
iDovrPjeGDKn1ntYOfLH0WbfIuB/GyqqWZSn3/sSypRWE3gqSVeSt+uu6dZ92HkCjJ2oVpaFiXs9
IIdlaHi2gCBaiaw5AMtVlXcJT114Ks1R3GE8FkFtjHiwm1taOfV1E2xIrgAe1bhiNN1YQ2PdZntV
mgDYDF7TKn5Wg7wc43jEDjooZbyIqrQB6yXaF7z0Qxt+RAXepS72+soguHn3rt5HGEoHqBDyNCCu
AnEFBz7HHmiwFFpd1rKQMNLrjGabQDoaZoTLPMSMTUE3PAF+O9evtRE9SgO9c7NPVmM+XCf1uKKF
vMmieh6P1kMOMYdZPdZoAlWbVB1hZmesRpncCV1d1RmAlEkFQc92yWvrqojbbZl22PF6BA+86jJP
gl1pp6W4akjZjtHPo/jfroCFouOv++8HjAsuxOmJpgC+53dTQPuiGXC8Vn80EyHpgjz+u3Guf0F+
n27JjMHmik3n1GuHctKZnK6dAPMCGo/j+XdTgH2B9AFuRzYDThcW1+bfaQpo9lRYvp4zFE7iuClA
SwM+HujGf/D+jkKmh/AiwaBojB5UST2uxX6XGV81gUTP63nXDrAQzhK/ToEjyUb0wHsOR0UVgE6d
bqNEulWNcZSqtvNYDrfIj99KI5ynguw1wh+jsNqOtjJizChQfUqva7VphnMflCgIW0meueAXgNVs
KjFcipKCvhPMm7rDbCkDWlPSBMhRjAOVAhZFyiqqxt2YR7d1ZPNZ22UbNQV+YrAfWs18GCm9KXkA
Aku7TECEy+Gyq/Z4ZTiN5pFsepiGNnBs7TJQQqzkugk7mAHV3zm8rI1Ibtogm85z20f88TK0Bt0N
ubVI2+S7NkF+hdChsyuXRY1jFNzC/8/eeWzHjWzb9lfuD0AD3nQBpGcyk950MEiRggl4D3z9m1Ad
VUksHWnUvZ3XqF4NlSgQmUDEjr3XmivyZgvFay+hr8zVHI190qFT7MvdEGVXfPieFEyWDz/RAJQq
BQcxoTpUlfSLxvDBDyxzrZrBqWhj64pZu99HNkde9utCDs+ZZh9IM7Lc1GBoN9javOoJqgR/LV0g
4wvOKnedl9JjnhJAHIQHm3D1sRsPOapbW8/RxCTyVZEXR9nM3uIOt4EJa3dGISijOXfRHykX5It7
I3P1frJXYP5OSVbU60gPUfGVZbhphglg3gL3SxX5aSynYz0lz6SJ3nRyyPJiMkoPi+yhbY1jkJKJ
q4VXpSWtklIFbu1M20qre79h2OnagVB2SigehSXhf1OydxRC9GpJ9nXIRkGKTPiulpleElQPikGo
dSvn1wNSLwSMpJY7XZGtJFq7iBAlsW31nBE0Wli+7Ii031IeLLRMKpm+eWUFq2LUzmprGxUKSzuV
V9poZNrBTLp5xT3C+tbRka0UqRrZ3bSkEa7Am/csmOaTklzej9w/kaAYUuLKeaSrla+dRa+jL8od
MbfmA1rcU6/OaJ+Lr8VY+rUwU5SEaWyfmgoza8IFxd428n58mhQjOxnJFGl76v+A6nqMq0cj6LKK
14Ho33dJGpBkezyCxn+aZv8uz8sx6RfLc9fmL9lPFmh+6q8FmsysxSVmfeW9LCOavxZooIK0Si0H
3e6PIyQHMwaHCKahMGjQDXIU/rZAO5/IQuJUgdoWbNwyKv0HXVvlq7v2uwV66QNivLUMBpx4eGT1
w0lN1IpIhk7QhQzKfjpiQdfnozxPBYML9a3umGDMsb1X9dzA/9uqKyqhwh8s/YQC3NqAUDb8Udfq
i7nBgJEWY8S0Rp9vwlhqbxPFzDXPKaYqvsIJWJx0otZ9JykKEoEl/IfkV3oARRMrhJraaVtFgrok
hC2v1SKIvtQoJFeA5Szf7HX7uqEFsE04a9ymZke8MkGzL0XQsQrmZNWP0RVA0XFXKnV9raWd4UmD
U11qKTMUk+lF4yG+lQGTDqjDPVGmRFCYRt9sm6AWx14fw4tETcExCvmiS5LQlyZIDKJKq90wmZqL
viT1K1J75WYk4iGbSRbOKPMSEl2LRqz6OJSITZhPUg97PRT4QQplX6Yk6mjoY9TgfupNz2nzlbNk
ToJevgM+sUeujqLeDg4l2XIbhrxeEaeXc0jgd6V5sd6cE9SeqRZKDwlyF9UzS3UkPCMv7ft6csor
xZDK6zqROmx0lWZuqla6qRRApJ0G3lzPrXcTYZBa4/MspdwztAFwUtArlOtktH99/v9dCBZD6X9f
CG7a/7noPsfvf18Klp/7thTIn6iPmHOiLmbv/q5Skz8xXLYcnRM5YxzIU39VatYnarAFSgrtlVA3
WftrIbA+qawfS3jcH9qHf7AMfBUaf7cKUCnYKspz05AXBz6dmx/7d3mgaJOdN9MmzSedFO+4qo6w
ham98EWQnufKmXpMrebU9z3mlgaTX2dvW9XAShNW7ZzvxNhpYlWKIAdmmZA2Cx9474TNaVTaXa6b
d5VWmYe0diq0yHVBPpIi89TfCSNx5OswisHIKT3Jr0MWOJgHkf2X1zZW+v+NDucYf66LpvjSfrQF
/uAk/Lm9cHkX/nQb/n/lHFz61b94Rl/gGfzP9U+lOMtPfntKzU+LegH5KVoXhoyLGObbhmV90uCU
EpmsGBQv2kcpzoILNBcbqM7j+udzirGQDdBhwvgfrb3zjzasRVb7/YmCt0eRVU40PHVILNkjf3xU
OV42pEJn1jYHfvi5iSZyWZNmRLg+DUURegUV+HpIQrtZwynW3yLNbr3BMDrx0Nrp7E96XeTPg9wE
xkVJ0xhxjqiQv9W4gvlxoRPFEuJYpVrltJ1PmKw1LB22IhDDpfkSXrGkbwigM2onnbsxeiMtDgpt
6Tw2jXzZ02jKhulxsCgqzUp5ITqHBPCAlJOwPnfGRK1b5s9jkz4jfV8njCJgywQ7rZ6u5nRCBZCF
z9aQWV4lxHMq4yVH5joSwNvwS8bZarZkGlH6E3CAWyUtbjpOANYAvLzP4tnNJOMcVsM92HNnqyXF
MQ91ck7M9DS28nsxK8emklC6aZa2US1nQ5TRrSTod7X9u2nODzCmL7MY2SbdjgPItRtZqhJS7+Xe
U5tpiRlJniwZIFMU6HupRqiYSdt2nq6xRxH8YErrOSA6HH3dMGJEwB/fFbgFZIvkS1N5p+C5yZLm
6LBzebkW3GYTgeyhdkvyxqZHS5vm5ikI881cLjUAAcgopOZJnEtD8C9MtBuiWD2UUrHOCnVlm/Od
Vuejy+NH7mo/bLJS2rcM9LiFTWtkB4FDqoSSmVLda0p+m8XtAUva7TjlFNCBtEoH5Wg0hh+3BDt0
5q02jvdTXZ8thzTSQgCkrM/41h6J5tvLirahThGeabeHUK03Wq33ri4Pe7ULWpdy7i5onUMm6V/q
lFPnMEVkp+shmUHzW2JD9xVlNOEL1yVXrfLzTJ8eqJB0I1npCWvDTarph6YfSn9Og20SDPfZwN9i
tO6JMIz9uBbBuY41y9NLvotMrxTXzLAiYlLUiWk3G/WK/Wf8XMypNJF9YwgPXQiBRI6Uv9dIzjSg
8IZ9tiSjOWpzVV90dPH/LQLQVSDzshkl/GqBrV+aoqUV/9HSvfzct+V1UXGYtNwVm5A3UB/stN+W
V5XWC4Mmxrlfd/rlqPCtYcPKu+jJ4GhgGdAAZvy5vKrmJ9ZpllyZBdFQFszfPykE/t6v0RX6QijK
GAqQW/rhOJBPcxx0o6Nv9DZYkydaMgowgnR8jB2j+TzZgTSvYtGTUzEPJPY8Qt41wlttJiunCXE6
33YFBsEKsXgwDcqVrM/msbb04cIyK5zdnUbAvOiViSwn2hWhnKZrUyTzFhdP6cJ46R9bq9bXpRw+
jkU4XnWs44xsSke8RgZBU25H0+RZ05SnWIo0w+0aNT5iSrDFSjJG/brNZVt4Tldn+TYUChUbX+i/
5a3Ds/aLJ7sbXvL8/WflLT/315MNqn+ZzbIpL2UsXcpvT7b2CRkkYkjEvd/+118aXiiYiGBItOT0
CRz/ryebQzDHX3gEaCzZ8rV/hB3gTPuxcIDUYjMBNZBLgJpyPjzaTpZrSV5W+ZakusNYZ5E3GeVt
zXHWMyfxICr73PUI9uk30UVssGDjvrsuYg3zuYiabWuFI20eXMB6I73YDd2zjv1SUQIPEwQdzl7G
EZJMmh8HiuEptdbfI+/R8pcmDIe3bMBXsynz4KzVRCTZg/YS5dXsj3Z8KZfGdcOAwuv0+ui09q3q
TAyG8vix7SpqbhjJubVkXpVEhkXORSZklYYVx1A1hS1CsIAfleqZW7i2aDtmTr2VpGQDPJOpcnfU
mKN4Vh6268rOj43hsDFbLdJPe1vlhFClmKhV52x281WOJU5LrWslUTeFnZ/1JbZdT8dDFUgTMBOL
MCaGFVl+wZRAK/QNuXSRE941Wf+uJDMk9urSiYBDjDZ+/mk3pRWHh7TZJ22xqaWCeWO6im2SS8Rw
MGxiRWznpelp1eJCSo4Rug6tL09SoKKBokZgrF8kl1ETruspvkyTEae1kG9mo4AJYVpbu8XagRP7
euhTegBqbK8C4t1RdiZPYU3IvT3aLwx7SBscy0d17vC+OJm5CtPxVKvVbY4lUI4GupWEASZT9x6N
+eB1jv5g9mbqYVc+6NZ8SvX4ye6TZ1SzT3RrTLcps/ECE1Wxjvi2yZZvKTG65jkpslOVY2UWtZRS
T2A+GYdhM2qT8OpoINRwLBpqCLoAjZoRLNdMeEGiuQep0E2+o2SnocveSme8tVp+68Eu17MoL4Xa
XWVxfwE6+LWv4lMK52XXzLF4Zt7V7SaH77CW02zLdv+lSSm95jCTznPb4FYKEoXgKobQUVXvBica
NoFaDsd8AluuM8Xy+7FjuNZYYmMLtJ55X6fYgnLYt4V4IjflEDUBkXtTOJNZrii7wJ5rHh0i+shM
dNxKyZu3MUYvaoSh4qp13l1KQrbvI3kcPcypzMqiFq9kZd4JNX3AHRe5emgVW72WxlPe52RSqxGQ
HFExDOgDy7Wc4C2qmEWOKXaaNnUe1az5wt74bnbJEo9Fn6OivZFL9ms7gfcjlGxrGDpi2EJFRwP4
eB+2w6lpipcin3dDC29jHL/8ux98rXQcTn3/fT+4L3iU458UOsuPfdsO5E8WbwItzKVy+qO7+W07
UD6ZLOuMpSh1PnivHdg1SAARFGjEBqCg+Gs7sD+R7Io+UIaCxTDpnzU+/6Dnf9fyoPEJ5WaBSXOZ
Ravx4RwZDqaWd0ZrEgGa3mK7SNtb+viB2HajSlxKLhCeezqO38yzATk1TLu1urydA3280bWQ5KOg
QZVAO1FaPNUBebNGw9Fwa4aJc5b7BBJJYUy+RD6FFM4Op9Q+1eUHMiLD90DrJgzX9Vy7eEFvYLa3
LmgNxbN7q2Vh6dSm9qqiJthnDO0qPI4l+hXrNuFA2+T6vqmnfUKWpipLaxhkuLWC4IUAwsJL5lqd
jx3i7unIwbY5F6RV+J2FtKCM5vexyey3nLjsbRaNMuSEorvNMoVxDNQor217cpT1lp5tKwPpN/LZ
dSZEBgkRTj5OFg/KP8GpsnGQuupz24WEziJZ9jJLedFioDNWDs8TOKu6GqNeXUWjSPZpxeQqmcxy
TTrMc23P81bhvHowiyn3xtEc6OTiZwMXQRxOt1Fj843QxsEdZkq7OHnNlNS8Ga3+M8N0yVPmPHEz
lNBuFREkkBk6w0ApfEvG9EmVRiwCWgB8Q829rOZDNuRwo/HzZIJ/qXp71VckGpbDnHrSPMAzaZEc
TEMHaSQxbiK16r24r/cxS8uoh1fCxJBW9qWrk/TFQfZeDTMMkGMWo9dZtmimei4J0XcEP704avEw
hvPnqcWWLVepr9nV7KW5/Dy2JGCMfXhuSuKq4DG5fGqrURfHaM4Q2JKe6OGjP6Up4zDTjvbEz/R+
BDyrgRXUT5ha6wGPBpZCrVJ2huSciPR5SXQTjymU8gbfPp9EvGhiDHVbNsEAmgTpGtsaEbRD2Nkr
g7Bc7Av5KsM6WSwWSqyUtZMP27I02K/I4JVt0rtTe96RhIDihKcSM6u9aWb1OsXMWWHqDCUN2VKC
tDRZHKAcRw7Z2LxGixwEeQhG0b7qfFnSoZEIDJXzUD8wK9zqJr+MopWnKOpxDicEvTndHCB2swxS
h6XXXheH1kgepnqYIAVAbWWyOR1DSdI3jSwnvmrk7VvZq8cZ461E0QU37mA2QG9Ky0qAFcjnDv3L
zpEljtmxbXv9YgqeeylYzYtheNDqu24Y9OPYTY5rL97jWkv3+C0ulDgWKGtSXsKaN1Ezpv0wQdoh
wGT3747xx45BOf3fd4yHF0Hw4892DH7s246hf+LLZkNY9Gg6hgVW5G87hs5msmjD/1r7vx2Nl/Yi
gemU8zYnjz+8D3+NyrAHMl5zIB3TuMRw+A+Oxuw8H/qOtD4VqGn4/8AnfzUJfi/rQ5lOVy7sto76
ZSaILOl+k6Pwt/OJ+eMFPpxPCvQ8ujC4QNLsywyrtwE2DE1oWs+uEpb+d58/upEpLPLvJZrLv/bD
9vfhastv893tYE9vJDFI7TbLboi89DJkbeb4Ljm/jSz/zYU+7rOlOetEJ3dbLFUt3mPxz5K60Fti
zVQ40HGABM6CR/THOylifYxshzsJkvYqhcvmBhIy6n/4cX29iMkFEOYhH/1wETmd6r5JrMXW4tFQ
XtkGEDRyx2b7/tcX+ttTsFwIxwHAPbpB6kfU7TA37WxPSrvtnJt6vkjyjWY/l0ru0+5e/fpSf3sE
vl6KUTIAU3jVHy07NKktaQ7kdmuakUSrOrlstOIhyA244ISG//piCqXgjw/cj1f7aB4IzUDg4J/b
bYSvnzjPy65T1kqCQIav1B3GeC8Myzda9YCiae9o7Q1xQNtKCm5tEFwAGSizfv0r/ew3ohOwFKeI
qBjT//jgWHIU63Y/8Z0Gr0K9N40tkKpfX+JviwY3/f0llv//3VvmzNbAjsNNy+W5H6H6NPM/fY+X
KzBfwc25SOM/0rOlsejHCuzCljJsXXeyR1zJhZ3MVxaF2v/iZr671IcFKqxHxarzqt0OeXlohnw1
Yqz89SV+9kgumVoaOn8sXvhjf/i8lHC0oHXk7daBg1Hez1bumvkxDbvfXOdnb9n31/nwvSxjpa4Q
3ErNkTxmVh5TCyKAUhDGz7+JKvndPS2/y3fPQF8Ec6vK3BMtsesmbe6mYfI4ZByUKWHH/HNT/cmi
/qF7+3UphKKEHpsWF7Z5msvfX6pKY+AbYdRtuTXBoKolgau+zoLBRYK7hiiNVCzzOHRvf33dnz3m
31/3w8eZmVk6pDZLsAz/FXmUO853/5srgKNfUgyRM35Yf9tiCtMhcVg9RH7pZMnooun9XfTzz2/j
z4t8DAAqJKsj2YqLZOXb0JxEt/s/3YT14euhfeLEoc2/v7j9ApbYpn769RV+/gAQx0NFRMDDYj3/
/gEog1ILkeuzFwLsMvOXhHOHsAlVhoFXDEiRSxiEkGl+fdWff25/XlWnKfz9Va3S0jLYpe3WUsXJ
7kuNZpbxu9X6735JVjodpsh/7k3/sDbIUaMWE9PdbYWRbox3hj57atT7o/Ql6h+GRl7bTbBpMvEb
b9NPP1OVjjaQb/rHH9cki/pFKRn4bSVrck1C9yrrztB30eTLcLy6ekcr7def50+vCAQeLAwtdTS6
P36eVNLBWBvLc3JX3EuhH5N7TLCx7MnSnhjs/9PFPu7Lc1OGkk1XeyudeibG+Tbe5deF4iaAXILf
XEs1frbn6mhZ2LOY5CNN/vHWNINhkJFytRolVizn2GHw19oPioMzoJS2EQIsu/4CO7fr+5VmHzNh
karNh047haSD67DNdnQSLGaklEcTj1kSPg9CoLjPvCDHzJCSBpspzKcZyArZS5x7OQ/cqMtpMSfH
1ngG7dLxtYnmSkse46wkfuvUFM7OZLis9/eNmrgmmLlY5cSfegvQtqevqDJXMnCpJJXm2tOVIx/i
+KrLz7Z0Ukaq9PDWKG67SffKdlOkn40QoJLKaR7YKgy2fTvH0HoRz6i0W3tiv7L9CAfJtpiki7cG
vawhJaecmBQb7lOIXtTszlN+lUynHkJmOBiu3PYrs5ld3jZ/omOsg3/S2skrACxNFsI2+LF5/CrP
86qc3uoIL0iFI89QN3HseKpFmLuWriuAtWlBu/a1lcY7Qqt9ETwPWBlEym9sG14D/UummS5pcKuG
y0ZA8oKi1QInsuTaC/Rm76jVftDLFd5FKFPmfahiX2zDw6BeOryVmnjL59cxuoCz7M7Be8Hno8H8
77NsgwXBswLYR90VoCdX7lo6DiedbMg8mL0Av0rq2BtV7S/a8U7j49B67J5go6JBv2Q66apD7spi
cDvtXh8KVxA1Xs/4ZEJ0FeZ1ow/HkgaRBnQ2Ul27uNbILZ/GK3sqYAJLvqY+BMk9kjp3kBW2xNlL
4jch3zZT6ct27Vt9wfB9JL6cVOtc9mvjfQ4Yw7yaWb0u4TdM4PUoYDa1QhM+9AL7Ui2vNZwvhNG6
Ujn5ExOirwIJJSV0mT9Drbdgg0u6c0Iejn1mr5IRyq8me3wF60Si56Qlfl/mm0zr1510VQyGX5Nb
HlrR2i5uKm3YVcvMVHsa0KwbZenT13czxCBjPnuFfhfoNpkAaJtl9NuR6dkqXrInubqb+2tVY2JV
nBZpo6Tccp4inpOZEZIXfSxXeXxFq31g1hH2ZNBnJPcl77ETrYpagekrL/dVPEjt75aCD6T8P45t
nPHRvWE3wAS/rBTflUURxOepJNx7a4SrGBhG7NEuPM3yZlyZjxguAWv8eqFbmD38mz8cetlCGOPD
J+AIj6tz2ci+u6aVCL1FCdduZ1UFdCLnN6m4SukNpWPkprLsTaq6Y2i/Mcgy18d+3YfFGsw5UK38
ZOvhHcGp2GuYjhgpODodKq0a5mtLUnZxOX/VrzjOsNYrBtMDdK4ICbv+rOYyzjiH8NS3NBu9qdxl
6F/puTXqoy2Q4QhYwAC8YnAswCL9CYdaQ/qkDvMNN7JbB03MsE6/7fu3uLewhuGrM+ODk3EdGChr
zUQyj28+eK0JRtHT+TIL2O+D4qLun2Lziy3wtBHxMeI5EhPE4AZNEda9jKx4TR93Y0xGklD8AFOB
Ujw5CaBaUrvkXnLz5LhENo3ZDWm36zG+1qYA6f4Ntr1aJoZbvMV0lk0VbTDuVf1WiTEKOeqqNpsL
q2KYz18O+SjfQ4fwV9rqZucHmuxOhuEVNp3fRr4NpmgVh7XX1PlmZG/vrRgur7kSQXENFm3VK5iw
F+56XnxWausqrREgo0FEgfus2f02aKwdGmqWgP4VUOmuMa2TKYhfMiXNM+ZuH5bQmILhZHbR9SCi
ymV6yPuRnOrA5H1uHqbWes40MH8EcQ0ctl3Qd8coTI7GcpDKreeiSTRXy1UeS0naIbVdmoPWiqoB
cf+Lal+nsXADNfcbssnlMvR4OGmkH5eJXw3qZTY3AWuWpAN64RCosipeZsVLLo9eMF1koA+HUvh5
O/pNsQBZXiblWbSyKw22bwTGVViKwlX1jTm/5NnLqDwK7VrgyGjalWG/TunVKAX8QeJpTbPFSuLZ
LE1RdmfUN2Z+2egH+snrPgdM9VioLRaPGkToFyMUh8K+jasJpjkktggbQ3i2tWCfJHsTC9hQT7g5
F/B8gnj4GMz3zgASQznJsKhsaVVwJ1XC+2vI63bMtnNEBPCjZZ8DgRKNlOC2eM+I95DCzu3lp0Qf
9rN9yrsRkdtK62kvA3O0buXhctRo4ebLN5O7tv6kNzhmabtPzjUGCm9mbx/Kz0VzL2Nz643Rz01n
o8z3pXphBlei61eFaXmRgz4kPoqaECKm9mn8ZaLVbkvNvh513Ns9Yqz7pn7r8T1q9buqSwfbCDf9
pK3EcLJH5jjzGsQ8n0+8mmbsk6d2BtvOt0R2wsbJ76dh2wPZNfovCWN2q6Z3vmOevtXpGs/tjQjZ
jZUnHc9HOZIvkj5MyePcvGjt4MoJp8zxHvfVRkm0bS6uJu1+1u6kxQKS1a5kOl4yJpTry9vNyKXp
PTtCC3cxyObOibN1byZuQ0OwCcaz3QKilWt3Ygko1dYv4sLvhtqf++wgEZVYAmLs9ftOvq3GnZJt
7UB2O+NsDgFZK1Q8JmZeO8Ga81pIT1gBvZS3PDVlv6pAtguoislV3WmuMkHEnSZqMmoVsznENouk
5sCDxHHf+1iHNolINoLeRh1lnsk+US3KPnEkxmgUjhsa3Iba3YeF6pV25g+Qy7t6zeF83TbzXdui
om/GTVK9qKIAZnudJEecN6HyPMVIeLR2tQD/iJj1y+jUjFgiWfP0wk/Q+An5uccc2aVXMx9NBhTQ
0hkplGBzcfdIz6p6J6zWNzSxCfVdkUFHTlnud2aueMLcifyA+IIC71yGECjXQyS7eZutmxYQ4mC7
TvWmwaJkxL0GBj50fOJx4hktj6aZ+QIiqqKfpuY8WV+s5DUdW7dNnodcXqU5i7HFXDpcmcMzgxdX
qsXK7k4FpWUqXqtavWnhr3cdZghj3uTRfEGMrjvXmmfi+w0bdRMp9aaljB3ZCtPJ8FM1X+tJeVu0
ezVgL1HSrRyux/zFFjf2OPkJCUR6yCO0eOpayZWb4TAPxnoMIl9eRNx955lW4XbZsA6qN6AkHtiZ
TkxeaVUrpRmQFN5qKEpwjBO20EBCD7Z8Qq19ZB3DlL5OCwqpBNPbEG+cbqW35abXFL93rBUijbUa
oBmQ6g3CxaG/7NrUtaaXrNw3mlhPM1ZV6c7JTrNyjuwrXA045cZD2okj7HQAjPAdP1t169XZywL+
GoersX3Mh6uU96+uXqSy96og843stVfv2+zBbPZKVLpz81X1yWjSWstF6mJEKxBgjiSv5byrWb4f
AGyRQrgr4gUelnnTfKlSAmUMoExKKqOu1y2mvF4m9TNWKfolF/rQuu3jtaJJ6ICSC9MEvDdOnpq9
sgMgb+Dpq6mvU88wg3UUXFvIZY3oPOIT7uJTPWQU3hGGXur4HHWJ5KcxNOfNACIl1nlnyWjoAbJK
IEAnicOyxPZcFCdZS6+COfeVpF/X+vuMi1bwVs5ViH73xXDOtcHiKJMTqZ4ywVeeRavIOBDzw9jY
S+nhRgrYMPkxES84Mm9aHcVQT7LXWH0ORH1jVUd52DVqx6DP1/rwJrH382icywCYb2QY+NXr64C6
NzHaVZhEbtXf8+3i2D6Nw4VRX0mceETzEto3w7jru2ylk9ZnUwKwOaoY2MWQY0gkQrUmN0q76Fg3
0Gdc1jMRXMrF1NxXMwBu607pp1VW3KD4gRa1dwamcUzqAumcx1BezFc7/uLwtrU9JZUiH2wkzaMg
ApbdeiZl3swODRVPWV2amM4n7YusNGsjhJxtg7aLNpFzP1fnYLwwYtB3cerK4asYPzeJjDMa+Cnv
IoFDazTbtdGvrAgRdJ75FWeLNMNHqKo3alxwMikYzJ5EzRfGx9sGhk9+kwvefyWHn8dCeLly08wX
HacNIzqBaZrYJ0rVcifrc9NTM0man0FxteOrfor8KtPcYaEU6NpOw3yf8Len+bHVD+h3dI2+TI5J
kT+UrfMAwC773NP9TNRdNl6q/eBHzbEermbAIBYcXgWbdyOsu7pLsoTf+dHII5TDDlCFAl4UUmln
8AFIuT1vWLktkUrSBV/PSeYHi1lSfmGYsZLnlHMVy+LMaUK7UikaYANsyjbzLZTo5ogVJHgAlaRn
72FGRMMJ4rsL0sCHH38nRHRpkcdAjo3n9DKu9d6L8v6oBKRKzNwIqi47qDw5RkM/8VV0Oms9k1wb
xJ8cuHVT7AZeltn+XE76pZ77Lc+wLa9KsAs0gO3urkjv9Fnn+NRv6uRLRhQGxXiXPSBZwJbG2jyd
Wydw9ZK3SRo8Id4MKPEte9jAbSl26cNR8DtRHIyg9gdMVaZ8pygqdS0sw3IVq8GuqMelLN20cAY7
MTIt564X4bYdrySWyUJV98U04hWTN3j11nKZXjI3QMoteXUwc5AcHm21f9A1dO+ska39bhRf8InV
BjgHsu44o2orgynegsSXJSAXHRs2O4tNuIbchhc9vSvcc348wk4w+A4NHfhXQgH3HuXOZlSmNTNQ
j0o+hK2cG0+pflNXN1zP6Z+tlNF/oq7NnsJ86jynydiO7Zu4ucm7+7iy3jSo2qLoLgIQxrOI3yEy
ZknrCePRkLnNVt9VzFZG/haeAVdQG+rTbUlBNk4nark2OFfQ5oOEzcM6KZSDCwg6M5VDW92W2ZFl
0tOc3h0MbTXnxcWspCC1ag8FCsOIxJ8Fcrvi3cpmV1Ytz9II0Ghuy2rywmk7yiHbHn6i4Hoqi31s
z9ukSreWSDy2bF2pV6acr/JCHBr2pygMNw7e1rB4IHFoUy98FdN1woM863u9Gi/n6IqN1UN8sV4E
nL2y9CdSb+qntcMItaleTXJiRKXhHuDzKzdBUe91FXBwl68RkKTh5ZDfTfAa7CdtNvdm366H4T2N
8TJRjzVkDogOl7cRu32kbqXxHCWWGxRvzXQtFchwonLbR9GqiWi/UwiYGAhJNrJR7yBU3oapRcdG
Y6EsdjhDN/mc3oveWgcL/omHYzapLTj6Gfy3I47AfBCcGn5n7uJE9iyUcEaPgOiymScvAtXgsPBJ
SFZkbN3FZGwjOOpL3kijNruwLzaNhV1CvghM6mMpXbW55YX8ddvcFBRbdXYOcaPY9W2mvaB09Cw1
2XMsgHtZRmLfS7uGak8nraXDoazEXld8MZx3BolbzFXnIJgvSugY+cWSgZPEe7WQLvQ2XpGh48r6
tqheB3ovQ3AxCs3n0NDLUD2ydYcT0zYjDgwE4+bH0aJchAIed+zI2MQwjFvTna0gySzfxgZ8jr6u
8mPFD49O7bcIKWVxn9H/0Coite5NoCaBnKIE942uoCVl+DKhUzGnC906ydTIDYeJ1kKWRJyRQ6iS
3s7rbo78yVC2Ju04aTirgeWL+FFRHuui3qFdW1Vps4pq2QuQxKCfvJ3ru0CeKKOic+nY29jkRURV
k883BUtAG10geblPWTKiZr421ctEx8jaX+EQdRMEsw4W9wGZbhkboGVe6vFh1i8jmn9hQm1Gm7LN
TDTzztqhRhFNfI4mY6PFpe90uZdzbiJwDXUOZ2IQNSaFGG9qY6meJBD1FOwJMmhxjpARXlEnfjLL
y4UhpGVXuv3/2Duz3sS1NQ3/la2+B+HZvugjdUISAlQqqUxVdYNcCbGNjQ0emH59PwtDhcEp7eyF
dHyk44tWn53Uwqx88/C+XnfK6Kdj3hiDfoNIX9eGwLqeLVUTmOwRcK9R2x9MLh24sswsJ761L2nO
9Yxp+LDMtMsG206pwRI78B+NjOlOyoOeM4V2yDsrcIggBBBYGT9Cku1B8gDZ7lmcKe0FI1XFZHQZ
zJ6mwCcuZvdjfWINaO4uLGKneDG7m7Mp9CMbjwul6w1m1iI6L4K80Vvp4rsUk76fOX02gC/ZGuiC
wvAQWxpMb43+aDXtkIusOtqsAdLdQutpQKFHjcatas3beoOBKB9ikMKH46xgQmqmX8d5CMQibM/x
+HKRTS90M/wVeRllhfDGUSftpGV1dIZm6QkOWep/U8yFcQGV8LPlM7IAolR8MQrIMRaj+K4AwMYD
3Sad692BIwrQCqsS86DPNNx1ZlkdxrV61kzv5ePVlQkmjJc5vdQp2oHBvHLg//InGeRWwQVAk1fR
LH+MCYfAnunAO3BpTFu3TsRMHuH7aBlcgvV6qzbCK8vMruCOuyks7SJS7PhMG0PnXljfYOu8SAbz
+3wSXRtK8Is9iuuWn3SKWdCDDvlVm+Wsq0QPsRGSpq9u2CD7SfJwPYtWX0aRA/IcOUgYX+kB6xkN
49We4XjioOgqo2m3MYjN8/nc6Iw05XEehY9Mvn9dDLJ24fu3cIVeTgCWgDvmbqnoN+mcyffxgOXi
VaRfhmlME995AKa9PRhAxFJAOj9mXylYDOCQ0+YsiCrLp6VHJbbIlTv6yd9hTLk3RtPepBXfqaH+
FPhZH7aC23C+emKh72sjzR71yRSvT2TLvn17aUM1po/MyZU6DpYXgc/ITLgiVcYM3ZqZ/eBHGDjI
y5i7TmfOF3OipWdA/WRXRgIlnTKNfzmL+bjtNyL6HkRnlH3NZ2c1gxGBufeVoaO5oR6w4EZ+PXac
6GycpYt2axGPrrGdpPk+dX7dyG+DZfgD3J1vhZn0Yn9xva5d/nfxxKEB9LvDfYR/8+xGeRIzIbbm
z3znyBT/ajs1ZjRpC4IvQ80ddIP1ZM52agxUeeZoFNDhGY9gNoLO/PvaieMwZ8MQMqijKnukv+eM
GShTTUcVE2XrRVb2WD4xNaasp0j2as4mSy262PdioIfnYP5JMyjTa4mtdBKQuua9VhD+mMO60l1O
gKGbzClizCGjTRitHOkXYAn0k4FxMVXVp4Vv0QsyHlrOpG1Fvt22VMO8SieNNz2hx6Xn8BrG2bgz
bszmALrMXM8KIK2epzdzKjDLaNItHOeFHRVKHA1fwN20i5b9XV9oVBVWuIVwHDQoto5H50FAlMoU
JnnofNCLxh4irHeLFIdpOrP+dJAyKKFdOxG7WHkc3pC/XIfavL9q+IxNLLw3fSp6TzhIkB/Di1Yj
eZyrYDI0tKDfiMcdpnittmdE35KBSKWm2ps1D++cufaWg7Chj0cTCr6r+/FSfSigoUn85DKypz9t
f3lppeNv+jzLzlsG2eh41RnPiudg5j2Hvt0ba06nNdB/GdMFbbHWYjiOlG600nqkG11Qg77HDZYF
FgM7Pie1+NGYZJ1EbfwcmNNnx6OKBRHHjZUub7UCxzbIJ/T/zOjOS71nJs4e4L5LAIEY3GZh+Lwk
saRbQe9voly1BJ2VkWoAdQdUi2dxRvUygUXE8eNnbZKBmz7ugbrM5lqeL5fPq4YBylbuIaV9baam
5MOUoaHdUBKTgudIaRiU1MDKa/QgaJ2NfmSxGV6lVABsd+JPohRcssRmuHZlOKsOa0OtVruRhdBg
mYpJ3fq/xqacUUX3/mRsMj9gCarS4PAv3w2OGOliOVLbQP+/j6kaTQhqGDkFAtviV4RVeTc4lIjp
emFTyC/5f3cNDm0wULpNmxlVxfwUDDdm5bDHhb2xiFDF/2Em8nCqbaLH5OejTO1EOhxHMTgn53Gi
XypJ0VXn4+vIKebtSRrCxekVF1HhjM+TMH8cAxx1bcUKMR5d0LMggDlXCfP0DNjY74AofdUKk+qY
tQquLbKZi8yMqfdY5DUeVam7eKYzwd9opdoUljRPtYvePPXmqzNYvu2rie3b2Q8l17TFmTddRhQd
FpaSXYcjM2wvlfm8O4UO8jFzRjctryCcDPMRibBxnwBtfj5VYaehZGJ631oZXDXg85vtCGiZu1Ga
mW+pmmNbwIy8DG2Il5fsaZMiJ+DXp43zeEwlcBasVKYMaenNKURn5vzCT2ACSKibqXbjlRLG6mww
oJRLX2EyUB5XqeFCD9tr+OalkVIOVWLlzSyMB5a8n1Don3Ye9nS0fKGGz5o/p1U4sV7thkav1F7N
MYjUHlpQ8IEe6F2lGI/RymYPA2uSLJUHzxs8GZgZ6J/8M8tg1MLEBFmr5GYyWoEFgHHSQ+enB4Pm
YmH/QKJYZRB2LFtp36Ep6hoDpRdh6GZ2MSTpXZ1lU0igpnZnhEnUcuMuWiQvBaYSJrsnDz7jcxMj
amFMASD9qRdxJ8LQcsq9JizvwgpdthHf4sX4LsM0M/c/O9fV0TdfWO2RE3ZAEOgnKvgHLW386GPg
x8LS6ymVJ9ZGwHxMWj9tb9afQEML129/wOCIvcqXdLlmTwYOpEgAN0tnKi7H6/m2zT4ZvmayosaU
JSIhjwdQhI9aXhe+W1KMoPHdSdlBBpTkvIitFzgHupACkjenN0lhmVcT3J0KGiTIP3hAhkbvvIY3
BYOh8RZPl+aVtoKoS8Fxhqb1sMSRmmnrScuMi4aX930crR8F0SXd8vYEFzwNc9bdJkU3n6pfmSWJ
ys7zf0D0tnlFEVhdrGOoHSbzkk19Q2W+Zut+SP7ZL23jI/Exxwdtore/x37Oku++iV6ft37rP54T
ufC0F68wpBO/KbYBgZ5ABomS2Nv894ZtsETAjCwbwKy3iw33XbdY/e7HnO/H3+/v/M4f3/0wuhUT
Zntu6tN3oDrcgUM8DEbK+mHScO8qwIZknwKPww7c+qnpVRiMvklehdVkLBbsBK28CTETu3cVEDIS
lMPDikfmo3Y05p/9qeXEYS/XUVoao5Sf/v58wd/aAP8HaBJwhohR0L3vrTZhx4IIgbBk/ZRC92/+
+nzdQ23Q5UWApVIWRmEBBj5DPMciwMoRYKlAnq6fuhqGfyQNXOmOODhNE5AQi5WH8qseSwXMVC3F
YZWg3lchbSNFni8mwZgnrpYKbCTBuAnKVHkVZfJQPwURC0+fthGHUkG1gxTJEv9512UqIH6ZQFjo
G3Gp6x1opfEuCQp+u/LPhA24TIe0TYPX5ENxgJsXvrWNEamrvbSxbpLiAAScAtshfOnVRqIlmKiA
C6Sqtn7KmK1+mqEdFhc/H0iZTeDsFFZSOWpPM4gymWMn0GzV2zpopTOT0QyAF0DksEHv/kgcBLC3
o28jrFoEUhWRhCC5kNMMfEYLICN2BTc3ceg+tSa7m5R+hDUVT20jidKQS0gFV6HrgjmOWtb6OQyq
jGYLWCfugYqleOoqFQKcTU4qVNDZNMIqVnYPjITaNDQbsBKxnikehJKPqqGhlA8hgKED7MUCsOvo
DkC3bjFsv5GD0j3V7w50eUNJcK3RNHKMD0IIrAOXoNtE4OunlLwaXsUh2PHn/aYNgLktgMU3PuNY
KkTqSWZe88BS7N9LWgcCS0CaocZ8r7XsRRICDQmxMEUlv5bWQbQxJO9AwFiTQ4ivePDdCR2QBFAr
6/ndxS6r5HcnhNRZagSqv3wOHaXStLAYlKA2P6+rGIhtKsmrALKcnAKglk14dHgV8G0z/GmDYlre
RV2vQuwey13FukptAwQLmfL6ObwKwGA1srDNRa1rVnxiDX1F+TeSiCRV6vJs9dvsV1dfBakW7VEB
Dlq6zVIO63cVhrSvQCoM26ZlDx5LpVTo/FyB9xicm/VT2whCOtUiqGZFk13/TawkmKUOXYdJcQok
wVIq6ppqCS5UOVtBDR/IC1B6wB6qlApRqWwZBlXd8ue1NZvSqRYKQn1asAwciwPjFpZJybbe4iB4
PyTFASOAqdQoRZZf9fgqBJcI02CbPmeZ3NXPXopROLmrEEUIAmeAJD6oVK6NCHKxLdjU1UiYpwgo
8KIGhYgPpMIg9sJvsN6+vvX6iYMhn3U6TaSe4FEs9u85C50cDH55te5yYMlHU9aaZQgwvNIXHDU7
aXsZdH4pV/22HrUMLA35zIt6DLCPsCN8EE2pTVG4psu+uYq6RlOmdAiBoQRnAyRmYxMtHfoMQ1BQ
CeTNjc+oawixKRTIpBsmpSmEguZNqSHI2Z6tUJr0+XSVokxNDaXAJZP3m0y8wJ+0+XMfluewl5ZB
NMVUxPqprTjI20tYJiDQJe1C+/fkwABYllkIOp3lHZRKWD+/eUT79elqLdYBPi1q08Bgrh++6t5V
WPRyQNClj1E+dTWUAm5MWjMEQJBgFzu4A1Xw7IBBbNe8l2OUfxw5C0niTd9KTJbsyQGzcmCNgpxU
80TTkq5YC5UwHWYoiSfXz6GF5Coo6Wr2NvGoa5JlSCdZYoSQiBEo9432H0qFCjkVnIFwApa/UNck
a9NgkdEMq4n2CzzxrSU8UhA6PUgF9ELlU9MQwpQOIajPUZTVySk/nCRkPABzuQ2uSzmsn/sUEJTS
PoPJUZM4YVOgPlQQs8m8JbX+nSpFLVMuUz7lsogkbJta/rsC7HkQ6nc4UBB03iONWl6FqC/KSYUw
m3DL8D0/yD6ZrWR9iTB7cxV1jbFN6RgbZwrgKxu4lGDWz6Ez1Zo2CgLT+cas1tWDCMRmOangKmA8
IvVkTGTrIfYURGuKnItK/6aOXdfGuCkdYqEgMDkpZosmaGXWQWMcaFDld7e4thNk8s7Ubgr6bQaQ
j+IJuJQNyhV19Z5iLlZOIyAwFXUGvOd7YrWnEQpDAdQiBLnpVmNq6TKOKOI/nYcTUwkoA8boPggv
8Z70dRCHzU3U1mVIJx3CTupMDUIFV20c9KZKbEkLbJOVlHJYv/DSOYX3ZIaWa9gGCofVGfIvrWVZ
ggN4a0drqSCCtEHSVrDJpQPAp9Hv3n7VPVshpmb4GTWKUkPqGkhslg1lUlGaGxBRQX21NQZHroOR
ZBtCrE0kXlcFETtHklKB2aQOA37hh/MR5F/sgFLKrbUHsaW7wCIrN7GIisKf+0AzRJPLsHZ6YbU0
Epuui4xmEEzRAmba/kNxYLAOayoWxGt5B460HOA+EQHItsXKwZ4caE3Dor6t6TWfIBN8rJJmQeQX
LVJs+73TvXcVCiEEvF9UI0qrUNdo6oic/dOBJeJAlY7urrPxm4dSQXPDpvdrMXq7fmqrGdINHvY8
W9hAcHE24dLhVSAVXBX596auWdescwNfIWEohZGgQGu0wEArnwNboVOhogHKDGYZbdU1hDgCkfsn
CoJPYDBGkI7uGQmxAArIEkX98g7qWo9xpO0l4sD6FvIgdh727sCgfCdCzZ2x/b/rN/9GQvYbh+bc
D6LXNQJNMMyqgGo++oUt/szxz3fRJNZoGnu/KiBpyk8vQSfE//6X+zoGJirI8jR4ydX1xP3OT7cT
+OuP2vz7zXc8/vS9D9t+se1/7ATD1E1f/OX6B8vNm964YzBs/i9yX/zCPQbDEAgQ72/zv/+z/7I7
HvNPp5+54TDdnvMOqii2F09w9nJ7ys7JeFb5k1P39S1JX7dH7RyPiT7B8cOZW3k6OeQJTodRpvJ0
bKr06edu5CdFBU6msGbyp/tuGiV5PtyetXPzZPTy5wd5WmTbg94P1ymryh8euRUCKbb65I9Ooggd
3p608+KnUNLzJCrGv4IKGyCWj6Rf/kvggu7Zdl8r/qognsp/QHt4n+TJ9qCdyzmFsoKEH1S9+ClU
tV3M3KjivU+hqBfZi/vBH/UUmnoZuV5UKZGn0NPL1I3hAKwwM2JyW1oir9zX7HVYdfoplPUqiF78
FK++fdN3iRSDxvJvH6FKFUZMzKvKH15Eb9tjdt77FGrawQxUYyyLWTrpN+/g9IYVmipWiuUPH8av
aYV1FxNwJzg8jd34tcKCiYkq+eMDD5j/+LVKZE6hrJ0girJfSZoUnr993XfREeM/8l8hicZVIi+m
1aUPv45fAzf+61swq7JnYlBF+iO67ksIl+n2pJ3bOYXOdodvb0MYbKrOP4Xi9t03dzmsjMoEzo30
7fRJErbH7FzNKfS2X2URRCNZ/qWHlfd9CoXtD2cVpka0tOTfOvg1TPOK08Wgv/TpX9zXoFIMxTDL
CU6P3bzq72mdQkW/uGlQ9RcVCKknePU0r4pmxA6W/OFJnCYVCiTWP6UPv3GzzC22B71rpxh7lj78
a+hGSZJVJB5iUvIExw+HL37yq1JmTqGoXwlTvaqbP4Wqfs1ehklUcTf2KVT11o3Gf50Nqf1sL/r9
bytg/aQv/9bNXioiGtFzkz87iIdR5FYENKKtKX98EoXbY3Zu5RS6eltAMjGuOPwUunrvxrn717dK
hRKbO9IXc++mbpbkVTJ5Cn29H1IOTaIKhRIdOvm3z//qJn5cJTWn0Nf7/K9+8VJVKxDTWvJvX4zz
qvhUYD6c4PC5G8dVdlI0BKWPf3CXUZJuD3pXKdF8lj78Ma7022IYSvrsJypjWVVhzDmFvj67YYEZ
277nzr2cQln/SGi0Buivhsn/3Qn/U13/2c3+TGDy5w+oamP8Rhw6bm5scc6r/tl+80b8xks0dNN/
/T8AAAD//w==</cx:binary>
              </cx:geoCache>
            </cx:geography>
          </cx:layoutPr>
          <cx:valueColors>
            <cx:minColor>
              <a:srgbClr val="92D050"/>
            </cx:minColor>
            <cx:maxColor>
              <a:schemeClr val="accent2">
                <a:lumMod val="75000"/>
              </a:schemeClr>
            </cx:maxColor>
          </cx:valueColors>
          <cx:valueColorPositions count="3"/>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487604A2-A113-423C-A03B-92511752C7CC}">
          <cx:dataId val="0"/>
          <cx:layoutPr>
            <cx:geography cultureLanguage="en-US" cultureRegion="US" attribution="Powered by Bing">
              <cx:geoCache provider="{E9337A44-BEBE-4D9F-B70C-5C5E7DAFC167}">
                <cx:binary>7HrZcty4tuWvVPi5WYUZ4IlT9wFkDsrUaFuyyy8MlSST4AAOAMHh6+9W+gy2rLC639sRpkAwSQAb
e1pr458P8z8e6qf74be5qa37x8P857vC++4ff/zhHoqn5t793piHoXXtV//7Q9v80X79ah6e/ngc
7idj8z8IwuyPh+J+8E/zu//5J3wtf2rP24d7b1p7Mz4Ny/snN9be/eLZq49+e2hH659fz+FLf767
tcY/Pf72wd/7J/fut/vHxtjUOD+YB4//fLc9f/fbk/XGLx+X7unPdz88f/fbHy/H+Gk+v9UwZT8+
wrtE/c5jzjGh8bvf6tbm/+qPFPmdKUkZURSd/tF/D3p538CL27odzOP9vztfm8lpHvePj8OTc7CI
09/vXvxh2t9W9Ws5GNcm3wSVtM9zv/1wWuwfP27E//zzRQcs/0XPd3v1UlZvPfp5M96Ww//fkRfy
f2NHXvz6uy35jyan9/5+czKB/+un/97pF6/+ypK+GdnZ45/vMEaUfGdazx/515uvmsN37zzdO//n
u0ih3xHFSiDKMReEv/ttevr2QP4uKBE8jjHBKKYSHtl28MWf7yj+HSGqYiUIEogzATbq2vH5EWG/
c0JFrBQSUhAR8/94pOu2XvLW/kdW/7r/zY7NdWusd89vv/ut+/az55lyFgvKGWWYcwpNhGGt3cP9
e/B68Gv8f/JpRqvq2nHPq9qnfTOYq6hsy6Pr+is/B5yKuih2pomqc5MhnIykB1vtq7Tsrlm3Fkcy
jpeRr5xW3TAlkg/2nHuS9HVe6Hi07szjcOF4r/YDsv0uLoJKv5P3K2sAWXy/BI4IU0RhSpCSIGCi
flxC3+drHNbZ7xBYbOJGs62ihugoG2ttCQnJ2hM9xvJRtlH9xtgYvTZ4rDhCkjHYkheDD7QMGDfc
74a+2KrQ7vqarnpYik1N8KTHLL/qRBfpqrdJRs2Y/Hrtr44P2xZTIUHHGBU/Ln7Fc9UtjPldo9w1
ZVOV4glPibNCNzKPkqE6682UItO4jeLW6DfGf6E/J+FTWD0D9SaUqxfrn4Mfq5qD8Dn3RVIO4X0+
2ELThWONWKE0pT5PpYLwG1SdTMvCdMN2Cm1sQ52m3RC9IZLXZ0SZfDYuHPMXEvFzkWW0834XtUxo
XM7FxmLWQ2j9T/x8RekwGOcLreOQFhCpFBOEKvliGJcr6kKfjbt5xW26qLbcDLMo77psSirh8wPK
bXa5QmRTJOD9OEXTtRyGOallT847yopdPQtxLA1Tu1/P7Vnm39k07AknGPwDoZiASrJnCX1n07wP
hBbYjzvXP8osp1pExQOjsV6W7KNhCCUiK7s3NOFnsXNCSEw4U5hh8Fo/DpoVVTkp2o67EnGe2Cyu
kw7F7ebXS3tN6oSROFYSxYzT5+ffLQ0pR0pcVbC0fFbpqmAZQyucrinu39Cj16T4/VAvNlgwlPc5
r8edWkysxzqk+Vg+dmXVaSqZ0wstUlMsF79eIJWvbJ6SSnCqRAwK/MIhL0Ul1DSBQROJRl1E3u7j
Bh29kc127QjTIb4qymW86Lrpo5es3Cx92INriHUXySoNNaebqYx20STIvqplBvMm2yDA76oxTHqZ
q/Oez0iHMQ6bLDJfh5yuuygjF9kyh8QO+VeHxbpfqutBtUuSV7zUeCHmXOk69zd4jL6wnpv9Gyt/
FugLtaWISYQFV5L8pLbK5YK0Hgy3Jr7a4tncUG+pLnJYVVSEG48G3U8h2sgQf3Q1q3XJluvJBpnO
Mw8bYT/UzvcaRTHWo8S6U+2U0qV0aW6otgGUhYSAtBvWPql5e6nkuu/mQvc9SvFK6DknrLyY3YNp
bJTkakL77PMiXKlJOZ5HpPz06yVj/HPs4hRB7Hp2Vhz+vzDVMq5FtfLa79peNptxXI9TXz7N7dJq
N92uZVsl66iiZOJ83tsFxBHxr0vsLpE3224to/O8fbQV/EXoL2JEmw4d/qvIVrwxtDVJzPFWjLxN
qBfbnNbyYzxm+xj9XUaquG1mH/QkIU5G/UgSAt7Mh2ZJWIaQRr45NrHzeozgGSubmzmom7jtbv14
jqtSM7v0WlF5QTzCZ5YnbD6Wax4ntJBEm6k/TGO4ybvpVoVjNcdD0jajSVv2ASF+q3j9YSg538ci
6hJhx40PKktae6grWyQDi+R2lR1NWzJBHGXmziSDwp1Wft6uKr+lpbkeZbgaRKdrE0qtlulh6UiX
RJ1dNjjvG5CdrmV1IOpapotoon3oxo8McZ9Mkb/KJ3OsHGu2c3fbG7nqhdVUt6E+MNR7Xa6+0gsf
iK5D9B63MtZt/FAM/KGVwzVnH0XruG56/oVg8ZGt7LNsilxH8XzWYCF0JqnQXsFHhjDeilyFtOSD
2bVNRzX4K6Pt4K/qYnlDq352XIpzyFrBFUN6J+ULDzK7nI98Ajsamd92zbxToYoSbOaP2TyoNC9Q
ktXWvuH/Xx2VQ9TliMvnQPCjZ44H0I54rSDsojtHp5uxrb+Og7ic1+h2YNWnKhaf37Cen3MvxSVE
AhzjOBaMvAg5Lo+DjeoRci8WvLZVA76t/DBE3m2Gey7DuonREfmo1h1fr389+M+Gq7giz+l5HCNK
xQvDzUceyim0sFzZfu4Gsi0XEp2xtYq2nScH5Pcyeowm2bwhZkx/8pIwMBMK8lxKKYj6Rzk3KIsa
P4Gc2SgvY7CwDW2akNT5Mp9V1tw3gBkSHrzXdbFeOnCemtr6XoS7ko/4rdn8HPVhNgpjRbjEEvKO
H2dTmWjFoovdbp4hCwI6QaO8qzZx7oxu1AKWOTl86SQKOmftVZVlaV2rctMU08dWELvjNUp/vTPk
ta2BfBhzhTnFmL1Qi75v2WqCdDtCiUrqOtp0guFtMOGuy5evwU1Cu77NNBYkh7hXf2po+36RGTp3
Nf6rmnGu9475Q6GiRVcjZlqKrtSwr6lH+UdckgtvkLyEVCTs5klnPmsu+rX4WrBs3vAKPv3rJZ3S
mh9Do+KxlM+IkMaA1V7kIjmLoigrqNtJtsY7m/p8vMQyazY2jBCUcdUmoTR9EihrdFnP1X51rNc1
fzb8BtCaQ+KerJC6iGBdUrl06jqfitjFm7WhqZzqeou4RWmVZ/RsZOojIq3c5KJY05kt4MLi83iW
fs9bWHDOznIKYXWu630OMmpN0byRfTH8ip4DMsaUAhcF7uz5+XeZXoaHuFnU5Hahcokvin0hay2L
aNmvPT4Pvk9yXrCzYorqZLR21m3xtTRRygtI+MPIoj2k5wugwFmkAAAnDbJZ9RoWkkxl+7mZ+1GX
z2DWF2Lr678jNd0ORa0OtcVuM07P+Y+gadMNVBMeKs1JRxMRqoPKp3zTZW7VhVnuV9dwXVdsSOrM
0ZQg92FqxeOvFeCU9f2kAN9J44WdTb6eWN4ubpePuEqWehkSsuJBt7KZ0q5SzQb8QpdMWaUFDmUS
E0cSKfltKP3Vr+fCX/P0kIBDkAYvhOVL16eWwKaFj24XNzLsJqaWIyPVpzGLN6LHy7nhQSadGTM9
5Dk4hBpfNXNbXcm4O4tZvV9h4udZi0CkXewBqi5HGTdUD2u06uY5xyltn8ys+psT+Ijp23uPx3AW
56zTWS9UCsL4CJ/9OKixTFeZ1UkRWquxquymUeZrbf2SZJJc+ZpnW96Iz03HB61iv2i6ZvOuKmrI
39FZQcBFKaqalCMVb+d4bLRBnyjL7rFsb8VYQmzv4o30/afRu4T2hTk3PU3YkD8qXNaHN2T7s9IL
BGQzgxxYIKA0flR6TpSsshLcqWLVfZ75No1WVOh2hZz+1yO94iQF4EQWA1CGr6LnTf7OvFxdCTu0
2O263H4tuz5pZLcH13mtpqLRRVdo27AiYZZ9/PXAr6S8wIURFZOYMSHRS+DcZ/nYyYyDe7Z8M4bS
6VHN7Kzy7oFQOetVZakko9fCVkLzHJlNswCSzyCvT6q6TTupHhkfzW7tZpEsxVBuWrPNBC7ecLuv
KLpAjAhJgQ0HFu6FjHxuepKVyO1skcd66o+tK+8Dqq/niCeNMV+dbN8is05JywtLB8aPxAoToObE
y4gah8jNxoB14TBeIopS8P2plCZdhTzPVeYTIly3jWK6B5bhPcnUGXE2pFNcZZq27Hqmg0+Lwoft
kEGiuZrlo8HT0UdvpUA/4zXYSA6hU8K+MPQy/TKjD7wI4JMm1foUdVKAH5SFFqgyCS/Kr79WnFc1
FiCSijHQbcD0/aixIi6rvBlnt6P2YvLkgjEYlVhxCc6Z6hr0N4nXuU6jtxT2Z0SuBAaWFNQVNoQp
9uPApcN5i1nnds3qP00Lu8ES0GFWyCop5uEK4EqCc8Cf1VxEich9pkvu0iJEgMOzvElU40RCUdgi
VR3WVXRvhMpXqCiYoATwiMCYFX/pNaZl5GvhKrCoiN2DVwkAZHy5rTp3AbjxqTCQHQemtoIAXpPL
h47lacbWbiMHsgJDVn+lC4jw19vFXtsvyJBhpwDdKvZSkX0eMkItGnbLmJdb1CzFWWT5We3WMp0X
SF6dj+OkNDna5gHlKSSOZx0BEnEsVXO9NDtLuPlA5/lpLIvpw4jzmyJz7jK3xzii67FXxeUKnua8
j/sxFRm3OwOJ5qWFuBCX+MIrbLWJi/hi7SBM2AApnEGL2BQiDp9cf2E7QAhmBobnzHl/X8/88zrW
7VlES3lH+vxx7c2mCrjYTbaYL2oMYY0Oa3fedqnrIQf4tcBekZeKhRDgjCXk0viFfheRMgu3ot+F
nCd0NeVmZGvYTHYsoDjGP5pivBHR8LWc3iSxX8m1Yog6MkYSI6VektimxED3D7LfibmW+xKNbG+i
LNuRjFaJagU+m4bhEEIzHeoM+E1Ke34oFvr/jqkAS3GGxHM14qfI0Nlu9Z1i/a4yy9XAmqD7CqGN
mWybyALfz8riy6W15yUj7g11fYVIVzA4sLkAYiRw+S+snKxZXrYjDO7lwvWYFzui2r/LLs/Pm7wn
GxPFNsnX9awM+bYr+uINK37Fy8QIKD8msMCMxy+2HzIl6+OC97t6XJuki89olpTKOW3KhqQDenPF
AIVewZKQU6I4lrFUFPz4j55NVawd8xXDmKGJ/26JLJOp8+J6BtJma/zwobahTvHcxx8jrhCoYfZI
ZVEc5Zz1u3zO4usyurclKjZjs+R6MqZIqonm1yPx5w73TOftGCVeFiatJY1uVeaSbhm4hjy5Oo+q
Wd45oJgcyroPpKg/uSUsiXRDee/neEsXV9+4upmgitByiIAIYK+dza313bQxXZPvGzLTTxVjfwdR
8M1EZguWPqqLHD9/iOHsvpLRrgwJJgi9BzYn+sgySCPlxO9MXJVnQH9lF5mpc922LLrmKAw3K8lq
PU70Bgob/a3/Sls1ajMH8UnRu3HF5VMAXn+YiB5G81ECgrhpJx5dTEMWkq6xgLlVkcXvSxkvOs+X
YzGa63Vd8J2z2BSQesafM1faHZUtUESEsSsb13eQyYxnQ5mvlzNBR96N+OB9/AVAUHXR4bk8V2uN
NERIezcv5Uc05GPaTGu8jbFf/iogb2sWP9+zltfgO0iV+jUyukL1lCzL2H4ojXwgRbc+oArfWFX/
5RsTbS1h5mKRo7kYZ//YLW5KinGqV62adtw0nVkB79XhAAcYAIH5eh1SUw2LLnEzi40JcyJr6g5r
20FWP9affFSOO/x8d+qSxaqSNWNNSpE0lxDZzaVvW39YgCY5dWHV8YNXZFdbM52Xz5cWsfCtderL
qjl1Ych2ZlbbsqL8HKhHcX5q/fcyNXnYdBNwcop3zXYxEsIeac1FNi3mImczcJ350m/yrGqPxYyi
VseRb4+9HL7MogX0smb+YPJpPJxaa9PUm7omSFchX6+idlivxkqTNuuvTj1Q+VuuTF2yvVqrfTuI
c28zfv3fS2/HxECucikbV6TcVfPOAv2+d4udIcft2O1c0WLvZbOb/LhqP2Us0xVAqkMc+rsFdmBb
SJlvasyzD0y1W7xY/Ckq2vboCsAyEaTJqOui977D0fu57W9CLf1FW9roGg/AHcfG77I5oinPefYx
L6r+UDiXJ6fbBlL8i2Wt09HNZ0OImkjPspquIU0YpqWOtC/NeO2qVKLySFyR3fR1zLWL5vosdH2W
4F602xKJ8oa1obwBgils5sWs6boIoN9FKI4UmXDM1q5MPJXxXb2U9a5rO7nxlmR3onRRYplvILdS
Oyfm9W5hGCiMPKwXNsrWO1I1h4jh+KZBw3DXfKmfO5kr6rN5tGAMndz1AF9u8yxePghv9SBxf9sv
Q5+6KrfAkdNyI9oRSnQAia+EM/Tq1ILUdQKsoaVyZosnDzlSudDhXPar3Mq++kJrxQ9SeXFoilqA
fjPNfNZehrnJEyivDTuOi7SBtdw+c5SaVErqgudhW1qKP6DGVjoK12PbuU28wrLjkMW3obAiRbOS
O1rBwMGMdTrjqbuIFrIe585tHTniYapyqJ5nNz6E8Us+s89hnI54tfZKTIRetg70pCVqTqOh8Rdu
ajUTXfFYiGbRhOUcOAjUb9ucN5vgHAjU+ubD2ow3i5rFX02p7MaFbj6L5sh95vMd57K5o4ZtaBcB
cWzLsMuaXv01FoeeLOIL1H/n7Tysfu+ivPrMBRTan/sFhSy37vyahBncKlWtuxUsWhIykGU/FkZ3
w1re2cV8AUdSf7E0g59XH0rSDtcKV+KuKLc0N83dPE7jDVXmoljuOtbjj2qI2yvVzLf5OGS33KzV
Zemjh9NdzYy5sK62uslakk42gt0A7vUGgoyWucg+xM+XxbMKeKGVHWsogaZdSYY9taNPVyCX9h3B
y22cCZYa01Got7XLbc14takl+nue5ibp29J9GOcCX8TMvB9ccB/88wXPwB/MrSJJnlc+aQMH2tnG
02GyBGpUz7fl6MsPxnapmNCXuBnCrlez3E8i/jxTWwFeE2CLpAIdYXKP88r87Z5go6d9iKYRgo9i
15mQgMd5OtSOX0JZrtF2rtRO9R7KFNPQb8DhiXMeqW7DvSnS2eTLVa765erUCgUkMm1VJ3yNyu0y
U6jnza66npuuuBL1Xdzn+bYJPAZqLCdHFCg+dgQYG9nLNRWRIAeBIfbGfbzu46WRRwr8WtUVl3KR
7THHVXdkXYM2zpXxblrKZKy43UKJ1t0Qg6qUzkwee6K6YyMYaKlci6tTsGsZPC3KCYB+htbL04VD
3QBXMdohN+TnLO43KsfkjGXZ/Wr8URS+2ZT9UxuFB5FhiDnAs8ECjnFwZ2NdDFtA1HHaynljmM+P
GOV5yi0utW2bA1nW/QAwQnNmNlGId5R2j6aq3ldVRqG2u2zz1TxFy7AbulnzaGIb6xjMAvK+MLtN
K9V+JSsUX7Py3BXuk+9LnZHhsQznDOI4AJhk9uyvYMR7FC11CvTXDaTzqZ3hSIqsCMT8wPO0hxwy
ati5Gv0nsvjrdXquKndXtcyfoy5UljIGJ0mk5rL6pEi2Zyt/IKTYMWd2MzlkIQa3Fn21wVwuRD2u
fp61pW0S5RkkrVJNyVDjZEa+S6AUajTJ27CR4zok0dIfAAyVB9yud+MirnsR1hTX3Vk1rGd0qW+C
1WwEyFR309lcMqvLGW+pXXfORJslkF2Vi5TXUHKUyxMgzpuOQn11kQNLmo4BA9ksFMQGKSuHZXUW
cmVUHYMP07nobquqD4ko+fuSoTUZHUMahwyyAg58bdag1Bn1oHDda2OaQq+1v7Fx9l4sa59G84J3
roTMJELNM8kokwnYuL5VV3U5qs26Tj6xcXPmnT00VASoTUZXZp7vzSq2vF1xioYFFkTxF9uhS6BK
QqLUziKSyhWwZ+zWx2IyERT/yJkPoF8Qk0LSR2uth2FQ2yXqL0iFyhROhLRJ39FrNERUO16XScBl
UpPPZFSXi4ODP4GDqlZN3W1IVbpNX/SXk4zsFs142EKpKugsClWat+SSR4Aj7NCZrQskPi4CXAKT
T5EPXdoq+jWyFCWKt1RXa3xZhfUGuRgQMuZEZ0JsGInapLI+31eZNxqIf5TkRZ/rYKJxs0goWoj1
QhZhPMxFYZKV5rt+as8JNrd+Xb3mlh+ACfxqgUrObaPd2DypsvxKXVvpabW9HiGz0DIM26qBPWbB
3YlAv/S4gwMGw6D5e3ZlIihG53EAXzfN6YziQRsSgYA7BAcYeJR0pT/GattWrkvRNNYXIcu3KxH3
cIoj177n1XYQPNf9GCDsYpHiclK6X/w5LVmdlmj+zHEU7eQ0XQ1doKmByqfG/XQcW4hLXZBnDTHD
LrO1pjlaz1w/PlgIgGW3mBu/DFehrAs9mkKmtu/mYzUt8/HUcgalQx6PZ8FB6JkHtpvWvDt2M22P
RgLMBZ6R46471opFcBSkOMa2b3WP5LCJTWzTFgFnrEqbhiYfjmrMBzhl4PKQtBwo+FPnWNL+2Pn8
nM6T2kHtpj/iaABGsUN9iuKqPxLAN51upo7sRjReyOcBe7Z0RykkeE88c7BSpdt5AGK8ZSo5zb1o
ZrulsnyA0oA5lvlsjgKwu7bGjWkYAgF3laO0RpU78r5kcLzv+djHMK+bYNRlW1V7kg/RxmXN3yHv
7EbmVa+bMLbH8VkIVQnFhdgyDlWUaDwWXC77duG7AortzUyms0blwOVAzNQRgMCDGoTVVLgoVfG4
Xzo4NjJNGUqoJO54ukBdcCsdifdDxDeza8zZ4DmDI2pwbDupC6j/94OyR8OjT0OUTVv3fHfqAgh+
bqwsN+vQHE3b2+PaFPao5vWL4pAs0REOlgER1W1GIXrdZqtvdfks5d65NsXdao8wPXu2ZmDzvqFn
pYLAX6D66POhPlbPLTwVu5UXfl/Z8bMKWbuFu+xwurSr9Ftm8Z2t8wbcCZf61F/WMbjKU3Pi5QZo
Ornv7ZIfl6oqjqdWXKz7yAhAQRPbOoanvenCTg49a2E3+k9F5+btt9uoiOsjqNSYMMpXOEkBKE/B
kYjIlMfTZYm4Oc7tp7rNm2/dyjOlrSiHdFq72m49ow6wRgYHAMcxOgx99TcGYLqBYoY60DHU4MfD
Ja3i+VBId9GbnbKDghoamqDiCXENS1Cf2tNoj2HHddeYao8BwW3IxGSy1lFqFFIXNTBWF/XcVbqM
Ubfto46AkVdwYMPJYZsXT6vC2RFIvmFTV8OQDPasFD3a8owDuKbqsETxmkyVUppB7SHqAavWFXqY
xmhKsAfHuqD4cSF+O6ti3lSZAW3yNhliXKyJi3p7UA2w3oBHoLka1rojGLE9iFNvnEeq0mFZ7eHU
Oz7/ive43NAMqIpowZsVoWJ/6qeFxWAUz28jMSoKB06ef366nD5/aqGJsqSMK/Xt6bdxvl1Pr7YR
tkkzRkPyrfP0Unea7n8/1w1SpGQq6+/mNp8mf/rNt5nwpf7EySq/Tem/iyiyQmzmmX1qSTCQcz9P
uIr43vEZwnTe+YMlsz+cWvVz67+3p9ap78Xv4ChHvR1He3vqP12mfCDPZ2f//SmZO77t5+Lq1LWa
et0MTfu38xagsspa3cSSpafb/17WEoB0u/aw26cm+PTxwOKZp6qmhxZDLl70jifx1Gfp0PbnAUXs
As5QirRbudtWvmx2c4OztJul0ui5FjiXC0vgcNzXucQ+mXPME9OIBwhEnUbgnHfVUJzRxq6pzEd6
7RfstnVm/5eTM+uxlMeT/idCAsx6MxesZ8+lstYbq1aMwdgYbAyf/o2sbnW/mpFao5EeHSmzss6T
dQD7HxG/sLsnGZS4QsgtBMwZveRBG6l1LDYAVuGw/R5957cHE4hPswP+feUZpL29/yODdHlisDqg
sz+I9CsmNlZpLOTFLI60XATh4Fyx9iTD+Htx60PH4QuAFWCfrh8ryuhnCce+8JLDa/wj/Zanz3Hg
N9LNP6jrxgvdZ1OnYQD1T9ePI4ekM3oruE36Vsj+zPSRtH4ef5hWwEXTMZ8grZ6PnTR9bvdi6Sgt
NpgnJFhvox7XMjP+Xuag/UhCbTFEriAbQuBe5pW2ky5tKnQpxvlH/2Gz80sf0bBQhGB+6p6JdM8h
R0smimshvK7A/vnb2oC2bIXwyMha2SW68GOGquBIERwICwg7mEXwWOCIaUxIK0SpZ+tAyuwmiPrq
zJPxp1c6zFuruyyrYEbmz6mVP+zEWT1k8y/VmTdvnffa+Jsq+8ldO86+C954Qqe4su9YoomqUDNd
i9m0qZzya6fBJvSYjYJp804m/J1MNDgx+5EB33rtAowzqqc3D3zKNdjPu5WgkYh/y/NV1UPO+7I3
sq/8WUyV6fsA2/ODq18y6ly9QAI3Qdx1xRDLsTz6ICmsb9M27/RSiMEv3lH8MlhmbPZ6gK0VDA/P
091pocdvMI7DI42UvEQ6uwrrenBkdnshAM96oT57o1quaWQcsg6DaSea5X3s1Sm2kX/eh/4E6+mT
h1/hGsP6KBS1iAFp5uojGqNGppyellB9h7q1FTIc2XZpaJ/6pPANRr7JQyyvzNqVk0t1ZRFvAkif
kSiKFIJQQrvDAhO1hjuAP+jfIGj2tkdMVHDksldqX8Ax5ZhMMBsANbgmOvlow2wphr3YvRGIi19x
I7zzAaC+7N0UnUUyqdvUK+xEQmEOHmDZUvDdB5xEUFHsa8oT7PAH6SvCtb6t8IeWDGRWJDJdqrgD
nb5lX1ygxkv2Y5BGP8205VTz8ojDh+ngMCzO60+DLx9+APrDxgGWfsZcyXcrmiRe8hbsa16xIfq2
jb4tlyhhJesx7xsEuJAV5RH0n4kDXNpPJq64hHBiEkOq7qaxHOex8bxxgfvRqyqV2wYba9pbqcxz
HI66ZniTHD7X2ZiliPxlw10zZvU+SSjILHyMIWLhwY8w2idJXFKJhXn0v78zYMrTGEbw6UDXwdEf
jz8TomRP9l89qf6YzUUXExxegUk+aUUCXEscquniXOAxwt/P3RrWXsB+sp42bornGiO3rFifp3e2
MQb+uZ+LeQLOGWtk0vD9buCcskoB2MbWGdEm0m4/aSmPlq/9UNFw+9X3cn/BCggQxhpT6NmZSz/w
udk3O5T6EMnZg5oLQHxfBbR7l8zyGlgMYMQPP0WeoI1Ar+UsAxNjBPLy027pdTZ8q7qcsw+rI79o
fJfqsXDkOJ6NybsTzJ8PGeR3JkkpjhizmRZ4tN+foo3M23l2wVPaaYi43ApklGmbkB1YJgbl+/z+
spWcRbDmpjW9rGketd6sb0uuhvs/XkKsjSvJ/9CZYcBCCFH7+YborwjgpbbpzG5yAqYS97xMEQem
iABhDs4TZOtgrgvA+SsEpavCDPmF6KiWIOh6mOtYqd6nybCNdXfONZyVsBfgEbwpK9Zuq6c0PSX7
5DW6n88rNbpw0/co4EGpiOoRk7Ow+rTYKWlQUkQs7GhpWMaaTuoOmCtWa2/nMIby7RT55vs+Heyc
Uov3EqVH86XGvhLW+G6dqV7VyoRdmS15X/rpOl57MshiYn2T9N3ycxP2Z+i7sh8w7Ex+Dx3rpgBz
4v5bhuS8J6Tdhz2BF5oVTnvqBsq5tZhgn4OwKzi0TGGAbhahIaBr9PGlD7uo4f30+Vj5nVGEGt0m
eIssx8PthqKHMPLUwfVqQF7p/W2hWGVHtsY14uavMBvjEsMt2J1wKjx3hEhzcn2dhjbXYTutIdYo
gyczx3sSLI9PMz6+nT1hTN0aZfyuQBuKl2II0mbhH2F5o3yUN2YiT/mR5SBr0xGWej+WqdoeWycX
TAx5Vm/iXWNl437JR69MPeOe2XJd97yU4Zo9DZgAu9HTL5qon/2Q46aL7HB3w/JlmHnf7jBfGmls
E8M1qzEnd1UvAcbpXWXNPAR3FkGFyK4vN7kN1xRhej1i0a66LjqaTduLZS6sdzj1ZQz6+WnJsbkQ
+xocHfg5PjNssZgerOqDev+KSod4tQiQKj5MUZlO01RKWF6NjACwZWtzc2DEz7Ybfm1Bp0oSJFGB
ZwIBz0h+jGMettGmscbC6zoF+qD1mm5dgUDtDF9mP8dGD9dFp6VdFT174jhARbkfXpyT67zy/Oby
vGtGMJWgsUKEbS6XRQru7wErwL8N41wGhvLnOYKGpXv4FOTSZYVnJH9+8Xt3FAPi1VMXc8uw2vpH
EScuPKG5pZ8JfbWaiA9q7KqRd+EzGIXpA9j4ocmmda0C81Ubqt5izs3dsf4rHrf5bc0MxvqYTUVO
/4SWiy+9sfPVV54r/fcvQcaJak3C4UKsdGc2wmOY067Z3Bb88frxmqm11rmr7BynX8S+dO8QIFyS
FFp1l+4pQycP9YYVmgBWUkw5P4XhvFVpsB1PBB9zEfNInMcJI+SON2pzb2z2mX2LnT2PPLMvKmHd
A5npY3VKvPWjOcGCCoCjjX/WeLUlMbprIuH/GdYnDoj/Nm8/YEgs94GjprWOQCvZlF+4MFEZGxLW
vHdnP1gMni4f9Q3P2CtHmLWBgGkFoB5kWxg799kfsUZuCEkgXqaO9ieiEiztGFNi3LgXP/zZZ6aO
d0tA4XVBHfUUApeu30IiH0ko5CMOYBdSsbpzvBznjU+N61FWGvaj8RRLni2P22gnyRmh7cmu22sc
xetj59rHDhLYRsk9LDqB3ZXG6RnsHmvRKs5v44wZdpu+6JA5TEg9sr0gPwkV/khXn5xzTu6OwEYg
jtTJZnTr78ZeRuRNBVkYRHwW3YTrfqNaB0M0Tbd64EdSj9PWjr5Mzivrp6YbVwPEPzFl2kXYcOk+
wk9w0YnIJrWUFchR+JPFqhv0QfzS93Fc+FSkhVA8asIJjoiHCAygyV4nfURKf1vM6dAjPQPlOR9s
DKsxG4FVYaXYdNIQWFVVLH111kO8FwndP7E5iK8EjYVChECZmRN5M2V6LN3Sqw/BKOolgaUsQbe0
KhG8QFDVFx14x6cc9ngRzstepQjeAn85Y0VyQD8SC+PDstcsYoUPrHqJ899BRO3ZEjjDC4mLde8x
9G1cVSFUdqmiHtNChm3UF5FXh5G5B4O3N8LMfvGuP68H5CxwV4qQIO6/hbBYz1GWf+s2au86rgPG
2XPnUBYZTYY5KfEFhosUjoqCuoOi1ScfsDZx83Tb9gvAaQg/vgwAcmPdkr5vAWGCOE/cmQ4a7c8l
3ZttyodqG545n9OHnpMS8In76C8l5dr7HDikMql+4ftMG4+4nztmxdskITxhrt0yTo96AI7T4sLQ
k44+UxnT2uup9y3ZftF0Sj4H/KfaBa3z2O23KLPZWU8HcriOYlMf2J1NaMAE0fRRTG6503UIXu32
poYQBQhgCXfGs+EhVqwksPLbAcDJi2AG9tDYJ3c7PuIMWq7LQE1nolsw2S7rC8UE82cfdfrw+h0O
dgx4NSGgRjMP96+CvWBjqotUHGgTvb8sUbc2Oj3SAmNj/sj9F8ReN7H7p07L4aSP402xld8QUeyv
OjpK7/CgNQxH/BRHX+blyF7+vsC2O/Eh/K0kQXjnjykg1LQvMbujDNTtbwfl7o79wL5G1r+wkH3b
YBPDtbZIaBiotNTLl/thqIAu8HQFGggfK5leJBmC0kvNBmvYIGM/RlLKEexzprbsjIlBwZWj+jk8
KhM3OdjFOprIXqeJPzWGCX4jbKnXITuuE4ziug99UjgfnqfvWcQ5MeLmOWZtsNPtZQA3siGknLnL
buiOukveAd7u1fa7n7cZmdER1bOa3CWGYJV9v1SWzajVii6oDAu7JshgKwbXYezUhynu8SmVBKWl
2z6i/0Em1uhY0SLsY8zvlOXl6tHu1mfT88BIf2IIGOCA7mVC1BeE71hFoqlvHOeiSnDwwhOR+1oi
H+FNOFJTT4brku0Ig4L4B1hU7xwzlbUu6C/gDfT174unt7xUDh+Mkr14EbusE4A3bxZP/IXbxaBF
4NvL3mdfJ9r99lDefB4JASo5qTNgKlnslGwYGSdVH4MQ1b4RU0kdIjmek+4s1s6VWsxdmx5mPsVq
62H/w7nbdwfvlb1n/D2y57hZOV3adcN0OPfZl2M57qORwN7Jpq8u7RVCkekLirErbom8r5kX/Ngj
H/PvPm6XFZq45UE2VzwRL+Fh9EPY3j1RKq/7HoTVLkjcTFiF2mkb/MomvAA9xD7vixdgkRyXmngA
+GjGMQrxLS0UHImnuPueh3/m1JLPudzA9SXjV+mhH+oix7/CV1clxS22RckZwjrB6o3C38bIDGSA
6IaJ7U0EXN8lRopY9K1J1qTIsI6eUYGBO9AOq+1P6Ni/TYypiuYhKbd0w+yxZknTD6s582EGupL7
88NcfZH+zkwIeHOmcRXG+1uUiOhsVlNk/gJYIQSELKYJV3RdoTsycAIGwBtQmzUuei/pENcev5II
FK5EOA71qCT2uH1upbeWyCcAvqMMsnZSNZSPGoWFFMg6VNGwDoByAOHB1zpCXH06F0SbqRr64PtM
6yUIMel7iP1WlbejCl1Bc3lS0S4BGjBTKnCm7UiPk52UqpwC9D6oass6pJ+qTSIZ/dn8M/ojxQCn
P6Y9efaCwF7o7J2kP9bDCOMqdPB/EmruWnhfnXA/uxBeiDCdKadjd4U6ouAsvf3psGl+V96gb4Fc
swo0lUCgiRB1DoJmImFfY79/f3SncnBCN8R94TLEmJJe5lVgvY/mSifzjK0+7Yoo5+pEME71+1bL
bXKnlaAhn9AQyCUsGcwS4OvUVq4Saa6QPCsGzr7MxoNTC48fIhU8j9oh5Vz2GPWxX5Q/tAPd02sX
N0GwgB33lqlKJ5hfYZyvJy/vw2KVE2mppgJpyLheZLz+gh/utxmZlwJF6a3eELKNg/yOmCxp947A
1vJQrcEUVHchI0Wf+FcRD1PhiKGvM8yl3SGvNWgvXD27Msi89XUeGE4ZGDrgEMaLPqzT9zSMxgsw
WFusYg+qman4ZN51vQdjza49Oe2o95Zej9ZCDCscnVsOG33G5CjSz8zLM9iLampnn7lqVscA2MGl
DVbDKy6WQ69BQ5v4M3myU3BB/W4skKpumGUBieswg9eDUmLJ2EJuEaics9jEc56u8jZNHM7PovUj
TTFzJqu7YRE+CkeH/Gns4YP08NZ6PseFW9Y3TFAaNysBLMOWM8lCXkXo8iP87Opu1Xl7+AI4hSuy
WaaVJ2b9MOnxFiApe3ek0ksQjqKKjNyhqfHBbWqH/E88CsszeJuHY71ghbtEezKgdLN9N1sYlJxL
r1wI7D1WRzRndThjfOtk8ION64iUY/q1QLS3Tk209OTvaVjYDYhd1qQx/7XF71ZX2I0njsp9nG2y
CtEibKKM/gjD6Ynyv74tjOw9RE62MJR/De7q3POTczCxuHQ58hchx6XsVuVdl5hjkEW1sDy6KcI6
K34j54XIEhhf6MGxb1uYRZnHYSwodyfrN3gYJccg8jndzvuq08sQrEEZxBxXJ5uRijIx1yjwX/KD
fNcp95veZ8PFqWQFyB/UYW/NeZ64gUDHUoI58mWif4JUyxc/infQEJmuJ8V5m3R4MtPcFfAccwhq
AKo5aiMded9YRX4exu3rOur+2q37i5rSstOzuo1oFpQ8kUgID+jhbAGGtcUEnzHmgX6EGbQP0U8a
wKKJhhVXeYtPMt1skcRuLAabk0uceT9GFIl9dFobWI7YD+yeXR3BPy9yWYL+yLxWgka66hA5PuU7
O5EUSBcc2q6KZkraFGHLwJJLJzJZbHsgz5mXjC2H7dfY6Ku/e9l1dmuOAuvWn9PoIWGyEA8rjue9
dEGMMyXCHHdAuOBBHvVnktLtgmKfbNXhJ6VE/OSiBIE+mRUoEoV1P1rz69+XcYt/KXhr8P76uYF5
0Z+RFz3TTEU3pskPzJT+z1FHLzH12YPtc9YErL+nduPYX21QwxKyzUShf9A4wwVe6AitmZzgt/Sf
eS4fx2ZcMcIE4+o9Hlu7txU4KwamkV/CSZznYRkvnd/p8+TiFzKlrg1nLFrHMCPeK7FlsM4WIziP
nyvGNaOzz3TUGM43MrRuiIZS5J7DHEA+8nQ6CbN8D+UyvClYQi3iMhAelswPYfQbhqr97HwBlGAa
P02YkXa2krPN9VqgCF7TdIBMU2zBirRFpR1gmO4ZCvYz3Qu2huyifeyixlFowzlGwXwZIAUOtDCC
jl9mHGhwAzLXvIPs9eS67GVh0paeU36z7/m3FOBa6ScdiuMO3QNUt0w5yvU0h5Jc3d7FRQ4ttnLY
bwOORYDRsAWNJtA0h/Tv+RFgH0xVKzpkMfvg8QLWWHpP8qFdZA6pg345rjF9fYx0TBqem7COZjzl
iwrh0LCJ3oXvTr6L8suIWfpsR7TME7WAdwrHB7Ojd3Jdg98Dutzjr7tMJ/A2O3vkqAwyjv5E2AVj
K5BTIoJyy/lQEaSyd+dyIWXsR7wiwaHO67RuTYaKV5X5tEAdxMLSTL6MeFaeRbBrjArsPIGgehLK
e4hd27NJhuWRdx2OPlBsvG94LhlxwSUWErCJozgIASwcGx5sjUy5jHF/G6jC5bFr2OppxGo1+bz8
u/BnFmoy9dRYyDUMz9g7Hv2OUdGf1bPs+BMJYfoeka1Gj9srLmaKW2jFQq6Uf1KDucOVn0s96+QD
TRBOMB1+kBNmFLoBPrIDkiHbBz8mrqbnPl1qK+foawajpUQVCL8S+h31NAvyyben1f5e1Rq9zcRf
nzO+vk0L+Cno4bAcSDd+ikf2WyaJ/S0l/L14z4tDg4eNPUjh/thv1kvIeQndcM/CqD1yp75iG5zA
IIa8HhLJLoZouONmTx9sAFNCOylKZ03VBfN49hCl0z58W/r8lYkDN5EPdb5LokoUpHcgi4I8Vo39
g/I1frLqsCXDQQQSVt7T/P6y+2JEW1a758htIfwBP/p4gBov2PYJPbn8XePiWI1tfN4VcafFqT9C
DXOZ8XROIPoBFEW7e97yoHto3xeIG14nCuUL6ya9xvA5qwxlBtj3jJehP7Ha60xaQVrH53nRPUoA
6LYdCnO/BkvLMdSCg5M4Q2GFqAs3Dz3ebvgWxMET2slei9oma0INyA3L/bc0OGJM5HI993LrqrXX
Q32EQ4IGFVtOEbpOHwZx/FG4v/vMTm9Rbshpho4uBjzLh2/9p81h+eHpAGb12NB/7Ad5F/odbIky
g2j1oFehFVKWo7+h0Dg8wuDWaYTbciUCAEn+so6dfNoSqS+DxV2HxtByzRLq3200LY9wGc/+LD+Q
2IP9jGbOOdMaA80al2GKiSvIO/LR7fkrzP71YjNWRagIFLvs6Acwwp+iLdsKf5iH65zQ8SVc8MBL
kvdVSno4ZHDz7jmXMP9CFHQdC8UNGS00lrInkQd7Y/gavkj3txQcV7MZk5tLuuVhfP8eYM2oFiPD
enzfRbwR1m3S9SDvwDZtCLDi8ZDwBc362nnSf8nZZUlalK3GnwPsqTJx/vK82Ge5juNtRLkAwnMI
vgBMRIE70Cu6YMf2GXrRbneqouwr4atE+oNNMYD9g+kwRbrUdSU8S/N9chzoYqKiiwiWb1AE/jXU
2BPyntQ+6uDptsvrCp4cVwWL0zBa9rw58iYzzHpRwOCQvL9kCKhw5IZ54di/n1GDeAlIXyQ4I+QS
8QUUEQ/6q93ztFxn9I2WeCsgWTfctXjpVuht79i202hMa+0QnOc85q8UYFziz3WKdbEUxB7XBAbG
aU+6DZaMuGweaoEqJ90n3cN27cRCb7jqExqMMwzoaJi+jRSDCA7r6F/EZMJ2QTr6Cdk2ML0XOHtJ
NDyFAsCdWC8qS9UnYd7VM04X0PbkoTZ0jzr/I0Wg+UeSGVtgGj8nBk6fXXy8K83IA6nQy7BhGMpW
utc7TomqpBEPedge8xMkuhyUf/fh9RfdYD6sAJTxuU79ZzbD3pkz9MW2XTdRsBMo2qCMMYRaYdVd
DaOuBKhM5FA5FmEe02ctku9Zl8iWJfZD6HVPmgG4NcPkWposEG0U/xsdjS/xnmVX5PQSSfDG4ZOM
9DSNOPjHRrt92dAu2dA7+JJoGJ/D0L8EaBsiKAmTAs8kWh70jPZfkyxh8sugp5DQepDwpv6+8DhI
H1EX+XecxlR1lYc86MsYzfqajLjhg2Hyv6zaGkBqLLuSDXifWVjajp4Vd9VzsNtxbD4y3Nwwe4dP
gKl4C/sQkuro0rNauqDIt1z92BER7X3g3xjH0Qcqy+NLSA4DIZeA71wQ1RNBfmZAhT4usHAwDcRz
maaZBlOxudd9T+TVW+lvBzvotaf8aNQEUCH/61dNYEwnxQiyG9hXiV7ELdv/pKnnXEUIyE4cKhOU
OOHOtPP63jroOfkYHxsr+9CSy0It+TgH/j+/TBT2O5wWtzd6tObkS2Dh4+TEed92lAVE9203pP84
qtdc5fKTDWn3upENzAXnL/nGvCccfNAqRt/g6uy3heQMeF6evgwTZZ+Cv1mEcepi6VTm6H2+sfG4
rXmcwk4Z9rdBwmlDyeyqR0AYkDnkuqWoRHW5nr8cFBEWygXqgm6mbbWG55CDZsPBAiZvBgMJHQPC
nt7x8iPWrl3ElqFfMk6PeEcPciJIcneg5rXFwYIN0l0QlfEiH6EUf2A1ZO0c+iAYwo2cMZHjkcCw
UTiBgJ/uHpYZTLqlv7qjMTm0LGbr/Z5g4C+V3CzmOy845UG0PtkDklcNXfhpR/awmsy84hf7s2ud
VwfwkNoMbDtNwNAKvQ70Bux7rZFqImClOnkaQBRnQ7laQ6+2w8ArFvMHlxMGYbcsuJEMaSYxvG/F
AXmG0o2eISsNKj/xVXixq1cnhzr6vMdieJs7T79hfusK3xtZGyvMR9sEjb0d6/GIHYyydU8/G+Kb
j0BsIXFTsb8g2gkeB5WVGVJ+R4UjRgK5f9PJGtz/vng2QNiDDiT8C3wPMdlJz7lts/644lqNF9B6
wSuNL70xw4taKLlS4bCmBZA1SUrejuDDmnvh5+DnuJhH5vLuE/PC7gkninx2Sa6qMU4l+m1sezJ6
2Z5EdtzQgKX5BUfe8Kg44Bs0044R9UDxFTHx5DfLrJe/Jxpc/eHArkyWtYxVHz6baPzOc7CXjivy
GZwUA2T3YbVQJDwJukYSq+9smZ7SyHpPEAyAgJiFx3NwfQ0677IoXHkcmvI5OQJzimyKIxRT+xXK
IjijOEausOy6k3OBaHKHzowej6nOwYHCOBmixEGqsrQOOzpXEt05tM30JwZXvETY/X2MQvbxMM/J
ykSN4v9WH4v5bdX6uqsgq1wktztOqrhYSWIcHtd97PLZvxqxRkW8e0eFfSJrtzCy/yhc/vMM0X8e
4fePszB/SsRTfcf+eUDvv778rzcp8N/fU2L//c33833//dUdJxP+PRj4P/5U+1u+Hwe6/Pcfev9t
/vVe/z799P0U0X8dTvv+Rf3fjzT9z3/6ryM+3//u37M93+T/eIv/1Q/9/4ej/s83+r+fkfr3vf4e
0fqf3uP/eBwxDmr852X+T//+/9UP/fOa/D0d+r/+HwAAAP//</cx:binary>
              </cx:geoCache>
            </cx:geography>
          </cx:layoutPr>
        </cx:series>
      </cx:plotAreaRegion>
    </cx:plotArea>
    <cx:legend pos="r" align="min"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_xlchart.v5.17</cx:f>
        <cx:nf>_xlchart.v5.16</cx:nf>
      </cx:strDim>
      <cx:numDim type="colorVal">
        <cx:f>_xlchart.v5.19</cx:f>
        <cx:nf>_xlchart.v5.18</cx:nf>
      </cx:numDim>
    </cx:data>
  </cx:chartData>
  <cx:chart>
    <cx:title pos="t" align="ctr" overlay="0">
      <cx:tx>
        <cx:txData>
          <cx:v>Unemployment Rate </cx:v>
        </cx:txData>
      </cx:tx>
      <cx:txPr>
        <a:bodyPr spcFirstLastPara="1" vertOverflow="ellipsis" horzOverflow="overflow" wrap="square" lIns="0" tIns="0" rIns="0" bIns="0" anchor="ctr" anchorCtr="1"/>
        <a:lstStyle/>
        <a:p>
          <a:pPr algn="ctr" rtl="0">
            <a:defRPr sz="2400">
              <a:latin typeface="Arial" panose="020B0604020202020204" pitchFamily="34" charset="0"/>
              <a:ea typeface="Arial" panose="020B0604020202020204" pitchFamily="34" charset="0"/>
              <a:cs typeface="Arial" panose="020B0604020202020204" pitchFamily="34" charset="0"/>
            </a:defRPr>
          </a:pPr>
          <a:r>
            <a:rPr lang="en-US" sz="24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Unemployment Rate </a:t>
          </a:r>
        </a:p>
      </cx:txPr>
    </cx:title>
    <cx:plotArea>
      <cx:plotAreaRegion>
        <cx:series layoutId="regionMap" uniqueId="{08E57509-A2C4-4508-8FDA-581A200119AC}" formatIdx="0">
          <cx:tx>
            <cx:txData>
              <cx:f>_xlchart.v5.18</cx:f>
              <cx:v>Unemployment Rate </cx:v>
            </cx:txData>
          </cx:tx>
          <cx:dataId val="0"/>
          <cx:layoutPr>
            <cx:geography cultureLanguage="en-US" cultureRegion="US" attribution="Powered by Bing">
              <cx:geoCache provider="{E9337A44-BEBE-4D9F-B70C-5C5E7DAFC167}">
                <cx:binary>7H1Zc9tKku5fcfj5QgeoDYWOPh1xC9y0y5bk5bwgaEnGVtgL66+/CYqUSZCyaZkTMcM77O5w22QW
EviQe1bWvx+afz3Ip3n+rolkXPzrofn7vadU+q+//ioevKdoXpxE/kOeFMl3dfKQRH8l37/7D09/
Pebz2o/dv5BukL8evHmunpr3//k3rOY+JRfJw1z5SfyhfMrbj09FKVXxk+92fvVu/hj58cgvVO4/
KOPv9xOZ5P7j/P3mF+jv9/ZcekkZv3/3FCtftXdt+vT3+w1q9P7dX8OLbDH0TgLPqnwEYqyfEEK5
gRDWFx/j/TuZxO7ya43TE50Qi+k6ev6eri5+NY+AfsnROxvYUu3qu52MLdiaPz7mT0UBd7b4c3uB
jbuBR3Hx6lN4ueZDf+3+6bsAxN/v72NfPT2+u1Vz9VS8f+cXyYK5vLWT/o7vbxeP6K9N/P7z78E/
wEMb/MsaxMMn/KuvNoH8GcI3cxm9E0/zB++nz/L3QEbsxDQIwRbm1vNnALJ+olNiEWY9Y6yT1cWf
Qf7B1Msz/8kLuBvnHWvsAfUOqmNC+/9KALoEQf/J4/xNqK0TRg3LpAzthhqdYER1w+L4+Xu2uvgz
1EuO3o7zcIE9QB6SHBPCt/NYzd99TIpDggxKm2FkgEF6RWmboLSxgRldvgPmJsg/mHo7zjvW2APq
HVTHhPa0lN9Xj3qnDfxtYea6RSnnAODAKmMdxBiU9ovVflYhz1Lc8/F2aDeo9wB14/fHBKcNzp5M
lHo6JKbsxOIGNzniA0zRiaEbuknQ0tMCT2wd0xdm3g7s9hJ7oLtNdEwQi/nPndbfE1hQzAanyDCM
Ibj0xMQ6x8RaquSB2QU23g7rOvEegK7//JigHBcP8+ibf2BDS3TGLUZfcZzNE2SAr2WCb734DGBd
sfR2bLdW2APgLZpjQtn2VV5CWHc4j5mfcMxB65rmM4ZD0QWPmSBOLHPpUcP3G3p5wdDbEX6+oRf6
PfAdUBwTumIePuWr53sADwoUMuK6zjB7xVMGo2swzkydvYC/Du6CnxdsfvLO7Q56N8n3gHaT4JiQ
nT3l8Tx+TA4ILuInlBJu0aXytawtjwqDo0UpXUruQDuvWHo7vlsr7AHxFs0xoTwqq7k8IMQgv5Cu
sBjo5gG2BuQ5mMlAenda3gUjbwd2k3wPVDcJjgpSv/EPGgBBhgozBJ4weYldN2JbfAKZDZ1wSGMt
PoPkxajn5w+Q3SDfB9kNgqNC9uk2UQdVyAt3mGGyRG5LIRsnnGGDMchqLD4DhTxaMPQH2G7S7wPu
JsUxoSvy+eP3JH88oDZG1okFGSeMzVdEt09hQGYZmVAv6j94dfHntNSKpbcjvLXCHhhv0RwXyk/V
/LAg8xOmWwbn+jIeGlpe/QS+ohZZetT6oCIo8gVHf4Lx5gJ7QbxJckwIT3354OVQHF7J0gHCIhBk
ZmAo/PbBUf+BXOOGDUYLjA0dL9+BgQ1+4entKG8vsQfO20THhLTIk/rAsszAlyIGQ2xYQIBEJcEU
cpVLSzxIaixZeTu8wwX2AHdIckzQQk9CcuC2DWjIgOIPZJVfEWCMddNES0PdC/h6XmPBz9vR3STf
A9tNgmNC1k5kefisM5hfBrL5qpvFMDR0LJ2shfZeB3fF0tvx3VphD4i3aI4KZXnQOlHvSHMOipkt
sxdDHwuyGxyCYMYHnTg28PEHsK5T7wPp+u+PCs5ESv+giWZosTKISaixpnA3PCrjxISMB+Err3kI
7DNHf4DtYIF94B2QHBPCl/488rXR/PGgqSuo4poUyrivpa7Aq7KIqSODPOc3Bl7VD6bejvOONfaA
egfVMaF98XRQmBlERwQw7B2s/gNNtQNZ5oiazFxlKEF7r9tf4Obt+K4T7wHs+s+PCdEZBEKHBdXs
i0XI6i3qEEzwogmig2TVMwdvB3JAvweWA4pjgnMi5648rMG1TghjhOto6QYPUxjGCWLE0KE3Y2eu
ecnR2/EdLrAHwEOSY0L4al4U83KlCA+Qo+qbXJnFrb7+t/gM+zKMk97dwnzVmjPQws8MvR3fAf0e
8A4ojgndC//bU/6L/R2/3SoHLcpcZ/QVeMkJdLFDgRdkePEZOMxLjt6O73CBPQAekhwVwk9Ve0Dp
hQgXgh3YVWQs4RuqZwRVYPgOr3yoQSnwAtj5A2zXqfcBdv33x4TqJJ/HofQPmXoEZE1QyVRHQ08K
JJZjw0KvNEOueHk7rFsr7AHtFs0xwXszLx4OWsDnJ7CrABJPyHxWuttSC3lHcJf7/ub1kGfByNuB
3STfA9VNgmOC9DKJ8+Sg0SzpAx8o2qNX6rl9ZopgkOnVbqFNaJ8Zeju2A/o9wB1QHBO6Z/OHsDh0
JQhyUhRj9gq89ARhS6cGhyzGusguWXk7sMMF9kB2SHJM0E7nj8Xj0yEtLURAsPXLYBi/UqUHyeYG
oYDus7YeVumfOXo7wstbellgD4SHJMeE8AU0p69k6AABLrQvc5BLpkOhb/EZGltQzBgcaKovMxx0
dfHnbqqenRdoniV7J1e7W9M3qPcAduP3x4TqVEKR4KAbShhsKIHeGmiveMZ1O30MTXIEQYVvE9Bn
Tt4O6YB+D1AHFMcE6yeoyxcH3QwGgY8O/VIWxssa3zausM8APOfV1vuBvC45eju+wwX2AHhIckwI
387zeZGo+UqIdiq/30tKIfMEHClqmBiKARtVAnRCMacMdtS/yPS6M7Xi5e3gbq2wB7pbNMcE7wwK
uFId2lcGP1jHSB+2wyFobKamafLd8K54eTu8WyvsAe8WzVHB+xQ/5gfNOMKQG9bLKIdCwIbsQqEA
Q57RXDVMDTLJswUnfwDtJv0+wG5SHBOs18XDUyIPqpMhJ9WPJiI7YIUZGOBpDXJRSxbeDuhwgT0Q
HZIcE6Qz3/UkbN08qI9snsCGagsE9tmcbjWgg8z2zVIwTWFl3p+Dnhdm3g7v9hJ7ALxNdFwQS1l8
S/KkdL3V8z6MOwXtUATyT68Oo4LZc2B1V9sMBpI883+w9Sd471hlL8h30B0V6omMDhr5QsLKtDDU
9OhyV8FQZdMTyFLCbgTIWS0+Q0u8YOgPkN6k3wfjTYpjQvc0fvTn8buPfnXYvhsTCrecQw/kqu9i
4G3Bjm3wok22NlByPVJaZ+vtSO9cZQ+8d9IdE+qX8xjGXh40TQmmGnpsGAy6ebbVwzQlhMYMaksm
DCN7/qwsyLPFXnL0dqyHC+wB85DkmBA+e/r+/Sk/eBGJwn5OGBC63LkNhngjhMKwcRsSlsxYKu5B
t8YLT29HeXuJPXDeJjompG+fYCxwIg8qzH3NQTdBf79SLYSuSdhSBiX+5caUgYVesfR2nLdW2APm
LZqjQlmdvLsoHw47YwN0NjFhCh3s017p5A15BiMNFX+InZdfD2Fe8fQHOG8tsQ/QW0THhPTF/Pu8
fTrsOElwuXWKDRj3ukRy6HLDNBVTNxHqR3j3n4HmfuHp7UhvL7EH0ttEx4T0dfj09OAl3w7tiCFw
rflLPXjoiMFgBsQZN6A3b/EZCPUPpt6O9Y419gB7B9UxoX0JRwIctsXShH1kFmXW0uPeyo7BVDsY
fAb7j35Y8fUY65mht6M8oN8D4QHFMaF78XToGhQB94roq0riUIoJeGD9CB1rqdEHTT09O29HdoN6
D1w3fn9MqF7OH+FgiAN3axHGoecDRpvt9LnwSb+Vgb6MmhzsN1ty9HZshwvsAe+Q5JgQvi3reRwf
1AKDs9V3eDBiLTc1DDtAoIzMIblpgg1efAb57BVLb8d4a4U9QN6iOSaUwfAcdrIKdPkYsOkMAH41
3WVgKFlAMuRFzAe2Fxh6O8LPN/RCvwe+A4pjQvc6nMvk4GdnmHCeEWzufkVNsz6dCcNX1vLb6/iu
WHpB6PnLndWy3Z2XWyvsgfEWzVGhDJuU3ANnuaBbCwYg6a80ThsnGHJgsL1wWX4eRkoLhv4A4U36
ffDdpDgmdG/LSB22AgUDCqFvwMLgSi0+Qw+6n+mtUwpz+XfGwc8MvR3dAf0e6A4ojgpdyNidJV58
0OYQ6wTqTTA91Bz6VyC3BoO8Jsxx2OlfrZj5A3C3ltgH3y2iY4L4xo+fpJwfFGHzxGIQ3xrGdiNm
n9Kg5tpgynXru+Ll7QBvrbAHvls0RwVvIsNVxXanF/PbLdTQQ2tZ5qpUOExIwwxomK2DIVW503++
AXb+AN116n2QXf/9UaFaqngeHRJXGBlLTKT/qBkNSsT9QH4YW0hhZMfiM8hb3SwY+gNkN+n3wXaT
4pjQvZu3cETsAdGFzAboYgP2mg1NLj6BdAbsHia79xg+c/J2WAf0e8A6oDgmWD/PwxIs7YFxhWQF
1c3VSP6B1BKIhOAcQRjZ/+wrD6R2ydHb8R0usAfAQ5LjQvjwW1pgIgNUg/CwZacf/WwsTO0zsoN0
8+d5z8mfALtBvxeuGxTHBWvhwRHhB9+tBKdEgvCSoU6mJ3RhilcbgyEAXneSP89X3PwJvFtr7AXx
FtX/AJh/zuLGbfdHd8OJ5K/m/H7z9PX+BCs439WADvmBXkbQdNlPJVzNix1I78sJ8a9zsjv5+EK4
cVvPd/Xz5/Bfc47662esv5xaP5qr+Xhx3v3aMes//3Zx7+5TMiB9HTeQsOcnefr493swhf1YKkgK
/rW+0PIXz12tGwPdN4me5oX6+73GIQ21GNwA3bOIGwg2stRPq29gsJkOR1fBlkODcAJXipNceX+/
7/0wGIsGx3P3pzuDRwbvRZGU/VdQmLDAiLP+PGAIrmDz+Io5CJlaN4lfHsny7+/iMrpJ/FgVsK4J
10iff9dzC726EGfDMjBegBH4D4ULpQ/zj6DF4OfG/yk7FFph0spZq5vxqNbdiZZnl6STcxq6D2Er
IxFktSCBEYgqdnJbo2YhpJ+fUT/+lkeu7XvWWd4yu0qTi6AmE8qaURNTW7LwtJSNUKqws9oUnV8L
r4lmbvChwHcacs+dND3lcXrnuXLqGPy8LUpb11vRkGLK6mbcoG6iYz5BBR+XRBe1r851dlpoSpTJ
KSJyZGp0VHAqkvicauWZ7sm7VGmxcAJ0FhHruq7qaVjiMcvCUUq1SxLXU7fz7bLyx6FejL36rM6M
sWeqU9bltuKFKDOLiTq71/PAE35rTAtZfymVMaP8rI69qeuYd5qTj3yjFH7ymDofyrgVviPPpdFM
OKkEdxO7jvIpZZ/M2junARGZqQmqtFlRR4LR/FZLswkkroXeohHqitOap7aHDJHk/sjJTHjISBgp
OY+jyq7Lb34n7bj8HKly0ugNEtAvatdGMu7yWkjP/2SkgV101nXSEMEqZ2S5NwFvBHOQbRbTpMtm
YVFfcT0bK2xNsKcVEwxew8QMqnbktXhURFK0lI4lPICw7ARyinFHpNCDb6w0BWm/lqYuvDacygLb
SRAIB6ERSdupG4cjo7oiVnmqWbGoKv280f6JOjx2os5GdSBiEp+2MfyJG9HVWtDf3AyOQL4qYstO
HTZptVsHu7ZBo5EnvdtQEjv2yrERqlh0uD6VmQxEmGgfLDcYwzP4GDQ0EVgP+BcZJF0qPJNHVyTO
yFg5VYjGZpl8KnNL1Gbih2M4Qb2b5q6UooLeSIFMb5p4mRKGpT+RHI/KwFGilnE6hu1JY9w5H3HK
hNOk48RrZqwL/pG0fVA1NoRm+YmgQS4Irm3Nd6lw2nLmOfkpbthlSrOx4+k2lJ18oWEiKvcuUFIg
XcKL5o+96BzxULAmuDRyTdSdN2pU+hQ3eGp68cTR4S6te6nCUddk13VdTAzDtbUu7l8doVx1pvTu
SxbLSVwTETi6XTnBiCTBiJoJiJn8mNTKdjR1qUrTJrp/ptHmuonIrC6S68StrnIn/IzDdJLF/JQ2
lzoLxjJyL2p4T9rAm0RWJ9Iimno1/mpKf6I55VjHnqjxFXPkzMk/hnE87vBNlsNrqeU2bx7cIrO1
0rG7KLej9MH0uxHOw0ku8ZSr+9b9R6+zJ6ond2lWiizLbFXQsWZpI1Kia1MFX6ACJ5SW2JBbHiup
RIJ5IEgpJ6qMbJRkwinCCyzdC6qHtcDeP3mRwmvhiwx1QtPxyES3qL73qkQQ68YLc7twMtG6Hzoz
uaAZGhf0Ujb4PGIfVB6nIlKe3eTx2CvupUfHLK5FZ9zGIHCsesijBOBC59LL4d0tbbczrkP8jZPU
jlU+qdMHz0/GFmjAqjiL0szGZTXFqBxBl4+IQRnWKrYb3/zaSTbD4cT09Qmv2jsGF3XaWUXM6wpr
Y0fLRN1+z6m8wGZ8meq14IUSZmNdUd8/9YtyEnr1HHuF7bsGaNjWLqluszAbNa4vYvqtcAthZadh
7N1j9rku8mtNWjODO58W1mxpbjcsxkOStjns8VTPBuTlr/+5SyL47797mh//+O+Nv02fkt4eFsMf
bdDAusvr9vZ44y9bdn1l0waW++NTUUr1ype/Zdb73eGvm/VbtVnN+GHZe7qVZYcmeQNZmBHdgLFb
kPT6Ydr7gxvgpOB+TyPkyhZW/4dpR3DeEiS9oXEAIjMTHIIfpp0hBM4et4gOtQ1m/Y5t74/G3DTt
MFwGdA2DHe8WtItSCA/WTTttu1RaOnJnllRu89VjVXWTRkYkjBq10yopr2jGqhFs4sK2FdbXZlG7
glIfCQ1sg2t4l0XATh2UfqhD82tWmTPT4hfS7zrBiXuaedkNy+JTZbRzJ4susK/dhSZ2pp6Wm7bj
KG9cJKED2qvufHjdi8s4KaKJGYFxEG6I9N7WcmvkKLfQhTSS8GMaVckVjtuR78Z2aWnIrrOW3Vph
nFgicjIKGqBUIdyC5qTFRVTWjiVw4dXT1Kxxek55IOlUi1k04bFXXDaN/MA60znVDY+BxfDacSlZ
c+lLt3oI66L4qDs6niqN5GdN4LYgfSgQdYHpx7BL3NO0cuLH2vJYajtJrJ+ThBajnOndFGeEzMF/
w9/yNCkau3OzGAlqxN94kCT3uGV8ZOpRck0dPyghlIB38beE8tJ/yJMi+a6GIrchl7tF97+vVPbz
Vl6Xyo1ToX+IZE+0Ekl0Av0cGFxm2G8Mx9f12ZAf3jZsN6XEAIFc7H0BcfghknQxiAlabWHEAAjn
i0j2jjgIOAFHvD8c3DTx74ikBV32myIJ3jaEFTBYBs59AckciKTj+F5gZF006zTeTUmeBuG4Ak8l
bDwzm+DehQn9lsVfSRzH2jhmdWKdxZlUttFoX3Cg7I6UpypzxnGamnaje41NjeqUGLFhoxT5wnd1
MDz5BQvU585pXOF34EpGwayI0mtcGf9occVtGaSnnoUm1AePsYvrUmip545KS/l243YPWe5VQrbt
rFDEEYVsQxtb2SX8/ArVxVfdM6VIafkJ9u5/oIU30X3/kWvuTFXZmcvbKataOQpkd630+tR38jMf
5/+UpXsTF9YVCtkFw3TcBU0g/EreKMO4TYrys+z0S1niWkSdE0KMEX9ioXPl5+5ZwuJZSdXnNtcb
myQ6EzxpPvDMCM40mZ27LOwuHEXAiaxLLjI3dUdNLmORxrIU8FxioayICFOhbOwjyYQfF+emKe2w
pgn4zByr/B8Mc2jyS6N40hKnu3edWla3cP4hvS8Nx2zs35fh3dK5IcD/8wwrAXv2ugg/H+26HWX3
VCsZNvrOK+itg2kBbGEef0gwtM1CwzuFbSwEbCeI6VKC+4FNYDLBzC3JQO5XRtU8AQMMLSJw0GEv
vxBlr/yHDfcH0gTLv68HzH1hel2CqQ6DyMHYgzntG0DB4G0a1cCAV7+Dd2maBLozUhmMCrMzp9CK
CILcEGKkrnK+cKeCUCfTP5BWsXii8pqGV8jKOAPTibrTrGkZg/As9uSll3c0zQVjWfFAKi1S//ui
PSdm6E8TM9NSft9+zXqa1WtGT0APc6YT8M5gAgkFXb160Si0aMOAgsXL98NGQCYGIkBzcagt/PHj
DYOSKIwbMni/K8eCE2H4b71hBMzX+isGLhtGcHQunK66aFC0+u/XUjK6loLfUbX1TOeOHVreiGZV
aCdFlUPGxMWjVtfTM8pK54Iol48zKvNrN0rKKdbr0O6K7JvLu6tatfqnpgtDfBN1mhRwa+G4CLxi
0ihPF5neWOMyqv/BSl5rZWDM8qT6UFH3Ku3cS59Jc8RlxUasDryZY3pqBA7Qjd6SeJJoKh/pZRtO
tBA8oyYNO1uXEgKRILFTN9SvTB1iNOlFc13SW67qL0lXXCCkf6GUNmMQ7POkSr66tQNRXJZhkVau
P0YEgj0cNJ+apP4GAXE6sXw3mjDpqXEhGw7K3EACIQUBfwrhVu6YHwsNPUiJulFDoo9JlN0GZhvb
NDYDO+fFbaEn3z2vsiGn86FM/UstLyd+7JwZKrpmDqSiCnYfmvlT5wYTz8GwcOU2p3UobWSiyxr8
OlWBQ+i1JfjBDcpExGLXVnpUjGuVyd4XRcJXNLBJkxfCqcPPZVY4E3BNJoRngdANNDLcxBcUabqI
tPBD6ZBrbPiNMD1Pia6sPnQoiEZ5295QT4PMVK7HglBI2fC2qQVt2y915j/SRkuEaVZ3YN8KcK6z
bNLyFHgxQwpZtiorIxGVpK2/Kty6sy6R/2jUgn9zPFYIPZHsVqUsvsiz2LoBf7w6Dc3QstskxuA3
GN4Y4sJ4ZGmSz9qqSm+NCNX5KDeQn9rwojZgA9F15ljNeYu8ZvS/tnCRO+7T+a/bQtub5zJZ2we6
5tIC4UpPLcwhY3CaGHRDUcjT/tBTCKq2kLUFk8RhtwGYuXWDCMlrUGwINqMgCAEhs70yiP2AtH6H
P1R7wVM26W+pK9QbvLUEcm8Q4TLg6AFv4NT2GnZdW/mlzmkQxGiKKqLoPWp49TEuPb/7alpx/rnC
RWKlIIG9ocwdHIw0rieQZjE1/qFiWdKNU6/ThFPmUTxLKlPnog2odaFSd+qriI4sE3vnOAbtMJUh
P9c5utG8VI1K4uBpFiXfYjcPO8FK7l2jEOWsBU0B23Nu/n98STdMIhy7Aa/F6y/oS5ForSbyTLN6
N2HXMczmYn2dBHy2tdJGPx0Guuch2kFwFDz0Fry8mdg4AdkAS8kQ1C0pTHT78WbCIGuE4bAfOA4G
BsdAieN3DGl/DsX6m9nbUaiHEwOmosP/BVW7+Wa6daN3PE3KGQ2lGmVR7l9rQRKcF2l2rZrKGIFp
8aY+aOUL39ENu0RZYidQKQjSG5J23jkqyytNhYXgaV7bJs3jC6qQnUnXE1YZF5D6qC4LmvEZKO1s
ankVf9aM4OLvdjfhWazfQn+4Rl806kNWaGNGC+FbcwWyzO2sqmvUVIc+ILso/UmoRZCfcUopYoQq
u8uQKC3z0Uw0+YtrG/qui/f7jMERgQO22MDVzXFQGUZE1TTPPMhiJtNM4k7krTeWyIBEjONepyzV
RJjFtoP98tlxffXed14fYIMEG+TWGMF9ML12853RhGlLiJpGvLjBpIZCQ23UdhEzEZmuZufhaebX
I90Hc8xp7Iu1d/3mWYVtuPqD92fx8DHcPRyaAK8ljGDfvH5TqTKUFB4+pZC+DfLqo5vHnsAtNYRO
PC4wVu7I5JCpqbi067YlAgIDro/jCBcCp7n2i0eymyNMYF4e6HTYGbzJkWo8B7wUpaZaQpgwgsYb
xwbJntNLrz94EM7BWwejyA1oOeCQDMHcHFymcDkuqswpp01nJKOWJ8E4b1jwKXVqO2TKPdPd2Lnq
isTmqDJmZa3VN2aeN7Y0M3SRYuJNZcPYeeATPv05KFvWBnKnkGjVYR46tAZDYmbzCYAnjLBnqHJa
ZI+m42LBNO8BhiKItnXufBjYbDMnSH/xJmw/dog4EXj2BMbsw1FyvaCsvYiOFwY1x+BgB7DdwI4d
S9qpbiXjn9/arqcOyd8+htUhq4D779euovMCBUYYwq25DR91HG4jT8B5k9jIfvEe7XqK65caAAwJ
bTdzqSynvPUtAe7jyC2DR0hGpRAmkEK02BtB0eHy5zeIt2LnPvENIRdsymEQPQ8VcuuFjNc1CDQM
zy6Fp6l4ZkX6ufLNaNKlCApm1rUXtOVlmtZ3yiTBuM2qGagGS6SaGY4qSfG4DrSpVjM0C6XpAN9o
UjHQu7ysatE24UVGG11UpVVBlcX/nru4m2oOunTaprLj3P1eGKybteFNzpPWdkMaCKNF/gUX0lUf
jFL7h2TUn/3izvsHuuEkwYBSHU6EhVI/NyFvMHhteeEyBJ6gmkqkwonR+B+wirHwXLgrzas+KD0X
WV1pY7Oy7goJldeAtDd1XJmjpqEVVKluZaEyoWuWIUrTEClP6hFug2Lk+ljEFbwsCGqvosi7zJY0
ueJmN0sbD+IrfWR0CF9QRILLpnjwo1izXV7rM+dLy4pAIMhPayj4/PNbhlz3rnsG29UrKwr/G9xz
YEEDQEelmiaZGY3Lsjuvs+CpSdpEFPV9FyQQq5Zcs2uICWdxC49Do99bq7jSlT9Ju0C7cJPHOIQ/
df0r8lkyylPjq+d0xtjHiW9b1JiwkiY2VmziYmneWaUzs/Rvgca9+6hRFRSAwU5qWYlsBNpMVVFr
E0fXha6i88iCilupwXckiD40Ff9gJem9Ki+MEOqPcZsJGFd5iZRunEIzA2nOg861bOyZEPHV2VkN
kZub1ve8Og8bK7eTqPRHCbmFnd/3nMrbPKB0ZjEttVlcjlUFoXwSn0ko2Nk50cxJZ6Z4lKAa7Cjx
P/kQrhqp4KqZdNy9x4F/U5rVdc4gjParQPC2fmhTlNpaGrdjw80ieHZCmuEZ4jfmqGWRNqvS8g7G
DSiozKprt/bPw4JEkya9z3yzEy2RWCSVPCM61L6DToVQ8M+RkJX20UhMSyTWg5fTh8TMbyi5Y0lB
RZTRf5DB7khHvpiR50L9uzmN4DRz4ZiYCcVhkbwq75nLq1FAc3+aRCkWoK+gRpmra+m1v3irthUX
JN7AawVVDO6d2Uc16zqyKVxa0hrkqCRqkkbNlFehZkM4fec0OR+5UH13ZBz/Qv/vvCq02jHokO1H
6AyuauXwdlhdCGZX/1Tg+kOZyO9lzq6aTrvPSfg5tNiXX0jPtu/FKSQXofGn7/UhaGByCteqYk2W
4HuRSok4jEC3Bbe5popxPqdm1Y0t/VxXkNdJaXfz84tvCy6ML0C9e25Z0PHNBoLrlrQK6iqB2zWT
L2mOJkGLtFPShdokVehMVzNTe9RqM/rFYzb6xNamloQL9/EqtLvBpO4hupHuQPqzhudMSvPKAgkb
4wgaYKTbNlDphpO+IWawaaUU5Ja6qwKUp8CxnLPqU0BL41fcbFt94IbD8CzI6EH8TAeoh77WGSy1
imnTgBcEzbVCd9NwbLmFLyLegmTWBTSxmHolXJJch44zkpJDh4pX3yUMxVMq9dHPkUG7oAF/GNq+
+pYtOIJt8/3PsoRA7gZ6ehCGcFpKbZxCemBS+dWn1G2/V0XNRJEljjAYcsHuyc8RTj62pqNfFNL4
GjaGK2YFUWce11ro9DGgJsLSQACuI6W7d0aALpWvm1fgilRTyD85yokus8777hGnGdMQlv75LS3c
miHokE3tI0JsQaw28EVcomma4+FiapLOmsYj5ZZXhulE47iCUo40wsSuAj+zK0ygFU024awrSCYk
7QU/gmit0NkcdeC6sCou7LAY1SlkB5hVWOMugvaQWsqJTmN9FLoOPi0Jv9NRYo5d5vVpwxZUmHVh
Naaa0QRu2CWnLgaz2kg5c+EZJb4X/cL7In2Vb+uWYdMbzF7r91P0aZt1LeYYuRW1vC6mVVjYyvNm
fTnN9LR21mXGRaUy26UeOfVqTdplHDci8b4HcMo99cDhr0oCfWRV1kIU2LARBIC1gGfTia5qoV4e
JF+iBlptgj6YVR6bKPlN4/V97kl+JmOjGJd17/8wPIrSHAtEqxCykym2WRWecbd2x6lTdMLz23lX
RFTIkOS2dAo8gor9bZ2wx5+/AAuv72dPYyBntZI1cZO2mLqlEdqtbKH1pjNykZhRPUpDHo1BL6R2
DSVBZlSBbaEC2tpMel8F6vrnvEDqaxcyUB6GfD7k24aqj7cVqVtaFlMrMqtpTXh7ThAkdR0LWgiN
9sKnlWmnfumI3HVBIUjjOmqS8Nq00lOLyFkHjF84iQ6PNLUUhKrtuWlFWOSd1omo93GCOLMbEn6j
CBbxs2SujLI6tVySCieDpgF4GHew7F3Oy2AErQvShs6mWBg8jMcR97/LWLW2Y6JrJakzoRH7EqU0
F9xSrYDetWYaetDKh/VTD4GKgpJFNKI6tyaNBRliX/+MiTM3zOSelQHY9tQamyr7XEKLJs48/8LP
sE1y95EbgTz7xbPdfrSwl9cgBHxgaHrtM0/rL30fGYROAOqUk3DuOioZaZ3uiaQDn/7nV9qhJCFb
Cq2tECjDqnoP8logVciQwdmKRjFN3fh7kGZ2ZKYzUJ03vPYiqB140KlFPJvE5O7nF97h8kIuDNoH
oDxJGIzbG+iyzHHL1HQoqOeYjssqgA4X3pDTUBUPUPCE9kfuQLtaqQSLQ/b/KPuy5khxddtfRATz
8MqYs+0a7Kp6IWpwCQkkhAAh8evPyuy4t0/37tgd54UgcTqTZJC+b03kEXFpxS06+RZ1fdEPYymT
9FcYrbTZpYkL2ylWjbRuY6/7l2H3Hy50MF9+jCfcoLhAY/vXY7QQOvktc+dGdARCyek8zuy7dodn
40QFp/T3nIz/BmY9ipa/3en3p5zdRc2A5pCt8dcvzbQzG0pxd3l6vbmBW2LsL5OElnucXEjaLoUf
z7J2suAAlOGD36ZHfxa63LK+zYMxfDaBWkrwJrpWLQrNndpP1NvOi/NvJdB/9ms4kVBEY95Hw4sn
of51T+m66KjTGJO2dFxKVyYxxsGky2O3p0XUsd///cL5xysWLVKa4UEHLpC+v35dnLGe8NXMTSCu
2+JfwxDf6ov4hsE5yAdcv0W2m6F0/u2C/c+OHFm+QElxueKEQIL+1y9mM8gpL5Rzw/flbbPhi5eg
O2y7pC86o57QrhQeQf8JfYpTxGRpcwYFVKcd9OEt4UXK57gIXF27aX/ad7CB//3AeP8JimAH8fg7
YHAhSPe/jxqbXaO9m3vcUU74HaOKRiOzsLqX8xV943tHUR3rMK1jkHNpYj/KkJRtuMsqUZCHYhT7
HVgcwv++V/dHjvx9Ar+zKjhT6G5BvfztQl6Ibv1AuKqxK5hDl9vu6IjoOMw7K41F8TovWVYwaHFq
ol1SonA8Sh8g4spS/mx5I/yIfgyMeV9Zt31cPfLStfN8I+KcOcF+ntLutmOkuUzZtJZxG4mGotC8
CcwLGfOuS+qJnGZddt0lpgmhUcJR18ZVF2f6bZ6uQqJDoAYIz3Felu+Dib7s6zAenYAlr/5Efu0T
BPDa6xpI2s118DCtBWqXl1GW84Qa4L8fsH84XkhyiEGou3A6JN7fru/OSamNRDw1mkRFsFMGOf+u
qw08UTGu0SfarS+xo36z7V9B7H+otTLMOglUjJ4LzdXfBjrKPMD9Kpma2AzJgblreKBO2zZ+G/RF
OsbecVPqpDXfTkMLfDMIpugESfz/vadCL4Xn7+I593gM699nBinkvsg0nBrIu55UyHU+9a5b0U2M
RdJ5300qvBvY2AsL/flfLtd/ANKRxI+wfhB1UMDgZv/rXe7vLWHjii9fEhvlePZH46fjDyYJuXAC
hTSFch9S5/3INKllN3X/chf/wyiTuYD8wtiL788p/dvpR6UklqyLwN+tOy9kdgzagqXznFPG/VK5
//qL0Qr9Qy+JCvseQJBBg/vgP/93EZD2IR5ysnv4Ts2zH6MPRcAml/jZALSp6aI+DkIPpWem7JOD
MD9chu2vAJz8OTHt1BDTZs/M+S6Y20ElYQm8J7SDWiwgz6u/XGZvCnMyrg4I+I6WQxI4n9N2LqCw
jiAgh2Ld6U3yOgNimt1WfvS74W222sKOodj3xcCEYefhZR44JO3BGGEGdNH2CkM/i0VuFZWcHLhv
grc+DH/oGEL1zTcCd/qaXol3/6DQa7/3idMwXcBD5H4AmuN8CluUkckWvdKsZ0fAX+21hdg1H8fQ
eY5craA2aKFb2IIXEBvT5+V3MKbwsRgdv6XB67p77F0D11ebn6uVfkrQQbyMG5wzm2p1IblAz512
bfaBJZnNCbHnbqXP+26911l4tEPpmX1pZyaaIBkBEflh+CSy4RWVzHpUjOw347vnSK7eaVmyb2iC
+qv0DLuk++DmmCHFq7Hsk6vIWvJtz+rMW+zXDnUbt4v5DgHugLHD78tld2jeu8NWWLuOHxlNfvqd
3H+6vfci0uHrwqlTCz+kV5us9Lqa5Ze081Z06zZAhAW5TMUl3dHvDfqEJDd0YMuww9bTK5szj5u4
otoUyRDMp32UqOrX4W1x2Np491ePTUm3p8XehrwM3ITeMLPT2zKOy8kCJnls8lIZnZbUbwZBtwu7
L0Y31H+sPba1vSmh7GkbatKa9UF0AfQYXx5rfy42TnQlN2ByaSR5bWmCac8f6bXdLL2S0ADrJHaq
SNuP5864EItkzjKep0R9M/GI7mVvlxMl23p6rO2cDxWEM27ea7I/OaPan9Y+98d2enpsAfNnn+jA
wkO694dRxZdFtNHzn4tJrAVFrXJL+AyF0tybRgB+P8xWGNS4Mvxs+qA7LAlvtgWOomVroSTt0VKd
Mj29WpyBuksSUg1e1H4M07H2rPDenG4cz3OHXsZBmexK6XxYpOd8MOP0oodkuY5MOM+eAnac0aVp
jROUEYnaT6Trp1M3z6R4vOQo8a92H8p1NkcFWZ2Tm6TfnlEmqM0OsNMwuj7PPUTa7OzPXfsyDVmU
z44ZjlpObeFN8VgzOGRewlGzFwBMujIW7pbdxoDfYw1Ngkv1ud3hvVogrnodLBsaOcqkWoTfvsZs
dgoRLhy1VdrMsdlfbQjlOiN6vwqn3V/9np+c0MteuKvUK/823DeGczcczSpwM8ikmdC+QIma2Y8x
zFAq8abPk1VTOfdEACMPWBWPKyg6tMRP8UyDp8caSleYWtI8SWdae9uCGonZQF2SaU/qZOq/BUMa
nZJ0iU+8G2Jc32EeLu140wYWFtBr8K55XcnxWz7fMcrc79Mk7yKiayYC76PLRZ87+nkd5VxlO352
ptvss+5EXLomTZqgxxdrug6l8TZ5day/n42c69k/e2rrCdjz9mXRev1GTPhFr9vZ24V4ijc/uI0z
rpPRT03pKL5c5w2+nlh2v7qY29wPSQQMwp3qkUS80vOMAyoW/nHn64tNTfyVs1RUs5bm6Bhn/hKZ
VySE8deAhlUgHQDHgumm5VP6de1Ok2/jb+B/TW3Uvhxmh/RfohhE+317HKDKHeSyF9pgWA3Scf4c
h44tfOXbAxQuuVQ7exWWfsNAMnwTQYu39x+ZP6rn1Ovj147VAaH81azb+hKk9NrZVxlO3qdUZeNT
ys1nsqr2c0T3/sYW5+fj1RBSehUzxMu8Hf1yEw7OBrDXF0wyeULi9mN2X9gl7IEL7eF5AAVaSuar
QyDWpdwBLh2k79nPWRuHJaUyAN822s9DGPXVkLg/zGYgVh3Z/HE1nXfNQvpBzXr+uNwXngF+YMbU
Lwjpl2LUEWBnkW3wPvrgqO4v2bqwj1RIaAPdbxlXuplSkxy2OPtiAtGjX4NR6eT3uEbC5OCRnv6Y
33Git4N2thWTTxo+t3GCfjwq1TBHN9ByPBemT5t0WkBTbGqqMODFl8hJZRUtFEY5SuwTSSf79FjT
HQqZETq9aHdYbU0APs/M/bPhsnuKh9dsIqTmOsoAjRH/7OrAO0sfiE0yJXsZO7F/ij3MvdmU7YfM
8uQM90rZy+6W2GQ8E6+X51Byt5pnljWbZcXaR6IGRTu/+NTty8CEyXnyUwlfWYirNNm7p8dkN4b4
a8c2NPqtu98eiwi8gddnbuPOilzCbKpS4vnHsG2/77C0xt3CKza9j47+Gbce5hzgbPgB50zP0PZ1
qkZHnZVjYioKxefZcwkpIwFDrhj5ybf7QaGNyKOQVo7OmiCQv2jff+j7NgC3a2sYXt8dqxolTR45
W1iJOcReoO7TZq7GJD3s/g7ytWWXuZvfFugWW1/9YvoSYh5HA1OYJfyqafzBdSDrB/z1gnK+FAaS
lKT3MefriJQTakiHh5d0Xd58uzzv251Vlk9DQu6zLpilNoSSJMmjpH9L/fYQ7tFP3++acKaN8U+t
zjCsOb+Fpjfrp7/2xRh4RsfCIS2K1iTdCjV4sDwssgAVSnOfjBpWT9h2HTud0Ayxkzfur6uNn2Fr
2ktvkMde7cfADi8amsoVLdMgt6NhociZ8WC32JuZOpXVftOTuIwGUI6JfUfH+SID8Ks2USFMjSEQ
SG4DHDaUrBF+lhSold3+rBe9XWL5ue8nXcQs+sBCdy/WGVZlT7eoCiLgtS13y5mmP1NvmHJKeZfv
w/IisvZDbPepdMzdYsxQmTguv4OMCTyEMEyP6dPA1rTad3g6RcaPyyxOPIg1uEnniRrzne5xHY27
V7rK4gcF3jch3RugEl2kaSNcv0x29J7ZvP+C+9QB+ecfF43rC3OSLiZnH3KlVAr77XT1e5eVUISM
xSSDZ1c5QT5HAyu0x4rB/+Kv6c3OEP7oCJdqzwdZ+T2bK1jAblviiNo1nqpBVem8dXRfktG/RQ76
CKEkrWftZ2cbY0gIk3dn0bIc0+C3IwK3SKMxyPs9u/V6f3HnDB2yBydmG8dV6MMU2ouFHPp2oTmA
f7cg3URyTZ21sglIi3i/Jp1eT6braLEHpJm28eJ79POy70seiegEJPC3AJRMBM/nlb+njP2GILGH
+VZM+YrKIk+0qnuOcxzq+TXWwbfJkxAYKJVHH8In6oCMJpnGWLeZ0riZyqnv4ABLSP2dyCkkW85Z
Wo/9LEt3W4erbkm9+/F3qDhIvsCyVqs4Ivm0aky7Xlx6bINDxS6XgMHAzlzzJfIcp0m27UlJHZQU
zGfuTdt5HTEvSZ0cuU9V0wpIuIm7H+dp/SkwATJp6cti1ZNmQ5evtEtKMUlz7jdrzo+1mbqlIjBm
6xlTj1Fhs+1EnqUJxjNN0OYCZ4w8Kc9DGjqQgnTnTEwjlOGJqjKaiXJ0gRmnTJSaE3VOV6KgMpiJ
LmCD84vHxpUF01ku5BKYLW3A3Uxnz7lbr6U7lW7WT2cf/Q1ct5v0m9Vdr8n9C6fQynMSJxg9PRPh
Lk3z0SgA42OYFo9977gRdZCwn6AG6JkRQ88xevdcwBtbaqV9DFfELQe3n8/RxELI++6yD2X2StP0
Nvb9wSfKqeaW/9BEiiohPeTbeh3P6/0g9AzkQibCCCyKs567KLGH0UZNB7KdG3878pQAy8GcmTto
Ak+pikUexLNTptl6sBKykW2DAxvZlfP5sQAvWCeznx2UE1Vm5vSoliiERI0Pohg68P+TSsWZRs6b
ctqtnu+vHpvQgl8oJOuw8/MzHSdx3nknzqnZv6UIYciDFcIyAFGyWuN4ymFOWsac3Y/yNM9j6cld
nLF74ri3uOcXHhxZiom/c4fzQtRw7u9r3tY1e9Qth16sX1LdjjVetafHYtyTpQ6F9yoGwjGcRAhr
uP+RDRmGysfqFrEKMF1ymIQlZ9v33fmxlnX7waExuiAkP8yhtx2o1E2ipnDE2ZjeOjmb+o+XTpcN
Z1xSaxEG0Q4lBbq8FJIIh7LzY2GdiJ7N+DaMhP+xOV3CNBcxU+UGLyuMNGEwo9doIQBcV+ekpv6H
h8a0ApmRnmDFHjCO61vQZ+bUJfN1ok0qVAoOzd3AeGJe8xJcPsMSOAcPZzyXnPYHDx1c5W9hUuyD
U9LUTa8DECuYxmWfs8yFXd6RPm7yHoKNOVE16d731GvPAPlUNfRKFUocWTy5ddRGaK6D9GSdbC+2
Pk3zENyDM6FXHXr357Y6W+EtGFitm/2y/lKbtDNVDx/EdneOq8zr9mJ2JnFKOVBv9CNY3Wk4zmfc
xOIUP7ZmxEGOgLa7OD22rvd3RTDDVUELqMKxXrW7bnd4bA864eGmuP+3C4003HWPzY/F4+Mfa+4W
hAXL+vSPv/7xPX8sH/86Op4o+ArP/x8bH/8kH7v758dJlcQlIh+QtPD/9808dv7xnj/2JLLDW+Tv
yR+79OcbOzgVKmPCt9HXFDX3fYd7JzrMkcE0TeRyEr5ZTo+14b7258vH2mPb394HKcdQr6v4/Nj+
WGxE+Xft7P/7qITMUT2Z7umxaafDXiEE4Me8CLTKaTvmPEvC8vHyz8XO0EgjVgNn+7GKMX09hZmJ
4JkJTqOHWryb5qjItqkt1ThdtOuEV2go41Lu0Vz3C+ON4V5bSpOkuXvnAg2zYQFx3G/DvAUmTC8q
KI9/YiKSuYvBuelVdwy42MuErMHzYr25HlphrnGKTlyC5OYc4IyaM68JJWInNgis/H57H1zjNnvH
QZ+mO/D70lnB9lL3R4rW5akD1IE++yNPvqJi60qFgTyf+J4UMw9gYAkx9sT98D6b5aYi/wWCFcg+
DR3KtmvfRiD2uRPvTu3uybcseY48tx7N9APO0+HU2mmtEsRv5Eu7fB4YWroViSVMx7ThIz3C+hY3
bhZ9FAvERQKeF7RWz7sNapppm8+kbfMN4EngLZdBwQSbrq4tMqj9ghgOuz40ebCBBKZjViotVKGT
ewrFMP2gHzc9vdCw9XMZBKifyHMwmmefwVAdRhXnDskxf75r7cGvvqDxgAO01HN4YvuEroKBRTBQ
WKCxA1gEjAWImEKFtKApdXTljWN64YH8atan1RUf2n7aEDGSpjArpNlzoscfWrCu6tPplyTrJ2eZ
4Dx3N1lQYc6Edd85qx2uEpzZuyxxDUtfdari09oko8jOREGbQFEbeWJzDqv/HovWO3T6cwf51gfi
oZyRtL040KecPXu0eoQaKXAvWbbIqs8YLeg60tKduChXSj1Mzzcmf40hMdWMFrj2IkLyPhqHYqde
nGtXJ01G1JxzeBjvMUOFN0+Y7FUPWMvrb46jyGFu93doHPtbEsrxFKr0zLWh0JHp7SWA8Ixy+eYM
Es7acDXgOlZUO+E0XgcqD5EO3aPt6QHQ06uDXTjDqg1dZ6tBA7apqRA3E9ZjwtrD7Mvv6G51CQ5n
bEji6yca5+6Kkk84oOXlupBCmESVGvQmBOkTGEWeoCEc0bsDAuOVAjqAP9BPaGhsQ0ETIS8lms+t
foGOKUNlgtoAUoNzrOLP2r+n3tjcOgMkLm7JVu4cdwjqC2pEeITnS14ElZiJuEQdfE8haaHv3oEk
QhXVfU1YjBkekSRlwJS6LMCH5hTKrJCnqpARgTp9S78YTw6n9Ec/rgpGqoa1ihV75N9WAoRhNg49
9O54cz2oP3TkYejv4O1mVsMBF81ZA+1rVnZ9+G0bXF3MYdwVHUW9v4LARVtR7B59CwzEpVSsUclG
NE7diCJVETEUSNCpHWeYgX5QWSbjtgHGErYZ5foc+YOqOnxIBpzruK5zHrrzhqtmSCsrRnSQqX8b
fNDCvRuitI/jCGEIGJgH9/tdAyYdhWIERwd9HRD9Yf8tQCU7I/3qjPL3upnwtHow+KCSjxseQ67F
d1kTmNNwG+H/M7P4leN1SFZpayOQoYOSeyw7miXXbus66J/plE8Ccs5IgZMG7neBziktJQTbmDpD
2O2UsbAvjnvDFtqXrb/9onS0LxgBIYTR65qryawn2jO45jZ4KdXO46ODbg6pXN6Zo3cncCKdPY0C
LHD919Dhbc3hazmO3hqhBHIy2OLa87SyrSQZ6z4uJvjVRtdR3mYGHsfRUXBHgtnzPnrZtRuDgu8R
ajPFcWvf76ItmDb4fr2nhCg0cZnm4CiTJg4sZJkolK/TfbEVrAsBzYklOS1JFjbOpC5zJvvrHwsf
YyMinH63U4cCCyRE5WYbqL8ctuSkSabuMgrIVCLKigR0YAIKEODgdM/g6NfzDOH8GQ2lKf0U/AUn
rUKOkqAA1zFS3atJv4kUOWbq7oCkHHoER6RIHtoqkSSH2AqnVnQ6LjBr5UZ8Dz3mFTKQFDR555ev
sxZxPUCEBWirLdYu7WoyKgKZK0ZrxzIAQ9l2CN31uxV7d0xajc/ihdNmc4V5xa+wtUollZVcfVKk
c0YLN1mGMw36MRcdrWNK5p8b1z991xS0R7EjXIo+1ggPdaJ9H/3gaOOgsb2NgYWmuVGOvEDl3GhU
sM+eT3KGXiZfId3M/TWAukbtX6hPwppR8bYv7Nq1IDXIxlkDLsfB5QajB1/HAwHqVUN5peynucUo
C1tqVIFu/gqwMSpQ3EK7g5wBx+w+2JxMnUXfZMpvxOJjjIJTtM7wmQGGx6cJh892TyhTt1quLsnh
hmIF772kntlnQN4wH2X1KoKnbEdACosSJJ35dCgSud02MsLQCZFFtfF7j5UO9pQNTpE4q3nu5vNi
s2L0l/SpRwVIBke9qED+pH2Giy7U/dX085d+YrSxAF/qcdV1BNSsQp1MSjpCGKesTOup965diC5k
JLTYxq0/JyDTqwGDdklIuNeb0ifdGb+yQOqLCOrnpznD5BLoD95OoJ9jU4cpFtWDltSr7FdYOvgH
DQKpZL0IiwQBF8UIyKseQwjY0qW+GGjEj5r0vzaPyAJPAAhz3BMgeIbgxzBkfhNuiEcLgHUdPLW3
1ZIgrwaE2hG4jD1Gq+rPM5Jn9CLbo8P3Haoo8wMu2OA8LSy7mCwj9QBNJdRYPsg2k8GECN3fDVCA
e+mHqfDWlj1PIXrY1vpPXjbCdOysI3t+canZ8x706oFETHcYbd09j2LjH+DcUs9B+0GrgH+UAykH
RvxnaBTER2jje+TQLEvprV/V2spPMEquV9PRr7jdpk9LuqKsjzqRZ+1vXzP+ha56OrvSMYV7fwll
HC+X2O9PgR7NsRuAMUwJqTezeb8dOpxTuVQqM6WeouQLtzO5iwCBkiToVe1onlKY22FvWNATAEqK
WsYOvj9tZeJt+1OAw4wws5AfB4ES0uKDGhiAazt13yKjjwNL9YuMO3IDZ3pbjOSf6LAeAEF5kKMN
v5do0ci/UqQOufu7X54YRPyXafsBQGK+9gw2rWWAtLIT2YnBm1xEa+BXjBqk8cwr7i7kJxBn1WcG
MmuDAqbhEPWA20LZaSd3wBi5gSRB8yJISw8IZcPQjjIlwoV7cv2fNF2ryGqE6A3Eq0LaosFtl29+
MN5in4+3yANc2PLFHKN5P25M1IbCrNTbvUbYSfysWdSENoiPIG0Petk+RGG03CxTLmYQT9dytH5O
OGbXNkqQYBd0MNi72WWYUMNu4ouCERoVEgW352UHLv0fyeIGx4wFVxMARggMcge3VTWuXfVpAN90
jypCE5+GF27IO6x1AESTZKt6tsfVgGjCwR3j44KI2ZoMywqJf7wWCQkx4bZ2AJ5gwkMw1oluuxw8
CnvSGHU96kUvlEZR7rY8yblkYe0LICIOKDAITWwV0zAo3G1eD7sa2iOkPMe9G/xySAfIqjBSbCqu
A0BVZTS68qj6yCKbwr52kxedAzgWcu5DytwZntUiVUNhZio/egOv5hiQ8gh1SyNjznIQVTQn0Ds+
ZYDHc3+aLRIac+O58xEjkoH0I9YAPnT3IQ07mOPHco6ydy9s9VEHQIYRvJQvlqLo25hEMGKK6SWk
qBZSTKMuD53KD9er1zu25nAU5/f+87yj+4XctQVJENFvPiDWY5hm35AuoK8qqryOdc/EwCwyrCnq
pNhFzCBNgKhIdHfoaNXBhVg7MJO4bPYE4TQaPzb3EORGqgkobSDChOI8Nse2V3B/zomtN5H15dY/
MzYlNzXFBcQn5rMLZz5TzptnwMok6oXZqa2dwPy0qBUvYkTjCXDtkrJ2r5AAPjY4Me1BhW/tGLWV
Q1vnW7z9ahMRv3nsp7S8rbLI2EuY6vSoBGIZIWHGpN53107AAeOF4jMXZr62yMT6oLdPEqlaKM5W
59qxtL/xBSMJoPymh+DkhXcr4KGBxlc93CKErLyQFKrplCNKTvB5eUGIX/vbDiq5OdQCwY4gXo0D
qEZTB9evBLygo1blCfK7LtF9MYdkqVWyJznKxuyWuS+gvS7cugeixv6g9v2T7BZ2AUVhP6hwR5ah
g15jZaCfovDLNO/py2MB2O7Aev9djgHIO3dAeqFKaIHaHWYgYj/tLTNXzAf6Q6jdU+d33zbAxECt
NRiaDqq0xMnm6762HH2Bo0qogXBYA/EyBr1XOMm6ARpewbHvA9IrB2ifU7mlR1QMEqhcq56RILFG
dQbtYhWKwFbIABH12nF2Cbq5Wvp0PwsAxcgOcoPcuMA8XUeDzolAN09R13i23V566EY2kJQTM+kF
3lFzygjE21Ru73TaJnBGe1hNUphThIZ1pHQudTfBVsuJV66dT2oP0Yebd+4HIpFISHGUigCmpcs9
hdUGoqtVJNvcpxHq97bLisVpyYWm4rnvAnroQDAAAbVFHMgvIN8xioSC1oYhXyKmi30KRrsU4EdY
7Q+IdhQrU0VnQQZ50Q9oUZ1j1Mm0MR49QW+gzo+FozakdBocGDlS/sLtWMUQ3nzSuONPTM8rXASu
PlmafhUteXdg3nweAoRGoms6Qkw15rZFhufSIl9z7zkv7Ras5ah8MMdTTI4c0XSF4hNpkn2dDpHc
KOB/IHfWGmCv3Z3jp+Ceo3ph7dwsG6rDiaZf9nlHVtQI2XuwqbNJqAQpIr7AGIu0kC5D2qbj/bCh
i/rXDttpQU/cMC+dShbzF39f1Y1rap7adjxbi5QOy4OoFhiFGrH1bqljhljIqXuzs+NhkBzmKnDu
IY4pQynEEGcrgUg8ReR75v+eEh28ZeMGXV88fB0d+ENNaNhX4OoIjsMltoXxEY01IiFHGP62LkAM
ZhCouuPbJ+4xdR1RUkScNmu8INoK4+gRFhigA02/aHqAx/6T6DpZtpkfFFuyofZY0rim/bIeWY8g
kiVzp9t6dnnynq4+xJtTG5V+ZD+FMQ+P67LmqTtDrOBDhMzFPXd1WdB3pNAJrBC8QWqzRDl1YgK6
dv8Vh1DhjiDH0T1KBGLOdmoQ+lKAn4DwHWaQhYyybtmgYFhIIFlHV9QvPUQ5EOEB10LiGPAKhLmo
VZQ99b4jr2z2/P9h78yW47ayLv0q/QJQYB4uG8h5YiZn6gZBiSRmHMw4wNP3l7RVltrlit8R3RcV
4Rs6rDLJLCXynL3XXuvbVPoKY7+u8tZ5pUs/9MSmMieB0SDuAcdYwzoP580A2mwhK0zvWbUY3Yjp
Z7W2TWF+jOqW/AiwNNUHq2ecFU0bdmGtbASE1SxHuNIl+o8d9semUF5kAZ5URwsp+qgPynmSfjWb
2lYo0808ON6xUgClaaID1Yczg4EmQ9Ra01aloSdL7vvrR7cMMlk0K0M+p0KnTHF2dVdw3ps1IMC6
5qp3It/00mpjUE4l07gUYyk3nUFCHv4ulkskGWoJ/HXVGHSCaW4hUtfP0vi57hWUWjR+mlT8PNVE
KyfdU97M065Ss3UWTs4+slaa1uIdV9py4QBv4331ug0oWt0HRG+swyYsmIbk3U5Y3Rt6uLp2jbr1
CUqPy5EhW56JV8Zk9noCHoRjhmgNVdAy0mPDT2x1X1hZ6UujD29rxKVJMq/tSS/slaGLafO62zqL
oQxkEXaIXjHv2DjjAF/eYYMd/K6YtEUdV9amv/b1CsLa0CXGZiLeCyKX1IKFFE7mNkVGr6kcC+cp
VjwXebEq1zUAu0VdzRlmB+msOA33vFmSXENDb6LWxs1Qajvid7nPVHWklsUk3oBJ8QlCmUEct8bB
xJWzLcbi7DmdOJRlivLTNs3Jcag57U4eOIRnX4aZd5Mn6CAJ2lqS1pYv2+6eCgr2VmlglonbLduK
AOqS5Wf4GS2jrvHWs1pgp5C+WwtnoRR1c+qd+V5jUnZVpJydpufFwuzFRE/NX9xYTbT/thIieWr3
dTZ3O064nTnZGaGb8bUfdS1IU6EErYG8Fy/N0IuXek35FgntW5x3gG/N8q2laV/LqgwDRbyXWRsf
sNi5K8dK30YYaRhkonyTErm33FEsdFKEAIfCb7pe3oTpp26LkD3pzMnamPBvz1PtKbCztTK2Aukx
fylE3gZRVyn71kopZIkWQrEsTc7Z4p05L01WQfkSzin39oBY5CopwkIlj0b3FQ0jSClEnpxxO3WN
s8u0ToPgDKCwcWumonFRLwnw77zZeG2cVF0lapztZGV3GPm1pZ4M/bYu054GnaOEOvJShh+a04iL
aloTbgi3AXGYpms74pPpePCSTM4Nj24D9lPsR8CkMUl62ywHeZQ3yT7qpktVOkHU1NUhJ1kQpLZg
QjjTD7stNqzRAjsqqAeSHDFoyszvoYZEY2Yd7/JobYQzDr5tydzPBs/YWa7yLSdIDKyGzy/N/7W3
cvfS4P+eKV2b/EjdLYrQbBYRI8cbb4o3hoOlC4U2Wpg1cBqHYUsW27uocAUAVE1sXcXO1ymy32ow
X9RJcfe17DwCrGOydcyTQGQxFE4cRblEmgVTQvd4AvSWD3LePBlOOO4I9ol1Nat2IBg/SdNmoG/U
FS6SinPf7Lz955d8tN4qtDW0v6ReIV4kW2Yy59CtzEPcGN+oKdXveWNerFCNT/FUuystTo7OMKbc
r4O2RBIaVmVI/0PijDe4DXN6TXuD3pI8pZ44zWMv/RwRLK2u47Euuu+ws1Iw5elOL4ttnbX5LlKj
ZltK62KUjlzrNYfWnNWM9wKujDgCMonP43tHudY37lOYNxTno5GtZWZmQeEpkjrAeEidclP07asu
2uy+QhJaMy7D4TEY9anom3uKqmkr1QIrQZk/ltRIU9wZ28FrOp8g+DJ0Mtq0CpyykoxmMGQIppNL
wL4OJz/u9HjXqFeclwzpDWuLgHmb0QrMpDC0KN3VAA0OWOZWVyP7spSRe2ljMQSKrNTVNHlfHYxr
gWpHBMcl2QOiW30A+WlT68LYyymy/CsxsEuR3zKwCAgNo7ZqDHqaWahHb9a4B51qXUTMYqZMSX2k
Medoe9kaeBKtDvly3uPw9pSHub1KvV5fmjWf8hay5Z6tjOGxUOVGlaa3y6mlt0NOytyuwOo6en6K
h1zZyGjF66AvV9LbSTglfpspPnlEBuOU/IQeafm6YE7JCEq227kyaZWVYyrAvVuqmS4Mba62XdmN
K/YYaAtXDX3iIAOSpv2c81k5F9rUUCrE2xIH1U1RKadiaoZtb2ftyYsi0AcVtMORz2VsSG1nFQKz
iQwBIeCFi7NT3Jl90OZWcsjCirdn6PR1U+acVqWaBp8HvzvQTTpKlfui0/Utd8cpmSgV1bo6iyi9
MXRE39kcFrmSDnveTIdHqOMgryp1U2X9EVW+Dpq6se9Cm+FE3Oh3oqRGCUfMR0PGZGhItG9lWpXn
xGmXg6jNFxehJSAKxEsi37Es68J4VIdNN7x3VWfe14band20uy9b/FP0w3qQGVH+aOXxu7Dt4V0I
9D1r8vy5wQ9rKbTCyTwdBsU2tq0us6Orm+vZk9UL12CJB1FPl5kt4l1vNKjj/eSc4gxPSRiJIpBD
v4i0Ot8qjNLDRL9vE+82LmYeIpXufBJGFRCQnrAsFsYJ3nlIR9pZN0M1DxDW+6VAyrupr18mtQB/
2jbybMpRRx9QzYcZ17gfj4/k5LxrjwtWY8zPU2XITSurj6LK6sBNndqm6cdQZE7yPHpadGpUtWDc
cFuGdL5IN87eQudcuIQZkO/jNNDVMl4qUe8saK2tbd02CSEAsm1zRd3f4KVNKWrxwQkYCh1NnT4q
5Hij7KtmaTekk5U13JR4pTeY3DjuvzrabFGRi26biDFadEmTLVllYZOgituNSdbpLivmj4rnO3GH
8p79BMampo/2Mz7LszqoN6Pk+EmdDM/qPJJ/TDJxLJqrscV0e0arc7gvGtYyJHNyINCYnXTtEDUM
t0VnFBhIvEuXR+JmtEWzywaeOhJD7d61Q/U4mGV70tt8q9bizrAU5GeSOVu3aShoOivQHSouzYuM
Bzl5t4j93W5w44VJRMCfRBTe4RF+NEd39NWszvY19P2L3vKBF4aXLBwjQSFDzTt6qUD80wnoylgv
Dsxo6bGqYVN42rTq006/CPkZCrYWNeDrg7Sj9tSr6lHjzFi0vdCX+fUWgR0vl3aU4LzD2zQywLLy
WaAL9t1tpAj14sW71l4Ttsq/Z8hTgS3V9twOZ9Hl+SEnXEDjmWnPGBMJcGtNRxZsHp/oF4fxGFam
+wK6WDD94VLUkH+oDh2mS1EUoFn2r6VMsS7albkrtPYrHYG61xvuBC8xlipxcGecxL7DT867wuGU
5UN8HqVxL1xqPVOLUUiuX1wGVCA3+kvK/X0mBnHRWBNgwwjZmWmLiyjVkv0weU7Q1eSNWmv0aVlH
nlq+RB39tjKP4ybv+/UwZNq29qz0lq0MC5vFGQ7nYlAYw7y3ETA2kx2NSDLFblSIBVaeET02CbJr
VLThgXe9JMFYI0CbWfk1DylEgHUkl6Ls9XXLdPSR2TY2vQvKnm1mN3qB4a7odpXrVI9Ff+2eoQs0
w0YhNnQ0I/UhZKD5IYyaK9CxznaP0je0Kj81dI0TU6FLNlIMuV04LScoUQvRFycxDwn1Ey26yCr1
qKL1w13v7zoMyvy9lslTXCPv1C55sXFqVqY2GXS0WmBRhA7FUB2rLG8WBa5M5lAeh3BqheemsF/d
yBbr2B7udCW6aWIMt31WynVotzRtIb+mMfOLNbnunjm9YBI8pugkebgpc8A/gzkNl5F0yUju4Nlu
ED6zLLlopA0ZlOi2z2eSlEe4Jf23slvdfuvJKdjhMhNoU59fUktzTmZkqkdoTItooTAPes7Nutnb
OQ+8lpXqc9cMPSa12N0bI/a+vo2dda4MxbFKUrzbltU/xDzciL3ZI2aqdI18SEs1R862aiPN90av
+jYxIpoSTT3EKeiDyvWsnW7MPY2cjb+TDSZ7ozC+u1iFHlokHKoBqw7YCtDgqRjl7TTZYq904btE
DrpNwnReVSVGBe9TryrxmJZVbDC7Qb6ym7Y4uNOH4yhSLgwDZydQGS2AcNev6+6aOkhS48GaxzhI
9MHYteFgPNSa+vu/2hX3HbS4ieUbQ79RBbbwvJTFdhonwgJF9HXqjeQhr269yhOPgx5Gt6Mx4rlI
04s3xsoN4IN1FYf3qDrToTW8GHue51yyMowftc9ZRC+rHUz8wCP3eR/n86Fjhy9ySjbdZwKljZDZ
vskxYdDmGPvRIRIVeU39PIeMsAgXVDuymcO6adAcPNxsgAV6b5X1tNAWJuzyai+frUau22J0yZfk
5cmayEGWBpPcCav5cgAsuGK6i6PSasVJF8UHUoO7rnUVB4M+Glsqcj4SFBu+LBjwh5PCMUOlG6id
nFe9Ry9LbT0dbQr+oBLjQH2naBtPM7ubYablrbJIf5yYPXS929/ywj6mpvEWM/aQZc9ejk2JDc1v
uiw8YPvulkw1GbCGjX2T4Sh2M6CxfbgfIgreou0/eDsRCKO25UHqjVVZZNerWAPL20fmmbayJ/Jj
7QuWtSw7KbKl+TRZRXZfR0pzT/0W+aqSx2uroj4aS3rsce7mkyURyrrJeeoNtX/AYkuL6xTThdGO
dppDsegzJz0S4bCYQE5fG7vTjp9flEFj2EMGEv2CP2NMtmlqb1i7ybznvcp3uPW029DaJX2fXao2
NPZhITnTNNoa2zHuZ+2uYzXDk/Y9b/uTK73oMWab0w1EkSdpe9UiZx0N+bZ4vOmbdrwp3PlAAjb0
diBv2IU0oxusyokSdSb4ypi4VFdt3bSfRIO9ms3cykbbBVaV6OfezF9TD++lTCvjCZ9UjMnurmOR
yi61tWgljKE5xm1545iDckPDgAkoHtB45rTZa5GyayveeaApT/as9RtzcEAoOsMLnYW2JThm7JHs
oo2UWrHyJJmZJp/LpYcPFOEkM21oxThrl3oU1gtBdo60WfMYo4oHDLtfc1OPH+b+zHqXYknwf1zO
bf8+VN3tVGnuQppiPEKq2A3CsIDHRQ+RV6v7vuhMwL7KvOCecNejbg6/BS7/1oKI/wFc/n+2Q+K/
D0F/3frw11TT4DWPRV/+QkJVyeay4OEP6K75xYNapl1JIAazm+sSuD/g4FdWDZl5UqdwIa9p2j8Y
4Ta7JZC4HUvTOXD+RTa9rpGgQPVIqF9hls7fAptq1x/0c/78Sja9cld1B7kTdvmVRf5zuLWTU4wZ
2qMqL/U6UCtt1cMS981k3skow3mUjGsvY7o39dNKZbuBn9rhvvOq0XcsmsmKBpHCSOckLK19HyXf
i7S6xcuFsdbFVJGrJWH29s1z2eGlMe4P6kHkbAkrGC+VpGHAug2YU4mqZZUG1I6huopszRxpvKk8
fNFxStChSKjHPQI9MiRcONIgB62mscPIKZdUtz2XrTqv5kwotInqxs3aidVMKd6nDL71rCnwr4mD
+IR36R5IVvvSY7qJSn9WiphVMnN8oGQ+zS6W/JoWA5pI91TNpPAnE+2O9VnGGyLvYS71c+TlLckN
Ag2ML+7IDd6kiSa3WHruPAJoRkPnpkXXkaBRODu4lura1jEPS3qhQMPBxeY2Q5IvqFkzYeOi9t0h
vye5meFdYQRVzuUJgPezMKKnQozJInLVjDhDXZrHUS9ib9mazoHi+8Ht3ddssk5GmDB/ddm0Mdnm
QyqGrdFobgBGPeu/ZW7kCm6HIXfvJuLTD7bwqEqZsfbz6vPx/399WvwXngN8Lv76HICeOb42b//m
HODbfgIcO9jRQT14rKQDwfvHOaB+gQ6m6xaj0l8Ax7r9xYBjb3CAaKx5gs79r2NAt74AbYW4zaYK
gvCAd/4O4Ph6Pv18DFggwQElayZoDJAzfF5/PQYiJ6ozr9C69Uyix16UJHwWstVEepxE5b55Zjqc
rF5QRMcaE5I6N3dWbLwbmrXWpGbTybLZxSLwWfUFk3ARHngkL25I9xwwxZkWqZ6clYp8d6k6PhOn
VzwjClmNOctbX1qRVLc5jPity28eXjEEt0y7OuxK5AoIK+9crBXds0EEZJnAYdja4PVJWAuzui8t
L9tpWtPot5WdKuP+n2f685K6vsl//Uxvy7fktfxft8nw3vz5wb5+7x8PNo+nbqlX5JrufN5iPy64
zwcbANYnswE/FLiG3y841qy4tmobFPU6jx1P+R+PtvPFAkEPxA3Ixt++4v4MutNokiBJeiavArD8
lQvzE8PJK4amizx9XquGeHcZiEMHnbTyo3fiaVqYCCJFoA3R0AUe/vr3UbevBvgqmxaILPW7PZvM
ivNk3A+iv20Kj/LRH0ajpZQzzX43o3UwkyY0XOqi/NBy8TV2sLqxApGZQVwInH8x92rqA9Mja8i2
SwvxzGW3wgOhhFje//O4/lZT/cfH9X/nr9/j/vXPT+qV8/PjSf1c6cVuH+OKLvntcfzxpOosXgHS
CFLEhKr7eTr/eFLZkgtDmXORR5Vz8gq4av+1QPfKdWJpn6mDmtRt++8cwvy8X09h07vyKlktZF2r
QV3/XMP306Oapgl3dNIlmyo26fF4cn18tsbGalhqCsRypbALM4z7FzmUZ9wUGrMUQy6mNHkcGY/4
nspOWlUcWN74ZJjuQ6fgwZ5bbWeHSKgxyKVW/aorPcmaBHvdQITeOfblzKBJ9tiRlNdQcR/Jf+3q
zEXASPStCBkJF6ANfDe0SWCGchAqSVadjVf1mFw3iNTFHeHqc5SA2wuZEG9yMdzGxDjZSBl+zww1
pDdG/ZzyNwM4iIl6RANevgCMhrAIe7Ew+wNiATtTMg8brq3lfqw5/EcmvxYrcZB25K1tTWKLNQC1
VuWjJdLIx2S5ctjZyVJXVA6vXOnu1K+LBqMxT1Tmh02SHhSt/op1OFmmHgOHaqpJynlbIazjqLlQ
l/SDQZ5vaRYWGM4+f3WUYSQ9GGPc4LFYyzG2EAa9N8fhZbcaMiHrTWxeYG0GnjHduFp9180WXhpD
w1eezqqfghTDMErnbIbjo4ojKNJ1KuXvcNxOdSyeWlgD06saa5ZvV902jdIjb9tKn1Bj+5w9yM60
VmxGqTYmrUmwzCZTvGVs8VaU3L5aBaW4KHZdUgThVdJojYekTD6Q0IptL50FLu8taINVgXLSppHp
j8AZyGR1MNJs66YcsieyxBuVzaLNyGudBwVKBp6TZLqg2e5MpYHUqoFLcJoXUJt7nW2xUGTtgMpG
+KEQt3Wa76eyFwynGHNWeaL5dl1vQ9He21P+jc/Zba1ZWyFhu7SZsxNN+JKa8S2uiTOCAwpUDaeu
kQd6o5bczMRCIt5SQmfJosMBnHXE8sN4voZTVd/Vhlv+Up9yNcQ13+JhyA35EKfkHcLERXBR35UK
vaXo9A2pKMLcXvvdm+uPTlcv8J/lIkPsDHR7eh1yb5+2qXGT2YNjvWhNjGuo5DL4iJ2CPbGs6Xyd
Iw3bWjY5cxXknfXRILQRazBIDtBu18qe2qfwMfSlftcV2wjtTs/ksSJ7Ygv24iLXmKW+CdkJ0UQO
8/YyMCNF96+dStCr9tIlt6OgnF13IgQ15Bll9nbAF05OX+8Urzro3fBIbILJJjCBgfkNGn9+O+Gz
XLYlP8CZ28fWajE1CsGu3xkrSKYB52IjLqG0Q5ORQ+F6PZapXKkp4A/pnsl1P0YKk4TMeorafFNN
6apq+lvGPan/zyX0eQmxkOs/1Ew32fv791h8e3//8z10/c4f95D6BeA0nxuVZQCm/YskoH3hhuHk
1xz2ZAAw5rt+3EMsQjEpcOFQsWqdXoFi6sc9ZNMMuDgzWNOjmfYVvvc3FtPpf4bSaS5KAbBCk6LJ
4EX+WjJFTpMbaIjzepgsuOHzaCgfYFkS9xI7ZutunIE50yLUlFp9gTIz7EjNd9XBG8ceAS6CsuHH
olUyZtUMdBh8d6ZDZoD4dVuz8mPmXuvS+d6brp5LT10NQ7vJRtjoYQkFKM4WbOMkAcVlMF7dKKz/
8skSnrU4qwKBubOf9Myv64oEg/GcKvpOsHTFv+brNcIRsT1eSrU6u168LVJmYVXDIKAyv9VJsVLY
DT1LQR+NuJ4YCA7FbrLJKXKq+25m977Z9xfTUZ6dGh4WTqWvwpu3MVRcwxoPeCQ2c5psPPWeReQr
D77+2unkpsYPZRjp45VI0SkQQefpuVAZZnjNfeXUQIJUlIlGv3T4iRMb+5XBr4rV6WzOxdKSVXsu
SGTpsyz9voy46KML/tpHXJR+lhv7zqzPDLOOiu4szUlj5bjCGEYv9s4orlTtgjGEmrzbrLk3CXvR
MT2MRrfsh/ihr+d9Z7nrZhy3VobFRNSbxO5Xc4JRUo/3dhQRusGMqqbleYqUhSqQOFplayjEhuFw
BGgRZz2E2mirb3gkpoWi9B8iTtFtcF8Bd3iA2lUHqeyXaTjOJKyjD7duCeowPu5MBuK17T1YcAKd
TN5UfXU9Wye8+9aCvXAvaUX+A4sDxqZv41Sxn565WqLqD2Yht5PKCCtlVNeb6R79pPCZXmPoruZN
RsbbxaqPI2qdtRpLQlU3ULL+TZTKQWrs2lablSL1e89rgxLTaDtPRDpdtB23+VA1ex3nyQsJuUWt
WN/bpN2a3PrCmFYslZL8DbN0RYrueRxs6bchCTwsMatSuLZfJ80LBNoApPMyb7OPxrQxBNV77L0+
FI6HrnKwoRTAgGqyh629Cq3iVlGbRS7Dr5ONaOtO+g4PS39ohoqN4INFZnA6dQoR3bxML7EXg33S
D0Wb33pFvsE1oCzTQbvkHr5LeATHTE9Z1C0Xo1O9NpjaGCLc1l541pyMcgwXqlrc9km3gXr9MGco
W3oOl4IwapOu0r4+NXH4jUAS5cxEwqBrsxKXPD6J2Ez9YZAXpXW/jnW1njFLEenpb5IIeI4o8wae
BxPNEmND1NwSD5yINrH+iNBrQu7xn5tE++0mQcv56+77+Np0yb8Rlh2+649bBIWYfVj0yGxBge//
q6DEogy6lt/2UXKA/3GLQMx1dI8wtMmdceW0/nyLsEmYfSrXhVkGeO2/cYt8AuR/QfSybglkomVA
afTY6XbFKv7UzLQapUmpa+M67inlvKiJl0LDjh6U1jA89ECkX9RMVBTGwgzroI60/tFwR3kOBejo
An4gUOv2GJEk882q7LfQ6j3+vM/0Va/jfllWTeFybzSUPD1k5vZmLvSjgb4EeWZR6JjDuyyqj4wg
O/kWAoWtbuNMscUy96DVbPKGGdgZcYLAIj4dLrrIzcXJwZoiP0j7ZDGUnAlgDT1IaD1VlvrbFpt/
1NIrmf+vn22/eX37EP9WLuX7fjzd116dEQiFkG5cecbQWP/o1dlSCMKXR/jajv86NuH9uv4Z3biJ
mZ3v+vF0e1/QkpCB+JEshOA/+FtP9ycu+KfHm15dNRh3ODYreCjKnCst9qfHOxq1RuszkW6yzH2i
caLXa6rLUAlabiNySQJNyaaX7DBRrYLtn65ha0vFsiRZmyxflxFrRyzcc7AUCLNNV/PJvdO547mS
Mv9AZiWHquD68/u6vYUgs8RxtDeTJzCMkdF+VdD4mURD8hHhEnczXBjlVqT9ArORrxiXyFZWWcvM
wZpPc6dt0KtYZHptKdns3dTFFtwBtmU4cFzwavGQy6+NQxPG/FkM3VYdTlLFVNjcodLSoGuLMk19
i8FGNGVA72AKTi+JZQOtIBqRg7Zoli5hr6pi5ZNuAr7I8WPqi7T1uC0r/U6Da7ZsBpOdsaML4oHb
WPYnrvJNhW8rxOrmSj/Wb5LRwz1PXFNzboAkBhY4VAVW86iWyxK7EPgHnQB4j5XxKZ3zwFRe8UIG
UCL3aQ7uacDMCnsi0bWrVYWYWLt1sT94pPvTHP6KVt25YEsZz2waLIBaz8qjUNlp3aMIeSHQCtp8
8OUA2ZUQaD8TSgsvtvndjns/DJsF/TdgLH0PfLKIGTQZ3TOWnLU6sMhvqB/0gb8TqjkfK1qgte02
EupSb3bqBJJhYDeqGwckFdea4h0neMttg/+yGEhrODeknXa5cEsf+Oe9rYAFCXcN/nRXIVXhsrNK
bMn/YejcSlBvINd9o3WX3A0rbZxWziiXE1KlpoIfmLugiB2qxnTtlNU9ObBtqEd7t76P00tOPTEl
rLhi+06PVVsn7SDbFDqBeZ1OLQyik85cHAbDIkPukRhVfDspv1U4NjDCt37qWmwpyiYKBf26251I
UaR4H71Mn5xZHKUardo8v7NBTeokjV341UziDMNmi9JtBGGswbrTOyt3JCGq01ATcskISn+t6xc3
83yPRLWKxgGgtoauD6YTI8XXeCxRhLgLynRjJGejYGTPk1cVt7TnPFHZorTvZzYV1ASaY/05E7ve
e2A1/akMp0VLua0Sq6iUx649SKJ2yePUnEtKsSpLFpX1XGK8H8cTDgk/NPdG/dA1H1n9TSUZXCYP
MdnbOD2l9U2lrCdnR9WHIvaCdysIh3OnsqFhkItO+ZjHfYV9TZmWBlIaS9euv6Jvn3OQU5m8btMo
L15+6AuYE2LAVfu99rYkGHy1bha1LHdpJgObD+sQjluTgSFezoPWeQuS0rJ7KbPYV1rB7oGC4cl2
Mg8iAf0GlSKS1YJoNh+FJWo4rqt+m0vlTIqAUBsiFYrzTdEl56yr1gJiJeFsH1saRIOrqIUwRqgU
nYvtWOc2KU5R9Yjp01eNb5UzLLrCgTpyGL2nUHnpLGU7JfVF6m9erwasT4CX8aZ4zc7q40WmOht8
4/vGYdPIWWkJJhDLrnONiO15bAk+Ge0+ki+KgjYpPbSdmPjVUpblvh8eY1U7jG3DMSZhl+oHZ8Sw
lcJ8QLCrEO7c1oEL1j2WZEJGXXkAuhPEY/59LrqvqaUvK0vcsvDuYsXeNq679/kqBI4x7xJ2Wz9v
6IOKIlrazkpHMIR2gnKoq3eWpqzMq6boIC4C2ZRrIOgLglgbhd1uYzJi5Gox7c3rUJEHDW6cn5oT
43G7uxHOswfzV1wVzIEOInGqoKBdiop502GpGojc+hAGLnb5LAvb94wn0wP3I6tHqItrHrhVh0nM
zrA/sR3A4XE3GgcUjfmmI6CSRRkZzOOSNhIsqFnzFA31W+0R6h2qLQ73RaLFK7AwmCrLozSjrZE3
/39cIP+Fc11ElP9UqbwP/36uy7f9KFTULyYrD5DTfx9Xodj8KFTULzBtEWqQa9Tf98L/KMPdL2g8
OhsxXSauNAQU7z8KFSZjOD4sAuAUQCD6/lahwgzu16ECTB12C7A+l3WQnslL/b8cHrD90ybHyIRV
bry1SJzvbVNp16DP6nenlNCEsCE6lxivaMOxAvp+ozSEGTE8Dtm4JMDG3hDyvUnia2YMRU0Fkvdd
jY1sCWLyfoxbbKXGw4CvcNPQyBKKS5wzUQiduqR74Rwif99m1tGtBjCtmZm4Hwmm6xtP8BlNczSw
oLGcEYCHE0FG1Wf4MpxixSR3bVt5bGlS0ry77+0y2Y+mh0suG1d2Kc95VC+tUmg+hrOMDYgsSRmT
/CLByIZFc4oRpxmKCPtCjJKdiEbQOPGNQdY/mqPXHBsZpEdrPV9lqaJ9tkv13iW4s2kaBjBZuLBF
uO4SMOO1dVG9+iAlN9BQtmdouAfWqj1HTvnaRSSMs3Ybwr9psogEC8SaVNzIEA+LatVPHmWhP3Yj
wjw3SzHLtQ2TLBYOy8jce/ZEYa9s7vIselYlmXcvoj4zHHjB1uSA7Oy+J+TRCBUOfjJ4p5hkqz8q
2pPSUC8B93s2uiyw67IKJrijbOL83jvqEuX4nAP0JWy6F5b8qobhnXBBvUPl7zrVXbUSkHE0PJUR
MUdbmPesfLhEVrY223Cji/hVOmI3twNNUr6t0mplxULx47h/Y9hyFG39KOpx2Rj22qQdwyMOANcs
pgWUvTXi4k3YEpgwu5MTaUfsiByUQDp8l5DJkhhF6GPdxOw/6xXBJ8SF/sMW9QuTVFEvh7gb43vI
ICwU43h1lvVvM9fPD/I/vdd1LcVfn2iHd/FvVIXr9/w4zowvnFb0SOxBoOnSOU1+nGYmDZTF1gkV
Xfj36envpxmeNJuNKirj0+uCQVSFf51m/E9XT4DhmSr/cDko/07bpZtX6fmXtstBUmDeyjyWxly9
toU/t12Qz7RJzBGbuN2kjf2RGJyBbieLj6oeWBpTEUZMAlk1EUMlM92QUdfPcpj6Tao7F1ZJzgHR
MgIk2rFOWYmkW2S4gNoZkbcF85rirWR0ooBlW7Ag+Voc5t+I4nG8JbvB6b+HJX1eYMJKXzURrPkH
xjHduCT4fUD38ZtU3/Sa2BhE6nVyD7VlnUhPgJ6ycJlr1hEKz/9h70ya3EaSNv1XxuY8KMO+fGZz
IQESTDL3PS+wlDIT+77j188DqdWiqBQ51XXtQ1u3VbXkBBDh4eH+LrsyhKTP7Sewiq9ooK5B5p0P
iXeuJSWcG6M7V/JqS1F7m3UWsvxo7/gJl7WkQKKh3aGAPju0osvfWvIWn8pLVIcvFDV3VNN3+25a
S+HkoEpoZ6m3wyUJKHDwJPdcDRsDDWb9AvgbZoOCnfg+0oMI7KjyTVkjDKT4N2gXbTxFP6u0wBUj
w4lSAW85taN8H5d5g6SwLl3oYmcLfuUKkw7JJrvHzdtJs/ti6m0Ia6tIgvNteRsNV15PowQFrs1V
gXrPkoKLsaxhwOVOb5QPhRy/Iq6wQzHA1Ttv2U9huQaXsdZyf4WxlRsF012Ohr4w1kCdZemGwVe9
CttoWtTUxU0+oD2XwxHu4rVoIkhWpZcqnVGGyG5dRG4SNVszQcLZrJHi1eHdStYmRMFdVaLzLM7p
4ItX+dhv0HF3Sz1DBSxdwf5fmz5GjZl0HpvKjaonyM5G5mVg0SoPOijbKaJUvo5+cwfHOzHXxcBg
Eu8HV8FWdZEiFGIL/bQVvNFi/NHiDyM1W7/UViGcJY3RxYKD+GsYJk+smnghiQh/DDUDjy7mEKjN
4DLsvGfBByosy/lyVLjj9lniOV0EmQFZdr+ZcSwh2Hcp3SH0yrQTZ08ftUHcNXYS8q1pOFAp5uMC
QbHusoRZuhklXE1hbL3QTzPpBLTxKpu6iSp2cNjUnEgRSn3ldJPr1Y5xZHAliP1FaZQ7M7VK1JoE
Fzn7i3I037LI/5hac5tE5aNR1K439o9aNe3qTHuO+swGCL718VeoDdZRqcA54t32w5a/kMuytTUh
WCdysa3i4dqT/PdZRkriL1pYjfreKOzZaniYGvE2LdhvWhJyMfdherX9cwh3ECKY6CmddNZNXvEs
eEZQfDeZ++8BAUjl2AHxGr9zGGQNKh6bt//7v783q+c/8+OAkP5SZtQwfTQALL+eEBJjSAMPbVmh
NWeAK/7ZdrY4Bui9sYrABKqyRRX6o941+QsZW1Kegob+u8NL/tzhCUEESm4OMFPBEfNbPbzXmPPQ
3FBGD4Z3qOGeAys8GL3FjFxzkKETuK5G7eQg7wRgP00QfNo2OpIiq9iqKbNonLSN94ZwGxK89BdR
M1Xj+yGy3qq4uJ2m/HKKfNJvZtQAcopVAy4ucwILUZCLtuzwvwkUaZFrUnmmI5i2KiONW7msu4Y0
oHiI4KDZII1OsU51yLlHE6YFP12hjKAbD+KUrVSVDpCVIKlvei9eOezGkuIqKft7cfRWQFWQQMVe
ZsFEAKoxV3nLgj6qnI2df9UMPsknE1+MtpuWyI/aU4OLWSJLXyMhfm7ABsdl+2RFCdfXuitoFJXh
UoFptpDH8QHxTRpDdbEIffm5bZObEP5w6OP2IqNK30fabQgDeZk18/8l0985HwrkAEcJ1z+O3qqD
iBckMCWrD0Xjot9OcoZUl3+uCAN6MmH0DH7mLdNUf4XebbnImEIv5CmLcMnpBc7l5msmJfqt3vpf
himklrYQyAz1t6Rv1zCVN2qEhsg46P0KF4oMOq+kbmtzmlw4Zy/o9MGu76sUrc04OhuDTnbQakQR
skUPGVEvbZkZ0mvM6GPZtrQNDC37mhVQhXIcZ2KptmFzBPgiRYAp8IlDRlT27IzzHeNsCweO6rln
yJ2lqNYKSt4it8KBn4sBvd5ZYQddU4Fhn5AZmx4Wv7JNEpS76xr+oiNUI8YxCCSF8UcvoTaw1cRx
1VkUIHkaau865rQ91MK2RK4SLZXov/f3fyUmUsyfq103T9L3+pN0xp/6kc60v2bYnU4i+w0TqP/F
eM00uDYr3NIBBf47nVHV4qXNLpVmIzqJGcW/0xn/ykAzEeEQlSwomn/r9q4fXN5JtBLZDHoIMzng
Zt/ArfvJLBcUM1JixQVTwa7p6+tQNu60QP3QK81cTLmxyjN/23kGyjjSva7QtPLUy86owCuYwttE
tiajIU7VK+C0OmDTDnpnKVL0KcIpjXk7waBG7y1Do39qEV6XG8MOq1r/iCNJv+6VEmPgOpWpdjv/
ppDbod/0EtVtomm3LerTeCGPwqJWkouQscLdmPrZVu7M9MLzAoR5Su7vekPp501AxCwh6dDXi/pV
xN/0BD2idK3K+yhTgIS9X84Auhaq2bBpcgMupmBKVDyC46cyZE8uCgusluvHWmvLpQLPEM97y4w6
7Jwn1LjNRYJs87SLPJyRVnBBwvC/4Nrv+0g5Oo1evI6/b6L5j/zcROwQGk00mBR6TTO94MetEZ6C
pWFGyi3we8Gwv4k0GAx0xxSQs/De2V8/agIwt8BqKTLAjLM9uQb+jVH0b7Ba9o4lahbgb1pqdMN+
vTMmuZxZ4yzsG4jI7CGbOCqbomUAoni36Nmt91LM1fe76P/K2vQqDznpqJDm+eOvd1Q4VexbgzE6
bTztcPLdM3+sAaUPLmxXBgAG2m3zYf/STgq9+Znh8OzJVvCS52MRXstCqPi3OHihoJdjmWhxoQmN
FuegSkGYMO/UJGcI1WTXJkoQyxhxP9xx4gB1OwR2NQRn4VWbl8IYPBVGgYIy7WCUHeANmxne1y0F
0Aa7o3u0P9JllOqNk1cxcBojXaWmwGZDsFaY/Y+UCkExzQijM2Si6QIqWaerqyFBt9QdvEa6HzMz
u5QUuFQMGVOHyfjGlEonCVSSD7zdKJaUJ73wEOJNS3r2sj+C0BlxX2siY9pUdZDecJnrHY3ChY69
H28kOJLobI/nkoLGiei/t4p3Foi4TWUKVQn+xfgZhOPF0APBsbprL9C+tuBMYZ6aXOLRhKr11lhY
hfo+6QizFoETlpGytZjiLw0xw/1J1C+S7L4qc7R8jfJd1HxlneN4pQ+dtSpr2TUjfKPTAWb40DTx
Ok26bkOpRHmTboRGXXctBGA17L6k6AHKGhKocdnkTpeZXwKlWBSB4DklqIRZdPIiLmDZloYxMQrF
NKVj2uUxGFv4cLGZb3bKBv0qidsfkhmlqpzXQ7AyxOmyj7FGz8fzls4HCgi8s7wzbCjsz4nCYKoB
t+EagXkxNLNN7kDOxmMeymub341+xGCrm6oNTlc3gwF8dmFUXriq1Cy9loYuOFOg2mEWxEg50hkv
hFODQbt1BYGc5m0roTv2bQ/89/JkkTv+XG/cvY5JXv2eKuc/9SNVKn9xoJvcN0x6ZfAKKEV+pEpa
bxZW8cwMRBKHqnOz+dlgU0RADxZeweLMsvwlVep01bjyKCRMZlV/q8H2W+oCVsFvIntZhqjC6/k1
VVreNCZDo1RumYvvOR66bd9/3Xsln+TH30qabyFMFa7bDDP9RoLYK2l6ORGKioLdLYfYybCYEBqO
72n8Dq75OvyP/57//4YBmD8z5yRLnRuZ+41CEd8etTUIEwr5mx9KZ2Lc3ialeSLbf/o0e2H4MPth
MuxmZGw4K9dTzW2VJ6tYrXY9+vH/wUvbC8MBux8GVfKuY+xBy61QzwsfraOJYXtibY6HmX/tr91V
Pv9emPluvfdtZEw5m9IYKrcFUTWaxQru+rkqkDyY43bfk8Qfv9D8m48EUw6c0TkO6qkNEQ1Aj0NB
zMtO3++GaDMNy+MPJc1/0bFAFOv7T+UDEzD6mpeHiLGdL6/UxQX+D8v+xPN8uhQASyOYLim/1+qq
rMdFL7WVa4bira4OXxETuO399Pr445wIc/jakCRHojQmzKhvjfwJbwB0lk5snk/TAIxwnQ6PgZf8
XFHtrYMOlTvJs8oKl+vOljxHClPn+FOcinCwoBODdvxkVBX4VCNciCOd+rC5PR5j/pWH312H5gXW
nv0vHdZ9qtXSI45JAWP51fAx6UqEVTCEyyT7UgfP/0EsIJMznVHSaWX9+saaeMqTXsord8AHBTIQ
nfh2gbIzjj/HA3324kCxQR2gzWZxKPwayMeo2Y/SiF2jiBsGubbcVg/HQ3y2wnTDUoDfqWQDdf73
e1+/0Uc6E55XukYrAFrA1C7ursYfZPE/7v9vh8lv34czjTs0T/SdhrAXR6Mm16TQKt3CDi+mHRjQ
cqE6mLyIgKEXlRNfWWeTkzM8OTeu2jM3uUdQ4PijfvI2TYjPCqU6wFfe6q+PmujpkMpgX6itvGWC
dUKmfKcP//EpZxju4Sqcmdsypz3HOkfrryHAn4hKjZafG6B/eyZeVDby0CsopmeZbW6iR+klvou2
3QWGIq7+93fZL7EPMh9kVy1IRmJ7/U0SPYpBceL9fbJUfglw8P6sSAvomsmFmyvnYxkv4MBiVnN3
/CN9GoThoTkTUkBdHpxKOK2pqqB3OP/0SCJh5+WWaXWnh8Hj8Tif5At6LMCVoOQAwDjUwhCwBfSN
uCpcHds/zAcALrTmg6KcJf7b8UifLDuC6DrYN1Vk9R88kRXFoa4PceEaiEP3DDNamr7HQ3z2MHsh
jIPTVW1y3LAjQkStsqwr7LwKN9MKgAsvGp2S48E++0L7wQ7WuC6hciVLUeF2eowJwltpxGuz+z6R
+eNO+qQ4YYdSIINOJzNJ8xPvpQs1ZBpcWSg9ByImYUwAofw9Z3p5DSrFOf48n5UMv8Q6OJ6koSyZ
WAm5i6vth6EsMXrK18kl0lMCF6lhczzcZ8th/8kOlgNdu17IkgDhZ+yoMJxYyN6JLfRJrbX/PPLB
aqjQb4U2SYRgRx1Xv2a3su90N8X6+IN8tuhIohwcwKJZ3QfVMCTpSikMk/m3gnPPWeSBLVkozcr8
V0P7j2vhs7NjTtf/jnTwgUBGa1ZPL8UdbMTpF9H8Hz6RfAUYcl2u0H51LLt1ppW5RPBy2Z5Y8POF
67esDoALkh4qq1DkDla879f9aAzE1xbFLtqUDpYhmPPY1uISIagV6tS7y3gbrPQNg+lLKAwYsawS
6s5XdM8XTF521eL+A/aUfeqnfbqYII9zyVTghRxefDp2CFUoGIQ6Rma1NG1R/XL8K3+222eSiKxq
IrnrsNZBnAM/pUnM3dJK1r1yjfftNrROrNhTQebH3NvtItKDYA+m3DX1Dnt0eRGwlDQcmo4/y6cb
Y+9Z5p+xFyb0M0nGHjd3YaKfVc9Y1WLmiZbY8SgS987PFoxugJCBF8N/HezxrkeHPtXr3KXBDnC6
9belJdq6ioKlALogGx+Gugjnrs9SBltl97hNqfnglFlwPhTFi4elR5J1q74MEZpWVhNzR31AIx67
hsbK7vpCC5C511EW/ArSbgtZ3FaCoF9Mav9oNv1T20kvGqQaMLBPbW4iNMqiRV4dYWh3VKHQFQXy
8F8n817F8qUXRCTo0cKOrStvohUv3aaVGqQLEahyKzFrAOqXpksxL25kow/XXSVJWKfpeRM+N43V
vKBkEF6kUjym6873wcoGwpjKz+KgpdEF/rRnOTD2hZFPX73AsMchAjGB77Kln2mF8QDOjWEADtkl
WrWj1zEIFJDKQ3zgAkc+Jqlysxh9U3XRcXrv6xDFI3l8Hn2o4WKjg9TVvyA749QtdAxfNNGU1dPL
ofOeOvTVLPhyiZKsKxP3KAUjFjDT3N0XQXjXGjRsUyRxAaIwyXZCmTeK14RoxDtwNqtUQZp/SNFn
ile025aoedhlH0HumyVH04cRvXE8+FrPlsR8nWFKxRwXMeestI3Owo8P4wEjC205ickccoL7un+X
w5Z1pTJ/QIfwtZ3wbeg8/dIfTYmbEbaRoTZdelPrhqW4hoV3KeQFdFroqUNvnImC7haKdVb4+ruu
SLjvjos05aXj0tNJTHq6Zq2YsPv86h75aXu0ECUdUSkAPt4WCVBADDqrASx4eaF2HWih5uvQqG4j
MM7FJioOUxvVS/AuD5JvLIJE2OpaCO6kcoDyoFLhL6q63gnVLO6OqG+zlTGQoy9yXxpIkdL2RNJ6
kxrRSkwVHCu6x4FfLAKO9gLFjULkgJAA1erLuoe5hesWvWU79eV12j60oH4SRNyNTHYYkS171XNa
xryGYgACIrXJr5HRMQbz7TYHWNIDkKmtpZgJGyulv9lmGHQ+lmhJCIPvlIp8VnnthxoqN1xtloaF
W1SePWFwDht23LZ1hrribSR5j54u2pNpbJOwo88ts5OqGUnqqwyXfaA1qIvlAYMEbsfhtAviEECR
wieh+WuC7DeFdGOMMQoZ/ZINfCYHI/YruT22ONFiPiW105NcmmcDiDCEgnEfULFJrBYdaEzGbgs9
QmlDeypD9V40OhebqlWtnBd4GhWhilnfe9OU0COYaNPNzXvMLfB/q/t8NZsWJvgADmZi++heBkO2
CKL6LGUL44BoV0zk06leQkF2hx6VCuGyEe/1/sosYaCCvm0j6Vk3fUzVBBsfI/zkNMeAEdOgPYY3
rS1H47kHumlMYntEdw2Lg5sm4s7bwjHyuoVsvgO9xcdjneMZIaIXFxqZ7cNtkDJrrejAUgUsxi/l
9ilE5BwAmDuY/bLif8fFFx/UgAruNe89oMjiLsGvcapjN1YQtUD7oJNzW69eRyNc+wOGSIE/mwQg
bsoo1AQgr0+Ol+IL2N2aAW99aNdR+tzIqaPjitQyYxwi2Z6RE+WIYa55F9awm+EgJBoicbmBmue9
77dbr3ysrAIrlPdEb8CjoR3cjxtJy3YK731AgrfUvmRw0BMdh0Je/yxiK+VotKSVo2nIhPN7dSYQ
pnhdjJsga1yzwgWhHs4KHa0RHXQvxJa8Bu1vRhdpnLO6gyV4TIYduKeYxaIe0Y61rrA5sRtkaDPF
cswpvChjvNkL8MPRXUfm8avuQvaDHQowm9nKK8LjTq8HoIv5RpcMV45MZxKkcxrIK0sEDz3JDoaP
oPPGJRLha/b4asLLvr4TUng3oPDMFp9dtrXfCzsPjvw4qetRrNdF09uRWrqIOdtxdYsl7bJVAIjU
i3ZCSqLhn6rrHLVZiG30PWA5xMJ2YINBP+deb7KPcTgpBNhh2pMQFosKoVROQVuKVceMHxMB1kjT
2cjYrCXtRvbvc1Fa0eMg28pnIPMWQoQ3V3SWKygLRtZNk6t258s4c3u3qZiuw7G9nM2mEh4v66Fh
F8GCshoUB2lSgtE0oGqt9+cCQJmFGlWONBSrKBY3njCeyeKTL0sYfHVLfWpXuMHYVaI6PTK4TcaS
SyCe4mCIBoyLQ91M6VlWxQcskKXH5c2TBwc5B0T8YTFJZ/mYnAkSn1tmlBeP9x0yik0mrRWSslSw
eFun796RHHkI1eELpqBPqgGatMUWne0SlMNyGvRlUUTLEFMibaicHK0zr+G3wacvFHnXCDDKldns
SMOpzNx5McwTqELCwPs2SI+DgPORvsQPZhdDS1Ka6ELIX5vhVpfCcy+LncaXl618l7CDy45DkCRa
pHhFqy3IVACdGthFtXR6a9jkaecE1ewctc3wvemyD39E34EQBp92QuZdxE4lGuJV5L1LgnyV16Jj
NhNWOiiH91iujU9a+zjhbGshKqkLy5Y8ESG1PsmkakQPmQ0vVRHV9fFNAd7uh/6m6rblVF7Kfb6L
K+FZ8UGv6vWqN687MnOmYW48lTwrUCr8C7W7QeckTQ2EXN4DtBS0EmWJqYcho646HevYbjNhGhTn
8qZTp2tJGhDKZpGjvh7QehZ9yGaeeYbz4sJPEry0QkeURRuRbjuqeteXOnsws/MJ4JPaTCsFAhY9
fqdAzkUUn0U14VVrjpcIFwi/Lq3irR2KhTfkl1h9caGD5jVEO0BrMLNodMadU5aSK9YpHY1LpoZn
kaa7sohTB9I1WcTbKKEsyupN2ASXFXISUAYdL4jRAsKHUJshy5qNy7FT8CkVgVb2yNr3zyoajlWL
XlGNPmXzoaniBtNRJ0KmJ2ghQ6a6Xanpuar665qDIfLgEI2Y3UWKozC/lIHBUUouByFeSzqZt5Vg
I8kcHjo2fBYXOW4r4bs4YAUnXckxtRSctizCsrRcaPK41kuzX1RZuLE479riNsCOEW+YhaphWt/7
L0FFudkEOPi1KGQgzomjG5IQbNQIg3Ewb5XcQI0YsUERHMDYj7U6I9CidjsGdQrYNnJTs9iGVKpq
VrDBzEsjtih7Y2OlaCFGFAli+JG2ibVy3eIKMfjDzoRZUgp+QwLprmpLOEuyZl3r2N7nPc4YaboL
65TvrvSrOGVSq+AVJcD2K9Livgh1N41l14C8jkmiYMF50KptVIY7kXMshBmZQ/1DV7xpUE1OsMHg
UJbYQExpkZlfdtVFpCW3vTxeKaBUZvh56UcrCO8LBi3LEWPbeVbLuY1kqLdDeYVcmjiw17YKDElJ
lB9VLo96hoJ3Oatz4zChTotuhF5IpVoU6ZXSk7nx6xQ55tswhvBJtV40NrNGp9Ee0uB5ig1koinT
JvOyh4HRwTCMNOyrG4BD1PmGBRY8w6bY2mSU1RV+rLE+UfMUKzEYr1FvdpABe1X8Zyl9wRMxT+aj
huJNHkvgiTgaMsT2UC2Koy2wooVSnA8MsOfEWqOCmnZIVmnALToO+RJbvtmEFisZW+tJxfoIWH2q
kM8Cy6OZW2RyN7GlLstGoPgO1sGUsjQCF1dTW5niVVJ86DHhjGLjR6grI+8q4vAANtmOfGT407MB
r8g8AdpsVjijwLHNpm3lj19qrHUQ87Pr+DUuzGU5+MgsFasWJKIfKks1kvFjQBYca/YQ6vBQy4sS
okFYkVhDFKTCcKvznrn82mL4oCHiAvZok2E8DVWafFzOGv2bWNTu8NU+T3RpFfQRAiqNPZf0Kvwb
rn1UJJwYJaIvkR+vYGevskK5HfxmKeLMVIbiqhXeexgymrodY8z/pnpX0HNqGZJ66q5vBlvFaj1G
xruUpltLfu7D6lwdWlfgVXeybqd4y6k6AAHmhTcZSiBGPkBRCm4AVXtgPs1JP0d88VkTpps+wRps
4jm5JQmyYRv+ayYLjiVwBnbyMsVoGUZRSVKWhodKQTu7jR5EoXK6QuIEhvKMb5QyU3azW58LdDDU
Du7My6QNHUWp14aSA6i8HkJxXejhGvOvlSxGF5i+3UNgXSs+NrPYcEVi8wpugkkT6DAq1EJD+9P7
GEClRAMcL8BfiDLcpjinSC0mCAiGFejUJLptcSKVYETq8SZkK2nTsz4nCiWx81Gzc26DhiJctabl
Bh5OHFVm9+b06pninWBla6D1tgUYrkLmt4GanuJqK8JxGAtrOwr4/xqV02dQ9DF8bisqRgAUPQzp
SKj5Ic+x+mAU1uUQSOyRxylluSPXY83umhWepWGwBCwFQ1OkTvNWvRGet7r+rnYYqo6PqIvh6Cte
ddKzHF+UM/4NIzAj5HZhTQsfpwkFBzEzeZsftSvkVazdpxHPVbw0xtWYtrjAvFk1dHtBtz0BDKzW
Yury2g/vbVOglQ87w4fNUlJQI5WHQNBo6U6pdZdZPi3bXHdSOglip27MHttGTF18ePGj+FX0GMmz
AdvovAsf/CZbV3C+VZHi01DvZCgJFSezKr2KcbVWW26nGeWr8Kb0hoMF8TLyxwuj6a7MRFtoVbAe
9F0eXCuYjGYeBjvaQy41S0kubAlEzpSEu7wBpcPx2XL5lDmWgPDa8TRBj0ZUOn5BcN/1ps7NuKB7
6VvO4xZGansUHkU5LrOOQk8xa24hIiXNq47HbWlirKMqj42Ynauwy8W+d8Jq9jf5EsXdaoIvXik3
5fAuAXY0fBEA1HuTTY6IO9vUfqWYWGlCaXvkcu5A2xCyj4dBkWZUG2niFO5gG8GxHQvkE0JKrUiw
TaprRQFXFb95krSgIl2ixK/l7aYecfE2cLyKkCmQUDToPSDUgp3TQTCHyzG9GxKWojanDO53sxus
ZD6ISXNRSNKDNnm3phqiaqBMF1j+uf8HKTqvaCq5dIdU4gRRsUmhQZ1I9ree1X8xPPMc+M8YnnXy
+vYZZnj+Uz8wPOJfQHQQYlN/8np/YHikv2YddUA8DDXpJf6g+xrIuoFkZG7BJPAXgpys/2WAPob9
IMOt+8aM+BtQx0PAMNQ4kMwIxzNxVHRU5w+GJPTWvBTTSaTbdD2rb2ooNF963U+VV28qNPy84LDP
J2V1UwzVTsUitpglnaJZ3CnK+0uhiyxnmHWfDO1l6qdrJaBnmFrKup0lotCLj5BlNGkrSf5XZcov
BPSkfFFYClLsiOhMyehNYRTsTuhPMZi3ByW8LS3/uvHq7eSxWBPxFZVz2w8k2LzqdYzf8nWIW4X1
wugALsQ85LHVrKrpkkaBgduVVQcjAiBx98Wg9zwuJSQZZUAQCxn7vl5nXtKXgxy+aeOuFOvxIYG9
Fz33kKDuPTV2ESkL4Q9IUezgd9TvPHVIHJ1Ok/ygtmbzIPPz+tV/Nw8sdWg6TI7+vHmWYVO19e8A
uPlP/dg88l/gI2SknZmaIG0uMln5sXnkvwwDfXRDNsDNztyinxvI+gvEA0rSSEWDF2BM+xMrbP4F
TmUmJLGc6K0zqvk7G+iwTW/KkoYQOvA7fp15OD2pzQYGmxlH7lQ3G7m2zqO0cWNVpGUgfl8jf5xh
SfOM6Bf8wxzLlMAJEw061cFIQGw9AeY2NYeX0/jHLkyOHir1zZQvrAnvg+uMo0xKSP/JqXHEbzOi
XyMfYogCv2mACYeR2+FWGXXXYrcrcT2XsaYUueP6/V3V35v+tOBiKXXnpXnj0/feWxlX359zHyd9
6jccTNByCfvHyeI3tIp+043FTe7JJybGv40jDx5znsnsDXcqy0PBDrgMUj+TPfUfMVbBtXwh0P1W
0pvjj/PbvOogFsfFfqxCnJo8LYPIrcPxJq67M78YXrPQvDoe5vO3NoM90eac98OvYTDn6PG84JE8
3UQDp8XYUD6FWPl8Xf6McTAT06QGthLFmotTBVcfEcNcGpLVXWo+yNaIkdyEx66+GIsHUXv5Z483
j133vlhaQ6IKaiF0TaN88tpqM8rp+/EQf9h2Px/v4IgcFCXvCoNXiNXaZZDFO6SEAq51ga33xr0g
iF/aKpUQYtZRlrHW+mw5dvwnfLYuGRvr/AaJekA9WCtNkRdNgUeYm43me48NgljF50i/+rTgy5c4
Uk+81fmtHSYaA3ly5o4In4mHlMhSKwVB1dAVNxgwLWJs4AskSWMxcMGhfPn7z7Yf6+AL9lmtVq3R
hm6aopTV9WeJamxiOLz4qm+G0bz8Z+EOPmYelV5ioPzqBlZ/R63Czg5Nf9H2ho2Bpguv3zke8NS7
PAAe0DBJNdHj+erio6VZBkUB4vebXFQn8uPvGBQyyt6b1A8wG4Ho0QuBSugONbIBH3L2kcA9SNNx
XeBPo6JOKup0j7J/9gEP8WoCPQGM0XijyvBBzbeI+2uF/nceP/uyceIZP0ua+48o/7rdBVwS0QDh
ETXxkXHyYvQuO65Hx7/YqSAHKTMsfZXszBdDv575erosxNe6aNf/LMrhuofTL9YdURJ9IwAFmfwN
Vc6J9/Vp7tp/YQfLHclbNPx0oigIWHoTA78ku/EC3xatCRmWwIWD5TR0UTumbmptnMAFn1j8h7g1
hraQveaHVMxkVRjCTYIHE8CMdwjP5onPJs1Z8EjWOkSwSUFSmBJu027odedVXn6RM2UpiNqNWVrn
VW28jEP4oltA29ouvCumHIPRahMU1er4lz310g+lHuPYR+k65KlV4TZOMPWOn7Lh2ZTO+hQAA21Y
alJXCCp7pEV7PPZv8JRfc8DMM90/D4UUErIoEFoO38v6Ky1ZWkN3lfbYlR8cGCeifXYu7a0uY/4i
e6cvPKexDrwe3cr4A3AXynCvFdPNOnS8uDyxlE/sSvMguxnmhFh9RSwInWsud2sOyksId/KJOPOl
4dgyOlSMMUA7FnHAMoIna/qVDXID0wCGBvItJs6LonmR9Cc8DhBkTtC4/EffDzbwL2+0MyKp8geC
e9ikBfil1bqwiY3zAk3HbmDqMOyOB/yG5Duyaw7Jhx6yHaQiIuapdj3gMD9YqI5kSJVk/Qb+vlOa
6lWRR9e5OivypdB+I2RTivdMAiaXgfBRRTpmU7C1vOiSZuW5atT5iUP0xEI7rGJ1GgZVk5P3I7xe
MROh+49nuRKfG7nqVlp7oqKdL1K/vxNullTNqOqLByfAKCiYZJbzBja7cwvXZL2azsZe8RYDVryM
yFDXYURYxPXz8a/xeb78GfggXQ9tgmg8Ss+umb/lo7juk10/4Lwmfj0e5/PNhDASRCd6PodMh1Ht
ZHjhAKMF5UHTLhV1VY4fx0N8nol+hjh4h1Ze07edV3Iv30k6vfvJW6ndRRv7fLxmUbSb4/FOPdL8
7/dyUaS2eqOYxBPrEMteMJPCLcR1+59FmT/gXhTRTDJZAbLmWnFtG2UDJiNwgqg5kQb+kIR+vr2D
hVCEJXbfCsJyGlOgsLuZxHthmvFJK1G4Embnkm4bK9Wy1Rionaok50/z+/L/GfygZG0DrFuyhIfU
JvFMM9rLqMxPXEv/cEb+jHHQy2jxUTASDHfc3LqS9HcrFXDKvQryrS5vBfNCSEExYTAznEgkJ1bJ
YY0MUSkd/JaFbzTloowZRepbrT1xffpDJf7vhzssif1StvxCJYrUDvpC1lCC6nrsecWNgb0LAKIc
2ACXDS/bBpF04lD+PIf8DH5whBhaDCYHvR6XwVwdNGt5sGyvB8Sv/cNAB6e/lmBgAdCCQHKOS/dj
ap2nSuSo4olv9mnyR9MblhxaK6p5sFQUtZCjaGZxWLm3xZjZ9cR2iVXUF9/L7kbhX63YP7bZToT7
Bszd2+JyzJxU+XYgMveSqvxWj6qNV3VYTBQboY9PlMifh4MCOKveKfgQ/5pRgqpjCcwV+tikT1Kj
XkKx26HMhja2N50p4vR+PIN9ujxofv6Id7C5B2EsI28+YkazWQW1txH9bmu12hYVp5vjoU492sGH
Q5uaYtcgVC60m8a8lLWrrilsQKiLsX78R7EON3Yo54Xuz+lflq794tXyv/TNc5SDb6pORPr0YPv5
Ag83Nx0TJojytxdYOqCUuE1cyvi9V3WLbTMOtnF9ffzZPs3HexEPdnSH0MpUqiyRKEiXiu7ZOH6f
OnDmzfpbzofADQdgbiJ806jYW/WjIccGVtih28k3PuQiJd/E+UeLeHprbMMAS6urdlrHyFBJM4B2
eP4PHnEv/Jy398K3qqD2kT4fB6117cvy1VCMJ5q735iOxx7x4OyWmJXDgSDGiBsweA9DX2dVsZD0
szE8z5WN1V1CAl/m44OSr/1sM6nMj5wmtOvufNI3NW7D+ub/kXZeu5EjW5T9IgL05pVJkz5TJiWV
Xgi5oveeXz8rG5hpXV1BAu48daML1UwGI04cu3ZW1GspA4j9FPVHESp0RN7DW8aHud2OwDuSZT3j
E9M+ikQ4IC20jmPQC7YRriPIUNZ8b/Tlbx/vuwQsWrH/7+N9sSGgAXETIiykbvVOnAi7hp5+YTM2
r+JgQhcU7FyI/Gy+1enf+/nDfWtOPj36izmhStdOM8I060ze9+NtncmOJvW4x79lZb49dp8e9MWY
0JA7B1JQsUFpjxvDD930xWwthH/6Boxmefn5tb41Xf8+TftSbGBajLyAxYqK5XKY5Gqv9HTqcvSW
ha6JYPnNHfrl+GlfjrjY9NNg6FePoRBXYpL6pWw66lhupkX3mbq1a0Hc5MLwFlTNKROFnRpOntH2
Tz+/9vWY/XBEvsYFWT1PZk632nqixKJnqyw4lojG/fyQX7aM9iUyIPWTmhXSpmtNpvVoErr9gBR4
Rmg5lvPdz8/63pH+9CG/HHqt1War6zj0ffS0tLuJnHmBKIIOOjMO6Z/JDh0Noq3mpZ2wkqTxl+Px
/YJeK5Cwv0AKXb/7J7uWFBpEapHHiwv8VeGjRe5bNryfX/K/h8uuWR/136d8WdF0EkZ6UNg9rZse
w/V1Wrg9CPbr7dtetv+A016BoLNDew/ta8WL25Idbq1VvDJtRgK24hrFdEoa5MGt9c8/7bf3v/75
p/cPLQoJNCnibwvJLUzF/WhEewthwZ8f8+2WAn7+D9eEsekvX7ltKkbcr9FEY74b7Usw3sdjtBK7
j58f832K8dNzvhjaJYTtgw4C5wPla/Wl7ETmCHyux3JsVosADNViKMO4ipwF9EvBR0di7Off8K0z
8OknfDG4gxUMUOL51vl8pZg968rl5wd8a/o+PeCroUVXzNJjjictXJ6U0AH6IIfvtJSvWoQFfn7W
t9vj32d9TdmiCiumacqz6rBYRc3yp8rDbVpFv1z9vz3mizUfG1Wi1Z3HwI7b9ZN6kgyUYNPll1za
f4/uX8/hp9f5YsXnrEXtoWUbRmm4UgL68JAjrOjHHjSmOrr0nA0ofcItlhbBzSrUWMmvmSMZBOTo
5oxWmSLMd0gzrGR18rRqdn5e7l+OifHFTjS11RahyPYtUbjLxYsV0NhLM705tL/Yvesm+a+L5NNK
XL/Ip3M/mV2fJz0rUdIXV7ZeUG2LyIfEa0v09MT04QOv/+Ur/3Y6jS9WYIoWDeUuHroMd2O0NdRb
OuycKe2dOcane2/1il68O0VhzkLeh9Px59X95eB8xQGMS59FY0pgMImlYxh0NmpPg8AEzMYUjf+/
L/k1G86AZI/WE69ap7TKozo0LLeVOK3q/n+qKPz7Jb+mw2MmQBTzKnHQ5jHNW7RMixI6JZa2GZLE
awqTNkbl/X9ZSYaR4WXCcIAB/x+7J1iYoBby6+5J7/rMpws4Rb4mal5jXfmfNuq/j/pyJJjWKQMw
dczEBvdt/VBIfwTzOWM2UarvtfahMv/+/GrfH4x/n/dljy5hk/V0XuMv56dQoasXRGWSgUu6S8pq
G3a3UvDw8xO/dZzJnvzfxfxyZxmAiMcSHP06q/OVGn2oUuvB70TCMUesGIHu32oYv7ziV+JMPS3y
3PY8sBBj30j6zcTk2TQlu0Wa78HxE3sV19m133zo69L9t835fy/6jxTAJ5ujh1YkojCNq1dJbqT0
TK3120VkqiEZ3hTYyUOQnYKUOSJtyWDaCVR3Ga8xE2s7q9pT1hgAL5gf+Xn5v10N9DYMg15OMu3X
P//0q3pVxcHUs3gddm/LVapn2inZIUpfVTxCibnqfvxli327Dv8+8dpL9/mJSzyQ4ETfG61uSK0Z
UeuCzwvsXfN/frXfHvTlWpWyadTCkQUfggVpU9Nt0YkZldYz098gVtL1HP7Xx/30Ul9MgtQpRheN
OV5J2tjKeGNOuyZh6IKp6Ei+q8LjND9JBS1AoPrDY1/sO334X5yVTz/huhyfviTnBVlihS85jy3g
6o9eidwKqaqfF/W3F/1yXOXeanWwBZRmwuIyS8JhjqVfLqpv3aFPL/LFhUTzR4gQsCTYHIpbq48e
80JDoyr85T7+7U2+7PxcHbIKpYEYyc1hVyzVIVV/c+y+tW3/von2ZatbotSjV8diXUWDhNKyqxE1
nHwrID4Tlgwm3/z8cX57nvyfWyCysolhAHahFAcPZWIuiFRLT9dJKyPOfIXLUC3SXzqWvi+VfHrJ
L1eUHLTiiCYkNzDTcmmysVJK+RfaTVGWS7V3k1bt7sWU3Z9f9fvI+dNjv7hwhZWFRMucbsNc5+0x
kt7GgTnMfh+WqadX9xbOXBE+ac06EsX1Lw+/mo4fjrv+5birqSjWg8jeGYRtmTyYyzmeLzAa0dCL
nEzInFjZjP2d9lsB9lsf7t+X1r+sNSIaQjYyZLIuQwvjMnuVqq8GXaaAU69DU/7t2/5yRv5pz/9k
Uyq5yxAuYpGjRaIthNbJlAGlpP1TJNMqlAF9TIPXlKYTom9oTrWdidbKQGKzG8vbX9b8uqY/rfkX
+1YweEKAkLLPmvdppI34qIWHbAEOOz8rxsei09QZ7DJ1m/RkgI3fDN/3VbNPa//F8jWUqietZ59X
zSFJNsl4rNLSLpKnpqRtLn816faXipef3/q3D/DFFmqRbKXoo1xDokdJOk5G/sut8U9X9k/L+sUM
LqVglPrIspaZg6hfzBx4eNfFLhOOano3jKuoPZvBNpPA5m1mJhUHiA3FplDuCRSLFqnyDZThQfdE
9dST4JlWfedXiTMHl3T8+Hk1vrc1UFbhpsGPh8H9nwauVAyxXpbrj2WcD6jVg6Q817WwrmdjlWTv
ph6sUkNeq8vsp/lvBcVvv8Wnh385fGEr6p2Wc/gSkptFxHi59Fv25FsD/ukRX4wa0+Ra24Q8oppS
tI5kl85a+0o3DuTypAU4yXH5v3hJnx755ViNZmn0Qc+SjmnuGyqG+ymXR7tU/4fatg6LFRavIZJs
/PrtcIw11GPJDJnpIy6gPSF82f5isFA9/i8jgeSKSUwnmRrTFV82SMxsKaKgIYbZK1+kp2jfb6tN
drI8bd9tup31rN5V68Vf/tZ39cn0msv8S28Oe/AbvxPtBR1BhetUCMJj/7lJ40QjVy6U4TqOyOqs
DTqztGJAN7dHUKMcxtHLMvkpHg0k/aYjJG+TGUH0nOruik4xmlerEOqNqWf3RWHtgTUAhGhFKE5X
vkujvslp+h4tKkDwPn5ISpLCadg9CGUv2JncCrveCm/J1oQe7Y0BSHKGyHXE/uyiAEsql/G7UtcR
s8Ba7ppNlfkyxS2G5+PbYShOULj2i9AbtiSG8zNircW26GMGI8OQ4bwr00Xt5HM+oD8rzeItCTHm
TaNA8eUqEPaTKt2MVbxKtdBcGYgerGGxn8Msb1ZBAlxE0rHXlpg91Hk/OYKi7tGc7hzafU5qN63y
jH4RmW7ghiGOoG52YXhlHwV3YQqDLTDP5Jip5My8RYuKkmH9ob/+aQyY9Tbqczkkhl1N5YGm0XXW
5qDT9YvJ+LluIvoXpaqjMzQrQsWwNXIEuopTtpjpK6J8J6bj7oZ6PJnMUsFif6iRzFnlcbOvS/Xv
EBuiXanTJSnQO5UGzZ/SaNMXoRvr0R9mC5AsNV6yRD6bmryGwOBnDbLJRXsH3MeVKIfUs7nN4sQr
Q6Z3B8ZjBKma10AKKKiEf5FbSUDytVAHKjncDI0sO92SoMsjNsDxh+ZvTlioZsN2NgtXZVh+McuN
WlP9YFw8V0U/kkQnCN/EGFRO3Z+N7h15u81ID2khI6zLwDWZbmb7UWBGdFof6k0fz74EQ2IomfeH
zxHQjhEYky/LUCZm24yUO1krH018RnkOtgmzyowJCramC2jUNFtFQncePlHZ1I6llqtmhsizaOsx
PkuFIyUlIFfN0YAC6OO8io3hVivQY54012qvlITrDK9sWwMqX6VeH0ylfZTV+s/IEL8aQ1yYRkfK
HhOoOGMTNshiMJ0tKw8C/c6FKK6UKwq//JtdOQhqRLKgtnP9UApoA/OflEpfS3z4QO8dK2rehRT9
oYqx0hbOyyQ855RW29t01FDxQcV5Ud0UTJquNbBiuitfi0S94CotLBQlfhM71JBrdEckFWWfhuFs
J2IfpL28qqIBVV0Go0XTnkH499NuSoCaMAfbN7YOn0PknCIXABkI/H88bBNpi8CHn/GcUm5B/QjO
mCi2WjO5C0ekgVIi0KEuNCA4BlsEn9NVpzy4NDEMPkaDrektBfM1V5scQlMgZq6svdSmYAtohCgM
iUP1KZTCKeoPiSEMc95KxeNcnFL9MMCaTMpk1WmvA6onQ8HsPvXyeCcyZj90tTO3CLvDtMmL1FHl
l0xEGbOxheZBmms3nXU7mEt04RkopleOWUVL9q3WZLxq4U/6VYtQcKII6/TK2qhvpuspelmidyO8
75W/8vikcqClvRrflQF9CNqtZhwk9dBCSwjHPx0T1RHti+X8EYihk9QWuC4kPgXBUeENzdGqti69
lK304F5gtHsI4RyF+X5KY+FAP2gmau/WosgOQhztQa9gblmWHySIgRfRMRrm6ZJL83nJjGiXjRDA
S9LZw0lSRzK+UmAeu4r0C38tk4DVHDMFsHL7qugGtJLFN63IGwqkJlkvdK103j4kH97KTNpIrymM
rDy5NzsSjxNyCuq6Hv/I6FNM073I9szSB6XTts0EUGoWUKJtdqPm9YjKLw2UJQy0IocrK1HZoGg4
vYnU/a30HLTgM2FyqPCHdAvR6OQSkwkcdkqCMhNXqCi+03oBC+64lAnTKaqbDQAqs0snCasWlkb0
PtCJ2iRulm3F4S0cTKdP+ebDQUteejAowrkj81SAtgisv4k8bLuhcSDS2QYEmmiIUQVLkDyHkYdE
DY6u3c33fYkSVfpqjIqNLogdtYhGtJLdXaXugQv0/HMqaYFiKbToWCLoyC2Uyk6Prq+rd5EnS8eC
nkQZxbvV3Dgq8WlEtCbzrURtg3aRbVqeLiP4YQeP3UI9BKXtZVWxa8Q+BZAwQVCsVlb2mhq7MHeh
BiSmX+vACoJN16qoUzjq9EfjyqLbxS7eo+gkLgdJOFnjwVSfuuvBBxqkzTancgzdydg27QaeHVEN
VLGKwKaNvAjg1AKGZ2Uumy72K8yXum4ld9TdUTz06WkSN3r4sEibptj0w24MDq35kMfvTelwrQra
eQ4vcUpAiLwQSu+j0thlvJHGw5wdRlTlxzhkhV6iaDcObOjErcZdoT2KwVkIcttArj7wR6B/9Z9W
ULDeR7F5mop1Wzh17gbqo8Dvwp9pzrH8YBWvVmg6ely5xRugP0Ny1cVXw8MUg8m4WFj4+j6q/+ZQ
jePhoW06yA65HXfnuQztSXfT4Y8o76olojOVISdaiCOINiYYF6/ANQAbBTJAWmydY6o/ywscBq8v
99bscmhHkGTwBvSV2tv5c7vgKnhD8jer6d2tkbaEIWRfJYKVfWS4UoJS3THmlbFyM3yAYh/Sz43g
SEGph91+yMw9GBor3XaJb003CbtozNAy96I6wGRvKtCywbHQbxSIBvpjqjXgyi65tksKJ2Eh4r95
f5tlqKTRPxPcFpbmRO26Hwq75Yac84d4vGnEPbSwWPJCy01ShxawvAOvMdwMPcbQC2t2bxK747wf
/8rVLVqaM3ZOZLGof00YgeuFVN4Gz2Vwj+RZUhB6nkqOsiphIEI7NGOnV7kcRXiRk9OOeA6sQmyB
rJRWYFBUsbZjFfqXfpIl38QVUFbd7Hf1bkxcUwEbSZkNGAKkVRFgGnQNe7qTVF9sjiSPW8bES8Ml
LGjD27aqEYNbyxySBVxJOVyg7JXSn0y4rSD1tAexzgABHUFaNPWqamZHn1eNshvCNQQflkEMNrnp
zcaWBkkDikltnRWK4VJqo7UZF1saEBQdqBIYMQdgZlJdInkPJWks3LLYgRHRRydUPVHzG9lBi3kQ
zoPpSaNjcFXXR2laN+zazMKxe2Pvxu0VSOko6M8omT3JyAusjWEnBzuBQE5Jnlp05gOomc27oRwo
sXTp/ajdt8mmEzZTuCkJT6UH5Lbl+q8WOOb0RMGs7k7o2Zf6vgB4RI9TNjJNj3NcR9cTU7yG5ks1
OLKwXcL1ULqC5OqBb453S7nlpEzCqS7+6opX5aMdxw9GsVGNdwWsoD7ZcHEk66NMd0k1OY14k8vX
XmdbSzc6M/n1NnqwhF1ouDmcH92fM+CSK7lxISPmg7hKda9O79Scvrj7ESxG0DtShZA252LNWejN
o5V4aLnOaIEKL1oDXq1X7ES715Ij/XuxvhOGm3Lxqsq3RmdQ+H+bW6prdi0fUDTCalaSt8gH09xU
MEvig84lK/zVlOdcekqM+46v0v9jeazejrRb3XD18jTUfjW8oIg+v83lZtDXU7nHATHrjVJ+lBwc
wzxmKSZjlRjwFVdWcRbnnapcwmkryK9qx/JxF9GAhkixPUQbobDnzuMbx8bJVJ5SaWcgV24N21He
tulNZR2m2c/STTmwnQ5yvc/aTThhUDJXbNBvd+XRK4wnkc7nWd20Jb1EZ8Hagiq0E3EbghyuXRxY
IUdG6FzmT7n+JIQ74HqNui7MNTjNZtpCJgqzG20CZnojGYcBZUJ9m09uKl9m4HnjtihfxM7NWG2+
s9AhgLTrgCpVks8kS9BsFAiA7xlhQsqs8LLSc9cY3LC+zxSvU1YhFwV4suKurrbGdJepR3HeZHz1
1LeIBsCqqUc1uGmLtTo+KDQoTbDAnnpAXbMjjzujQUDjrZYfQuE0ZRScbkLp3PXeLKCZ2+6yN6n0
msEOuUVHVnZmTsmpu1tj9Hn3Hg4qDVctS4zqFhSbM02/xrSPxTVJXYL3gZHm5CiNz7L0t8bT1EV7
zG/D6voSk7DvrL2a3I7KXtGOKOFcleVT5+oMcAvA/axWQ3Urpgf0c7tkBSSqL7cIpcOmEmqCUG5f
R++Qg8CarhNYkRqKksM6sg5F4S6TmyW7yDxXqtO0z3GGD72txQOsv1l2iWaaea3hIcrdcwvdVT5U
16FPv4+2yK/bRXCchOMcbYtsU6g2eMsixEuHHLcSq23V79MW8elV8VaPnpzeZONpalCubzaNccoQ
E2u1GzyIIfGzfAVwfJyPmnnOmYUS1QfWIJj2bJIocaTpDxKiVbZO0JKuPTiwenpQk1OPt5C+teWu
oeQWpWfjA9sQm/R62i3EJuJAiDfqU928pMFHDc50TuD67vsSd91YWZFTLwgzO4Fo6z0eDDG0cVtk
Z4B8SegzDRYbcIR9AeRZB91yr5hPLBxYx+ZeEXbD/LfN7VQ/9comlY9Bs8a+gh/SI9cgBEvXWX+q
iWQuo3xJ00M9flgqTFufroGUBql8M1FIW5iPxLPcpQuWz55Acif0d24ieV3pOHib1KQZfR2PTBND
p9M0m3l+fcKtP+kJrfGJbY6Qq6zVXB5K1e6GW7UlW3FM6s1yuWYJaEy7arY5ce+26GJDLMx9fFOG
kYPkTS83TenH43sKwrAIdsa805tnE7e9XyuJBzOs7G+T2i0ivAKXQe259YtsnRrr1NroQIPkU25e
BOOx0d65fiXrlIwHYJ9ig/u8Uern5i2aHug3FBQ3xGnqSFM+t/UdXmhg/A3Ykzk3wHGM3jPRB3Gf
KKdGdiPV0weNsNe2mg2TaXW/E5KNMDwkCCoWK6OubMHAnXTT5saa14Xsl9nOkp0x3I4SSQhc21UA
+9BkGvpqFFqZ6MpZAlprHXn2LDxyUliTaGv50RAejMswempIIvIQlvvBulE7h6NqqXfigN/+qJFR
KTGHY+dKMcWKdaWeFG6V3Guqs9r9AQrV947Y2LK60cUN/TnlQoHaMXI/EPzROpn9pg9siovE33Ps
DPhvRuiJ/VMC6bBJTvNysqpDq3gc9lT2mmVdI/6uXOJ8a4keTEyqrA3Iy3A3nTuQpgzREVHFK3Xa
g1FMJl/D7ZbTs5iS2l1TJI3TlSrZAcw887WYburOFwvP0k5p4uD25K2LFG3OTYqTZu6qyiXxX0Wr
djgKNVHMJewOKOKh/Ls1Er8z+hVwYQJgGzyqRl0qCnwC5ChdCepfJdmpy98ufFeXfbocLPoDk0vG
ZtJAqJXeXOBHeVNz6GWgcId4QDfUAb2VgBsvqHA6IABl/ZyoH9L8Bg+HsYiGSJ9UmrJrOZyWV+ZO
Nm6R5wJw3dKePjlR+DE2XtDvm2tG4xyn28FcL8V6EB28/qol3nNpC5qG90IFqRvstJB7+n6J92TG
u2CVS2tN84fBR3e8sI7DczDulsIRJrwOr6fa3K4WMh0gUPobrnw93oeKkwr7pFzRalXoHuFOQ2g9
3ajmphuvrowO9q3OHoltLOuY6hBr0RiGvopSsbqR3zqdREm6zo2NyCqaeg1ye2vGlg23M5EIuDaK
7ii1T398pHnsvvk5EFfwFesEDN9hDtftS11ugTViP+L0PKZrJXrop00Lqw9133AGIun1I+eeoIJm
y/jqIcGkTrmeFCZa1xYD7Vl41MOtHDpd7BkAbEcw4A9TutWD20n3u+VQgi3OlBsFt+JJHdYhXGsg
supNk54Y7rfEAwg+PT4wSd7Ubps/ltAgi8oP2jXVa1jvz5nqNYRspSeBq4AjBgU5ORbVLivOwVQA
iL6Fc4t/LhmOvCR2M6zz7KQlrzlJNSM6a9N2LI6WerbkHb4GrNdu9JTwoDEXKfk9/Wxp9JIyV86N
UXVwmtlb+OTA10c3E49syCu8Xd1DsJWZhkYNILf2s7LtLAUfh0GlVY7tjdy5cWFa9+oH/Fct+BDE
tRHeKf1rTmWgp1HXA6PQImvdvBMtKLpfzXfpdF/WuHr3OB+kxYz8DusxhYdBWYe5N70Sa8mnLrAB
Dhv9R720Tgj9UnQ6AHHZRoz3veULAmTcaGMWm1h28pIDjEnwK5JFkqsk23py9f5EiYCYpkxNuJpg
2VZEs6PuqeURnRTLoGaH8SIn2YqvaXV1MMXeNoT3UPGQn8yit4r7weByTwDH0+R3kKt3FXnI5KGI
XmNocaQVEiL9p9zYSspOSsAeutrDXGxM0+4sB4h+R/EtopNZhMYsPJhhzJX0aLRvNZeTYjp4N6Rx
0vzeDH3iH53PMOHVryX9tcDWzc6AJORyLkxXq/d9tleEfRY4Y3PpUgQznSJxxrskvk+I/bW1ZR2k
+H3W742OR/8dQOHFt91H2LkDjY1l9iRaN025jxI3KKGZumwN4PQmwQx2ZLqrU08uvbz2gnEbZm9h
TtxNmROye51uQSNn2XEs4bKvNPUR6HSq/V1Er1QumvpnGJ0G7eyYiLCSj8tTFpItBFm6k6sbkv+i
eCCkMrv9RI2MiVzSksxKTqLPUyPhiUOatzUDkl6R4OaioNFvjOEjkBiQcEfOgsxcRnJks8OeVBOC
21Mv1k43bpTibQ7uSc8EBCeaIxhMLK2NyB1MP6/dKXgPWzcOuEXOJvTj8Z7qZCc8JtGfoj6RH1lC
2QdlmQjbOn0HsqyGW9y/WDpZWHBh8HXIqqnILU6qhlTe7VS6ab+1xk0QcoXf9AwHLr3fKa6U7nsU
EZadAgn548pABTtPqNNCKdm0E4HTjda5I15Ds9IznyvALPZYbNO4KeKXedqHKXDYdU6y4BG8LEPZ
pYQjtp+KYwPYfrlNUIQIvPY9GHgBt0Bh/o9urLGrTbkVH5JxNeLBG88UYXGZsqdQsrE49HUZ0rVf
rQzdsQa3upLTk5E/qboLao2qQcLIfEFVBOyBDT296E6z4WT6M2HN3IHd9kedPYjbt60LLhLPal+1
V5VsnUGR92Bq77K2F8/I1hc67dNknklVumZxafX3EDQqwgekhJMPxKYlMmgmEcGhrg/VeJ9XT3Vx
TKCbJmT1fCt/F5vHuXWs3CVuzRYqJD5kW0geFh5Uf71MytyryY5apWMqKkMyflqepO6oy8euf24k
r4ydkU4S2Ym1tS7szR4dgFMJiTjvdyNF6Q6X9kgqJ0lxM3b8yzjh4LimsJ3lgyWuEiStB6QUuMqq
MwDuAZxqfle0T7G0CV8Xk1TNRmvfEqS5GT/AmkTGNjR9dojSeInmh8udYjnMjQbxZZAOnbRKQTfq
btU8Ztm+Ct2q28mF30qvhnRT9DcVUUxJsQKRBodSJ4oXXqPfFgXkF89UPSNyCJwzDTGQY2ziYHlK
cG8GaNtK7jTuQ8tpK1dWuGBP6CnZCD3MFyXkwNyP7b5B8H64mVNvUS6K/NGmJyzYknlG45PDpbgk
ha5F0i9yOaikkWjV7KRDlaCHu9LhOGNQ5p1k3vT9VrFgf1MyyfbB9ZRzeK1k2xeOgpbJtCLC1QRy
LSSTDBL1J4msrLpLTVDKT7NynBtQGiREdxklmQxzPh7KcZuPREsI8pIhdSyqYuNKmq8KOyWv0W3h
AHIHr3PlPjI9kjhipNlZ+ZTUr0FxCkf27I0luXKw1V/SZV0NNLf4VmwDeyZUcJve06VzErhmSUh5
HLVnCxrpe0+JQn1MGwdhDcpoZUJVp3PAhi4VMGiEH1aqAqrWHkgNp/YMSInYHKdzuAdFaA5rwzhW
OI0zHWsVRQ5AMLtGOxLajjmeSb1izg6M+UR0rh50KK2GDeg04Oa77bWVMrukDRo2BG6hubnKORBB
1MdOLnlzErQn4QFo/dLv5d6Ldb/90+srTTiO8/s0bHL5jphHyP2o8oj38eU6bndJJqftwOiGLDyr
zixRKfPy1F/Mt7q7qIarvlyTYsOtiMVB36IJ8Wd2oQyNzdU6SCpunmaO3GwX7Srr0c1etLj9U1Vu
zOYUzburVM1FLHapetNSkWGOS9J2TXouGqdLXak5YgpCUvbjfdjSA7BJ4lNPSwQgYwFVB7KJK5CM
Gv1k017rvFI7ZnRL1KQ+tw1z46OvETaYRKvQ03eafM6m49Jv1WIfTJmjTM95foQdHUkvJhXTeYt4
TKXwWz5G6QWyRPYE7RLns1QdSL/5iPRjuyE4F2sqJrcIZxIXaZKDsEjVbNQUayPaQpWyc1fJslIq
rlCbefIIV4aQWyRemmREBR5qVrv2BiKn+Y2Wd0vzrcytgxvcFvb9rFwWUoeYTSFHCwGUNJebrtQ2
qjMF2aRWBKux0ydPKR6J+nHVC9Ut2otc4d+89ky/qd5SbwVlZURrNcAY/BlmpsxvZnUthdsASyKX
rkHIQNlB7gh/afQ7j1C7xfAScCqrTVFMJJjcRj1NlT+iWBN6nXmfagp+10qOXPFdyOjzPuWyp0WP
VuWhzQHDWqsdRtMsAdERCJ8yPpwTyStRehiNfVAeOnxDfvWgrQhDgvpYRAUVXs7FekpWRJmVdRcl
cERHt4L7aT30xGGN31cPFuiG0JxJ1pElbZFp2WTjvUgiI15NsHQa9UZqXQVlDSKuyo+zXS7swTar
xE6dG1m2EMDsE6mf3MvLbpx8Zd5wJZDqGOMLYfSU3i2mx8iz1u+FcB3I96J4WZpLo7yV7caClU66
TwZYx17VXSvZiPWGYc9a+FMt1wg7Gbykvdfju2a4/INmeUuTUwdZnfwkNyMqJ4tyk1SYAlIcvWdS
3arPeeAA77Wmrai5bXo0Fdy0eT3gVSp3tbFWSiAq8zqgOFZ2pjNkgl0tjwZxQL4zhcskbwx5Wwwx
weLFEu/jAV9EYSc9lsKdmv5Vu9eydFHUIDDTrIeMuDMpjiMKWNNNFz5K6EFZLxk2LfRzMhMySIfa
ZmeD5e/Vs9Q8KtK9BSZcvevStQVpvsaWG/5Su7FMmn1wW4O5ufNc+KXpDcM5yTy5AyHtaRCpye2M
CB1wzkkEVBurANEC4IiMdRe6QnETBocFkxiFz4Z0ycO/tZWTxdHscbyb1a2GLKNu2Un2Boaq77k+
sSt8rLti2dL7U0cP1Pn1RsRvynyRNFWZvsbtaOfpmYrK2PAULV71WJ2GzH6ZXSrTLcWYXcK0UmKc
B0EzmMWN3oQ4CvARNKJ5bVuBkY+DavaANOyH2QqcZgiPRTkKgKwZsQ6yBf9MLEVHyoODGfXnYrBG
f54WqpNdMWwiPc03TfB/2DuP7bitYF2/yl1nDi3kMDgTAJ3ZzEmaYJEUhZwznv58kIOaTZp9bU89
07LcKmxgh9pVf8gXvgyLTjTotwAlMjVSKrFw9QD3j3F8zGbptXREzrsqS8XuW/0xbiZp6SWtiJqe
NPkS55lcXQWm5Me/wYj/U2Oeqbh/LSi7evpef3/N3ivKzj/7Q1FW/YKxIBKqlmWI6DLPyNc/FGXV
LxY0askURU0xJORx/lSUVcQvhoQnsKlIKvLLs2zs/6vztgn+93/4Kyh3hmxh2WrMEH/p7yjKyuI7
yoAumzhSGSh2IveIu/pbfJMSymmMj06/zsJEwtuoOStr6boWenxBLPwJaQlqc50Re9Zy5afcOrM+
/obxmejoUTBynKcXVZytfS9NL3u/pq7dTnQ9Zbf2ujOMP1xNpjWZldnLwNXNCzVXjWLu31a6Rl1y
p9Z9tIxbWPKqp+eOh4R7KPjfoknbNwBKEPUnL5dA0tA4I7MJwuRR96cXFR0pezSQsyu0pYilnOi3
MbgVddYfmXaelwWualKJL0UaG0ZEpwcKPu2fVSNXoZvNWJwBR50mBg5FxS3MuciqSD77oUj/vVuw
OS4VMV6WRr6Qsdbxg3HjJeLlJKRLGrz7KFTxnhI2voH7E3gvcxAnN47IRAqMQHRKSnKEmj0pvlm4
UxevolxZt/mAB1eenkXtbBGaTFTmZOl6CoYO4xnfjeuR1EfbSDSszWDEJkS51SpcMBqOHw2Iptn5
G40DKcmzp86UbspSWg5lfaZ10XknYVihxOuQ9lVSF5TrNOFSb7J13vhbAROpGIcKYIduJN9LWbTK
1OyumgygRtXawErbs+S9oaQQHkpgPTQ7Yu4oU2Qsai1YpxiCwfPYmIp/XdQJaa96nVHVSH1/WxmC
W0rGudDq50JjrKS+dQsvehzDcDFZwplCphwk4mLo6OgBsza0gj/L57knXXSUdlKZBhWyzAWgtvZM
aqq7wCetsfpgnXfWvvWHq2QI94048Nax/8Ki5wbV5b2B80aXkRuKbXLJPksdK9r3gbBHiuq8iRAu
QvzqXJryTWTBSjbE1RB6WE0ZwADSNY5ZKQ6cVliZAIZ8RWzsdBKqei9PhrmMDDBZCcY4g5dwgRBT
GXS4+BgYXbK0IlFchaxXDLvpQbRyqW+FhAaDUitSZ3uVUq2TQJVkO0kxR8GlyS9wVZKCB6GSNWyc
g8HUbEE0BHrakRwh2RCI903U0wjV82zRpP3v7Jn/duiZ8PXXO7STPI3vt+f5N39sz0jiQ4g0DV2b
OWuwuX9tz/IXkMkqwuIy1i6WOauU/K6Yzx7Mpoy/KsZZhgHbHvT479uzbLFzA37lf8cKWEM9++9s
z+pbCLE5g1+xbJfZaTkn1HdezE1khmopo/gdWaPm0Emurge/MF78qdGf+qxLt+x7+YWoC/Vab2Pr
WtNVKlmpVCzToA1/1AaYCHhLGQwVWVmX+pgawFSasQcoyBifIxRjn2pdnFZartWukGfiLo3r2lgU
hd+vi3QUMZtRtOsm1OYlWY7nraBWWytI2FDiQnysArm40du+pmkKBKSA1rabQnVVmvKLBFxw6dW4
pmgqACJzZJ/smyZALA1i4i6ZiiK4VzsMqTZy5hUZlVqu7mObmr9xPP6b/7Po5l/P//1T9tS8gst/
RYOrGTff//d/pJ9K+fPP/lgCzHMN5XoLTwYREX3tzRKAYQ6cHKTrb6L3fy4B2fiiq7oqWsCiVVFR
+Pf+WAHYSSCTz3/GUFY0MPv9OytAYW0eEkXwjACtC/qayU84Vurb/ESWkhxjykSDhdDF09YPzfnC
JWiReDPps5NT1qax+NTV3qRikNIlA40OEUdbp1O1bFirEqhKwwt3kz8Y3KBF2R0FfhaVFbCScmzb
fRPJ3D4Nzadbo0nSbd0EQwiYT8ECRsWQKPXGXroKy3HTQI7RR1+Ob6fZFmVSaiyISsW/Hfu07R5/
fqr/5uxMlv3rOUsZPwlfq/dzdv7ZH3N2NjlRyKZ1SZfJnBX2zT+yaukLEjWUt6V5G0aE+te2jZuJ
JhmiDpAfgRQNk5Rfk1b7Yook6qQtUMAlqA1/Z9LOZipvJy12KVAG8INXeQSswN9OWgOAalxL/gBU
Z5rbnwM+WGsvMvP6RxO1af+Qy+A+tKYq1NvEK0QN90EdgwMnjRUrcNIib7DtToTm1td8td7I/Ejd
T4lClzuPFRk4Y+3bQVvRLR96tDs1H9w/aBNfpoBQKvdliX4P+bFUKZcd7ApXAXwMYqxK4QIIWamg
K4QlsTYW+UWQ0OSySo9lFQi65si+PvY0+7N4K8VitYlEzaOrTqYTFBH/dwRASKfMZGJh4FhNMThW
B1hW8ERp1zQjxk1VCFhTFUDEevG0mzpTcSMr63aVJ4Exa8borvSwaFLLM7UW7sw8puydGa8l6bYi
Z8m2ywMsv3qVNBMfCidqcuBXg7AKBmPaVl2n2EIWlHRKRcXVDIHiYALPvA7Rw8cPzjWM+hxpr7Bx
/1uQv/mmQGr5dEG26XP49MGK5Hd/rEj5C1NdUzUJQ0zOEPKeP1ekzNoSWaXwZ2Daz3/zK4/SLMOQ
LBzJNXFOdn4tSOuLKXP2kPhYomgaCDH+DeMU7ATerkjVmh9BUkxREbk2/zyvDvnUGOqog+7H6doU
BFab3MF4ZCenXt/8oIbynMO4WWSNvPZL7g0WPkXINcXrUuxJ0mH3ChIlb332PB3NsHbwJrroOYNs
IZiWSTNqQKopIA9JiL1hBB4+EHeaItVwRwAsJayTVJSovkuXmR5d54b/jd1o20fBBNxP29QWbFMI
HvccgxdymcJF0KI9ej7DMsi9yCkmQXKqGLlrQ4BIYPb4g5uASXdG2O5HBf+0UC/AoepgTa2SvoTf
nUt6CgCF09ERsqJZRKV8HlgQI9Qu+i6U/oWicdnKlDa8BP/ObwVlcswSGaGizmInagcqr3XP3agp
QPN5abUXDIpisTcxnKrPm69jISHVLGgjjuWd+KqGSUPxU/GzSysdre4sFk3wNaKq3/iS8hTq3tXE
9HAbI7woffkxEaEB6GmjLYoJB9FSWtXAq+MafSj+EVBncngddc192gMgq8KvUymvsKSM7SkUAQbm
+jKn4uK0ukZFNsifBhCQ3KgLN0ARh6qdjqyGWeNJTgstbpRrkmJoU5byJADpz/uodssRRLUgfiuC
kEYgNzyZMmUQlpqbmNO1MTWt7RnpQ5PrG8UKlaUXJbdVpdwUJu1NQf3W4yQnpel+yvplydOO5hAs
Mn26SGIRAHSerhIvey0CusWQump4FdF5K3GQeeiJZhJAW69/maxg78VCa8e1xdgCAYfMNmZchfej
8vPKyUzqw54/PAy1uasqC4NDDaKNmnWT0yTGOY63OC0kKpeCFkMqI1ScMDKHBaaxN9OoLwfcQ1Z9
SOVd6sC7NYbUbnOwPzCegQBQ+e2jcaXGgKuMttmFUX0xlsVkxwo80b7EKF6YktiMqdhY3X3gSZqj
iTVW7WOmgZOSulVao9Ith8ODPkiPE1CzHkRuH3bX+tTtc48VFCfZskAt3u7pstV1ArQMRRm4DcqL
bkUvhtifVRIQiiG+Lyb+nWmg/WCWNH5iiwOr7K+6iXaNBSJPiSlvKim1qCqpwBGQkQ0jZLRiyl6N
oAXimIAX4iKSW+kyq/F4nFoqMkjX3EqeNC312dX0v3Pht3OB3Omvz4V9+JSGgosj3QcnA7/842Tg
sowgCRkXvnT8aRay+iNX+5nGYRJgUOtUZPK5P48GWftiGZCCMRJWsW3gd7+OBu0LrFPVsAwUsET+
Wv47R8PRwaCRo81FVtyrdY4Fbu1vU7Wwt/wxCfVyZcln6C+e9VF+18bluTHF1wdv5/I3Fvahp5Rs
zmnfL3Y2t3lE57jPwx9TqA/oP2uxBwT8aqz6tpeCelWVMIFNLlTgPIt6QQtqVfbtq5iGliNV0k6Q
8695HDxA3vNpM8qh6+X51zRL7mRLBLDfwQdpvNBRdFgDia+dy3BzRg8X6xTwwBQqV3Fv3raKfN2H
xtc27BHJ1DjXRFRrnKyIO1fMuQwpSrKdaiqlyPOemQb0Kz3+Hmrsl1BWHoIJRVspRfQk8oR+W6bd
NT6pM9oQtLs8qTuhVl4VNAXg3VTo4IK/FjWB8wPr03oA65UncP36VLeWfi091IYMRr13U7WgGiEG
IZ6e8p2eapxp6v3QWF+9JrwRppDNcpC/ThYm3LUyb31x8TLk4TdfK8elEqbso0OF1Xq2opSHmLcJ
Fy/Rb6QQQ6gCuOMgqTtqFxelVtyJqf4NhwAaIgFw4CQPn/So2WemeKtJCdRc7d4M4xtvAk43IlME
9zXhpXYrr6FFPyn5dTWIW0mma+on01oNOuA2ZSe5uH80MMqgGVT5c9Uh8qXK7FlhVV3kEiyIZmbh
xjwm7jQXsjDAE1AvOc53JNxXlYasa6OVi0oJt/Jg3LUiBdAy7MBgWn6yUHMAwEbcUbduL+XCQMCI
lyNr2TJQ9JvMUOiB0inPA29jotBn59r4UEntzaACJNe8e6EGZRFP1lYqz6H8jb65zBL/Sszr/Qgm
nzN4i+HSQy6KUNXozTUVjLsODJ4ZeRdqS8u/TjHfNsI7/DaWpqc9Vj7zVajFHGflCTtFuUVLILs1
5PrJV31msebfV6a6SeQmd9pp2gq9v4PXtzRT/akI1E1fyXdV6t9zTqPOH2EFr4/juGx0XVmERkA7
mVrCleFF6kpoOAYHWTjrSw1QTzSYyT4kRXGj2O/p24k3QjPC4cyNHB/5tHyW0Jt1zDGuQBLm2r6r
sydLgXNRevqZWIngv9K83OpyRTIVAy7KQPbiX63sxjqfITLjPi+tq0hOYtD3o3JW6iEcAlzmoYHi
OQFCmCoaZrdckDxK3IAL9fQR3ZxrisWW3Qb5ayApF6qEgEc+6BWsqaTYBgmAcnGqz2sBxS3dqPbU
3LRvI/RX1Ojy9OvQVSbjorEaSjmG8f1WA4aRqUVzXWYwqXQA0fybJURWzfjeKFYa7VOEElxk5SP/
WZaqSr6OqjTZRnGuFrfGzEvKOk+Pb8QGcdc9tlZ48/mqnOpfpyBvvuXxVDsDggu0nfVAMSFwdYs0
KmhhTmVunOml1cHPxsagk3HTzPW2cIQoHPYdKAvcUALwLQZrxNMeuiR5yFrt3Bv8pSArwTIWsF/r
5WEVhLXs6hI2JmMA4zfgwlq2gF/LxLhDewz+SQB/NovxDS5H4abvcVuXYQ/9dyL/diJzfP31ieyG
Q/jRYcyP/jiM5S8WdQ+d4ghFDvHNNU35onKuchnjsJ4PJ47wPxxi58uYps4VaJkD5k3hxKK/SXmO
2xWiY6Jk/a16tzRrKP06ISkCc9GzKBzq0vxH6u9vT+Os0Mq0jIZ87Rk1cCzAfkZ5PTT67HKtLRIh
2CtiuoyAIavARQ/e1Qfn89vT+ffYGtr/ZAGaavw8vQ9OZyydpDTgsFiXxYyVudTEPTvnP4hBfUoz
SF24Ex9pSHWjKgx51oO/ogw/tt3KxHwuI33+d2HmourBUMifM4jYhOm15lrWw3uye6epTpmEzrnR
u691MBoKdIdh1K5r1bHsUHOoHwcLFQpjcARBhjxooS8g/JZm//97Jcxz4yDakRKHnJqW3xREC5oR
wHFsJ+PIZnxZTN+65HdIw18G+3AyHARjMRwOTfd9NY6VNl+bZgJuK12KSfosIDn3+Yc6yj5/m+8H
YebHOPhQJB0xBiiMyZgkeu1cPON1L17D1vp3cY6y3D4LxUFUiDP12WUYQkuWlOdgZif2VXNKNOXD
QdFMm4usho58y9tB1X4ZSDVmjrNsy49mWS/MlbRUHW3t250d7i1Hd337OXBegV+eJ09YpW+Lq3F3
6jHe7yXsSlwg6NPN4i3m0SJoQ0+jzlOwCLbeSl50z/4dUv/XCLfVj9UCpLz9w1oPhR3szXPwX/3V
56983qreLg7C64ZI58QEdnFsoKtIBalBmueA2rmvOiDpduCXx7PiW3b3eaT3OjnGm1DHjrljZdRK
UxFKBexsi1tzL1/VC8NWnXhRrlIHlNMOQa3Oia6FVf61uwrsU9L8FNw/G+3PNs7BRAZO1rA6eQQ5
ew3r1zA+T5VXT//W5D+yU1p/79fm2+EebTt5x0GFoW2+bnR4ODrqCfRGUXZ2Pn+t8xL/5AMeT2Ov
MrsiLAjjaaXdTjeRef95AOnDl2Yo6LVrdB6ALLxdKIrMKdDD/V7ni9aBOIBlw7ny4Av2cB3eDufN
nXldLYONdaEvxlOuTx++xIPY8yI++GAaQkZ1YhFb8gQHIM4G6fiVCMv18zHKH75F3IC58xoy7buj
zQBB9jRvxjBf76qzSUYaww5rW16AlLZf88d22SzMF5hbdvgy2uBbFj+yheb87d2PCXPwDEebuRB6
6Rj0CbusNNikM3YR3ioyUhgnFavm0bybMweRjr4oitBiZSRRvh7B3NrQ4s77BfBb+8L2zyCPw/R3
cWZ0gX/b63iZrZKV5n7+wj/6rhK7N5VumdLqzwzr4LvGUhUo8SgAjZwkcC7znb3Yprp/Qn78/R6P
3uVBmKPN1Y8sbpm5n69DkL91grQB8GTE2xbpKYXZjybQYaSj1R4ViVioUpCv076xaW2BHvj8jcnz
sx5/tMMIx9PDa5GQSXlljxeRy265qB1ruR/c1KYvZb+kq9W4fJq+FQ5cj89DfzA2i1qQpZA9KxYN
gbeL0NOEYjDaJFtLCnjmUGvzhZkMp4xZ300JU6TladKRRBn4t5z/cKnLfTFWomdka907U0KMFKXJ
VZrl3xzKUZCj/SQvurZTOyC5g3w9Qt0o4xPvSjo1jKMcJtS7zODaQAQ0aYpARDtLdjzxcRKQ/8o4
xyFV1gPKJoGGj+SzSqfAAiQPr2I5pOni3w133toPllmVFXnQGzxMW142KDwDkTiR7r5bYfMLna8J
YDzpgx27eeRqk0phxldLkCawbqu6toNkVaMc9flI3iXxP+NoXO8UXUX/7mgOFtj4iDT1EDmgAJ9E
iyx+pPoo+z7Sp82pb/guJ/sZzKTp99N+7DgpmnqMP/NSBi6af5d4Zb31qKvBeRMP55040QJDQEZM
15o/nhjlh5OHC8TvgY9TJFIGqYsCAo9odQ2KG/qZDWfg81f5/kB/O7zj9TxMpp+ZAzojBbUvsbvt
KiioarHrG/k8DEVIJirkpc4tq/NYhC9IcyNHsi2JhdUICbf3u2tTBqSZNiekFN9tNPODkWdQgdZF
jmLl7XRViaC2OsPXINjVfUoZ5pRn7s/BvdlG5xiWzJSVFcUi7X0bozXNofPLMVujgHAeDq5wM7hJ
Z3+7fR0VWzunkLtWVp2jX0T2d9ALaFgsv9/B2att8+Xh/OaUxCs4o6NtneexmEQoVAKcA6r09nmK
cWh7tW+RWKIGun2Ut4MrL7RdvE0u4r13Wz5qK3RuHNEe7cqWsKexVtTt7HApn9cnEpAPXj8eifMn
AGLFVnC0W2iDLMrlABS3oAdm6bdhcEJle26HvD3DTPEwwrEOu9WBfjAqIqQ2wGwncuOV54JnCpee
ewnD3o6XSB9AoHI/n/IfxjV1EjsLs0RtRr4f7oNpEEV95oXZ2jQiZxwLp6SmOuFl3qPaOBYnVvEH
eyJYzF/R5LfRQqUcpMwLMuySsythehqjFyG1ViHqL58P61Sgo/UCbN+oIi/K1iKtxWHs7TpHf100
0NG6/DzSB57IfLmDMc1z5+AkEdA2GZWWUNlZukhuklvdCSEf9w6Omst0IzNhNuUuc5J18I0q8ssp
ye8P5ybkBB7CIGEE+fQmvpbnUqvHxC/EH6EG27Y8NcL5ZR1tDBbJB1QHml8iy/FthEIe/CEqhxQb
ctuHwgsGoXchnrqe6y3js8Wsc2VjFhdudNtYeS/6crSvSFNOHT7vbuSskcPnOPqoYjqUcdeO6RpV
DV+3i01tX8RXcGGbNdx1G/rjIqoRPUenLrK7u7+d7B2FP/rQllyoOlyhdA01Ffgul5BTl60PPIHe
jnBerQdzKcHe0zcaRlgvmjNlWTsb6EbmUnXPnoKFt6jX1mZc50thc+rd/txfPvvGRzsclxGTSySR
Q5hUi3orIUPjaDbGQq0DW9OZds/WC6TZfmFyHfLtje42i2ERoONm+5dMcnTaHEid0grhqWVDQrWE
sMfWbC5OJVYfWPfwligxy4qsmxBvjg6qpmi6Jpj6dLYR/IaKBlUpEcUsZ1hkC9EOXf1ErvjRHnkY
b95sDr4KrRYq3jHxxMJBjJEWqto6HHuIuX6+l3y0ax0GOvoIQzeGU9MQqG5hdCJJIpkPbSfZnfD6
eaD5H3r3tQ/e4NHRirKn7g11k67HZAMbDUr3Lq2uhHan6mtd+Qe52+H3Or7SitaYit7QpWs/KS5r
1BBkZPWsMLn+fFAfbg+/BiUdrc/UDMchVAkT9s2qza6BAbtk+MjO7XMf3aOQ26AWup8HPTE3fl56
DuaGEuTQPpQ2XXsF1KlpRCkJZbqsis+7JLsJkmHzebx5br/7cqYOxlUC6vwbHewgXlhGkxBUdbo2
lO+SdmYEPdJg638V4/h7jUJg5dNAjEiRHhp0fAZRXBaVv/o8zEyd+2AswAqNuZeFQPTbddVXSPL6
mDWt7/P7yaU77laL3gVg5gT2ic/00crCxhg0ConkLEb+NlQrTEWt64TSRfTJQEb1nb/vM2khQbj6
fFgfra3DUEejGoUhQG6l4hLU3/R4Lyh3UrrzjCXaKWAqPo/10Ww4iHV89yu9oNTwOWVY1YvSg6PA
Nig6cfzPy+Z4xh3GODp1QVFWmtCV6boKnqN4b2FF8Pkg5I/yi8MIRwu3HMyMdg0RmMsLi+JieYUg
dWPXd8AJHWOFxKINvdZ5gJZm36HahHGyeWKPP/Um578/WFdFq2hKXvEmE5N2Ojdbs14L6qm+3olp
qB+dJGYOb7CHTrlu5XaR1vVCA55QDv55DAXt87f6YS5x+FaPconRF+BrhoxIWAegQZbUH7SHurSR
O1hNCwA4G30pLayV+gJ/3pZPOJW/L8qRLR2GP15xmT9lUjFPmyViOYZb36Nhs/W2xi5ahvtsjYIS
Fq42GogbzenOq61wYsmfmrdH6xDICVQmcV4byCo2qMkmgXAiI/3oynw4yOPiuKTXRSL0xNgltwhG
OCRLeBpbtmWPP8Jz/QqBujt1Ua+CC/17LruLK+1S341n442K4KGDyPEPPbdPfPgT4zaOVpNVBaE6
zM/UJ4otptdReKp2durb/qRPHCyWThS9IJ0Xi7z3+ZzqJruILgYDVaUVAgpXV/vOVVcYsKAIMF22
u2AbLj+f3D/rHe83JZr98ERUzsGjhZSnkaQ1KgtpvIrO+m2AS+1LvxAX3yY7d1aN/YCgshNQDL5+
PTunQWmfNXZjF7twhZLNMnwMTmwfH94Cwbr/+UBHqy2M/VHQk5z94wzeaNbaLUgHGxqF/1rtsvUC
lxrHvB4f4iX36+FuyJ3xVL/042301yMcrbjO1MN4SHknmp0/YfoubxtXuX1EBHl6LrSV2DsviX0e
f5XtZs9FNHfQIYrt6sSp/vFG+udTHBfqirKgfzEf6mPzHKFLVt6Kw+vnX/8jMgDL7leMoyuv3wxG
kY3zNrqId8JFuh02/nXwEtrXCx/PgR/t0l8hIXvmb68XtWeDI97jcqIgS/X5g3xgLjJvcr8eZM5w
DhaC7g9iVAiQkRt3vxx21nm4DS6qNSfU/bThRv7gbbKb8S5efaVa6baX1dMs5Ljuz7S9t9SXOiKF
2EtfJ6+oI91b/2gD/PVwRwe3rxgjhBveUmJeK9YOVM4/O7h/RTjaavD8DRTx53fg4IaAvvqGR45j
ft28tC5DfNp6DhKsdrdAm3936sQ+OQuOllykVxDjB8bXzWLAyWUi2SgnbqE4LGAULZrFXf8Q7aNF
uVSX58aqDe367OtTa99/Pgk+LN0dToKjdYczeCtUPs+RP8mJHV34V6jPbIeFuIaB8RWyyip4SBax
bfzdFt7PE5bCHYQ40E7HDQZTaXszK5l8fmi9dAO4TJTI2ymr7EyCUfD5KOcN9f2G+yvY0afuPKnM
qd1xJzD0S6VRHVlGyxBpSqETT4Sa/6nPQh2lYlnS9laLS806gJMMlQEhv/bE+fHzLvhZjKPzQ8cu
xGplYlRLaz7FAmdnrAe8KV0V1Sxbf5nutRN59IcbI2gWKimwHrkQv90rUivRY8WMEC7ILhT/Mihy
9Fl/fP6Vfl7N3o3rIMjRXBzFaowDumXrsZi+97K5LGTlCogQwtKTfKaU0MoVCVF5rI8K45/s/Aex
jxIutDv0rBN4pw0Ul0lBrxN5jaiQ/kl+8yvMcTVyKFpJkCzeI7ym28HrSmDwpxA5H/UqYS3/+bGM
dydMHk1JN8/BeJQWPipohoZEYdFHgLqLfdlZGyFSFCdIwuXoUy4fA2vZJd5jWIab2uzulVhbfP5t
P1yBB490dNbkShkX3TzueBIhVtbdRixQkleEcK3p7amJ9GEycRDt6PDo6c8Cn59PtmWLdKOd79lS
imfV7RYdirAO2n/K5vMBvl8g4CmBeSCXAMMCfOvbBdJIkjcqyrxAIpRQeqPf1Eikh4Pl/Ls4Rwsx
nlQBalhA9oBYc4zdT09FLxvqfxnmaCmWkcFSk8MUYR4VydVNjWY0AsWfj2V+1rfr/e07O1pz6aRL
8LwIoqLdr2gGFDhhJ7YjVhqjI0HU+FfhfmbBB/lOGPV+pjewMHMoi3V6I+H0YrUtth8j16zbz4PN
L+iTsf28hRwEs9oY1RyJ+YA+zT6RrXMcJxeZgAipToVULzej7p24tX4YUpJh+tBKoSp19DoTyehh
cjI1JDVAdR8lZ5RkumhlWEi4I5mvi8+fj/GDjvOMI/4z4vFuVgqKVnkGEf3+DleVapO4Zm97XxMb
/Zp1cu29iEvxrEStcttughPDlQx93jXeveSD+EcbnRYEuSUNxDd1eKlCcN6Z3degGdaGHKwTqlhi
35+Jnn8Fpwd/uTx2pSlbhFK0Fdt+mxvNVS3XGyWiHdDPji26hTwj26YyMxGxQ6j7VY8dmir7d7EJ
+7aVDfxatLtMixBfs1Btm8WIE5RpPZL5RPgW9dVZKjXf62loQdQaCyNDtQiFokIRL3vNcgVTWglV
R0evXwnG+EMsa1Tek7WRI91Pf2ZRS7qb9QOGM2K6bcS8p4zuX0gyOlSKlPOOa+1eFrS9Zr2EuCFk
fen0WowEeegmE+ZMA9JOUm7sMrT74JPYvmDBRenv81mf0Mzx1UgcUUAVTzRQRlTqRacOq0TLafSZ
6UqIYOB3CoC4jDtYqCSPYyNf6yJKxOKAaZFoPCe14nRdsaji5qlEqtczlFU2tudTPV2N6fiMEKRX
nGmRsQ3VKLLlstjJerUTrGlbSLNoM6LovYTzWvCaTDj+NX13CdZ+06fSojIG2/OtbQQ9lub6Fq9D
/CKQKAJuH4yjZAeZsQrichf9lJvqAtXNB9Rela6UEQDV4I02ae72KU4Bflye+X03IBANPybTkYH1
8O+T47MuEqGHjQmqv4bxEEm8QiODoIW2QWoXQbrUy3ohSj42db2M00AtSVt/CCuUHBvBFpvha1Pi
55Fq+FgpoDTdsi2x3JJKlMi7psOFB4gDnoevcqVdJSb1PsNEedVKZ/TDJP6YBONpUPMaik3v6lO5
bpXmwi/rZ8kLVoUapVda1Z1lASLpkWwhmRkPG01FAxYuceFiZ52s0CjAXiOn3txjcRhapZNOk4vW
wf2QtaY9DeSC6RhD8krk8kXQqR542DHUkwp51akNFfutVBWcvEHQVVaXJfYnfsUUi1RX6e5E6YXq
kDO111JeAxIZnb4w15Ikrc0G6VNZ3waW9qjSZms9DBR8lE/L9tZHIlcZ/McEO4xYbnZJ8wJdx05i
ZDkHaqMRxHIluVXrYK0NPUrFqBXHyrJvA5dK4rJtrG/y2O5h/8GkC/YqQrdqkZ+lQty7OYZQFo65
tkd6UjaFrakBiLLJReAT2WP4VlP6WjF1cvwbLBWTmaQ1b0pJupeS5hx31XvLj/F2sM5rLz33saAy
m4epCjaTQgpNPbH/plLvzuUO+r3hKjC1pDFBODl2evyjIMXjcpLbha9vCjFe1OhvN5gDTQHK6Kgr
C6XpjFiQTVmKz0Ng18WlVvdugZ+ZH9+3zUuG/1HPBStp8GzqbyXMwoYgXiQaejE5Ti09Hk6Pilo7
LUrUJqKlWvUdE0qo5dGC8ngBY0mdZKcLLid1fqV0kXEhWmk1FhYoMPk3bEd2kf6YsOPUYK5ZlOam
TsUQwN+h4ORMabsUhLWoXpf4DnnWRYjgLwBOF5dYN1cAnxg1hPAzSe0coUQDW30W8eVsqIPlKl7N
5VNiPpfxPeaNK3VkS1H3QnIjIm5W3lvtfYuOL2IbeHSnyrlvxSt9eJEz1khwbqE1iW6OK0S6XdcI
1Es/OiTdigZfohhbG6V0ZyXZiiovKvLIPOX+WS5TjkN5dcJfocWBTAnRU7Vo0raQ86yREvouVSFa
42MjeljmhIgUy9qyAbhVNRKsgpteufdQkW0ajDmUu0ww4ZJCN6hvhyg/z2psFkGM6tlTWSEUjhK6
JhXrAGlKEYP16dpPajvVJtfXsPLZqqVhJ2j51FszldBKhb9K6jqNF2kyU/pHNxuTVZkhAs/yTGoU
1JN1q4ZOp4kLXAWtmBXqPeMWaAumj8cfU8d8FOEZiu2uSZ+KMHTCbCf5z0ngmog1oBLaLXS8+DwX
CfJJW4WzLnm5txBKQSAPmxNjh+Rora4x/2v8H2bx0iurZLyC9FdPLy2+XDXTTYuAG7drr3K7ET8N
t/aXY/t/7J3HdtzWtkW/CB4IB6kLVKEyi2ImOxgkRSLnjK9/E7J1TVG2PPza7toqosIJO6y9ppfm
J/aaYu4m6SIadrm+1Z5EtdZCmsP3hChWsE4sSJecOowHQaZcYeUS4AyNCzP3KNgtuH/9FkJMrGzK
7rVLT/bwAInQt7Y1HLcRsOQUrdX5Kgw5dYSTYortN18CbAPFDS25oUy9aoJUqbsDhDgrOUVhu2oo
oQdvRppsxnAbddsWdWVprkKGAgfpSsgHVXrqJEioBRazG4x4V22onqrpDkN5v8IWif59fK0SauQ+
o6injKun5fCH4OvY4GhaZgcHeGZhcTmmm8gArEDMXOk7MR8McHlGkjtJeQIh2NDAw3s5fFXEfa3B
15oeo5mqhLZvmo3ib6vxqZAYyjnV2OhN9hlf4RjjRn1bazeNRRsa/92WOdCrMb4AiqpWYDH2s7QW
2tq0Lnv1AM8u1klH8jMQSz9+nPzOScsNRgorq4SYdWy0s50+NsNtODzEqRtWHt49zjg/qdVDDYVI
ttGvWRdzhBZ1a4wUQjHdN+eVYl0YfOHZwLgFg9ZA5TT5yWQIQ01dUEpMQ36Rm2g9xv12BjthXgrY
R6N6WakPIbSq6E5vvnbMooQc2qFsOJ3i2ponql3WgOeOwtVQ3oBq9fvCCfD1VfCkUGAvthSLqhMs
iyC8UGBn41hZb4PulOKZbK/k/qpq97khVgzyrWtmMeeTXKOtWKbAtxZ8moa4yvfdoNTW3bQCrRKr
TqVcqf2bal/B7TBLED1rrBYZo96N4VU271VjbXQ04y8byfPr60asC/NkBVcJvsh4k3dAakPmCWwA
nhaJBStS/pJPX2ac6ZO1Nc2uAlJi5hhr7Msc7sFwnzxM+aOonrJxclUO92YO8KneTAR9tvqlbYAL
H8P2itNv1E/W7JnlXeC/qsYLV+84Pwghu9UYOxqqGpltmAPFE+1uzK/0QVv1weWkIk1eKbmna6rj
YxOOu3KLN27RbCrcgxVXwiVavs2Al1bWek5q3h45kXXZZV8s6RRM71O96yooBfKTHx+nfu3TNqh0
l/lZYhontyp+kK+G6UniVQlehfXIBNkqwGhZlhbfiswt5E2LW1FVuZN+o3UnFPolxs57rGHEjBH2
WidSI9idXApldn3Ou00knnBEHmSXuf9lNYTHdt5E+FtjVSDld622VaA3qR6tMOY42NFSd0bxkVvH
sn5pO5bSEpdXj8b0amE0+j5iQxKJ66Y8VO1T758ZOWNY3CrfdWsTMhxUekaHZ8dzCqchwempGr5a
Y+VY9GPYtJrDfRFxKdGgUIxb+CJp/QTXdYiPnXZd87+fWnxHcaRW5QspuxqHU8R8WSbESckKutjF
hR+odC8XPARnUxV4c96vk7w5d366DeRya3f6PuvvZ6U/9h3D+NgTOOVUXHfjcMEddzHM2c1YlEyZ
w2phLjSsp4eJ8N0HBRX0yoEg8NoEopDF4UZNZi9Mg20owgejqV+i2ryyYnRemEqpFrNK6TK0YHPL
lPk1V/5OL5XbeGY4TCohqJM/odgxmvdGKu6ihEFlrXT1kjmAGRvwpCbLQ7DW2+vWDne637gBx1wH
80lYPUDN5UiDwoVfeJkZUFmR8ElE/3rrYg/rzWZwqkVwTof0zgjb9aSNa5u59opAVmbOH9gV+LN5
gi8OFaLA7KFY2EaQLEYQZJIxshDndF3D54b8vMqlcNVKJcpie9UPdLvlYaV3+inIYRX4nIZltzZr
eesPT0kng8zjRwumK4ElQSRbh3AItgE3n6npK2x3n+uw95TQuC2ikz9A4sXc+ioPN1ZFLQsT+GRn
QkUoeaPlVlXmw9hpnoybqh0fxvHWaDa5wiSFrTrZ9KoD3C2yfjfbwpV0iKLjlyJ68JWbiXMCJwvU
2Oj2Kzgl6kXon83iecAfVq65z8rLaIAm50mD6RgVp0/d4kaGbf4Q4hdPdBzuKsnYIg1xB+tBN24Z
UV5rUuOaoD774VDPzPcPFwnzAn3NETR4ivUelTUA3ZiUbN/BkU+SdY65TVscLX1x7n/Jxsw1iosK
Fwcjvh59HJ8A5iXZY4YzRY1zsW4+F/aT0hwzrNTH7F2qLiICtAHnYmEDsoqJ323XJILAFNMpCQM1
k/qpobmaOSJGhpJxxnzWCaElJVXmqMqeW3BYUAUATfTXygcuyRUpc7BNlCka7qSuyd3QkrxeAqRY
44eubKrs2iQ2LuEVxUgOUmWrGpBtVKK4cYtdkxPFsdtzGy1+VXJcucmQuEF9H4RPSfuOYTCfWXHq
SiXC3cQNJssJrC3YFUEdrrtMcrs4Jvp+7ToOrwEqMKZKVQWuDU7vXR94avdVCPhQ003OOEZxEvWx
8x/69nkkYUEgBhG4v9AlcYuB81lF+D5blafL9311ZXOba+qlZt4X2UFKq43QQWHON0P6bnBkRfW6
GXFwe+iyQzlchf6V5T/W0KezL214J+kDFgsvI9ekqE2nL1E7z/dgE2xg19oM47a1nEm8VtbVOJ84
DssE+e4Ue6p4MaVneTzbLQB7zBaK5WAjgBzT4L5UbDAE9a4gKLaizLHzcq8zPB0EF1nykM3UawNs
T3UxWiTuhXkphWNzjNtRrBqFdA8/+5HgrYP+ypsek63Si0uTezrvb6XixZp0XOMftfTM1W91L35w
Nog2JEjw8XhASYdmGpAM1LApw48Jmig0YpBcZfa1RTAT6E8x55buwycFYmjW7qBuWuU4dh5oE906
dTb+e/cCHa1G2GBrd/Z4wXSh04v3wIY5k6RrcGcMz4CBwqTfWI3gt0LJXyl81hK3vQlre5GD5siR
bi9WD/M1lYhDl9drnbzWbNON4NRuMcY08GiOwBsQiPYHqFKJFBD58RBcPQCbQeO4jMcTYhgnMLZ9
A4F6eO9SXG7sXYy+eIDNIS+MGDAsljo49rSL8n4/+6jUQ0QNIHXxznHm4mXgBpvPSkpdYNgl9anK
HpWe24DUJEuOfqDt41bGqGPYzURaNpcgWvCpY8GNECfAsSZHM1iV9TPwXAJmuJEkM3VPZBi7NhmZ
waxCp25EF3nLHyimi1iSXcvfj/17NYL5yd7m6pqmhBOqMZkPjUCL0EE6tDB9DTh0hSowM6EH7lcA
1Cijqy5wvxDr7cJedW3o2sV7HF3p3Qpi9yw2pXzXLAY8imfDmaohTJgGu2ddVThqZE6GDDYnaojZ
bCnHlWk4vcUentOVTOKaNBtVO1rguyXxIkUeaMSkeZu166aFVwZgihkoBSh57Z+S/HrgZMFMd0VD
j6Fy7h4oUXjoDATjOJqpYLWzs97d6NKdNlOvoi7kh9d2cFVrpLnIn6VXDERWhd9tFOja6bgO8CeS
bkDOO3Jl7TJzcNM53XSdVxHgG/GDWSdeZtQrzbecTK7XNSSlippYlpRrU1ypOcI85VbMlEVkc8/s
ojNypTbT6GotQ6AMbfUSLkKKK7J3XMbwnzHdHi+4ErgIS0bFgtyr4v3cPRi8+4rMf5Kcns0xhnTm
h8e+uuvUKxHdJLDnlfIkBkKqaAkQfMghLziV8cbxfSVXidQK8hmZT/cmQLlgkucq+ZMhvU/WwZgf
l9B35ueI9oJxaosS3mwRa95nw11mXkzqfooOebWPyLOqYmK7ePJwCDnn2ZHQlwqA5HKKl+fCahKP
QXhrq4z0age/IRLkAH2vmitggQSNu8q6G+LaDYPHWirxd952kCpVDagF7eYuKtyySr0GXK6Iv6Tl
DimB0+QlmRNtfz9cgytzc4QzeQkCviVv707N9GaN+lkJE88o3kTzLKPZYvKL4bFkm+Mb6CtgkFq3
J4IfQj7hu89NKrclPxQGNy1iXr1xUohN8pKjC/KB6lL2NbiBLxV2e2bzta4IZ6p9nVwL8MUySICM
ZddAU4q067FTABt3QEWwR/f7DXO3HkQsewK4AUwrjgmJJ3xiRhIaquIlE7lyETPH91LEyMm4sX3k
Lb7hGoSTo8lxAiwzEhgwDQd5jpxaLzx1OpnzrhyJjyDbMEC9Ds1dVDaO3N/p2mG0R2iQwUaKsA45
61MFgjl2FBM5JQ7rSoN7oU1wlLuGhZcdt3op2aQQNl0WRhHMYVUBrtWxnxr6mxF7+SZT1zKeiNKo
rAarc4dwkyBNGqqYClq6G/yXZkpc5gFXevEsxmZdGE8yoW2HNZa1VDQb4Dt5ekYSuw6ayMMuypUn
YFJtgiXfwQjAE45LXYOZtE4+FgrpJITv+FB0N2ryGlij09UPVWC5SQD0IGOGOPD5ru9nPeXABnvQ
qQCxfLL+DFMR1nnU41z0xRqgrZyHejm5WcJX5XAmLMCNm93N3XmSp53Mxxvs+yE80s92GqtdDXa8
mgAct83XoRko5txh3ubIUIzGO9KxFoxhM1AjzhJ3BH7DbKJxJUlI2pu9DndGsfq9JF1gY+/mWray
7feQ3ZUPthOK11q5ioNDyILMhzd+NR+mKH7fw5KJbHKKFXiuKSyQooKaFdeYCZVfKMKuLTDkkeni
qVgCLZr826jDjJM5Elm7xH1o2dcuMq8l96mzfU9aJMUuVagsOjb9KTEHRwdjUU+vg1E59XICGbdZ
chtLt4pxHih2DuNWxZOrrOZVKeGcMIIHGyDch1/0ptynkhfPNwoQoly/D5IvRZEeo/SYFI+ivv/W
z/nP83nx1fuFcVGHNedfuAjyou/GRQrYEzzIZdPWhL6AVP50EfylUT+jVXgWabg6C9mie4Wp3h8Y
FUXW8AWhVyyYAvl3tkV/0QbDBN1Ey8VmUGW8ZmmTfeg1DoWEn3g3RVu5lQwwteaglQd/SvqNmoam
jT2qXeImVhb5i4B2d1MZRrMrU73ZBolxSzmXRMFS6+tsAGYXZFXlNHpA68uSk5soj95i9DOOVAP/
8osaUXheQSTJgC9JZSs2uJwsd804AaE1CWp9uxnIDOcQH7tZ91JLyXcygcCS0j2U5DA7MyZVxViQ
NF6i8RT65IMVya8aUT/qQn2pL/k5p1Ore0Uu3XAJSpvGFme16W+B/1abupkaJ+4KINaR7uJ2hiV1
i24jql6txKcqMtGtGm3Fm0p9G4USwEif808x9v2Uk3zpoCRhl+t5RCltIHxpLI3EUByKkmJKJdjW
ZdJemKn8FqflDdZCl0Vcfy1FH6wxnrka5OZQ4x4tJTasV7DwDejzOV56Zna9H+vqtrGpzMiSegzr
7GryreNs22taCRDD4jsIIHQykgpg5+BFwj9ay4wHmI/JLaTssmKwpVhYtKC/B1JErKHOulLcpHUL
shxLDqoKhWSth6G49ieYnIV8H9fKF7tN16zi19hHsAYgEsvWl6DLd2ar7GUrOTIAtmMhbVrb/8oh
Jbl8y2TJswqKVg6CTR9K+rVkCUi3tSo9QFFRX3NfDtVz3Ukd7Si6CsnXejSJtwcUApWnJCYhu9WP
fXidmPwug0+KWjaZOw7a5LGqXvOGoGTBMowK9nRRBRF5igtxYU3dMYK9covBQnMVFX3/2qbGeFLl
cFrLfWo4+mz6O67oQ7o0wTLgKH5uZJ5ltMrDfwff745taAT+/uBbN6/Pf+Otzeu+n33Gb4tDtm2o
C3LBEh/d7sEwaMKA3rBYyPBPUBz8aa6NBEnWUYoBUxTyMjbx5+EHUmTxyGdQm54h8uh/Ya6tLcfo
jyIA7Mx0Tefk0/CxUe1FFvHh9PN1Q6EU0VrbKUKi5qamVBaUSlQdflQK6sMRE7yhrgO+DJROECmu
43ZK19rk4zSQ9VRt+lRrnzpzKPqvZmdEdNKktvAibuLA7QNAaGeZezwkNlbVJyMVSGTnqj5aNM9O
WqlbNLAxPiEC6Al6RRd6uhiS25o/xSih1UyvvdGoXwq+4ZIU2BBvuagU9slEdBaBAo3rxL9MgyBa
ySbcaLUrLxN69tokbdse321M8nf40z8HVnq2FOkat3N9nZX8q0rAVzNSLMksBgRGg8ZNH3btTm7J
qZq0uOh08x1TywM6zNsMi2JHl4d9bUDcDNV6Y+XZrhzm2k0adVPZzV4k/UOv15dNQaHcpjhdtZdi
HO+qzrhhWgfnUDpx2nyafGmNB3PpqHZ0k0ctPvsMERTZuoK8KrfxutGzwxRHm06211yRS+1iU5tU
1eVp7uljRvf+RPosFV6rage7p2HVIoelkzpdhgsiWMR7uqMbX888KTXPMxGyBtOg0OWbfIpuCniu
oxVWrg8SF0+x69BQSBH9xqEt7sxSuxlGCus1CG6/3MlhuBltqsNJUeWO8MddOoBNipj/7M30UWv4
JeBr9a4iVcyONljBZv4hj2hUaEF4jsPwahhkTxH1S8CMRKXJN1zImznCMrSuJJqWjXZKMZ0SRnqe
fSMiZSpOURv720Ke7nJJvzQFDO/RxLQz1RRXTovrYsDQ2xaPWjSfGuYc4ojer1+Qk6C/00g9wkut
rE3K8cETCSQjm/X0xc/8nSR820n0xJua9Ckp8ye8OlFaSM2l5rcgChK4oJXyPPQzIv6QooXWyV5b
qoe6tB/8vlexgQi/ql1IR2SqVv5i8Z34ZDmKn90ZYo4gZU4jsSpNzFpS6ALKQMvUrDv5PQ6OThRo
Yi1LFt+QMjJ27yi0/qkMdbogLafs2KXTW2zpvjeoUrouVGXaEwlFVGDm6Eob09YtKhzSh3mZN8ES
fhsZCnO3NP3BahCI54rqoUTFWL4O/JUmkTEJn55+oCf6ipypONaCC7x0JytmWQmJpJoiQ0rNogjz
qyTDsbZD6aeN8QpqUbaaFfuq1KpFLUcmJBLqFS0IRz3alA3VUjtvV2Kp7IxRgw+zf28pFEVEvqIS
SXlBi4+txfamadH60qMBeaKz/ZNOraHTrGsBIcaJgxkFULUr1fnSb4czM74PlWE/ampJKVdRn/Aq
pN9U0W8w/HVYal8RQdKCF2HnCjijdorJVqE2rN9M28VGt8nTtloPtkXfCVOFxDyjzrzM8hw5zGDu
cc9aTXL5KIfNyxigAyTVfZ981ExockwlPRZl92SUgF4lfSNJybNchWSpJPNNZ9xr+byK8C9rFASf
g04MRm8V0qrVBIgfYKgOjbXNompnc+roU7eyuug2ojpgsXhkieHpLt1mZvxUqzjK4qMyUWOKa3vb
4UbnpCr5pd0md3arnyuqiAJIs50C7YsnSu6JQhZXGdtmlnYTpzRFyztBNdgnyhNJcA5r6pnh/GxX
8TFeWlOTxZbVrkoofgWqGLfCv9jTa+0OfR2A6iF97GvjGIXiSfdpkc2D/VXXaBcpSqts9BZ7RlNM
8IqbttomrTrSZW9YVi1BWIhFGJLDpPFqid9mzOOXLE5qRBkdij2BQ0qfCaxn8ZRsw57zOav9s57l
7a7yad9mBTIm+B94QAIlN4NOdsH+TKs5K3u3sDiX64kyuR9Kw6Zpymrxuk7xckil33XF/6Vuiwnr
30cwXvocpH+J6+Fl3wMY5TcFH0SMpfFh/AMB8t0CHgCbqus61rKK8W0U4X8BDCg17BMZTvhO6yHl
+yOA4X+pWJstFvCsZtIt698EMMaSnf0oYjSUxSFSBTRFAvdZtmmIWLGzVPc3YxOawWMR9HQIBsUW
7REfS+YUiqalYaFcW2JpXaglxqOB1hrRObQt9jMgScFaN1mVXhIHKEwK7ELSLDfdphn8jYikm45q
dKdMz2aV7+qQklotwf7u6TBn5rHuUd4m5qOkll/q2NgNUBN9VfGw7VG4CxdFQNGdfdnUXCWkima2
zQV2y7jGZ2Q9gdH3l6Fv28PjGFWo56QQcpCYx+ukGKmFI58bXweh1ce0rvXVaPqGVxcDiYxurfJ4
ZGihJ+KaKlnaY/RtOaU5PRVUoGc0HUNgVcHJr4I/DAj/2y864fHf7xco0a9hHTXtz+WO5YXfd4z6
m7FAdBDc2hp+gj+WO+ylaKFrwlbwU/nRp9nWdOxx6EPIug4w7eOOWf7eMjvCuKP9L6EJ6rcBhh+3
jExqwY7hjYBh+FYQ+RDy55KSjFQ80q1kxVHhpHAWekea2ulBzGA5c4t4cl0NbDcoqbRSOpS+6jAR
RGjoGKIGfV59rIFy2IGyqqyXQtfvJfaGM2jRpq383aBJMGsGN1HVoxApqo1nQRm9TpayHhFZVW5C
qndJadF6addg14n6yp00KDjWo7BS5GOc6oSbdYUFymM0WS99gNAKckiWMGeaRY9Tz/tJ1BPKt9Uw
N1w7xkLiAXCQI+roPNO3N+PYXQopOHG5oNHoLxgbdBa1EpYGu3iwN3WNUMygp5sXXiOh3VDSTV5P
x6BEn2boX0Cn7Ebe65Aol1ZSuCaOWBiEXZqaQq30qi1BBPixY9A1VmqVllR1YH+uRtqQpC2OjVGW
VWqvcsC9iVZoMMPdRCmomsszwvDVUnLtRrIlGaltQ9DbVuYp0RCQYMdUD9XWVrXNMOPeH9rR60yF
QgENr5rUOsx2PPb8aG037bSgu6JUgWAuphKi2Xd6mZ1TPd43ANWhVpw5pfk1rMsRvwhltDf+Uv/2
y01OsgQjpzvSBNq09Nh1hDRzT4eimjapiB4zq32X7f5eqaerYgpo08XIAhQdi22D0BSZToJVvBlf
Fhb4XLtfhxHQ3gzjCzqZ5d60C0Do+r2VyAht1S1H8lUc48TRtjPRl0bmE8d7xRgPhVkCyQA4i5+c
k8WTG5mGm2jotZXKnNdWOfJd9MAOYvWgA2MIKmnn9+EBG+OcvxasajS+io7qJ7EvmHv0DCrTgT1s
h07fWHTnrRHFSdp2SHaRpsa9oDaOVLDvPZXAw4Jd3Iz5hTJFXq6YZFLpXTUadyMMe71DM0goWwmx
Vuxwa9XDwVqkyHoHzl6Myd7Wmnu/f88bGvk6JmS2/TVkIRcSuZOmHo3Z3FRmt4lHbd2EkpNZLOxI
mABv84AiHD0oOpFBQKcz5xHJuJ5U/bHuCkrmL70Cclay0+MczaTSkgtR8dHOVMeMpAbxs77DbmKl
tIm5Fbn2VlbDpq8BzIMyzvrB1VFi2xaedKN9nrvBU0nCzSa+7Y28cqY530OOQwuiRW9mGT3SvT3q
4KBsakyZGj7IfXXGvMUD7rmWItXVmClPRcokhF0gfwiMvD2Sn76rSWrcc/coX7CK0hkaMBeqL60j
pfFrzpHy5b9y07dyk0WV5+8vn8sof0vT5+bnu2d53Z93jw4aQMHM71u1idr4/4A9oNx0rEoJvAwZ
VOJiGvGdEWD9xv8ggsJkUYAUVz5EaxSpuHVgWQgDH2D+wb+J1n4e88LFkNHVpXYlxE9WhjNjEI2w
k2BrTsi8Z8g9haJcD/74r+cteQ4sAmpbUOg0eXkfH244ct/UKgtb4ozbmcbGbKpjNpr/MIP7lx/m
w0M+Vc4EbjyVWvnU1plOwa33pU/aVZwb//CY5c/8eFv/8FmW3+bjZwnzvGk7XZI2mhHTCYzWhvIY
yse0L9En7nQ53H5YVZe//+WPqKNPH0tfJpJs3N/FgvYzxefoQGohyNijIkHJDtbhlO8TCmJNJ3a/
fsynkUYew6CfCa2B/EFlGO5T16Xzbb+tJdXeNPM5HN9ymRHmfTLFzq8f82mg+KfHfPr29HLgYhp5
TGCWbhG8Ern8+gGfpvB+egB78ePPw1jDMuzHAzrygbbfd4itNSQDo4Vc5enXz/r5p/nxO1s+7Idl
DfTcpFC4fGdqukp8ZB8dHXi62r9+zD99Z592TxYmZd3izr+RmwKzUfTEU/QPP8unRf35W1tC5I+f
JK3oZE+CwYlAbi7m2DhYQ7xDYkmx1lLo1heIEuykvPp/fDALJ0OTgjs4ik9PzfC9NpVWtjeq2exV
XXpPJe3rrx+hfMpHf/9kH56h/vjJTFXEZlzw5dnxU2cFq8CCxBMdmhD407DKyTL9+U3P/2EV/uXK
+PDUT6twCuzIp7ZLTJulj2qPDKoydp0aPP/60/3lpv3wmE8LUMtLMZSyYm+y8i5jHiwMDCcZ3pVJ
+4cl+E+f59MSnAO/MRJjxj6hvcFBbhWCWdJ679efRvnLHwuDZguEnUq14rPNrEz12hz73t6YjEFS
+8eFz2nBPYIFHb/2LeMbfkfDYj0LUz9NU1pe5aldz7veR0QZKGJfZrPiyaU0ueMyUtMygoEsb+qS
lWiU5qIqAvXOYOhwX9a5tW0jaXwyojBDPFrQ3j20rSx3DrlNY51mu7gD6XkyZFrBgVpQCByDa6ND
9A39G+mXGt7JRvWWCgK4HteHPn20JKLyWBI7gIpiJYX6pd6JwE1gBE/dvO7H5JY86iJqpVMW2MZe
y63SwxANrEcf4/ArgsHr0OvoVXcWIbqpmcaMI8vFdWtI8WbWEW9MwqYzLcdPtsS4VSSy8IvoLWZp
xpUgYZEzxsmm0Hy1wu7YxKE3weeJwEMa8cWQ8o+RddKz5Fu96IZJ+hpoM1IZBaOCnZLOeCcHlr6i
cDF5NhCrt0ZgfRiqg7WtzCjZSlEjnaQoZRah6V0/svatnzw3CnVlcGCtV8YNgzAtPxsQZstp9fS+
9Y0tXTWX4shFkhPVF8ZtJ1IElD1ySOtRmbvDpFNSzXofq12p3gTasPm2sv6rj+icCH8fom6f669/
RaxfXvU9QKVmSNfT/FYh+RibUvMAPK/LGj73H1uhv8Pql1KKRtHE+FYy+V5JNH/TID9iw4PzIx3W
fxebfrYW5eSm0UqYS/BMSPIT9GVuAizAB6YlrFTZKUkdWBhKTfaixI7Cat8P8zhcazQsW6dXg7Bh
vCDQZ+2Ixlau3oYqoX+n+3mYnkqopsbvN+Z/S0rnBv37JeXVz3mSRvnPWc/yuu+LSrAQNBILUAwy
Af/Cjf9eo9Z/WyBC+HkQzdoqv+3/sh5N/o0glP9MgkDnWV0c+b6vLPu3xdZZYyEYgkqe9e+Q8lz5
P0TwLHgc+lml+lL0WyDaH4MdOx9L7Nv1dtsmxmNjjBhqVlZJ6UligFC2vLGBIPjhS/rnIJ6NwiOp
rqM4WCjdn80hlcLHnkGf262Kms4qjxOScS7Bf7ilP8W+fzwF5JwsyCh1+VM4MMOwj7VhaLeT/jAG
j2JRLhViVxqrOM1ffv2JFHbzz18jiQnGp4piGCAxfvwao8y3zLkM+63Wo4t1lS4B6Kj5cretEMgg
aQ6jvHDVWYoxjgwq49qeTabHgyZpgtWU6Awi2wHSUIYRJdps4WwwVq6I4qFMZt1tsMB36PA/ZWGj
QmLOVbqcWpKe0t5MmLAuGvTmk3jLskpept+C5tz3zIGPpfYcU9v3e//KjHJlRTHrUYoq4ykZrRHb
jzJ0hywYv9alP7nZMi5PchV5jeDd90xrO3LtM3pnFTQkwxNModlFufBe+eYWvgBFV/1Sy6x1ppXr
ktFsJ+vUdeqP29hKV6Nkeb4an6ZQHJUy2qc5AwyFRYwQxS6h9dYuaWILGrW9Wl/k+Z2wsq91nhyi
Iscjb2jvSQGPDAyt2Vfrlloxg1vqnRKoX2Q65nOMUtwcsn0ZLPCd3JrwZBLyY+zb6Ohb7A1KDV5r
r4ZeILQJ/wOfutAsK8cEuduKgSfKcRMTEQqdwV3e1Lj4G0YKkCkqVqE8ILnTxYITxUwH3egqq8e3
KGwSJ5LgqqBsWl6pMXeVxRd+Oo37KJCZVah7+5REkMNbK7qujfqhTOdby+wPso07TtEbtzp4UC9F
EL2RbcqJejbnzI73gXVTT1OFemMq6ufRopDWJBazQKonS0y9dHGBCqNcej47KqivBtAJL+8RwRph
XnqK3L6IeLxjzVQOhQE6kRVN8XDwmbsIskdNsSlJzuPaL6aHfG6Oy2i/kurXuIo8S21ZIvJO5AvV
wMbUsqPbgYWHZlkpsQqYEm/QixphvOCRuXzZJUXjIpGZGd4fkrWMIGyXBhrJWNEfJybXtqJNz0pT
06cXIL1Twyb/jMPGg77MXNQsMb+dppF2ORSpfBeE08XUVC/10CBcRvTz2lhZuGVIPkDZrs7WKhFR
6YZ90B6anHHyvmcCxEyt5DwGpXqKx/4fDo9lu346FXWKUYCVFUNG4vkpZVGlSMqEUXZMhkeIH0Kv
nnwPv2jHlP5d2rccUz886dMxJUmVnOYpT4r9zpVlzDeKP6Clf4sc/JxJfHuGLjjmsWZmXNVejsoP
qXlQ2zQ9EqmFpUC/kcoXzXHN38jUds7gzZjKJTylkS02kWTIqyI3/+HE//kd0DpaijakZxz+P+E3
l1LuMIxTu83R+xlsojT2Skr1QzWsZKaGEoQ9fc6YFefcr4/mn66Bb08matJwpqax+ymttjkylF7h
Ggiih6S/MxQSgqFyZmWtfWc7/hcG6UQFfx8GbcG1p23xV2EQr/seBtF4ZAlgSA8pR2gfa7/abxqR
M6U2WuT0F5d6y59Sw2/hyeJ7pIulxf+/KIgASVNAwlD1lakcEwb9m9rv/7H3XbuRW9u2X8QN5vDK
XCxWLpWkeiEkdYs5Z379HdS23RS7TN5tvx4YDbghqCdXXmvOEWjhtxUP/Dc+j2aR7WNZkNm+rxFU
zMsqkuBsmuUcD1xh0YFNm8FmoKQs1nOuWRkmGtEmjNK2YJczAv8xCmrLniftXX4AwxGAO7ksIDFX
eQ4oOQPkZ0aEV1GCFBh4OOubEBQtIoBcQ+VGMt2DTAE6664jujeIj7Fy5TgoqrQ/hcTZih5WAlWC
exM7yU+qTVBcBE0hkLrDIHaeVtD+Oak6kGPjXVt2x4Rg75WUaWXBXBzg9jggbMDL8g3eYy+x46VY
8QNlwEkZ7YpZM/f8H1TL3L0uP4UiyI0Dw5mpxLxB3KrFccScQTsJIfGD93ECPFcVowXxUGaqJHRv
UJd/qwupQ3kQzB0v5XXSBz0QGzLo6h5lsJ5/YWMHtIbmVnfiCbD7ELpI4DVVoadC8MjIh1pz2zQ3
UEKE9bNLv3RMeCBygVYD3sEBnz8nBHnlg5g7Z5ILPUnQhzKug6cRUNZKQQd6yJLwacn3JNWhGitk
qG/6pMJmlE1k4slHjkaTkMNQQkokTeiRgMvGWRDBf2kKkJByirzVGXRqMiJQJeA8YyZ5hqoXqTAh
sAzIx3yweb0X6lruI++5kIInuswttsYtAlbTW7eSbAqSKTjnM4h8eu6NB1pJYUXnOUzoYxQO4Fq6
rN603p30O9ZyQ4hBoLZlJVF0SobsE5a9SK9QOfCrA4qeTHIdhvJY5eSF80haJYNh0zeMwkIQURk4
ErkBGtXgwR74ppB5wj/QFXy0KtYD2k2AoA2XU2cgAl+StNPShnhBSg9HvyAEcujG9yFsnmhoWmCs
j0IPQibge5fKLVulyZHhbiIjkJJG6TviLLTNnq8psO46zPSgy158N2hkoRPfWhy3dpbGrxIBqQCS
9kUNqR5Uav38LFQ1BUKYgAt32sKupz6IIbQkkZ/dS6iP5nGKpEsvocSJxaywTXaQAhBqGSHYFQ3A
XkzjgsOQKnHYbn0QLp0o0gAiBeU7M4aotLoIYi1iTow5Il304mPqYfCDwQho54fAtjeScI9UNVae
GVHLHChFsFy/ZSTc4BIxOZIBDdKEcI6pYOu3FDC70jGXMqVIUNPlgTEma6XgJAI0wtaKHKiMgF6/
ISQSetFkVULzBcIXAo7HotNi1t/yYnARK+eMLjnmLBivUdHKXkdCCWhcqiKw/zl4+kILxRnk3zPd
K8pDmoCiHtKgj1fitQJXCvdbsM0y7gwO2R6XwkTmohyqC9E+S/lr5pIQFarRJjDVBox6dUDSbcuG
HtDLQW/4ZOBZQ+K/swRzQP64/j/sGdALDEdxuCcsnGg/kx9F/+BZj9/68zwj/yMKkkji2SxySMyM
b/c/n/VjGoln4B+BvC0eCRPsPA3EPQfzMAnYNOoLc//XgYYfAeuOqxHyTADe44X/vxxoDP39BssB
FgdUHGJzKJPBAnZ2ngGaBUmzPOuNOKjBvadLxrNCkU3dUX4JvGgVTGAwJYUc2FcKQtXIom4jIiTF
u9M3XGoRMF1sR+CEB2mgmnPFO9s4kFYpobPo4YUhxqL4g2C7SBMZv7VFKgghVyH6NSggoRlBlaJH
7rhsuo0vujSpBXiYskHGeDrjVy7QtWmSsrvGAQEECk1DfouytAr+W8f7vwvZOKX+fvraP5sHk3f8
nT8nL/0f0MowOVHsJkeF5snkZf5DYU6Di4G7GrKW40Xoz0o8Ek/4BRoLCJdqZEKxGv7MSYn/QQIL
2S1cVJBvIZn/qRL/211M/K/2pAjKB8qvzHinn7xXupJIQo92IeNP8kbEQKYOu6dblW88ZJ8mHfP/
k4v6CiUJ4LkwI8tu9tDjRTDCHYKIzIzn9kxTWTEqEZI7XP5dmNkrT4T4TO3UCNOJoQW0po6cyoFP
wBlZjjP2zLd3K5qDFysuzQC9grUze+1QdOYKXQHFm+x1AH5NUppbXG4B5F4OMyYFl8KMm89kgGjI
m1e0IwKkB0p3Fl45QMfLZq0OO3bKUpTZ2Lh93WeOhChu3N7BKfv0JP663JCHMqejyY+ABDv4SnPf
0DLvx9c5VN1edE/xsUNqUNgLdyBOA337RLxC4OzOn8vRseDHcujHffhX5LkfAdnzIuG0iNwLMDaE
OAL5syVWmvc4hsABdAMYO0ip38dJrGkxCDspMqthD9YKyEgBRN7WjF6/UB6/D9SfYYQ5STVCmSxD
MSIyb0Gi64a7Yaz4I4W5wZp1ysP2oKYyZo/F8ez93h4ka7Is4tnIBCcHUgK4T3ulklQrIzMS2H6f
eJMws7MTMFCnDWKEATnDgmeIaBAyp3dXSFxb1LPhqUdWHhSIHtbXwuLfix2zhgxZa+hsB8ylaIC0
L76gDs1RetAFpk2q4pVl/HjgJg2dzY84hpxwDNic6d7qPWWGRmEKGlyNVHJLHJenO7vSpziMpltG
GuUjFQOhAibQS0hhxatGzo+ODUpAbgEzA3y7edLOQdmLHRKE8JCOLnNCDqCz5kDa2oOe0nJrxq/9
bcaDdgDeONjev+kxSyiY51UyRHCGSq3iQB7TF2gePDdr+/nDXvsVZ67CHEhR1ALvFJkR+xOSSd4a
aOeBnjwOjEmA2YHBpZkvleNUZ5GnV0js5iZoywpUPu2khZMixHZ1iZEh6rTcgY8aRnM8rhHgzwv0
fCU3vViA2NNjgifCvuD6DSWIz8shHq0hGtlbQQBBf6zrfp9xbs+KKK0DSV7kpxzqziIJPBK75iFI
PWzJJMx8T+LCgC6aFnuSRlx4o1Ohpqm6mmOSH5LBKXCJ0JbbRT+a59OGzbanNh7YkICGnckcik1x
4J7zE/DfWmi49nFQehUaQs9QyDAyuVIS5bYbdEYmdOEfLOjpV8wWtMNRBCjjaDcRPCU8vIP820o7
Hy2ySQR21rOEVFKDGKOdkF99q98g3Uh9JKAE2LWGta2KKitTFn9xITT2wlnQP5XFTadAzxOtTnVG
IbeSuvxJK1OKnfU8S1bAgsQdlv0Id4ZKQgLiY7Mifk6Pt6f55jJt92zzL5iBJJC8ieCXxCqJOmx4
y91TByjOypAssRnDkTXCam1G8VVC7c3lNn7ZGSyFnx0KTgNMN52i22kF2tPY3SBRJRtQR7cKWSNl
0ZWjXF7zsP29QoCbK80zAtC3eHpgW/2+WuvUzTpQXHE+5I7Sg6YHKWpIDbtQ3yWhI0klV7KDX5fU
ooABZ/PlNj8eVwF3JLBcaKh3fA9eDj3POVGBFGH/LEKmr4Y3Ve/8E5MCGsSUP6LMN3PIbRCsl6CJ
I0WdHvNUEHjwqPQ0UGBrOT+W28Q+nkZ/hfsqWU8u6QMVSG7lo1G9whvBJlBUV/3slWZzT+UXUYOg
lp5auQHZL/debRv51dsG8pMpbOhtqF4gfSx/EApU6PA/0A1ToHW3NtNWul0CaGJ6JyjikCfoEDNt
cKD313SaGCX6AE1Y5r0Cvb7Nb220ZX1kLHqzgvNsxhV63h2BzNVW+urRjW8yNPMqUZOBbpKhAGC2
WnhH+gLGvfDIkwQ5tFm118vXYA/tL8sLlOS9M0Ml3uU77h2FZhgPG2eZg1IKeNlyiLzGM/jauUka
/bk0mQt35DX3UCntmhnR3yyYv4ZXGod/MrwN3ZE5TZfg6srFITSg0yLvK8XVge9d7pzHx82vQGPf
TQJREe2w7rgyKeHciIeMPAvleySsnNYPbCHHDeBXmNlxHdFVSbYpwmxrxXuFHp0V7is1ulZHaQsJ
N83bQioKKqigY8vZabmJXyiX3/e8X8HHmTppY8x7cVCGCE7vOp3QI/hYi2eAYykVWtmOrmnBCXLC
p0oZFKKUQYmyaThgR/tV77Bxm1v6kNkJ4wwCI4HejdvErThKh9R0UFJAvVumTNmI9vAiODWWsHev
uWtAon9LrN04qZVtY14s5gYYSgcD5hVr7K7NO+SBXYgGqc2OLpX+ec3S9wtK/1uDIT2CTA/wbUAg
fe/5XiydthOwS3FSpHcgyNFl9eFDz56BIKUfQsyHTvYgz6qtP+hcnioORNgGYFoTv5NDv1YIyAnB
FRi6rZxKu7ATiJKV3eFxl0y+cbYCqr7HBJHQJQH7WXbXHArtQgFB4CN46cChHIQCymmgtQbeSytV
K7Xzh/fLSfDZ2RQjlSoyAYL7EKBOxC0Lqbbl2T8e6AtDMGc7CFwPKlqNyc/4wbEkmWtGpU95GEEk
vttIMae7A7Wy2r/eYksxZ8c9AL9EVLZoVa5BySmXoVOUG74JSU7YlqjMMVHYPV/IuytOJqvYitfB
YvY5liJ3IvURVSvTFfxEsBN4J2flNvD4Sv+ry78uaJPdIHNxMAkMPq5RaQuicsM5tvxdDru8QYvu
/oVO1TW+zuMxABiOG5GAv1lON1Qw4H2cR6bYnFFFVQDUkmtgy1tw3hIR1M74fXnQx0vk7wPwV0Bx
tu4gBRVi3SEgVRteQNnQIKdoV+l73KbzldF+PIV/xZoNtku5HZmJGaZwy0MNEpKLgrcyZn+zj/yK
MTs+CIhxUEyJ9jgnMG1hiNKYnAlJHYs6JnZo8ddgT+38D0ycVC03ovljuTv/Zs78ij87QUrfI7sA
giBmKCr+mwTdRD09pT8Tk62V0I435AGiYe5hOerDoxmoQ4AOwdwGhuL75un2QdehrI5XdHqjUE2W
pEwNkxZi6qs5vodjOAk1O5iovIOKxjiGYgHTDom9EWVoQbDYoCJSg+K2GtHwcU4xVdMEygWSU752
KWQb0/4pr73NcrsfTl4Ut/BcQIULFYLv7YaQWka4wD+axLaAy829PUKWLEpX5tRalNmUiqm6qQPA
1LAvgn8RJNLoeBECA+Z2YAK1T74k/lxu1+OTZtKw2YASBMdGdJLgHioFStm+CxD5ZOmXPj7H5LFp
dyRvd8U9KyPA5DhjOfhac8efT3a9jkcZMfCgeC9B9NKTC2g2e0r4Igorx83jpTpp5OyBWQbSEAQ5
+jXXEjvex/fsFTaGqO3bOd7v/FEwnH25LY+grOx81MNXEhcP07tjafSP2TM/70QmidOmjnGcb3il
wYbwszgw70j/31uj3sky5J9lGLtAmoa8BtoFclNbilnphEfLaSz2ApiMJBg7P2LSwfNJSFhj+4XJ
TTZEsBda2eAfpvamIWZzKUy6SGgL7IhugFIQC+LNro33MNQgXEg2vTAB1EvTfQZ4KXMPhz0t2Dx1
Xp5SIz7rt1Nm8g3zSl7QuWXQU+PtTr4PZqQjm4EjlXrhjdoCcEgh9sxZPLR2r/IvxV6yoDqsQGpW
YWRJbVe6/OELY/oxs3kHGawGLAt8TG31Bgcv9HcUvxUAmHK1Vgv5yZNvtaxCwXdlt/oqIs3P2mng
2RUujMMcbHuMRIXmdxtWc81o4+9Fg1WgY6ZUWgaordaqg1LJhCYoPW44IV7rLfoh3wqbtZ54mEGc
fBA7O/wrhmoCmsIHpTIlqzA+UwadNQikMF8ouZF51Tf8XWhEcqfAREQtFLjcYWTWvoNdmR5zzmPp
tfChBD3MpHR40V9irbM5nbQqPdU4+R3GEzISqRal0shfZJsQffUx7CFMU6upCsD8kUAn8TqxG26k
2mm16u0hma0j62lcKrXRa4U5rpmBMuOyWRjMr7TLZJtkWoaNxBbfDLH4s3+OrsG1/+Qu+ECbPRUq
CN3yHTzKzWCwB6CLZOfCWbTuHoO30AbqT6fVUM8U97CaQXt0GZgO6vxQZJs/OhPpMqPV3mGAIZ9/
4vqI9I2rFBi/lVcz9ejEmEacHZBdVrR8NWAaFeruAKd7JGVRjlNThVcFg0Im1rOCn2tB1+bMbFsD
Zq+EfRyC8lYGfX60tbMFPd4VyBFIJ3iZqjY0zfRE416XN7PHIw9NqRE2gXvHnCrTsY1ERTwOZ6TT
ZR02Ylpz6LbQcAX8S64s/sicY3tQYGOIRBotu2otC+opMFzV11P8EkTY5X6b7RLFXP6yh3U8ZpQi
Htn4gFjT349uquT4lMaLzXR2kFbfwuzM0YdChkLrjjqmawf4wxUwiTabaEkCVVmW8gFmgDOVm9kF
bNcgJ7Xcpq/692/rbBJlNs5F2YgpFyDK7R5rvvwO3xfliCzb3vmBzKks87J2gcccNqUCk/sT3Yve
DnZIHq3cix6sq/GWiSoSnma4aM9eLxzEbyMQ6bF741oL8fxAzXjZzdTl9j7o1G9RZp06DBR0jWtE
SaAU6TU01P9zlWv+gfnvtzCzJVvTpRO2QKCaJR6YheRreQx3I3dl8MYDbTZ236LMHgswMnbB+vZQ
QGdgGxHqBK5x7vjH3dTemxNsW2LlJUSPU3wh5Cg7Mr29Fm1WFKSL/uuNMpJjC+5OsE7FQXEinlmV
tCHe4+0IXTr2GyRpX1MVGGBvF659xnhyLn3GrH8rFuSGOsNKvKeC4mxCK92V9+Dg2rld7F1dPBM/
qB3O9kN0ci8r28CX8fBS8NmS6aQYilMQpjW3h0TlNGoLi6I3GnyeYyRrZv8sfcKiykgPGS7Ya+fi
6gDMxpwLI+AkUwRvT3AlcI6UChVdo3YV1On0/JAe2Rd4rW5yu7eVE3coreBpeQU9yilNZ504e8Bw
WZlziYu+x90SkowyMFDP6Qn46lOk1/swUAcj3nB7nA54eTAfnOrq1ak4F7j/bCnNs2oz1UW90qqb
qy9/2qNkPQVeMcRA8YXCF6huOjuBw2QB5XUBTTgK23yHLkFVYXhDWWOtsP7gTP4WadYJOV8EVUxh
6fksDIH6SOGKFv4flhsYXBqtlCofblq/mjVP3kLdLeMz8Wudw1w2/2iFWwqaxErnjUv3t2k9iTI7
3RwOWmfJeN4AmxfIcdZqLZSp4r69+PBIZRhvRzLlu89IT7yPa3TgaUTibHxoki5/yOMpPvmQ2T2+
JbGwBQqj2LM69+Gb0oHWUsV/YnV6S6uMlWnUnjllz4Q2GOMVyD907do3rHT5/PFK9YDDJwy+YRcc
u+t4/7lV78UxswnclaMb/D1YXIBB4bS8O6dAYcDK9pHm6ivH1VpffO1Fk2tw7YagkI6DwlxwYbc5
Ob9Bf/YzlrmLbzJn+sqcKi3KFdBY+yOwYKzMHMn98oAAVbo4M74+cvIRQy6JQ51j/iH854A2Ax5Q
3ty35qPWCjwigh15r1GrRlV3D8OqG9g9dreJDVQOWhn1Bd6WDPbq74Q7xFBYx2r1TrGstRvrypL8
ykdMvpKT0oIJWQxZZXfvgp7eHIM4hCZ37qzoLLyRemdkxo+1a8t40vy2aiSAF5EdBM2anx2IkZC3
DkVjgCoC1mcl4e4JCrXe5RF4cBkfy9l/BZlt+mLEFRXMBpHKiZJL3MO5wW+h1FxXOVQH4ScxEMSt
r4gVQZlHEAUKKHmIKyA2K87r9SL83mu250PTSdLXsABdI2h3NBzQqqA7cIKzS9PgTA2ezo8eyzmj
Ab8OV9M2fY0F4diJcBdqxDW8yqOVyZEC9OpxSwRnf/ao7saME8cTockWOhv8gAL9wD7/7909DTG7
ig4uA0pshO6Oh1r2yyMLBy0QelTJc59ydD5YMSsD/Ohpga7+1arZ5tt2UFuGwst4ryI/U9Rmcivu
lGgLO5H+4q9cn1a6cGQCTo9JNgXBC7RgvO1Y6QNSjRdvAAGOy9aQxfSjJTlp1Rd7YrIkeyoSB84d
D64T3AUNV+7M7NBdBnmwE51vtOT5JzCsavtebrsdBxQ1aGlaovmeTKwiIx9tYtNvGTtl8i0UzNp9
tkOjWZgO7937hrl/gCXLrdXxH15CpoFmi1Ug3ZiC+CSK3MjrmtUPcVMB0QNrlTv0yZcn6qNyyHTa
jASDaaPI2nVJssFigJeciULeoDLPzgbe556iRftUTXbt+0rIlckzT2pJsSsQXY7m7WAr6Mj+PjvA
/U9xdJihwNTkwIPW/7RyDD7aZCddOgeEcfDOYpoaMUW/UoT0M3Xvy616eM5OI8zuc3Xc1ow03hyl
A6+UP31YIqoJuxE3vFposDvbefd0G+uKe2S3IIk+I12/Jli4+g2ze0+ECy2yC/gGwBtpFfXCH9jn
rWwrHmD9eMjM2IDbvPgOH989delhQLivntbeF49Omkk/CLN+cMMapFOw2M2YQj4l3kmwTOcrGLgZ
Mf9eeS//rtvBLv42f52YJ6s+xQZBpZHlB+FzEwwwQuSBK+Ysisl0WDWqEkVuOhhwcLRr1EJjx2F8
80C2Cgra4Bt2E8eJgYNCyUI4jmS1UdVtIXM+FF6Xv3ZcuPOjfto3s/GBzBc4VZwTmrB1UvoBrMZc
bdJOcYmn5UBry3peNfZcWB1kIea7dwWRHv7sp2LjXTKTO/m7ZAt3eiiXG8sxV7ZqqN18G4mkhM97
HGEkJOmj4qAdZw8w+0h8E1oDK/04SvEsdeSXH81kKw5TMksHEZMM6XCt2aIupTavzIXC3ygTVnTy
sfl0dyheQ+7EjJXwHpvce/oU7gQDxtkH6il5orcXGF+MKcBd99Lpgj3iiQLL19cWxCPqynSLnWc8
6KYccmJMshAmplV88wFMOoc75wI9NudQqvQGdr12/VIpPYq2K++QlUNLHHty0lMSQ6ccYKqYcoOZ
5ki4tLVMlDsygQMxDF5KWWDWYBkP0xuTaS7ODsosdVwpHw9tvO9PvdWp4Z7E+wvI7kO8gRIb0s6s
mpig4gMCnG7XIBqP8r/fOnx2fvaSm1TJOBO3L7kMZyG1UoGk9M+txltw4pJj+bA5Pn/8HOTjK2Hl
Gw28HiV6c2RITMuX2/KyeFTe+/Y1sw2RTHuBb0gkvAK627ewF6NxGoQaPNPYitRBAFcFDtURgtQl
aFWHMaGN2ohU7gEPH/zbj5ltl2xRdpLL44QoLcA7SMBM/efiyd3D1Ni5lrXRKcM+tYnNSh+sHApz
iGtTO1XHiwgbbHZX71CP0M2P+EkoZQf/Ra4S7NILccwPvr4c+Ys8sLDlzqGrAk+kA4pXgAi9UOp7
lKkQh/U18Y3aFgfhWTBzI9xAL8JitxCqeRPl7p1XK8s7IzN2zoHYNLInk9+37+6Bua582qMU5GSZ
zLGsIik0CcSHkIhT9AN2qGhzH7bSGY7IPsbBM82Lt/uBQme8TZS3HPje10AjbEn1VnZTZlwPS31E
f98j+IzBdR7SIWYdycWmNDozMVPgj50Tau1adQguqIRa0QEW3zAM2qdP4J1AWdUKAZ45Rnd4+JoN
MH0q/KM6wD9jtXxehSCPr+Clb5y9kpnQpaEYgRlEFOVVpKJNFkiy0PJ7WI3JHbQ64K/n+JzquZ3c
0M9AMKpFt3LCrcxiabaXFuQQJDGHfiqt+JO00icgz9mXZCXKI2zJdMOQZtvn0DR8QY43ScrZiNiy
Bc5Kmi0XwAmX9wwhf6XJWoXRFHLYGw5zdHlarjVynCyTA4N2ipbySDSSoG+d6sI3Fw70Q3hjwuek
Wlmda9eUOYa1J3i/zMYnFXMQPwUTFmbbfg/BClGGxUFzSn+QW05dbt/afjznWjpQhEn5HiciTJ8s
fxtDFouX4ydWLm2ANt97m99KQOyay2EfYQu+jers7se4g8uWBZr6Qiowv7inhm9QW3h4vYU7llP6
dgv4kF0/OwpxCA6cLl1wbYJyWm1GT2UsB1vaXPmkld5n5nRQgc84F2f1WCGHGMa9HuT8hFKI7cgs
fIivmcxv87WY417y2zqGZ4kwCmRCRmg2uYs8LcW+QO/zu/Kz3fdP8c43is/WhuXbc7JyDX44lyfB
ZkdvVVQuncQIFt7gvsArsPlT+ku6xkp4PKUmccbvmKyZBhLuTUVKSHPdy09/y5nMlnpOUUZBGUPp
30U9VNcKWGM/LfXjbDrlhUSkbIKQlc/KAszhE36bUh/Lk/YRcIDifjVsfnqKKc/kbikiig4DaZ1S
Y7M8uffsmbw0WiEzWnyJMVW23kq94nEKZBJ49pgQMiaO3BYvpfzGNApk3baNxtJyYSVPa++Wx/vt
JNZsW+8dMnJByQ7Nxi6u4cnV2E13KjTaJmHSIQsrx/7DC/kk2mzghi5v2NRHNPKU2WGn+AZnpah0
CZt/NXb8fHXDG6dgswwzpLYAyP9IZVx2nthDr6cbwXj1jXxDbKjjKrplHJm/n5iQVfm+FhyRTLmS
xsg5mRIWR9fifxQmnOy6W/sMg7m1YuI4OEvhZku8FHIU7FK0UmgvlMupQ/uPqkm/FgFAJd9bJNB1
mEEyDyOmVBsHtWl/H6JKgjr1AZbCRq2WAe49WAsH6od3ByDAbrf8eXk0H2ExJysRbhrfP4KhvEEi
OnzEcCAO7tnTYzt6d63ScLV4A2IW3lRVJVcaa+Ma/U6tEe9WdgJ+juSlGhAdU7humGymAPSAcige
K90RHnxGta1P3Zk+kKXW2lms1ht+pX60vI/zXwfZZH/NSJjFEhnmVBJREPKOVRJ+HMij/KjJ4cAy
rp0V2XG5w5f3V/5ry5+ExBRO07wfdz7p4KUvQoBxDf7VVgDJ6O9j2hCE01HjJlcLapRrtV7tmV4O
ZGITPy+3ZnnTgc7190gdh6KDl6E1wyWWs2tyiJ7Fl8r4R8mGv/Y2qCp9DxPBe7zxcoRBIYBXKBl3
cfHaWPHB+2e3uF+h5nnrwG2hMACNUrPQnVOHR32lNzarnXnoU+I5B91S77x6M1/pxq8y52RS1JX4
x6ELuGcvv1N2q8XP/hv5yZmcBivtq6imkixCYoBWlwdw5UCEEMr3rhUios0DCnOl1NI9UahRadAb
Ehr4okpeq5UnyMrkn8M9+SCAOyaDzq3BYPNgAObXqgCwyHKb1va0OUJThBqtw493GEGvDv6JVXOD
seHeqV/Bn643PTAolcGp0c59aV6XY8912qHeRU33U3b2nvRSCL5gq8eKkOTCpo14CzlCUm4UUU9j
xbsVt2ylU9e20K+k5mT2FHEPsb4GQ8jfUUFKbyKkm1OZsUs9GZRs38IOzBppvJzVbtYuOY9Qet/a
OzuWK4mHQxyNpZneaiM2RJU+xkamDUqyzZW0lEOzs12rKHCSwX4G5t0ASkim6CgALOitGarOmTh2
nLI8DI/TM7+W8bwuQ0FTkwibcaZBbnYvXbJNu+tMmGBwWmU6x8J0VO+9MZ1NbkEuudR5ldl2Zvfp
nAudfgZlV8/OGdyHVcKkz94/IJZ867TZ5YJKwLdrSHQau0vfmoO7K976lTNgbanNzgAhbYS6rBCC
YGyWamVC3HLdy3IvPwLUf2vHbPt3Qyli6QG93OiDHgA5foktx+rx0hzM2EZO/Eztejmz8kO9SVau
8o8ou9Pgo+L+9HEEF57W81u0kDnEJ1YRCxk6YbvYdg7tMVVqXGXaI7cL5OonaIKMnNhQ0VEbo9r9
syzkr8nGzR4VpJjCQJLFAhTAKQh0MJHkUOHBDz7nquVZrn4SVHL/Y7nzH2fDJ1HHF/Fk2UcDVMq6
cZfjDW/jvtdaY1cvISxvtsOp1ymlbuRaFy/DiWVkFjdKRmOSlTzLXGRwvttxs92uC6BJFDNoefcx
vPj7CDe09pk2UaHL9/UutckNh2ucpCQXAYl6bssr7x28BVENFl+zPQk07ym80pzWmsuds3Kgcuz3
vum4GDq4Cb7LD15I6ZYm8HXec85Pr/9JFja/VqQd1+vvjwUoa8MjBG4O/GwqRsi3si42HLMNJKOB
MykgL/Cmp+SioK2m7rXl1o1fvxRu1romKAeGGdMPUnHqmX3d35b//bXmzLYnOgERvhnQe1KpOb7C
kTJ84JvYKgd1OdDfnB5/ddxcEQNaXiWJuv3INW/s5DXZMNfuQzJv7xIyZzRSRtWnpDivxA23kQ15
TEzY12uj16ct/Qh28UVaOb7HXXGhZ4VZz4YSVbCpMw7kQCp1CFWFPtYgHq56ZaBEQXZqUnKlD8a8
51LI8eeTZVxITdn58A0yB08FD3o4QRs3X0N9r7VrtlG3Fe1XdIEgxIFz5OBZOpU2pwAQsTyej3hF
2JP/Gs95eThp6qHtx3oM5BZR9bZbET6tL7Cyd9yfbFGBOfkakHe23VXREx1plGiVjhnFJju8SM25
cc9+HCtDYXr8swDJKbK5scBZdtTKvvU3ibVf3znr9DIaeskZs4U1BTc834cxx5sLQLiUbYT63IeM
PHhmA5xge+Ko1zi8Yp+Voc693F2PsVWT7hqHbTL2fRQVAz2OvYMLapDK7E/uTEWq+5Gcot1qinTc
jP9upkkQ2JlFAxlQjBsPjeaaHCgEUSmpU1BDahkQbfJZZH6U7ZGpwb2jXhr6tWPW2F5/c1H9b6+P
HzCbhZnHp0H8lcI5ZUfp7LQyY44Le4CwEMPI2U6yWROlS11cuQ7+zYvgr8jzByRbQXcEzBmMt8K8
cGCGufsUT6xB9V5Sgz5EZx4SLq7RftT2mpzSauzZ7QB+ajxoOxjkUKaQLINRh+rFu3TjDbK0KW/e
JtiN4LLc9Kzs1B5KO13Z1BanGfp9jpKtiLzw/XFXS8T0wLn1rujSXUE4OzoVjKFKtLhjlJBIjERq
ZFAVT8vT/IvkuTDx5vjXFE6bHSwA8XxHvZzS6U8ACYFelINMHt01jkGNZ0GAVLPmXnoQraFAJ2jB
hd5Iu8ZAjcJVI0vakCBpljq5AV5Ng5r8U7YySRYPo7GbZpv/IKQS1Yxvhnt5p7UCZjZnqJ6H28wG
oNkUNyHeNRGKlsFNMiC9BUBHoQNnAIMS1UdtVa/OkWEud93Xi3ip62bPqzT12HCIxsnz2YLPwV7j
XbiNAEuhLo4x2PhIupAh0y+o7RtOqVdJh8inmtrjjOIU8aUAHPwighMZbrhdfS035CXbN5LCvq+y
45bOmLH7Zntqja0sYwN8KnGpb92G0aNYoWwA1GFScB8+givs2EG3haO6GW/oI6kPrQrfwiugUcfO
iJHPca7CNknks9ZpLClnT9Iru5LufFyS/mPHHT9ydrUB/Yl3EhcfiRcyafB7lAFctbxVm0hPn4aN
b7mnRoGfDxSwXMU50HaIclX5wqs9BzsIhTJ/Is+tD6j1q3AkcPawWVvJSY6b4NKIz3bpmI+cOioB
MsHxyYPHiUplfmKFEIrbNdCTvpy7qxvzyskwF8Fty6rsxPHCl8pNabryRjY0O6Rl54UGR2Z5Sj/G
bv8agq9lODn0XJhnsfVXuqJ8J0A+b85Dc+2AJY6Q+JXA5ROuHM8pEnHyI3D7/h9p17EkOY4sv4hm
JAiqK1Uydaks0RdaSYJay69fZ9vbqSx2dsLe7KHnMG3WkQAjAoFAuHu087tDqWBuIjld/yV/uUH9
cyosp41DDbNl9dwn3R7Ffb6fdqB7cfT1ylI9ZXaC+wJTB9j01sxWvGcUzmdeDiBrWG0s9Ug2hi8f
+2xclbliimq8Zay9a3N6Pya+5Wft6vqa/9Lv+17z7Apnu58IU9jmOSo0oWf2RO/7cleHR9GHQtdT
lN8NITSc+pLTkeNaXaTWtvAhIAp2ea/ODSuEI5fCVw1qQfG2pF7NXmly14Y8bALv5P09z3W2VkHP
x7CcwQm+MdpFepfp0I7IbEICk+SnvP8CE6BJ88kUQwidKTd0QoMZSmAPufA50Puse2OzJFFc8bZj
Xu6VGP+dpc5+WC60eZLO7w4FVLhMsikxN7kRnOxVXs2jjWYOojNu3F3uCH1/+UXq6wSx9oO5S1Hs
MCZ4G+wFaL241cZ3+k3rpApgMuJTxOnS8IwusplaqFUuzM87QTOZaBOaKfFKTAhf9+r5aPlzP8FJ
L+sopaAv9dOpRaGMQNes4JQspFXc7dqU2I3fOi3URP43S2RhaYjluBTQdGLoI7A691giOKlWbTCM
93rd1F/Ktu9VLUJVpRApoaM2vw8mD3FpJmjO34PwjG0F4xHAsi3H3uwA13ZxEaRE7WkczK8sJcb1
3egIMlWvPgUbKgDcPlk6GnlGZDcn0BquOaYvu8n3Uue/PwuI2qBCQSuYJnv2gZDDZdiMD0DWb6ev
YQUFu24Vu4HNsTpX3tcWvKhYqEbbqmOw2oNqkEkm7nsb/ahsZMd4MXiQJZ6xRSSUQqZIkQLIUpKL
jtFtBOMpTg9hcSswEKqGT4E0WSW4Besk4/jsX7LvP7u77E/mKZR3DGgzeQWzk5tgiwvAVj0qipmk
ZilyYpFrbREivhxrQ4CTzJtotq6CbA2aiMc6Q5u9GKjHOv+jzMX3fuzcLDU8ziedI/3KJ102/rQG
Axfg5sZBI2lOmoPCh/X5qteldSrrEMxqIB4EApYMHA3gfblunBM/yiLBhkWhxJmAeKWV6bd2xKxX
hpGv1XUrl8+O74+58CODTIDZadjekEluFsa20HFclZNNlbl0OQvGtpAlPRVgIQghB2VWvpPFZi5x
dusvL2X/LGTZNB1EuQejFrareM4d9ISLh3wjecMWYILRqoDe3jMOk+Llmuvb4hyiZwuDYE2uGvPk
itilKiSr1DXpxl3ZkUM0lCtRkVdqVb3PwmvXP9lf2k3fhhchIcmBWqVzALL15GK41Q4dwdGB31HQ
+ahA9ZNYvHkZjpss0Z9TgWdsaOvgzh//qsGlm6bPnEVxEpq6OC4gpSKTVsX3Y2sGzsBN4Q5v78ot
u6sOKQcWeBmABAb4/zvg1cX5oCRgK8qmOaydrWiBNwlIo+HZ8MCxkEDKDU+bxBZW9J2uowPIBtzs
FvxdnPXOx+2V1LIUVArKMGiG+bErTL0WPGHBHr3aYD/uhtXcrPM/cx7ggVcBQBHqh8OGXd/3dYgt
LuGviexJ1YsCEvtBfxqn1OzH3FYTAx2A3E0LXpHKyWbqIs8omjiMgowsAE1go3fZaA7Al+AyzEsE
nHSzxPJ2Uz6paYNF1oFby6KT6kfQHbqCyElrnAUtaVyKzBAUTJKgP7GVoIu30tfj+xBzvIRTyGiL
SC9yEASwAUZkNXiBUvJzlIrrkVD3ujNyonupWqQIeicrkH72ynl+KIjdhlH7ugneShbhXWqhFPhz
9RmUFv1MwKsb804AnolFVIdG4tfJPD1UO/oqe8AgiOKFZm7FIGRTj91jfyygGskrczklwm8h0LNT
QO6FQPRLLCwRD7R4MjDjr3RQjF4lZFOA4dr3rSjk3Rv+0mv4J4Mt4YuaD2BZFGOteIGxteOvbg0I
Z7I1wPZWeYktHMbn/gFowXVgV3v/9fq35Ln+4kTPe4U1ypyqp2YdzCB5CFGLUFqWjmV1f90U54xd
gtKGVGuabn6Vhwh6DjHQbfIKbj83uOf1yTghsASgRQQEoMM8QpyXB63zoRAwcfzzIp8MpGX/e+os
Z8pjg7ZhPHeqNLME2RfQfg4DCdXkPUjePCDZmO+tPdqnygIC9cScGJSFt7h1WrdoB9tfvNzC29rF
dYU0ndIwDV+xdlIU7jiAKJ5lDyFxeISFnJS8JNIxQjZMEN/F3gLCREC7b4KbX+Pi0a+fqHRWmjuv
x/wshgSuDzMMREGilW6NG0wUe1D2YKBYF585rvmXftB/vyde63/ay4ZuStsILkNW2Zo4kykd0s9y
n2I0u/CAHcQ181NBhTbdAKpxwyvcueYXJyqUb4cmnKd+eieh1rRF3+lmeqpEE9TAoKtLj8qcGta+
JTv1Q/8mcM4MTgoCecbP5bMiEopwft8AL8qNdo9e2Aanh24ZdrSrLVU2fY8dVLu0IRAmrKI73j30
EtsjXof/2f/fN8fzzCtmfdJTbEAUmvGm8qbtTWgNXrgCWZRnuBKgsij73fgkA1HemOVx2jcn3ZMe
Qe7u1Kv8pN8od9MGD4ZPhWhKaBeDKU0wobfQStbwEh97K1sbu2qFgR/e1/tL2/r7xy8uD/KU+YM6
X1dSwJd+CXepBc0bSiCQoZszpSMgrxherp326XpC5dynIU/987NpnQx0jwzDZJU85LeA0dyAr3Tt
b5WP65auH8f094Xt7PPUqI4o/T1QFbkGvRtLw27GjpdU55/79zIa8k8/l6NLhi91DF4I4WF3dBRX
MpnL3MaEeo8pWdRMrWATgIIUk3rOvLUET2u+NSvwNbZiYnDQArEi71dxUtFyLHsAK4ahzk8ByW5y
B/eIxz7ttnV9NwisGVG1BvHUTBMMWs9N/iBu25sY4QNdOBeYrmgv34Af1fgQeLXK9YMbmo4/N6tW
IykO5to4BF9b64V3KQTNbHpTAlImW+k6tDpvdInHU2Xg2V1kSsEAg4HeIVLRCgy2/joAvLrkXOou
OzaRyG8VXVVdgncNKY9zoYQnaEdGrfHVcMGoYOkAC78aN9dd+zIW59vWEnA0qWNcxjOc47l8FFyy
gVgDFJ2Dj2F/in55HGMXA+nM2CJVSIkwxEoIY8px6kxmBbftXY/0ahf3ySPdydQcPSStiFcgXG6p
nBlepIrYTwdBnIvMyYZ4jbn2CTjoBSjPQwHMosm+3XKWerEkOTM4h9VZymjGIU7V5vcnbA/pHu3a
DfXGbcmJA56ZxUUhZ2FWGHNXz8cz6Htfm4ByUtkWUqd0k4DTJeLu4iLokraZSDwh6BStc4DxfhMD
dtvr3Y5AVlwPJBNzNJ9Z3m3DfNiFUmzVLV2NirS+7kY8L1rEoMgmaWglLHqc9lOWWkMxmr34dN3I
5Zmcsy+4KAr8oEuBYscXHDd4PrlT7PZpu8f0+HZ4GvfjRwk8tq1vh0+O2YvVO6EadLh1URGXvdIy
0kNkGBkwGEFwGRr8Wgp4N8k8oVmF/b5SQo/EZKsPg6nEBcjog8xD/balefxy/adc/iX6XJgokCL8
PWZ85sItuPTlOsfbUTY90tYjACFdN3Axl5JvAwt3Ekslhko2jcEk8wAobPRGxhv5FUxS183M1eMf
5+qZmYW75KKR68aEfo32TB7RHZI2+ce45VEBXXbK78Usa1i5FqfQx271DDg1NcMfmwCbdX0tlxum
Z4tZeCXT9cE3MuwZ2Xeu4rZ35a36wt7eSzt9KaB6F/3SOG7A+Up/TCWMTBYDCdtXTmY32SU4Ww4B
Xce8vuzFzyRDnV3WZoV2dXE2yGUnhpGGqNZASKuh41weUqg7pcmDHIAvu+YhIS7XrWcGF2dCPjKa
lQECvFHjndQUNp307aSEh2yMwOiu69skHW1aBQCFG6va6L1QUjeNEd1LGYMqcVJvk7j+N0Musk4V
Q9WA1V72UiM59Vk7B93U+FudsqNksE3J1Echb++iWLSqnFhKSjmp/TLt25ndRZAEfU/pwJDaDbmh
ZkXZrVYNVs7qh7ggL2IvoiEirhPfvyFESywi1J4mMafqSm8MZSeWkg0JqxedBltFiR+iomOmGKW3
UZBNblPipVSeoAWXg09fziRTiQxmZlrFucld9qHv3VtEx4Cp8pxUiA6mhU+jz7ycpp7chzdCNUKp
QrmpKRq110PyYpqkigytWyIrZNlumWJ9UJgowY3ytjFVIXCH/l/B6s9sLDLllPZNoFQEZ5EBxFbs
r9V8FaefWvjSBIMTGzonzVxIZsb8SqFoBKSuZHkhpiGW20g4hKJaMSflUe03usHLZX9uHP5hUZdV
EaMJf0pWU0HvhVKEkaB/HTHkmCBxXv8087b8zPw/LSy2DXIqaisUsECjZqUJnSnXleWjYxOQkLNj
PFOL+GER9duYwBT4RjdJTN2qgbQSAGf9wKtM/vw4P1e1OGlEtQsNMYfDjco2kACRjtZlwMvGf2Z9
GAGj/0ztrhnGElReFK3c6kOLrK+KZjUlbjOt5amyR/kz5KFyebYWn0nttbozatjKUghVjKMZR59S
9Wp0rTVmKudCe6HZhJWpsjyTkWJxS2SOxsQi9MFX7I237GHf7PpH+Sn+NXgTOIhiCy91xqpdF6d+
jVuIwrlt/ZmfZtuqNnNxULj94oyT5N6Ypjifx3HaJ7y1bpvJcOVEBB1TH702hrEfC8apKC88Ef40
ujjnar8Mi1SA0dYJD31iFsRWXGZNEvq1+T55lCAJfMp+9cfmEN5Q3IcwaMzZ9IuhjnIWRa02c+Iu
bkOsyxJVgpCo55eoWOle9ydOqF8AWGCVumzM1So2dvmsG+H/iGQM55HF8rN7A5+v2JuaA60m/6U6
optplfvCre5Fx39hB5Y4eLUpTqrsNZKLrpjE7eldyj146tU15FBRWU6OChNgaEkjRF7Rpt5UFnsM
UHPe7S7sqiSKuijKeHMUNXmRc6Sx0Ls81iNPTcZt17GDjpfYf7GvCBOqawp2FgDv+Uec3QKSjEBK
jVKMnm8E7zHbDS/hCPxuuSr34E07FvAeiA4CqwAeLUyiR1vxLfskABGPHg9Se+H+CRXMs98yZ8az
3zJFOQnVXo289Iv0duuIewnJyQvWxgq8i3f1B+Vcry8Q9vy0uEhNBBCsNMyw+gQjx5Z2X0J0p98X
aArfAMSW3MUgsvuMeFOhF8ShfppdpHiVCpPPiBx5W7qhJ+UtWOUrdZ1DaBFMp6vypDwNH6VFHrLD
BAjhSllrL31t5aCUA1pCbUzv+jl6oUGO36NrIpT0VAwSLiWo8xGc0EGtRF4rFszqinxDUh96uvkG
//e5IHJi66F4GjR5n4ejE8S6HQXRNmmMndZAdFCN0djWZHYs8wyyypMn+onro04zKI+e5MLpCOin
SFXVgGaqsnw0Z2pUszwkEV6/im2fV9sM0shhE95d3xKOmSU+ryVFD7prOMYQSQ/ZKAOjUZVOJAX/
7zFR7Pz3cpZv85Bs1VgWwRPGIl1XA3DYzbClSc9xdN5yFmcEZE9wv6mwnKaVzHF8HtV3kq2vb9mF
tubPtSxOAUmsDL0vYUQ2+9ShE0Z7g9ZqIf740q1Gjs9eXhGKWF3XcS4sCxiWGyhhhDHy9IBK5jT5
5iQC3ZUZCScL8wwtU4SulJi7HSJPwJW4Sm6FfDRHjXc/u1Bfzojmf5azyPVypflRGU1zItJv2Sn+
KnKTlGbzMNiiYha2fGyYqWOWzxJulZny2Cw0TEvr7zKqmeqWR6528eg5+zmLBNVmxSgHOXY3JgB6
kNKSha/r3sLb1sVVbpKkThFiCXGsYMpXusEjjEsKzrZeWgaubSohskE0smTD01UtVPH5YGTYyzMc
fuQUPhf6NWghyjqRZB36SPKy8tGFvoMkBTaqdIDrUnbytsS88nbAdNtjsils/5BtslX+dn3zLlVD
P8wuTm1N6aJIpfP3OfzqVSs/5L8KR1BM+Va1+2flMEG1t3is7lBru/4nmsfJmhyMtQyCoZDzWy5U
9z9+yvyhzw5tCYpk8+Br5DFgxmgLij1ZNJkC8Br4YYEXur7yi0nmfMMX4ai1Vd8KDIGipSc1FUyj
AeA/gBh1fRIN6NnEr5MO2qaY07e55K7nZhfxGUylnoAbCSckuKnS8XnIt3rLa5hyvWkRdpnexjQW
589KAclFJi3020TeBf4nIfs6+MzRlfb126aKTbG5L9qbDJecoubsMW+ti9BUUCkWYy1GnqJH26Kj
FhnHHSMBZ0svBSeBCqiuaCoFZfU8rnTmODmNiNyncBwDGC+AJC195KkdXFzJmYnFfaxKqlIW1Tl3
d7KdovPc5O/ovXOSwKXcfb4Q8nMh0liilZLBShKIlk+IPUygLEw2JfeE5W3Z4oSt1TqsfKOFF36J
jgzlyLfoKByAJP0Sbqfa7LcRd1Tlz6ExJLizLVxkmoFFcTg2WFydvnfFizFBVDFUzL68bcCry+g2
DPaEnK5H+QWKk59W5w975htdpmZRKPcROP1ah+x7M3lWamfa1ZvEKuzio/Gg7xQdJvCM0BtQo1eW
tAEXslPseYQav8GviybTjw1YRH6k+XkjBNiAzm0etNDMboQ7eZW80vVnO5jTQVj5rVlYyoNgZxvf
qmxy2AbHPOME5Rz6f/4MXSHQuwZOcHmURRCDyRu1wT2N5M6gYVBI0/rYrNpCMnEsuYqUHsO2cjgf
gmd2kZH0hESygpwHoL7gNS+9o2FKCZD9tb8R7gwnXk+HxlsNgRk/qDsCxvXK0l4ET1rH9+mRcDLG
5XD+3oNFYuqSuOiTEHuQlGtqWJOSmXL2en3FF54N4HqKrhM0cvBMsbwL9bVKUU2UqBkchZmt06/K
VX+Kb+MVcCOg2LExsvTYWP1oXzd8MbZV3PRhU9NRCP50+UlPaz1jiG1all4ObHrOS7iXOkUSOTOx
2L9JzWujM7B/ZE9XgN4Zsz6JsqarajfTDk4QS2ot6UCPyl3qrFfhQ6NZGqdFdvEbfv+GJWJt0goj
TEYsE+rp5hivmgYdq5BT913gZ8JHPLOySMlJ3ialIWGlGMRcA9zpktFUHbpXdhrqpL30Fd+0drmL
DsBg3/OW+HsNf8TqmfVF9opIKBVl0qGPgYfr1I51Szz0mxxCexqU0shz7AKBvdIhWGqHv6QDxiOc
vjBDxJIOieTpbWcWt9JJtIOb1n2PLcz4m8KNZvMc7mJqP/uZi1IKAu+EgIQFVYY9HdnOuK9s6UY6
pqa692/9TfAqf0Sr6V4dHeO9fURFN4KK75hAJXx8Gd/pM1gJEoseEw2qxOn6PQDvFZSkQ3SGrkfG
xQpThborXswkFc22n5Expr7KDB0RGde+nU3buVYQi8Ik0Hyq9Zfrxi4mvDNji01RlahuQwXGJmXX
CR8UIsYoYps2tMB8bzaT5l63dznsvxe3OF4MXIHAslrhHqv1NyHLPpQs5/QYLtfMZ2tapJZOx8DR
6Of40KAx1YO1HzBLq4jZttQEd65JtQc2hnYg3l1f218SzvfiFgkH0t8j3oCwOGELAZ1js04fBciD
qCd4/2bcK16fWRRivY3Xv0yV2T0GkcmbgOJs8O/NOS8lymZKqxBeXgWYNq8/+5LjMZcz2j+L/I1l
OTOgGRKjaQqPUZS3un436CYAm+31nbxYYn5/weUoZOurQx/HWASltaWVRxbtDDCMZ3gd/N8MLSpM
CfePhNT4YoZYOOEI7sSmslpInGQtZwqOt23zdzvbNqHTAj0vYIkOp1w+JMFDTTiJg/fpF7GV++gR
6QV2LYCT6wlzuzqxr+/XBS2a+aT5/vqL2OpZVzGxw0lT2fkBI/Cb0Ss9xFdvgiIdnVJTXQ+aC+A/
GJ08nxNgvD1cxleQZqE2FTBO79rkMKFVmXBqrkvvaecL/P33Z99Jwfv3QEa4t6ra4uiQzRsodLwS
SNrpVl4ZK3Vnyr/YXek2q+RkfFzfXs4Clw9qpBBSaYRqi5f6T2O8jRrN7GWOI3K8ZMl+I2csrslc
8A1sV0jgfq9TzgWRt4r578+2kLJ0DBsNFkh3EllvZixySfD4L7YKDKuigccomS4pZhWhkvHaDl/I
CDNr+uCPkkU6TvV28eUCMwP/WFkUVnGYxUyNM+SHzEQFme0gp0FAfFnZKrPEFQaVd5OdrN21hCvB
bnyAMBb9SAcz3IXQwwap9luNK9Tp+tIvntlnP2qRtBppiP1Rxo+CKtCeUeIksuqmQLyZlSR7hcbW
RS+trtu86DVnNue/P/umgIhVbCAptrsjr3iG3tRld3vdxEW3OTOxcJuapISF816XfmFqDH/Qei5A
5fq/mVlWPGLQCQCZorzKA5MRarWY6M873bluhveRFrkqNBposGQwo0a+w5RfZPBihi+UQaeVUTMA
5c11gxcEQpCav/dvyZOaKk0T+QLKnm2yjh15V+yCOxIAdZavyZHa2iFvbfXFd6G789RC3DKwesAj
15AI0TI8kSer+vhvDqSzX7ToR4Wq7MttgF9Uyb0ltbEtjbybz8Wi/szEIhbiqSOETdhmjTppp5kY
Uan3ikMhhx2pZoRL7b8pf84MLry0nQy5lfB24TV+Y1YDQhyURYybQznxpiy8NA56LQSjAepyiJVW
qsmGjuMvF0DHP/1lUS5kTO+SqsHWsTgzuxiMSJpiVS2xRI3ZsSZYXYdBAv+mK3dtzkMdc4JdWdQR
YzAwcaarwNgdxtbZLRNae8o49cIFYN+PJS6nKNKClawOYSV6EBr0cmbyr/cRnHQr9UO/l5183Tjs
KSzNwZI3EpAPgBZ5uBK+Fg9gfVlD4Ux7wBRcaCcB/nM9Xn+zEv1xbf72pCWuvi3Anekz/LiZszzf
di61IDnozMQInePv8lN629+Bm8UcMcNTWfa41R5Hb1yDZnjfAUgXvIVudBK5mJALGIqfu7ZwcbBJ
D4yN+GHBBHXaDqIt7IFptRUn71W9q3FZHp61MrZbCdP59cDxS47nL0dGRxVTEcXs+SR96qQHov66
vu8X7xa6Cljj7zYvXaxOHzQWShJOsjSC0pcIskbJd9sxM0HWxFnKTyfXKbpqOlUxMKMRBYxFy8d7
CqovoygQYRA4Dox2Y/SdqXc8+Oocp99+9IeV5dt9XbYguusTHGiV1FmhJLp92HliapxkuQzBM6Nx
XtclDGhzbC4yu6qWDYt02CwTkGlJSQ2STxU9A7l+Co0BrOug37DiMT/VOkTrp+JZj0C/peoVs7KM
vast+PjiUQFtDLk3/Eiz2ozdxH33NmTQsatASCKX5VoeoW2alvV9W2DCiakpagLMeNq0IMG6TkBf
Vukp2Kyy4AsgAi/qhtFLG3Al5sgoPjg/hG1sdNNzlgJTu61VorD9kEhjui2ViqoOm8hXMuJGYWEk
HHNAZdwcpghoOE1pBfChjI4mVewrrKLyVp7UKVuR2q8cqe0TtwbJlqkUM6tmJxpfI959dFsizW7s
1MDM23yXZ8AJ6gXL7bFVIDhdIcVSWaLuCC1hW57AjhXE5TYAR00wjpJZhvJRGpodi8mmHXO8KMai
E43RmhVJ6WkdeTBAduEb0wbKPNtWzrbBELzrerlv9V8SeRzS8a2rhtthiPBooebbJtQPhVhsgigD
j2HZKWsmJ89Bxzq3KkCkrqerWMmJOXX9KiaVk4jaLMKtrdoyN7NOsQq/fxR8w8RopanpxQMTlW3Z
qpLZjLrdd8welPhTkwurlCV0qsiL2o67SAS/XxFhJE4JhEORoNCZxAigaaLYJR0cdGVTMzdQSfbl
ZIlCu5poi2c+aZVpIAjNQvnACrG3GZswJyTQ1snq2KmYDyyogemsyJEUcgpZ0lqQ4z0F8mSLCRbY
RPVWkItT2zeDSSPI2ZB6PUYCxrsK6VeSRrGtN+KdiJnvsEJ/K6lDfOMYtOqUOqpWrJO4wr6DEXiE
rIGsQxyjXZWsC00mPpdwT13V7ZR+1oFs5cF41NP4xohPCYEYs6qvw+jLQMMQA26uNo/kGrWVhJWZ
+NnKCKQVOCnsvgUtTCR5U2zsZb2wBrWzq7ECp4O68vN0L414T5DxyMLYowqmvrrNXAyxbUGq59a5
8EsDtdKAw0qk3cloOhscZRYFA5pffAV16Chjsit0wBfTxq0gxIC5JzScIBDVQWGrFuxC3YdT6Gjs
MIC4qMZDCslER5VHWyjSe0kdVxCdt2KGw0ab3xx0QK9AVSW2Ht5p7VhttuUEobsBcSL6ntr2azXM
3QEOGirMMar8PoF/liNdFXKwGsGEY+LCYLIiexpwSVFxWqRT7OmZsk3aCVOK+ICtak3jPkkYcHKy
ixMR49mnoi3N3pABXsA/T/dlpd2iwexMvm7GDbXESHRGFLZNUxdWRiIbCm0Yq+g+S/AcVH5amy3T
v+RR3GhZYdUR9GNyca0VxES940xZ6U5J40A0YVMYvhnXIySdDbsva6cexje5MsxE7X+NgWbLIThD
c+qKY7VKaegiC22SxP81CgSMlhD7mFpT1FWrbQoH81v7aBAdJEW3xr+RycEh0LKtMA2WLw5uEtb3
Yiu8iZN2lzBhTev0uckqRyadLUjFqiWlN9NEaql6o+qi1U213XW6VSS5m2FCr490N61SLxOMdShm
ttTt4jSyKz0340S5q5E8hFTZZjFdEeQkSX5uJM2lnWwhlaBNrZWnAGRrokY2uL7tdfrcdSACjiM7
kNC2h4JgmWFFbbduMtwIynTd4pkL/5xmjlOxk6vGsKt2ssGkaY11ss4U+ML0mMW1Lab9XhljE2Ae
u8F2dWim55rth8yiZWjnKhhpZWqGCPOyZVaOsWilUNxBIlacztz5ustYaE+BZjVJZClKtIdg012d
9q7cDHbiM0ceTzIFYD5i+y5P3/JWd41MWUup8dLrQJMSCEFQULWKqYnZvo3o17tJJWaKQbZKGdZh
ltiSQD/CRvK6qvVkaXBZZ9yVWQIx984koKgOWuJore9KgbFRGQhqBX2F96l1o6ceKQA0N4BDj8AM
EWCqOwK/dBpbaVrbQ5O4xUCsCCibMtnVrLW0JHlK2INfD/YYi3YBeZayM06p9mlk/ocPT8lLEQi4
o0Cqu6geTSF8b1NcQ1WNYvDuOTUqt9XUHbz9Ns9TOwl7O4nqY4yLgF6UdhD0ThmiUCdfusbMTu5m
mm87qnwrlSonjno0t99qyG2KAlvVoLWPB0SXqtmTMIERN7VkdOoktO1olSENgQmg1jZjHG7YuNeA
tzeqr5ApuzQ9xi21jCC0++wpju+bstuIpW+XSW7VSWxFtWyS5LlF3jb8YDUpxbpkvk2ywkz67pBE
X1351om1lweQi9Z/oXVodbR2NSPbT1JqBzgPwirwgqSymuo5LF8UqbX9SttkOltFVLQEjK3HwavS
JW7Zimaei6aRqI7EtB0NIDDJEhtzya4G/uOiTSw9ng4gQbEi4cOXbnTw/8TN5LYhZL6DypJ9w87y
3Gw6pCG8JpMIJOjkq5Z9s5EBsYZ49tAP+APZ2hCH5OSfKEh4xTS6wTS2S5TBln2o7eEdT2dAksSn
slDNCovypyIzq1JYh0nnyBJKlyFcFwLCOm0sWhurVBTcdJAsGUx1cSp6Ja49QqGdUGdbjN1Wen3U
cjxPTphob5PW1PHYDhFslxk3Y3GqNchqjEVpIW42yfAOxNZqzFI3pZUVxfVTL407bZA3cTHZoOW3
evBOkHyyw1pwoiF0+wIg2ky3urg1oZnqxRCMVtT6FaNMLh37jTL6q3BEMxdZhcQA3ov5jpX0M5U6
h4VAk7VOHQt2RXWnRqXSdscMVGB50QIxJa9lbHwbEFAhgayBTFYqP7YJEPXNaPnJZGqRvBe7zs1x
LudCaA7Bqc2lVdWpTt+BbkhQzVJpIaDtDyCgmoXxYrtGMZWC/DusUpuWjQnCAowh1bZMBUcaJ0dL
e1OHhAAwMXaqvpVQsTWqtzQhJmCYZq6XtpiVdiFHK7/4iHy2wYnvDCncdAB+P07cKMRrZfkkZ8RV
yeRMDARfNDVbNbNLLcEhBVF4QXeSkZhqpjuBwKzUgJhjh1CQJrcUXuu+95pq3GBsY+tH/TrMoVeo
NF6RfETNm+y/TWXgZUbmJbVuqhiTq6vGlVm/CSX5ONBxDy5csTvkVFtBRtWqwsZUckgoN5PJSsye
S6o9KaCpRzaWymn9H/a+Yzl6Y83yVTq0hxouAWRH6y5gC+UNySK5QdAmvM2Ee/o59V9pRFazye47
24mQFEHRZCGR5jPHVERbZ0MbVBPcFai+rtC1hL5tUuIK4hd5DExOZnpTrp5MeW00QExq+1ZFGahJ
sHagvTGUoZLzpejfhfowZ4ktMjDjm6dW2UVxG2ooluQVLE000+3iPpQJOAcgPYtCwEg4dlPdsFmp
uykOoylVj4k126MKALfa3k9NfGPoZ50cDLR5uUi9tHnMLDyqvlFarGaeOBHYfs0FtRMlAbOw9lTQ
f9UXoxntbkggcGY45ZA+S/xRxUgJsgm1nh3dyPGM6uukwmarntxR7fxMlu00h080y31jfoikyemk
+UlL0DsmACNGamjUXRBrG9o91EnuMOWdSNERcanBZP8SVvEuDfpIrMx+uImL0W/NbDVoiEKq+1SY
K0BAwJTktoULOqnuZoVvrOIdGm1uz7VgNOB8RGqHm1AF6WJ/apgDywNvmHkKWQP1oc8pxBtyehDY
l2U57DTJ9OeCbRtVWmm56iRpFyYGdNIl+URqzYLet3riabLRO/4QWZZPeL3X4/Gkmf1iFOIkxXXm
wAkJvgI1nGEZvHYu/XT9bVBB0gNRXuirmYttn6T4iTcsx7RZj9r7lG44azwTHEU+AKeoQcAPAY8s
YA5SwJG13XcXNwyrc1XR+ElxmLXUiSOxBvEeSlIeJCmcTBF21czuiLxGiNvBetW63VioNg6o2I2b
1yrea0CBdSYCA+XENWNRaNB5TCvIZ5B83xJtL1HDLqNk0ZDiJPXQ7lVbN8H5bZZWqKTU1+c2bKZ0
hz63a2EZyzq0P1BwR/0GUU95O0W6W60mZyjioOAi1IsslFR1kYwZIm9Y86oJ7jOyl4xu0YjWlShK
PAn1ZTLvNLNazlm5T6TqQalTzxzifSUX+5EWtyW06WFZcIBm9SnqstuOyrgyZCmQGfIMZi6twvB7
IYI+QXUGQVGtqNvLHTv2VVgTUBZKFVQ/GIvbPcIUxAmbrtS8uJMXaV15IokOtIj2NBoekgh4bUHL
3VSTlaQ0+6gonqa2DOSIeUo9h3pk+lM0eFMCuZFkhqyWkkTO0BebsVLDbiYnoVP4ukvU7QcAfA05
1PH4Wd0ijhi3LaHrLJudSmqdicMJDIfiPSlLJ68Gb5BTr5Vyj1u6p2qRmzUwOSy4WyvkWMUMyUHc
uQMjflK3CN0hAgwrpR5pusNLFV3z1vAmcDMiCmWeCd8p23PXqPdIRB/Slm5x662kUvKrvlxQJcvs
IaG6neH/yHEDuBjXV6rQvHZUgmhimHETxOPkIObxYGWIja0akSg9N4MCkceuC4sRdC5em888KizU
dNMU9zjClnKO1yNja2vsjnoJ0ghrb6MGvxRlha83EbETWcVFDtk8uxrJLpmM0zxZNxMZQoK0Ab6y
nkAmhlLCDjT6XawoSyhKXyCuOe58njsImhcjK+51vQ91PVlqtXHH6sIRBK9i7oI+w4kgU181mqd5
xkEk9WI1adWGKEgGTAIsrlocKHKbAkeLjKzC4T3MsgrtJM/Gy5imExyWYsxU5+fQd3XVERGuSZ+I
iRC2atxBar1Wk9cai+CWM+3yTg7hYIPIIFdDs0AcLca4sY1+fAWAVLjokgOX0uMobY41i7yuMmGb
mfqJPjqyAu8CC2IH09AsC4Xh0IhWk1SeC9YHct3ipkxLz0og5ZEiYzNr3xywSOch8fum8Cul9IaY
uZRCk2lqtmNp2qZe3qYSAk2qGW4lFG6zFL6jVRy2k76bU/lYDZHTpBEuM32XcdzGRWZtu1ncVKyt
EfMYe0XJjmN2mV/NY4hkWiIcdZShTz/4uoriRaJH27kyjnVLkQlmNd5Z5yiAoKlq49VpgU+ULNOu
3OQ1D8Zyclme7q249Rs1XksgSts819djAWehUelAAil9WPx6cyZtZY5ADSxjXHcxNM+arg7SasI1
Umv4y9FoK7MU4EPWSEvEsqnakJnA6Rqiei16uiw5BQ2PzdhdWbRsrEtRAb6sbsLFEtzfc4y7iJRT
5bco2Wg9AWaB9KVDiyaw5mpZ18xy8lJDvb1WDixv7pKZhYqE1Wkyd87a51jIPowrkDa3w6ovorWB
+GAGGFk3YQocy+ch716TXD7WSgWTw3w+jLmxlcpqXRpI9WLVoRbQuANEdYWxgEblTZZLkBCGClrD
vZzK+2gEua2ZVt0ovXEwYTt5Cisx3UgUUrVDdFMr8mNVTbfwBHfTuffjCtUJeVgUBJrd5uwMpeGl
GQj1EZj7sXiOkG81mRwoGXmpEfZZVELWnp+y3jpy3VrRjBytKhNOBmCAqXYbRGlhRMof+jJXYPI/
y6AmdKYoChuwW76q6zZ8yGL5UutHYQg1azAGHLBIaptug7LwOJxAOtPO726ZX3m/Ksr//jL+BzDm
+3/WWrt//Ce+fqnqqU1YzK++/MdNVeCf/7z8zv/9mc+/8Y/grdo+FW/d9Q99+h383T/HdZ/406cv
vJInfDqIt3Y6vnUi57/+Pj7h5Sf/p9/8t7dff+Vmqt/++O3pFWw/JAEoib5w9bc/vxe+/vEbiJga
6K3oyvz7x1H+/InLY/zx2+KtLZ/K1+rr33t76vgfv0mW+rtMdJ1cdoEC11kDwwxvf33LgCPQBf9p
XLCnlx5XWbU8/uM31fod9RLLoBQEWBBNLHyQDnoD//yWDrIzyLHqX7/11yf89Kb+fnP/VopiXyUl
7/747Zdn6t/FcwJjQ/wZMHkvGGOoHfzqIH3oa0dYwTSX+xgkLpSj7Mfn3IWOkzfaoWJfaNTtGV6n
YWcH0Hfa8YUq2dntcX2rr4oTumYMpNu33FmAq2THwKO/wgfWBlL7Z0+vL/qc+JwWqD060DfqNTLE
QEl/1jJxMSvrcFjimoGKSN1vUzgFNZLbUw236p0033x4o3/O18f5uXSp/+v0/D0s3t7Htr86kkYp
VQybkg4uvpVTl/sCgJgo8VBSR/62NOgP3YUv+jOfnvSqowutmb4kCYasJXojjcQr9SKI49FVxu4H
rtulyfjd010dGWPW8ZlrPF6wei/gjlZruVO1m1RedWJLyL/Q8zSwDagma1QGf/tquCgmk5KlGE4x
cr9P0RdoQ6V+/hfe2IdBrhrHTT9wBdduvBBR4afmUsStrbNz11EbWT8EFN9V/qO5+1fvDKxOBeQz
BRoY+hXYYVJKa+T6ZVCL4IzvHVOAD9JnG9JZQAhW94UFSo02rwTKlOBNrqF1uKFNhJpJ3txnSNay
zvwBBvpFH9H48JnIVYuqRa8hHXTMto5SvAG7KWSW30/15X1dL5+PI1xtDjpI3QjPg3hRCu3QWPFK
S9m6zesfVulXe/DjMFcbAv58uh5rmNwZBZW+eEqaraURlL4eNV2zuTE6U/ETZfunR7tM7odj0RwH
rksyHg2A6cZOpGIxmc1hhubI91P4w8IhV1uCIwrriIlx+laxOz46wGgvzWT0ZMn6CSpyeR3fva4r
vIORIaxGiIWxDO717G6cj9nk68ozzO3tEVV26yEG4awca5ektfv9g3511ECgg1q4BX9JIX2eUCYS
s9M6vMQYZWkSmXZhWlj898CsuKx6NGrD+37Az13hf15sHwe8Ogf0jox1XmPAsUaXaJ6hdX1Elr2V
EiitoSTz/WhfrpcPj3c1t7SwFLmRqnhhAqheTQ8g0Xg1PJW+H+UryApuv79n8TLLH5YltMLMJr8M
00BgjQ3Im41NYXqG9IDwz61ar4tf2ozbdfP2/cg/Pd/VAZeaSZ3NtI4XUwvZ8pZ6DXopFiDJ3w/z
3zygrquIY2XERJcw4MMDSkaRJ6bAW+sttqNZue6J7neQlcc5uUWh42yVZhhH2naWlXUhDf7346uX
s+S/7BF4tv01/mUPfRi/YhWu9suRJkmqBrKpOAjWLyTkkuhr2YPa71KZbKpxDvO58nvompnFRWJz
HJYplcA+iRq/gdSZqHuPSso6y5vDUJR+rMAjMEcCLn7C2X15gnz4xFcnFVQN44n2mDEpk9HuSv2U
EpfyZGEiSf1+dr4iFhgU2BgYPwPaYV7rWM9csWLKsApYxW2K7mMVYzNVodaMbjdpbgnxquY0oXT/
/cBfXmUfxr3aXTVTctakGFeKUNpC20ah0g/n05cL/MMQVztLAD6rq7TEwhv5PasGSI7NJ/Cznr5/
kq80Tz5N4dVGstJIkasJ46hK6ojopMNxSqrsKX4T/VaisIUsnQnFQhgZI4lP0GX6STHpp49wvcdE
RNGf6nGIVBXfa6DLo8/N0Tck8w3kXA9yxTdGPi6oEa+4jpIv3ORuh0oDr6nwvp+NLy+Fvyf9mkrR
1NDj1Fp8EiOHakQGkAaVbSh3uyW9sYw7Mb18P96Xd4KuUEWhGkA99OolExiMGmqV4JTmQa9nmPXM
lpqtND6S6id+39eb5cNg12864krTZineNEQqzTr28/ZMZm+EsINiQnkLhuOydB5AUPt/eUh6TWgE
kFCV2wqIggplFu1CR0C/A61a9hYbP4lcfz2hFviL+Jca1zEm+vEXrSoWL4oel86sh3HRuyLZVezO
AuHo+wf7YrVASlIHLQwJBP572cIfzmYdbqH5nFO2oFWxUJLOV6J2YeVZkCnTBpHUWyXlh++H/Gqv
fBrz+uQRTS/DS4kt2rROoDZQeX1tLakozrU2rMuqWAuR+2N+EXekgcIku0DrMGryHy6mL2JgU8aa
1YGkUy5qOJ+fPRHqqEKpkS2GvnZVpN1Wsq7rUM9vJ3ibkerIm39BFuDTkFePjuSESI1usYXCShuK
snbc50C3/BDcf3HufhrlapdQinZb1+LBWGLY9QDERZQ6Ur/4/j1+xerGMBY2vkItEwWyz/M3GNLI
iwIPowdWMK7HGzjvLag37fUwCYhnnUa4CNdLeQFo+ivq2Gth478/3DFfXNUmksSLoAJeI7kW/0HJ
qQDMibBFIaHKrLf1rsi0rahqyaGz8i9k259GuwplwH+aeZZgNGYONjT5bBWceXb6fmK/uJk/DXKJ
pz7syREsF9NsMYg0oGsKiCOVox9m7csV8mHWrrY9AaYu09B7W+gdevOvsqoAqHD3/WN8Rev69BxX
+0vhcY2Y5tcgz1F07GavjZaCQmUBWn6/gO5Pg+mnxvssHsxiw0rN6SE+SQTUZJtXxn5Czn6FQf70
ga72BSFcy5AassWkmndzmnujDlB0Uu3revSQi7qSli5ThkN9Gh0zNSu7pu3D97Py5aGjW7pqKip0
fK/rNd0sRxU1VLYwLAs32KPEtvmY2FS942iSRdm6ZNMPZ/wv9PFVAG5hKB2vUQVW8Fr3YMqkqcnZ
xBZVsdIWDTy+Eyc4F4ltr8PGKYJjUNpBGMLKBP4Jvd3b7HG03wxXcgJ855w43tIhezVy0NLb1M4p
9b6fky8W/KfPdxVC4ByJeZWPbIHCIMjeskvYD/y0L9b7hxHg3f15S0WmpIOhNrNFMxQX7Q2XNq8S
RHy/fw6F/HKB+e+nmspXB0RvNU1ZyooU8J4N2ZkKDQiEjEPpd0bfUy5bV2uold5b2QQRf57Gqs+i
Sx1JrbbmVJQel+qlLsxdUbdrESfYoTGD+mLeY4cqNXDBY9MH0P8DumjALdV3pHGizoShePYySxOY
BeWRdQacF4m+FZG86UAH95QZAm8AKknoPscAsgEwBe+TcWruOWpaDjGYYau85i50MNEkz1R02570
NNt3FnqLOlyf7VEvwkw2bvsm2klKujIroFs4PzeGfNRER51h6N90ObpP0ng5K9aJNsl9JbNtr7Yw
i56UjZTASrDOdK8eBbiq6SFuE98CGCvdzZraHiy4l8v30azNEp5LW5OG+RmtHmcRwUgiL29NPQ0n
+gzryjgi6KYPucea8jGaAC1Ohpesurf0B6PfZ9oj0sJC3+YowcKwc141UeOM6dbUbyR1Kw03UCpe
wxEJfUy0ec3BT6TG1oBlGEXqYCvWSebnNPe14awrHtfcOveiBq1JZtNiM8BsWtUBfICdLkeTvoXl
pKmqAD88DlBq6+MjE68NICiFlQCNsRzlCVQbNwdeexrPJcSPMmmEiw93C1QzGrTy+IQKQ4eupxaU
AzTJ6M3I70wJ1X8YbRUK8Gw6sIK56VBxwnSn+pF0oQWnH2hgJ6ZNtBf9AtvRzi0oBwkgl0PvFGTT
MmxnNM7LaBMXi57vze6UDec82motoFkgKLyCp+9GwCgZBUq5/V2pPRbSscpXddt7nK+y9FG7WJIG
qvZWTcEorUf9YQaAFdg36nZ8XSqbOQPycm2ksGHfy+m+pTs0OfVeIGoDfsK6i02/TM9ED2sDutfL
Nn9vU8VWOvBgLtoH6DO0j3HpsG6bV1sJuJCZbtMa0e9CV9eGwFa9IWQz1A+RtuiiwJDeUviMJxRu
P7R38K9tAV0PRE7fv3XAjmS72QBqCu1OGc3D+lTHJ0ELr+cgxKSgW3YX0HLNgr7bRRkQSHcSe0KF
zVabbR8taHs38LOiAiXzUqaFow8gvQcTcPU0PXfTapI10C181uIT+UnqDeSFZ4EYhT/QfQNwNjTQ
cyzgZESXEDVAc/CU9jFt3vupR62jtWUBkr6+L4ZgAJacje8q6Zaafs51ry03agxklgHAgrxWpPUM
cR4TwuvS1ixWkrmkoKWS8V2pZviez3ZRwdtx3QIHpQKKUZkLSOrLSDSNDng3zc6lJ72cbC1/miGg
0YfZdOIzIHJemWzKZJW0gSbt1ZjBiyi1S5i1UjyOCh899dACP9pne648RMmeqJBUV2453CInZd1S
KJvrC5kvZlC76h4+8Ocxi1HL8TQT5RyxzZRAsZ6T4UEx1qxfxdpN3Bc469RLAu5U46oyGpuWgVlB
QmG0rQTSRJJsl03rcuNcg6OgNY6YY4dWb9CMs0soo6c6IGCSASQUs2uYygA5keadIyOtVWpoCZ7K
Jt0LA9YlhmZL8qFQoPS6k1E1SQFbNLBVyJspUsCOmdPniIoBJhgHj8ILjWlTENMjqdZz8YQ/49L4
rgD6CUw2RF4rOpWOJkJW30cpsYGmr/vbEe9SR/TXqJcFFIKAH+mntsIbVPcZDis9voNdjM04AJVo
7mmlYxYvyDfsyTikdYd9D+sDGgrmAgoLOD+4nD3OeH8A4kbB2hEP7egJ+IOYuxkXFlfQRTfdBhgr
BZBjgG/ATzHOilw6LRgA6bESe3U27TnZ9u2tlhwVDbbiJjw3iWvNxXJQFgDcOXWN1VfcsWwPx5wU
CqnmWchPyfCeJQBvxc6o3EU43mAIieU41CdRvrHpOBJs36UGGqTolywHpaS8y7O11k9eNajOAFkK
NSyHDTw+0V8jxk1r9ECjCo9j7cnG0SieFEt41nzfm75mQJF2eqnTRy7aFUSCbIH0hOMiG7D+ABYE
LqNplhxA0Gl2dY6jhfhpg69aaOr6PL1LwKvKTkmVuxyereUmrU+A5yNbA/TIZVaQ60+69DSmB6Cu
k/HUljdcBioWVkSifQKm30KZWgMFX9tm/Z7Uq5xSlA50m2DPFmZma7gEp164yUxgWrnt5XCkK616
0/u7NH4btXvDiNe8BHdhOmZg8DEVl3d/nwJNlNJ7o3Xq6aYBmDFaA0ZVjQt5fjSV204GjcmbJFgH
vM3VMZXvauuWQN6zoPcUTy+pB8yDwUMM09VYcNWq4rtLyYq9WvhkdQdcU2YXXdClj2P3NOCOymAU
bcE5bK2K11JfdtqiH57V7j3WhJ12flGHMUy/ZNwdiwH13s5l5H0cLJdmriqBL3TB48yQv3grNb9n
MOQolmaHd4IaWYZV7DDukKl2ZeARc5+VYOotaX0QFZ58N8KaQKZ7PXU43O66N4thP0aeQYJEuSE6
4P/vHNgmEz4sDzl0hznoVaEuN86cn8dex517snILXditngCHvyuTGyoA7PM069RnwQR7Km6jk4fk
p3yegacHF4J4cW5XgPy/TC+iw4kUqMKPLQS1YVw5ZuaOaaDNgTq5kHoeoWMN4HS81frNNIed5XeD
q8F3gAYUQv3pY6/tSBYMye3E3bwMGo4d5TaNx9RgkJ0RB7/sZdyBsWbkoOkJgZ5p8ml8z5pDE6/q
ArmMqyNy0ktXhsKHtI7b9SjtJXGn8XU/oZ7/SC0kGGczmtyydwsYEIzFwohWLXTNuPZqmCKMB9St
xgG8tEM0hXN1y6jfNkDLuAKEMyuP7IncYJ1r7Zty2U0JVgoE7bNbg72YfJvjTMBfiPnjpDv6FJLi
ib6p7SJVPFRwErFPE+w2JBfAgFt9Z8sgZcjNi8gQ+bmssIv2uR4D49zCR03eWRK4NLEHSfDBRCcw
mzyR7wjb0HEJos/wCvozL4C49Qh1qzpIYIERwTwv3nTgukWjAspGChRBjarYfavuRjhcdEbQ86cJ
nthZuZPBKUM1f4j8CcHGQB9SZtqZuM3a1sYESFIIM9VC9UD+mORVFgUkW8o1gpsHrNh5RER9tmq3
j7wLfmvWncJ6IUKzAR+fzJUub4y3WoaJpoQwO152/FbjKyveVormaOVdYvVeI20ITI91r2kHGwBx
wCQTxUPg0OheJh0F9QriFIYjZbtM3vU9cN9JZdPLqpkfQASb6GRD8Mm+JKjK5HX5WumOABDKcD6S
oqAdC3/QH4V6y/tDh7rAsMBF3LV3PV3QZHJUgN+EE88uVnqSLaXSqQAdR5jSmQ8AuQsKPbaDXDiE
bnMwxhC7mXogKccoBTTaK60TdMQt5lF6k0cO4i4rlx1h5b48rkQluRSlzwHSP2OQ4lIruueRrKk6
2rH1LHCniCKo2QmaDq126sH01SoEli8aq3GFOLBbzfuwexqB1G79SfiS7sQJNqBXKj5V3Lh/yPWj
1QSs3wpcQVkIliY+eUp8ZtkQIIoMe2puNOyX4jZirxwDkEcLQnvTbIsNjbwqsnseaq+d5YnBbSV3
AiZmWlIFZ8wJkLr2MB9gplKyY1H4MAtldzIu6/gA8XIcMuadmnuz2MkIAk5kAhXTSfCXJQlULdBQ
wjre5wDuRyUoKjCbhmQMGkMuQO1q51WGd8FopwEcbNALluSFMW2lLFDw2WWfAJwhtkMXXgS3hYtN
grBFt0dA/y2cug557wenA10Fxj61mysBallgRxmaO4Dmpqwm5owzqsIADNtSuWjVmyLfpFaAbp48
vHKQygyb4JrOQrUEkQRGvdxa64XfkF0k7pXOMzV3Yhvo9yoCs3hohZtbOHtTr7dAoQt+4bkRIftm
fgbMDZ5+Nq5WPKg0L5nimtI+0qF0tzQm11IRjS9M9TAXi5ae+gEVxg7Ktkte+g3EBvOzwjGLbAsO
XdngQoYRrNtUYOaD9RDADry5sE0cpXe5fC9IjzzZA3+snF973UuFqyphh80BcJ9p630wVk8pwWJ9
SqVwIJtZ8k1rXY/LCKT7aXrG46CHp4rQTG9gdDmVwRSf2s6t3nGqmpKvQ+V32unZZrBu6QjGpQP4
ZUmPVXO2uFPxUAZZEiwGHcodG9beNNYTqT3Iq4N91TSBBK4ehS5KGw6lb+nubD1G6UsSb7QBHURc
xSeKCezTOLCMCSAVXFf6a4dzUAP5a4jAS9rW5eQzHQS+TPFzMEQUYPyQ0aRTgMuvNPwUhgxYQ24H
YpRuveS1ZmeNR4agmRetLO3iLMhjddeYC0EyFOotfxaDY3F/HvBTS0NfRpB2Ud2k8enLNB1ps+tR
QDEPfIJ79II2gASofgc2gCS8pnjvL3orroF0qkfq2Dz0gGEiLJBhp3nKEAKZ6o2Wh7LxqMBEFGw6
a9e223QOiIaVAFLD/Hqh7iGMyDIZJOK3mBxS86Ynj7EewJVklqd1d5hK0DjvZnPLh7Uxr0yjgiHd
bq72ACdgsxQVKFNIOxaKBeFsJKBMf5ouDFltPTW4IZAou+V0m8phIs1uNThVczMnaGCHfb6vIAnI
tkoRtHzPyAwQLVDsgPQX8Q7eJXbWzm4GvqY0eBqcKBOW29w6z2JVVDvSnhr1PKQv2bhgnVej/QmX
sGr0JyI5Ov7PMO8H6kvGbTo9gFeB9CoCJ9XNoEyY7QBGpVKN/BtstTMnDx14nSU4z+02hrZv3kNw
4t3KbhqyHKL1MD7J1rmWlhmiPiNbCpwOVaP5Vela0jrrF0UethXQ4I8yHK3aoK9OM6AdOK2NUDUX
LFthJtrmNNednSbod8mnMn9OJa+DBSXfRe1aB4BZBWmwSt6Y5I05iiqL7qUfV4wtUjCTlZUJBhVw
0U2YM1AaVBd86hl8GwsfwUwAgA1V+YyzVRnXhLh99dRkIBXhWtukvQsk7MBDnNS6uasRchU+G9dI
j+wp347FkwbWoCzdWulBww1dakdLexlFDiGCkBZ7yXJrPfZHjlNev+3Rpqwkb1Y2GlJr6bE2ChtZ
SFmjTEPOAyhShF8ota6pLtpyVVdBXiCU8i7kEkt+ps2bYJuU3iXVBbfg8dnj3W1bvMvRgMxsM8+7
IXIlfo+D3sBHmFPM5xKJCIW9SgPctjpgcZA1bhQN56tEUDXYDSiogNDgtBZY+iUmHholFC8USP1A
qw76fFTnflHqD0l9P1DVhfDx7GfZCKfVRtdDxeqKdv+rrPf/obgExelvoLiAJOfA4nZfYHHxi39h
ceXfKVAlwCCiB4Qa80WP4i8srvI7ATqXGBqFOPWlx/g3Ftf83UDD7eKbBOAStLb+huKav8P0R0Od
WoWCrIZy9W//Cyiueq3yTmQF5i8q1SEKCw178stW+kMzpW5VWueTjItbKVFFbBm3J6a/lxricmeU
s/5Zph1y17aFJw+2rIXynJGpHSIhM2npo8GrYTPo5qnVyJYkLTSjzTLkTX7Uq3pLcYLFZXwY8YXd
FcV+4ggvazCjoJIh4O+ZLOcW8UQxRo+RDJwFKY5GZ4DbMLidAEesVq0FdBpuR2HacdWsNHTsig7W
BQmIP5XlNCN/qCoIEKGy6vMIZNKBgVCQm829KrWSw9RshH/WCBKg7GZyE7YSeTEN2U3y5MFqSZC1
5rnWR6QcxYC6A65QlTtsUm+svvEnRXsGomptmsNrlssYrladsk8W+TQHXQHwIcIiiVW1S2s0LBNU
jSBoEMYZFKzlGKlD0S5lVBCLOssc2Ec+pyD2E2quc6W+g50ZMrEpbEQ92WDk7PI29cAJuRM60Ait
DGJm0/X2OLP3LBpwN4wCjWBUyY08vYUNBqgxkrAZ699L0U4uHupVGAzZlrYrIhmFw0uFxWLLbOQ7
qLJ4WVLvRwvlORxHgaXGq96M0F0SPlSfFwDquRoIiIJYAdLeixXQbQU82aCYt5U5OmDH+42cvLUS
iDsjSxU0hKF1TooZLPTLeS5RT6O4srK5RjyprXLUW4oEPJ6CHVSc/tqMORaK8djkbeOahMK3qkT9
s+kdQ2hQPuAulYc9BF1AWIdPnLDoY9+qByFLoQILNjtKxU0p53dDrNwbYK1HRL3Lh/amZaDZxsMi
yvU8aBIIA4BnC24luLaQYkimW6nrFpEyoKaLo5uUvUNM6Z4IcTAzjGXkiANHY8CjVEsr0RDCg7Nc
NxtWdbg8Sr+MjGetBgm8RPoF1crQnNp9bk4HlWc+lEJQBEdhnMrmchDkHnCPfTOATsP66G1sQE9V
RHIw6wmVPyvyZwmGwVAKdYmA+HKrbcqc/h/2zmM5bmRLw68yLwAGvNkWylfRiV4bBCVR8Eh49/Tz
gWq2SiU2K3R724u5i1GwswBknjzmNxZ0s2ot6xFjjEFe5IVy6480BNUuYuBlIfGedY7r+73VFygS
jAlJmgGj67ZrbHPld60JIRyykXxdle0s0QPvUR/2bdGr4bf/Av0r58Jk3vVRoMe65osoGV8Ev8f6
6W/fYv0r7wJTOB0e4ETlYKL7FuvVMxwITIVQKxuqhXbiz1hvn6G3rsG3MFWHkZnGDfHGu7DOiMvg
SmUF/4vXy+MPgv1rLD8YvhHrQXMoCqAyXZPfASQYVV8AR4UYbyP0sjRMK4PWGIpBWYyi1fQeMARe
peeSSffVNaMh0LZhXkFrQqm1flL9Jum2Vl2pOV0Fn765jtyTcm1kgW7cVYkIHqpalptZmA52t01R
/QBfHIJ0EmVmr42yMra58NV7yxqyjd8IR57XfttsJRFac5GOylKS9S3SQP6yzBr414UJykSTe7Qs
Bo3B2JhI0Cfp5wWDgaABjpzA7Mv6pTHjXSKhF9LCDRt5zLlK3mw4Xa/NMFtvQbQRkgpPjn9MZv9L
fUwyjn8+Edvnr3ElsncOA3/2dhj0M9SXwEwxVgcTPyU3b2fBODMcPCwdtNZU+8cx+YuDpClnMrqf
DvmIjEsYJ+nvs6DJU7aEZr2J7aGtAkz6k8TndaZ/cBZ0MAS6M7lTcs1OadY0ET/Ie9S6GkLPlEeG
d4qNIEWHbJF1p9tBO7Ps1GNOZF0MlbXvTBrYtW7tWzUNHGad8GeXFZ1tBEQCdIuzOM0vvL5A1Kb0
+3leW/Iqg7C+kXNZ4+ai6ulGM9rHltgYdWTcgd1S93FZ6Yuq9WsAu9HXujQe047mZZwFIZIwJmzS
ILXmIQ+xkx1UOdM+/EYO7629Ot+HeEIvPUu5LDrtoeuGu9REcswv0VTxTf5HaGFIb7nUaW7KwH9j
jF7lvnKR96jvmp6usxwHNTwiVG7GarhOCr/Y2k2SzbXU71wIwcxrbbuhYvBB1gVFOg8lhYlirbXz
vDEM87HQh1pcJlGY2m7VwhkfkCN7sPAAm+n6AIqJdMCTbGURlKo/T0S/qcvqvBvSFpEBjfF6LbVz
ZdTI+Dy/fzTCwtiJNKwoZbL0vHYqzfUa9GHyrD1vM6l1uf2UalOiOrQzQl1jvKYh2tQNXetdDSJ2
vralZaOF4lzYZVKNf0Fj/jvnJgfsg3P+8v37S/n+SecP3066dmZOPCRbw3LepGI5KHH0M4iGaDtD
HzCx6J0gR29HXT4zLRXOo2xiaoVNFv/017XHUeeE6zbXnsY/IoH5J0f9NwScBQzSpsxxMAY30e76
9aQ7LVAjkenVOqc5XIulRwXdligpnrLOmULGLyHldSEDJxudu96YEoPDkJIi4GJWuVGt06B2QzrV
ahuuyi53Dz7B1Y//4CE9kIzhxEJHwMK49cgjA61a93WtzPw8R0wpp1keTypwcZ+PK7nK6X5Mmr5q
Ie6FRoIZO4gmqAAsYS9VIWIEmKIPnQL5p3SWfVTYrueJe19BWh4ppVnpoHsxdOWw8BzxACLhFodC
V2Myir7TSmJc1YyiRCpkmnwZfTVLRqaGpfNFqU037GnRRany5MsF2lZK+hI6kbEWOb6ShW/Mx0i9
oO9IV5ASgU4XCv1dO9fsmgjW1l+zJlshs7fq+4jU3mKmoXzV7QTRjTLfeqU2KYd8KWvjbrArn26L
Qv3lpCUInXTbYGCKxm4RUfvQkcQ7OmfGouMmZKBX02Hbu+glajWJebhmDptIkmsmbNDEFfw7JLnZ
Mf146j2UCatUukgtpIvMVMtJ/8dxVhf+yh4iByJYus+GZh2NzbyhSrByhVIN095ZXbXp0ohlhrxj
cYlIy6fIDvYkhXSVYz2/iJKxdh1vSMG8MP9IaR8uMyCpjNhC5E1GjTjZwfUo8F5bpGom3Y72ufCS
bKG3lXRfZWA1HE8F2q1HJaiNGN57H+yEMSQMaqmxmYn50McsumUOCKIa+SN/EODYRslBZ99qvpam
vy3U8FYv2q+OpzFuVISYSwK6qZ4ZVB2a72xKa1h1lu6WEcIyYjzP43aRlvXotrJx3bU8e1oY4DVG
M/Ppe/Vx6Cq+hkKLqdbeZer4svXJo/vh7UxJR1BgmgU6a5pygyZfG2FIpzZyRzqGpsYkJQlWYV+/
VEW9HJJtCqqozdKbKiiWXWfwYtWF2qb7VqdxkH4ePWTiS/TVvGgRIqzhwDVHKm4+IgIu2QHiZS2D
qEsDNU5HUlcjSlkRELDSs669rp61GsiEhGvJB4MzeZ7q5bmVm/sejBAKCMxvSSuR+BIyjYnuu87l
ajS3g6Xse/RaYnCReUe1LIzNiFBblX9z5GeuNtoMYCaSbyMVsJ9tfRQ3Y7a7ShLA2BzNhz40Fj4s
NKlESgKRiCbsQDZ911RA3CgmDrG/aBppDjLOTVB+7YZbAwnnhEDSiREMWoFyBMiTelHEj3FkzesK
qgYsxEYA9Cg/OQDB/foqbz9lA/5BcbstiqtO+2yC3THDhzyJF+igznr5i6Hfh8FlijgX2mqT3Nts
ilIyQ+Rk8FFNBOqgAcLp5DWU8CVJ3h3lyazzkcpMW7cQ6lzqra0i1E9K4HO8kYTh5eQ5vvIloINR
u+ij2o1s5sfoH6hSskO7+bzvROvqBgOfrq74qbb9MjTZVhM2Opvi66hW848DpTLFwY8CMlfWYUCG
PRDIkPxQQpsNz+G6frhalJ8MN7hOfoTk/9IDkzvun9OD/fP35+Glrl/eKQT4w7f0QD17dX62LYiY
UwrAP71VAtqZZnEvm7oK7JYWKMjWn+kBWQNm3Dr0e1umZP47PVCdMxvigU3pQNX8WiT8QVXskJ0c
7xKHMuBViIDfcizl6wdZ3BXwodZpX6qQjsRgosCjVkw/HESoh8o3ZolWMKPrvf6ay0a6Vpz2QZUB
FXi5zlgovzTL8DuXzC7HXbevx09ClTfkVc/4A6yGsNsPRhswAhqIkRpgM3Ucl5lfRuQhxGsbmTfI
25Ggo2e+aGn1vUmAvcjofoUFgI5WCV7KlsBhxUU27zOiG5o/OLCXUg8AwRJrGAiEKyu7Kttgmxh1
A/RCLZeGk4GQUUbxpFFPX5i+r8zSGlk6rATL507k3GPUSMTMsVxnNA42sm8Pblh59Tz0egrm9IvW
5M1KtPTO4kgks67iiUYZ1qcOP25e4oIFOCfvyNkHedX5IKgtoKt72U+lq9hUpbmfld8rOcHA3EkQ
uXMGgyFPYD2nSlhsuiIELFt+afRuH2vdtY8EV1SF5w5P1oYlo+gGqEUF/g5qA/MsPU9BN8R2GF7o
1Hb3USH3oGTyVMHfRbKoj7hNVqPIP6WtwcT7dXf/d8ztD/tfl9XXF5E8/37Ipz97O+TyGWojHGGV
aQVczUk85O2QK2emYalo5sgOVCLzV8kRDVtOh7/70TL7WQOo0wSE/yChAy4AAhx/VO4jiPDrKaf3
ZTFmIcTgWkIT7tWl/aDeT0xPlXPkdNC8Sof6Quk11V/mSvJZqCL7nioqJXBkaJc59fmc0rMvbvIw
Rb6KchX2hdd876Wosd1AKb2EVn0ddsLVnaKVcgawCcpSTgLiBI2yHBtLspJF1mtXJoq2/lJTFe70
LrF9AJpwjVaVnjUvRZdL8bosjWu7EekCYQzw1bZlucGQfMptJp+hVzyUUmC6QR/dmdqEM0IDVO+Q
N5WFDdI0ehkc2urSqH8NaejDY844oQyPawMAfKmV1OvCGdZxrj4UDFVTzbvyon7e1MZ5INKHzKRC
aAGKI/TU3WRh8HnIscxKhqdowqqWwFMYeYAFhmYs3DAVJfqc+mUzgCkKJgfBzlVtS7qGHHZjw8Ir
7E6+GM30W50OO5oZd7oZ1fMRKIlituj+4XLYh/zM4inNpUdlcB4rWtlXXcWIRQCsam1tXECKsVzN
Uiza3P7Wq9TrqgcISicFACdYsTq0rjXTu1RDe6k2TGwbO/xuB9VE85c8kNnCAOMy4sZRms9IT627
qMGZVc0QFMNY2x3oYM5tzQJcG4C5lZJmI3J1ZQxg9qIWRekE4UdV7YAalOkyMOIMBEq6ZPJ8XtsY
kQbNXo+8WzuuvvdhO0cK98ZDKXEeOMaim5RF+3gStgVL4wgjWObIOIogQCo3Bh2gusKuN8MgrdpB
u2Ue8mjxFmL++12X0CQySFXS4M4vx8setcVSohLqjE3QYHihtyBGDKfZQP1bwjZdF/lwHReoUOWQ
IxLrm1OkCLdW2kPbKtseWIbX5qvBkWBIZRBTRPo5yvWrEsCWFg5fhqS7w898WVQBt0RSz1vVOGdy
JCGfla/iESh0PHBGkmiFQmI2t0S1zEGc+qr8pNvRSqbBNKTSwzgUmbr5L9L+mDTQffggoXp5L5Xi
T96i7DQxVpF00pgoM1U+TKXUM8KkqnKxY0buGLRH31Ip1Twj1dVllA1kS2bcS2x+GzCYZxr6MRot
VY2ZMuOBP+m02GRyh6kUQRaLB3xNNVo3+ENpUxA+CLKdPaqmlKnyqk/6ZLgqC0iHs6GVzZvID9Qd
kCPUDofSZUvakwSc1zIQDuNxY4gR36EqCfJauBpClYCSrMYOIPWWMR4GQ/JlpLn3KGIpB50ZaAvD
01Z1D8CqlQAFOSEYWjNfpFGzE/YA1kVSNyKksPFRSUesDuk3mwEliEa9/yJZxlffz5eSYV2Gkz6t
Q8BNkcp3VCaCVqPqd4LCdZHrAETLrkqWSQvIyg4/R2GEtjuyIujTa98EcWmgpE+kVLrU+9FilFle
a0kloRKKpp4rFz4Jm9q5eakY6HtPEYKcCHCPpoDWlktt39VOj/kCOrGAiS0i88CUMRGjOkOGVOCp
k4GujFENzCeVYksDkCQJHZTlIDJquF7mFxZAv6WkYLRcMNKZ6QloebMTWyFLEZqGY3RpxbVxkYXI
rf93Tl/P6VQFfHBOwy8vZT38nhFNf/Z2VvUzA2cJBEVwZ5yE1sht3jIi40wxdFlBoe3HdITC9GfZ
YyJTZTMCcfhfcCE/z6pz5tAp5f/P7I7Cm0bmH5Q99GZ/PaxMQBg6GqBSHFNhMKnz+w4PK3gG3xF9
36HnaiMW0qRf9cHfZkCX1by4jUJUpMuh3tSxva+HAscKUT6PXt8rD7loC21hBX2XX7aprV1RI4E9
y795YUn7zHkse+eq8aFtYo/4WaS4XMXVsxqJ67Qar0ffiWZeoImLJBysZY1JUNnD+0r15Wg3X9Q4
uB0FNheddZuU2TYfEx3CBQSxFgLMqOgXdP6u0Z29rgZj2UTS5eAhHFwEV7oT3MUalYBjrn0pg1go
A78YzG2lgmCQJOObEfpPgZOs6s6Zx4mzLuH/2UoyeZ58puC5sIxkUY7Zrd7WL8SCb6rt72QVcxTa
naYSfmnyZIM/x80g/GXSWJ/0tF5ZvSRc26xWTZau8D+5wh1hmVXdrq+628oazlMlX9dVvxYwQnqt
vcvVctV3dK7yahur0ZfIsNaZ1c6DytkNnQmuZFzZLabnotrVljVJZm/sLtwjibGUHATSqk7f6lqF
5H+2TKLkOg5BvSadHc9z+D5GG39hUvWgdRB2a3iFJINg3PWeTqlsrQO5mDdxfNE39cYAkTKAHbOw
IGkh2miYu9D7XVjgYI1W32g1vdfA+a5AWqp83nLrJHMzcjYwEb/prRRuHLNC2x5JhLgNzscCc4A4
u7Wa/jwExx1Wzj5t8n3m6LFbVM1wqdQAKLVsTBZ2M75UcbtsjejGDsJ8XkbhSq2jlxZ1zVjNdzJa
ykrr7FDBXKGwu1NryC+VcV1aKMGAKCoKZxd32TzWQIeX497zBuDv1RoV6Yc2gkVAUpgP9jdlMC9E
jXMNtvbzNJGvWiHdjLozXGhKET3oYOlmvdGYGyeSx/tOGiF4lboquWNnAfP3K9WI3C5lto3jT04P
z88UNw10GmJGapUQxDU6v35Gk81rQSOLyrv3pfAxMpILtOi9WVdCCegSY0Pd5LtKoYPNFkLscyFZ
6BZmgYOlSmm7MJDkFaYY5lb2PTFTS4CKQIY+WVmBIFEFTbOuQRV1+h65LmDYEWDhIVOvnDziv9Wr
35ykqa4sKflU9TBcWlTdMTppLzRP2knGiEa9031Dr/iTEypwGk0Dp/EEFWQnxy0RRi6S+2NEu7VE
/N/CoAPmirxuFcnbBA5y/iIympliwutQlGKuo47qdh5MCdVJYNKF5spJI4xIHJBHZd5cjjBeZunE
ArUlEkkpSDaKxpyCuzhyS0fFrlpC0XsAwt1iWeQGdpK4aVV9y9MU72BQuiOq/7Mkyj8FgbjWYu28
iILYFVMO3DYGPKImxf8Uvgh0QG1mgoW1YwghvtmsBh8TMULb1pB6hhEy2y9t4mIpQpxtTau9rScH
j7YIv2GUQwLedzM9rgqU5eUMTwVU0OVeuhFDabm2Ud5nSOcgZEA2UXv6peeF19zh8kz2BRwUVZkb
+EaDPxuX6GF4SzUJH0QmyBBqdk5dxyCogcPNeFnIRkMST2iYu00+FjN/YN9VLTuurXpXDZXzNkY4
vUUp1/cYOQw+tiZj8yKV5p3hpeugEJcAfhmBNEuvpxQR1rUftG4pi++FXd2go4qPCimim6XFTaen
MLBUKH8JVZ5fmFhvw2GeKQ6g7jLpYfaWubP+LyH4kRCQT/9zQnD+/C18d0w66W28JQQaOB+UaSz6
DzLM+Mnf6y0h0OhoIrmKPqVtOIdAUEahKNyA9NRN4EHWARCUf6FBOrVNLVJ+y7D+CAjKnPY4HUBQ
h/xdp4BABYF+7K/pgO94hV0Xcbmmp9/7myyTRh9aYY1kkRSMDLcKTK/Q2YbPArJnIatttZL6Eac8
bYjd2uhXSSExQUDxfI3QAhGosj+HevFQZcFIzuwxqdQ1sbTttt+bCXRuYeGFmbfSY1lg/25Fj2qU
oJQNFqjRA+aLvlUDQgouZbPl0svGvTqqy6wYnuxg1NzIMl3wDRv0mdHBb1WkvitSgPy2bfjhnVKs
ijSiUzrm38ckuyaMboPYI4aFvb4d/fhz7etLg0YNMVi96vLgEX+LxO2L8B5DZ83tJxcqiStMGmO8
CQjJWlVsKye6G5PgwW6aWZd0F5Ytf9VJz+eFEskcYf0iTtJH5kJzuh13pVd+NwbAoKBQ4Y8LtPJJ
R6QmXYcaaEUM0eU5JLAYmr59beTKHkytzPAnxzcNElXnoObdKE/ZEC5RceEe8vFmC/x2LCdnH43a
Yhr1Vb3oPyNfZC6I9dtumgj2llMsvGlKCFAi5TJnctj2irxQA8u7HfSBVGQaMoYd+BSp1KEajO1n
Kxfn6TSK9JTaATbPeNKeBpWZ3tRuOg0v40lXSkr9/SCka1kVl7Xa4YNTJSqNL1gevTYw2THlbcxc
dEzrtcGc1FYke9YwOS075k/IqTOVVhIxkwvnAkUqJl/m8OQrza6ORhhkITMhpsALlemsVQVXiuWg
4zANbjt6OLNmGuaO01hXN6sK0Ly3aWKIIakTbw05KmfFNA82Ve8q6LplGWhPbazd9ZMzVDIw5GoX
1iCbWKqUYbur2zBXnyyl6aFATS/pv2j4Gg2n2PXP0fDqOUn/b/by/DX4vUKa/vItIALz0FBHMoF5
0YJ4NTx8C4i0k+kn06+Y5GTpJzO0+atCopvhEEZp5mo0Ln4A6g+6GSqB1QF1RhuCfsafVEivAroH
40ODKEVHw6Z2M+iRAN7/NSJKEi6OgeLVKxkdwDkSHig9iCi5j6tYe8xToOcbPQuNJ73VNFoHCkYk
daeE8IORcW3c0FI9fDMSps+yhOgbuvGroQKf2GUVuaMT70IJHz9sbsxGRkcTbzQZlw5jGNpHGtMw
D4MyAeXeSNZcUSo5L9zKVusAEPBgZRdJGxv2Rdir0EoglKj52qlslD3Arodf8WdIt8LCziIJ8KfS
EHgdRjlO1qMmB1Cx8d9S2+eclBRumo84verJaTILMnmrdtNxrWzzOYsYb8cpllv/nYofOQIzyn8+
FefPZfgeZnKabL6dCEYlQKEYk9BH+wv++HYi1DMDVPF05VP6M0ShXH87Ec6ZQVOQfQ/0CF31qdJ/
OxH2GShLC24HfzlhqZw/ORGk58dJArAsBzgynUYa8OYrqvKgwZdYpi8SNF3WwvSLJCf6Ohn2O/YI
ucLPuvSursZxXHAHhpu+DW0NxwNMlCD2WtKTNwzFLM8hmkupgpiSFuDZCfUEQQ8F7GEO45ehKuKm
FLGZ9ZLqMPqReyB5GINbOg7maiKNZHOa2P3V4JfhTeDb1r2Vqz22A4NpqOx0X3qI0ekojOIqQn5h
8En7RXQB/w0Kb2utBtw4+qDHWEbCesvP7ryhC92gThdjS0KhevdmHO9E4jBiUbZ6DG4lylKMTCBr
hSAsdEgasdbM87SuKa+50OQC7pYZZNeGNSZz30K0gd4C6gIRbo8BgOq5XONI1IQFKBTh72NYcedm
JIAllEl6R28imuUeGg35KG/y2IbJmGVbSbLvy0p69rMa4qvSb+XSOh9s/CDzZq/VuPhV8mfN111h
1XA+FO6+Erk13b4LOvtBz4u9TeXc+4g7hHUMUyL9Lmqqk8a+7GznXlCl6FW8a/Xuil7tlRQ0T34K
+0HuliYTAoZQqbbuUzIvywuQowkRCFLCz+rg3yVNuBRBvFZi40EJ7V1gDvlS5QrGm/e8Lki6jLHe
iiR3FlmsPMeAZgq+AXZ57a0ZofnSDHmLHySKKBWhbGGWuNJ5Wn9vjSWCNsU2xLVpDHCyqlpXxmId
r/Ty3omC58YfFyLv5qHSu7Xw1z0Y0EgYN4Yv0S81UfPR7D0t6KWRqUCN+pUh4geMJRda3J8HmbPL
4SbpIVzkOoHLZxbSTs9q9BbCcGQGFQ22ki/QKPLC+7Fi9V00OdmmWNe3s1KKSmkRp1SOgSbdKLVC
p0Zfqybgr8iCNtQ9pAXDOzN4qjN/gTEGEGDUTJnqpVgIwWSX77gRZBT9re9ZWO4L8ACu3Nj38sDm
q5tL1XFuBuSBBjv+YppkJLoyrkcFRHIRd9Mb1yk1k43nOHio+LcBjpNMHNdxmJxnbWTNPKO66jRn
iXPNo245T+rYUSaHoHhMez1iweob6dqz/VuRGHCLyl0b1lBoKW5T22RP9diCxpekjzVfQ9+b3Yi1
ZNie972+i6x46U0zUkYJ7hAWmdtCl4T8ZeFSgL9Km4O605XrTkgxcg3jcx1pzLLKms/zX8+ZRAe6
yASR/+D6EFkpXn5PqKa/ers+KAkNKkgdO5ZX1Ozf9aV6RrvS1AxKxR//8HZ1GGe2bGD9oOpUKuQ4
dKLfrg7618Bzp3DvvPqB/NHVcQSyIZeSzYnKOK1O0ncs66f4vqNHRdOtNIxIE1KKxLZQCVj4Af6n
6s1g7EvxfPB63sHJHhW0vy15VNCmTQJi06u6VQThrKFBq3TZDlLlCtHsFcHxhNT9u09oWZO1CZBl
aDa/Zot02iWzyOtuJfroi4h9HYRbbbt2OixFJV37vrcqKvlTzAs6gXM7Ajj/eFAUuDSd3oGmKeQT
h418o+gzO0x50BxztqjM1+NIiRWX3aVaWuyov/fcOy91gsz9mhPzHQ/Wmv79IAGQVER31ZDvGNjp
cxPBNBb51cdLsH8/XGL694MlwigCDqHxOLLZ67MoIkvQZH8xOsEJ05N3nsWiKp5KD3TF9QnrdrgQ
9nSeRMu5Y7xNUNdDlI9y6ZR2o/LONpx2g0ZH2HIg7h7tC7DM8Sgsr10FVYGVNbAOI0Y8RZolyjir
lBc00zyJQSXSsHDia+jfHuJiEGJncp/t2uyLrpw4GK8b4ugj/vKTjiY/EEoq1df8btUgXpREj+gB
2f0N12PaDQuGsp/1pvlk+eiWhIlyG2FEWnaNMvv4Mx/Ln07blhdPx8mBzExgOnr9uiOyNBdWu9Ii
pESie9VGSwjIG2IAgMjQXc8knP++GSmqCmjejEPDECGYK7W9reOvXSbQpfnRvfzFU+oQWv/utzr4
SdNJO9h6uec0HlCkdpWZXzBMQ9oCtSdpwPHaeq4c7Ud34B9XU6f3/Nt3OFhu+jkHyyU4f6HT4bQr
hhNINTCmzb5bCLNnDg5v9M/ZU8RJbUZI3fcZ3ooFxSOtGv85ty5spFjrb1WPxqN4FHq2SYoYf+Xq
R7H2jz/yWFL8x2fSIY4bMiwu89isSfgQ64C2tKuob7D5MlaOJrkDNWQ7DGsb7ZamZVrExAEDv493
yDvnE4IWqukgoCGEgQD75fUUQ9NK3CfNyhycta+SzJfG7b9b4ugkxKpeqqM+jQwCJwexDAbJG5o/
DmgT/Y19DmBDZrRx9ByjDx0hUVKs3r1nUd7hSAwXePmnDzJ9HMg33P6wO1+RGQdbKVcG/NeDeFjV
CIKYyovWfvp4gd+PBgtQR3LJTM0Q4+iSSWS0f+ENDKuUU+fHqyD5bo+ZO1Z39M1OhIbfLzRAgdTA
dL4B7AHN/fXDl61hTjac9UpH7LNXnwuTYJjcKukpb5Pf1Q8oiJgP8U2m5Oc3FiC3QyFjAVqvzPNs
Y2+1r8Y8vJzvzO24r8593Me8dXBDF3Ehz9WdtPU3/q29sy8+frXT4/waBn79EUdRByWCkZvOQQzR
0C7qftwpYY1XMKHnz9ehY4YJARQ9YJBH4QbKA82zyKhXub0Ou9T10zvGticWeWefTErCfy9ylHW1
NZYZpaXXq7B8YQq+gFQ9VxHIA7Pits0pLtS7qxkwzMyJe6YdhwjHluO+TOR6pREdMFBVlvjTeEy7
xfzjd/d7LNJt9WAh9dct2Rtt2BfyWK886Pc5JdOg1Sfe3Hvb4HCJoxMmYkbatsoSCjz/CcMU5FfJ
cOKGm17/8V47XGR6zoM4oQ+jWhsKi5SDuklxmkyGcp9j+F029R1Kw5tEjq4/fnWnnuvoNAv8FUM5
5BvJ6UvrLb1IUM+e0K8+tQ+OjhDzYMabNo+VO3e2DosJnO45N0b68O+eZfodB68vQU/Dz6f91pRX
Uv8pNMIZk6MTV+574e/wGx0dIVixqulND2OkIa6x4bLx9H2d5BtntE8sdeq9TUXNwfMEvjx6TcNS
KvM4JUzmVo5JgN25UhMvwurE23sn8eQUEXrggeA0SR/z1+UsJoTgEHl9ZTn3mnk9oQNWqDDNotld
Qk02G9RFfirIv7v/uBlVxqQ4Th6n+ZD/zIA2Xr0aY+O2ieIFqrRwsv5qS/xjonRqmaMtmHZRzrBW
BRCkoxVTLjUUxkL7RBg6tcjRCwyzoNSKmkWUFh9vNHo1bHCH+MQqv5ey02f6+caONmDXi9BMpkdB
GixBXaXescflvQp8g8bnsPofztTBasd7UDSh3XSsFvIwmnVLk3dmBf7iX61yzPLpHTa602r1qrJS
t0RRvkmxaEM6/ONl3o2vPx9mGv8fHqikL0WXeDxMfK+Ei2K47tfeU4acDZJH/26loxtJ7VM5Chwe
iDmmW8MNYPAEPngmuo0ECEdB7/bjBd/de9MlS7OItOm4EEDCxNMyJsOrHPnWCrapmTxlUnZi7737
Ag9WObqg+DpO3KS8wAnzL3b51UhipswcMP3WieA3/ad+uwsPlpoe+CD4QR5OvTHjgUIDAJDyEuWn
/JhOvbKjmFDYltmbJQ9j99rCqW7QG8zH5sSWO7XIUUzwRytlysgibbQXjjKz0LZEz+jfffyjkFBb
UeQUGZF70ORZZJtYdpfLLDyxxU59keNQgKpLNgQ8SqhaALzCuS7H/+5BXidcBx89a1QzcDKWkIzA
lTJnpo/K3EGJ/OP39W4I/bm39KM44Me5lCgRe8vwmmViIziLtULzTcR3PlYLsYdi9ynfqHfThoMl
jwJCYMtNaw58ohbqjg/nliFXj0wyxP8TB+f9HccIYeIiQBs4eriJRyirBSsJfYdOZj1cA8b/+P2d
WuLoYZo8LIsgJzFp2wINRkZh+FFk/9Ne+Pkc2q8BwBR6U1oSi5TKS+LvOs90R+T1P36S6fj9HmWo
iVRIacDAj/Z0EYg8F9FQQzzb1zkGYkBzs2ohDfDTnz9e6v3j8/dSx3dcOuZ5XOEluDIQyzS9z6b/
Z8ZZ9IJIDGhx//Usx7dbq6WDxAVH+msWa6/H5qHW3LI07z9+jvd38s9ljj9+3UO9S/kutXcXoyHM
CM1Kb0Zk4z9e591NNnnD8n8Trv4oqA0ZnjNywqfRc8BW5lVPD0iNHz9e5J0GMC/tYJWjDeD50Shs
na/iWV61LpLmi9ThbZMP5sY0aKA3vgv+HeWH7tbHZhU/ivEJQDB+7uWuZoQ4swuxrZOsnclVkS8/
/nUnXsFxOCwB+UWKxhdN5c82stzVWku/fLzEu18TrjYSMdqEMZx+wkHEjWUge6HZ1qsg+jQA2R0v
RD5DWPzjVd7d+werTL/iYJUh8kyvrHiQFuFUT+1mgsbpx0tM2+G3k3ywxNFF2wdNJtXTg9jhxqNz
XuPCl4mLYqjQ6y8XKXCFjxc89UxH+3MMZNwGs5qcVbvNUeK2LfG/RPKDRzram4A+FbWaHqkA+Zza
Vw0S7n17ojh/d4/hgYcCJZ0ntsGvn6aqA0uSZJMmW/+5jpjN30fJn7dYKSl/LnEUMcpRzQrHYYkM
8Y02R+wEPXsFo4L/4YM4BqMcmb60Lh+9rtgpJR+gbr3yFQwSUPzQT30Q9d1N9nOJ13b8wT4ObauM
q5QlgKAiSJN/TS8QSb8o98Gmu7BXjWs8SjfJpTlXL31tVu3jTfV1TBeh61zb5Tyeb50Tr/bd++vg
Bx19vbjv08Gs+UEif9FRrDakXYmvRxTeAME78X7fj5UHix19x9apHfwDWQyuRuhaD+lL7ForeTm6
44Xl9sPiOZzbF8YmiU/EwenL/Xa2GWzSlWCCah2LRBki0sygoJryPqOaT2MC2bLFFmQIiOX/ZQ/9
XOnoUEfWUKtSTjtC5M1tge+NU5l3Hy/x/6Rd2Y7cuq79IgO25UF+9VBzV8/ji9HdSWzLkzwPX3+X
c8/ZXaX2KSPZSIAgSNA0JZKiKHKt+S37EiGYqSkXA7rNUehl/jVmwD1GYpc2m0DX1pzrC3s2793/
CJswAU4DL6VAvEsHCKOlfyc12bVJql3Y0oVYuCRGMEMVsySo4WDZkBravFxzcFi1fvAvpZBzZYai
xxFrQBk0nx+ZFB+0mKDnKy2eLu/QkjZT5D/xcsBcEq630w41kgP4EWBBbWOwU12WMnt+fBm1+I6C
saq8kyVISTTDls13TLFdFrCkhnDo6qEejYUJr8Fcqq2z1wRDvLHyeVnIkhbCsQvA/5ZhWgnZIMZu
6/QXcKYvC0AT5EXnn7ArTndDZ0MCGilIkPaAMgSwVP8RXoMBY5O54x5/3a5z1bbWtdMgGavtSl9f
/oClZRT8FbbdAjgDth0Gg1fW2a7SBnuagfpXYn5DZJwYXY4ev54THJKJfxXLOzPH+P7jvxMheCkp
mTbqJQyi7fYtOCviXEZPxZIik1ldCNaWer5fPXCmQ5Vjv7J+H8dezbFwdjEsXHZmHwfVL/eZZm9O
zWLsRt3oQogpvOhYbYY16M3u5GP0pD6BwGSl/qKv/mEC3ZJssg7fwV+12dzrjvHZLDSqLNjnBIp6
+iGdWTNJAazPOpNvSszMYEIi0wDygUGIVgE3ypO61Aix4HOW4Nh9E6qBH8Eioy7yIlaBh+7qsqXM
6USAYQ/kAYASYBRa0Cm2lFwroJM8cQIq+Ubzr6P8AJRkwMvfUtVHj/qCcc4di6ciBaVGAkyV5reb
4/mud5nsokxGKGYDF/ZrSZAQsSyzRWOLAt16FC9bjA+1aX4fmSBRUQ1gGxnZQoo2lzOeKibEL6aO
mdxO9iHfskMzOhl3awAayg7rNpd3bUkzIVLFMUYb4gAhJKTbFn2+2YYBjRCsN8y9LGguJJ6opAtZ
RdXJ6OmlMEBg9qMrCpiApW+h9aVp3y4LWtBIZJNHN0WqZ5MddrnmRGAMwKztPcc5FkY+ctA/JK//
XUE51UuIKUVcmbyansdBLYfz3wbDKCAWwTgEVIzLis0FyVNJQtBgY4rqQoStStVbaWIa1SPXAuuT
1bxeFjQhi3wLx6eSBL+quiJVpRiSiGVTJ3kofoHrzNHdaqOt091Ddh9c8ffRIzuMqHAnutIc6Tq7
yR/5Pj40h/w+eSwxmvdXBgS+c4BL4dopNkWiZx0IA9PzSIY6L/IUV52GD4BWdln5uUCJksY/YoRV
LgI1SQsZYvCG5anoPKiKdkHEvIV+iRAipVkbuD9TiCDDkeKel7sm2+AtLmWry7rMh+QvQcI+1nGd
9VEHQQwDy3aWJXcpGbZlOm44CzB8GYGPi23QPP787+ROC3CSl4DUOGfoz4QLjpsMdIeyjQo5cgf9
INtLNZzZG+bphgmxksvtf+r/uddvzef6gbiaV5geJkOlWwn49I5/R27Ma+oMC2oumYoQO0ODJ7Qt
oaYOEj9e11cAxlhIWeaj5j87qApRcyQDzoHpILAACYu+ahK4dUf3lQQ+1st7tiRJSPTUgPlRGExG
CRjUWnpl4PJISLRgkUtShERPiiquWBKk0ByzyCjNM587HV0IYEtShJgs+9KQGhVWLQTtKviGw0cr
XGqLmj+iQe+go7oBdDxhvXyWAfhQx+Znn751tCIbqYcMbj3dA4rk5a1ZEiUsWl2URTD6EJWC4Y2Y
P1LF2LF+2BI0UOehAWbdBcP+jZ0n5uNE/lJOWMCK4loB1gnc0Fbqu/yTP/AVKM2AV+kYLyDeSmIQ
6Nnhz8tqzrvTl1Ah8kbjmPjo38RJKvlOrIxuqy89sU+B55Jek+GcBKaW5nKF7Zy6irap6VSAcBow
Xoz4u76sy6wFYsofFUw052HE7lxQI3WhxKcHtSEGDyRoDFnr5IC3+FdSxJyqCLQ+lUpICcrPlj4M
AJJolq7Ss8anoEXAtNArCrT1c01in9aWX5vwpW3+pDnqI9/k68xN35BceWuvORih1z9Wta1s/0a5
L8FCXG/rslAtIAYAirrZNNK4VcfmSLNxIVbMWt2XfmI3/yh1edJ0UwJcAkw6Jx9xZL5f1mSm4xrd
FScyBAcuqzGpMg2qpABfB3DIDlAdHZhLQ1wtx8qOlkprs2Z+Ik9w37DhU4EF8pRKtzMVT+Ll24hh
wh6o03XycVm7eWFA9SVofgC+p+BTwAQCeLaGkJ4NNxXdp1Vj+/FHG7zw0V8IhCL+8/8n2yrGXwER
gN5lKrhVnbcNk6dDqlzVW+WQO/1mXDcu8fLrZnNZrZlpBmzalyyxuNI2lup3EWSphk3ctxVgaqTK
zjaVWz8d0TJhF9fJI3n9UbK/8eoJvA9Fa6CK6YLHUSsGIiXvEQe7xzone58zsLx2C1faWbtHL/b0
gI30SWy01fswVAwLT6VVql63CiCg5GxhgGo2CJ6IEMw+A/9lhX5E5Ec9ZjPBLpDYkaxe9UO3EKSW
BAn23vlhG2QSdAGUhDvwxsMdVlcX7pVTsvzt7ADbH7rl8b4MSNzzQJhymXcDw7bo5FeC4d4G7HEU
oPKjb7oLpjerD6bq4FAaJrPFrsqM5GNTSx30GcHjWid5tm6D4ihJGrjGMA+GtwzQj2HA40YvtZuY
yu+SkqEN0gdb52+WcA2nc4eWuMvfNWsy/3wWmArPV6AKapnRGp9VAvw2DK9qDKVdljAbS3SMb+Gg
wXyI2NmpAYSFAmQEF5YieE17/W40rXBV+a3Xy/xNGS1p4ZCZz3ROJApXJFXt85p20Imuu90eQHfX
/abfxA69Bh6tW19Jf+XdJwIF7+5zDkpYq4KKtPYy6yZHDVxfKoDP7xRABS1gd05IoOc7Vfg9L4ap
rUP2kfh2JpiPqb9Q75stsqN3EB4B7AIgCwgZMGaRCz8fyykYg3HV7Y6As/gJNONXcDlsG1de1U6N
ef9Ha2u6S++KswqeyBZCSwV4tiQzChT4/Q+rBnIbKAwum+Ksu59IEJYwU7uYhjq0y5RfaaY5Mp6m
BgyTq/XfBGIgYwO6EasJCIbzvQKFVO/7BQRJ2UsfPpTN37xxky8BYhNRlMqxWQLwd+3rr3Q8MnOh
WDkbrTAJjN8g+kJLyLkCbVcNcVnmSKoRmeT4SUvR9v3no2M4jc1prHr6U5cFPy3rMtAi1kynce7R
AY86UeRd3vHvNjU1M2CkGoNDVMYEz7keXZMUKC8h+Eij9YDN3wO7dmGpvsc3iMBUEsF0NnZEPHRL
VpspU7DXSY2OW5yHeVDbUvtY64Ezduu/0Ad2BYx0JE5AcT/Xp28MH+aGfY/w2NVXjdMo9R87CfT5
EiEC6rSYhDM5gxuqOq5swYvU/6pM6in102VVvjvjuRxha9TMHyLqY91C8jO3QOjGXpogBdfoUm/f
kiAhrigY483zaYMKpMppv22qzla0V0BVXVbou8+cKzTZ4slFNNKDEjUKLJxCS4ClPlFo09I/r7mf
S5m+4kSKpLZyZIawgAz4qeVNnF23ydIBOq3IeVp0LkPwfkMHY1PF4DV53+4L9IKV1ruPh+8YcCKS
v0tYdotR6gMAYEfH76p3aoQPl9dyohz7/gmAdAKj5gSXIx5EXZt3TTbESGVDfmsOzT2gMLxWGm65
lmxSVjhBIdlSwAHoCga6pAK9RtPfXf6IuQ0FhZ6J2UakLXA3YanJQKQaRFBriX6M2jtXJRtsgf9O
hhADtbIzlUxBBgoCzKexju7kwNybQbTg1JPtiTt6qoqwo0rfcDZUyKZLIFpyPjrl8HJZkbkwiNFM
gCPqCqYWxTAIWhYfltkiMlX5MYDtmIF2xWW2A3BFbFfDsNCvNqvRiTzBq0ddVTMAH+IRGy92bQpM
25+XFfpeJKG6aWEcGPDOgBcTQ+1YNHpsRjidRg0BKi1fipZ+NHqDAY6oeAoJ+/Qbc8Ea5hfxH5li
7O1JOvaAKEONDuB3cQfSYwsIvwkHR3Ld71OmPV7WcW4RgSgy3cENTPGKlxLKeDVmIeTFarsHiNrN
YPLXyyLmnAh0QpjdJZhGMURHjmq9SPoI0dcsbrX4KA9HrV84SWa1OBEhmEI5MhYNMgJvHIzr0Uq3
RbH0+jFnDOgOxjIhlwAYnnUeCji4LzOrhTGkbXKlDHEIZEsKTrzEKcryVZflNYmC28srR+Zi4IlQ
MckreeyTcAr1wLXzZM8EYuyqWEue7xbraq1qtvQceKFb7tFN6b0PB+KpG36bXme7dl2EdrZL75tn
YGkuGOnceXr6WcLBLdPQ12kEowGKkuMXKA2Fe0ydYABgaRzsd6FODFtgnsHsN/r9cOURwlY/8DAt
VaShnSN7mpdgVnQXvaVXwZXp1B5Zg63VSTbGPr7OrthV5zv5QsVo1rRU1MXREq1RsDyf7/vI+iDq
fHwAoI3rNAQ+8NKbgzK7nCcihBOgr6iagWgOIux2S9xqDaTRpPDojX+gdrEyNiBbADQ2PYbry/Y1
65kngoXFbXVQFdIEuvWofBjRZ61slT5xLwtZ0m5yrJN0ZVRiwvQ+Q4XF36XmscoAwlWOAE1dGiCd
qSOCyRj1ETQDmNipCbDvVBI4FuRUGqGO2beBnZZ4f5UGJAlgsAA1jPpBemCSm8SNRnoNeF1M5OVL
M8HzKwpSgCk1B8CT4BkZY8DzIYCbrzAhUOprBXhqZvjj8oouCRGiXZ+D/WcE4NyaGUCNsyzw6xZg
E14adJ/fuC9dhOUkvZHnVgcxQ35j9RO7Y+rhvQojUks9EPM+9iVp+vcTE8G4cR4yLcGqFT/r6g7Q
8JcXbOnnCz4M/zXzuIUmXRatTFI8FGW6BIaxJENw4lrPO6kPsPNlm++qhKL9K7Fk+7Iis1tCQEqC
0gwq82Jjuzqgfl0mDIF3uCcFiC4rULumj1UZL0T4WW2+BInt7VmkBLlVIPlWG0DGU3JlmNqCiAVd
RCAuKpVKlrUQ0dZAwyrBWRkA3XidW/3C9XxJkOAuWmLi1tBAUJf9bIvWy7NhnWftmup/U2tAivPf
7RGbWXQtopWfwwb6ptlFJdieau1vTPlEhOAqVoK7X1xCGUnaxc21LD1ctjB1ivnfDtwTAYKvhDp6
wrUcAuibdO+vB699APdh7xq3iABuZceP6jY4dJ/6rb4+gPHcxa16pf8cH0Eh6F7+liUjFFwKY5KY
mQ/xKXV+VQe445El6tElCcIBaJrpWA4j/Gnkr2z4kSHdvqzCbKhGrQb+KgOnWJxXYCHnJpnSl3I8
qvlHY111Tf8vZQgHrBIFndpEHGXh9l0af4ICmuXmgox5H/rSQ8h+u6YMMgy6Ta/4x4AfYv9a6jym
LBRNF1ZLnFFQmVW1UgdNAiBcoi9mmxnpjnThf2ji/wADAonC166INcEUxJPNQLArGX8lqWWX/Edh
Nc7lrZ93pH+WjAphp1aiBrB2yOpGf9cWQAsL3HRiejj41X+Qmv+nPrO7o4EukSogKsLj4vn5Wddq
YEoNzs+AbQd21WatF7IfQ1IsqDRbk6FA8EEnMIz5G0RW5JNO4lNNhknaVR7lhU0jtXCDKJfsCM1v
4Odojp2seajqeCDReOykidNCH5dyvVmNUS/Gr+mhQuzECLohqQGUjR203mlyVKM3EMcb493lLZwN
D19SxE4MGf5M9THCRJwi27WFZFxbqGEs6CG2tUalLmldhABUkielfzGqJ6PC9NiQrC5rMutZWCsF
DzrIjEVYMCbzsrGAlL4uS9AT6LJH+1UsmwuPR7PrdSJl+veTPM5oUqMsgwDpScY9oJw7VO3+pQjB
1KtRRxNOZQEldHo1xWxfCFCIy2s1e9M/0WLasxMthpLW3MqwVl36mYbXnb+esOHxaoRKp4XSj+Zd
lre0asIhpMfIUNIIq8ZJsPGLZN0k5ftlEfNXoxOdhDMCABpKK6HOs7bU1o3iiYGvW2caBVIg83cx
yCMBa822PJBvhkR2AHgfLMSOeS3B6zql+RbCx/mqJh2wL9IMuVFcBJhdrcAyYi2ImDfyLxFCxB1b
MxtGVK3XDRtsVKWdoL4CU+dfudKXFHKuCDFYVFMfUnAPdRI0RA/KXTz4C0axpIvgSlkzWgHomFFM
5Udd/lDYNos/LxvF0o5Mn3Bi51yzyljPoMggPXcBwTV5XPCkJQmCJ/V56XeZMkW3KF21Jeij4j8H
y8NRbkxxGCR8pib2DikkKPJugPO0YWrnMUhwANfaBpvLSzV96Lek+EuK2DWEDgZG8FYJ41UfAAHv
gDbLK+rWKcjSYPGsJFMB4CpwDvDsIASDXKpkTZ6CgRw/g8sN+KIEXZnMMUd5fVmnWQs7kSSEhL4P
GWi9ERIU/ipp13oZ2/IizODvVuZvK2cCzQvsisAjEl9QSNVG6kgQTNUrebDJiriZex2/jftoDUp2
4iWYnbZL+z522c8s2OULGeWsBQIyG4uJHBzD4Oc2PlpND/Y3HBdcK7a9ru7bqru9vI4z82fYKKrg
KZbimQo0KecyUHEaJT2GjE5mmT3G/KWNe8XjGnesiBwzUHyAs+CRSMByjMEONALbXx2sB5rqFHhG
iRNpkVdF2ksQpLodg15MCqvPwFftKmS/JCO440BA8vxRvUV3RrVpkyVM7FlTONFA8NM6jBIid7Ra
WygktdlEgPCZt6l7eaFm9wJPDHg8JASP5cIdYiBJarDErNZMLp4UzV+BWvn+X4kQX0+k2AfCLnpv
1kb2UUkYpgEny99IQPcNCGfM78waaHFKmMH0aj10aHMvDODQLvUSzYYAC/VmRDW0exrCbhQq2O40
aXpFVo55w5wguW2rDzTaOZdVmb2gnMgRAkBYhlI1DrhtUbwu9aFxlEK2iYf0SitMtxr+vDURbmLp
E34rTkZN7F5SurDvE4YEIAc3blh+FMOPy/rM4DSfS5gM8ORAywZf6oKpnF2urHu+7d2M2NYKOS+1
2SrMbJBDeOl2AKaTO6hO9pbcBiuG/3z5M2ad6URPIRxoPYj7KgN6hsoN5z2QCdYaKMr+nRDBRkJZ
ynISo6IJBIx36O2mrXXEGPlCbJs3ka89E04jUD8V1ihBl1HOHMDi2H71aoFGBYTFaPpcwlGZN/wv
aYJBdkZaqICJRZEBbMlFEP3IG5xLUr4KI81fWMDZYHSyS0IwaoYYHXAqFrAhD7rZAOF9WJCwoI0I
2WPWQamXPiSA+BpLRjOA3qpHzrMFe5tW5dsJ+6WJ+ORQVTWRQOc6Dd+UTlp/hsExb18BJ2BrRbui
QLG+bHrzK4f3FQs9rCrexc+9rGmDtKt1yJtq3GX3w2JLzwFzGlmyriP6IcLqRNgbpjaFrjewOgt9
bVbkRPQgRc9RAB6Tn7jHLugz568n0sR9MqSWxWDShT58ot/cW8G1byy98S2oJG7S4JPBbMBFtO51
I7GZXD5VTX1tjHydUszuDWznc//h8kbNGSCuWrjwo3UFcx5CIFKUNs61FAmePLZ2XGRu1vp2lt40
/M+RsZF+I2FVdbTZYcRUMAngkDZl3UM7Mwt+SBSzeRWQugBGv3BiGVMvsmjrFoE609Oa9i07NrW8
AP0vzve6S3sntoLWBariU8r7zxrEbPsmHCoA3fvNLlGUn/hk+IGykUN083dm+sG54gUcsHuWEt6N
re9M/K8Zr/dKxld9VNyNmPfAixpVbRB1rDI0uqP1kb4iWdnLRegyCxUvroF4trDk6zzJHNKWN6gS
HbB7W1AUuypo2cDDiHdiUDsBCJjcWhqIkDrshc3b4FAzubZLLetBFgB6WRNc21aQrQLa3xqsffKL
9MCQFQeEHNH8Dv7tPrmjatAcFBP8QkYng++B/SjNcqHXftZWMPCmoEEDKP5ifUiSiq6PyJTDZnsD
sx5mdFu2dyXYii7b5KyzncgRjugORNu6ofvVekRrXNwCdSK8yhptQQpZUkcwfUDvDlHQQkwZqAeg
aXhpPeyIn+0MsEsHVXkAcj6zWStd80oC+1SzKa0+t7nOfukWd3mv7Oqh3PVa6OER9DnK494raWZ5
DfdBdVV5egI0MdonK422V3mmAgYVjGRhvwtD7Rn+cF/VxV6h/JYlhuoBQv+DaG1vywgEC9e432nz
N584WdJpLU6yHqWqeEimiljljS5xyUZBzhPbgRc8prdZtzJHV9kwF8fBytE2SmHnbrgfr5rYYb0d
rZK3Mt5Xm6UWkblTwpq6ikB1A2JnMSTg4TjPWIUrxcDHZx5jgYBavrDNSzLUc83N3DBCzC5V6xh0
9CwCXPBSDX82bJ9oIVwfadoopd5BQuMf1ewj8YufFc9tQ0/tqGhA3baUlsz6x4lAwT9kED76Wo5l
S63BBcvdzlIB8B0b3mU3nMvrTndH8I86VXSzIxBDwDvvS4cSF8+meZVwbU3bv3h+PZUl5JA+orie
UdyYisDclkBUJPrLGAabuFp6CJv1+pPFE/IGg4O9JqDYLRaP9CCz+E3p8+eMB6CgKbU/nuHGmYfe
fqqjL8nAtNW58XUTIYqfTMYH3mBmZgjVezX/41mrcyGiOUhNmYJ6brK/myQ9tNYNHxdS/HmL+9JD
MIUGzhsDL79CE/YTq5575dbvfl22ttkKyelaCSGq00lolC3WCvSGmHCyULbnQLG3o9Bw/Iijpdh8
01PfRU/ALgyCjUHlVZmgKMKsY1ISQMCkB3TyGABb0m6kigK8qtwqo3lQw/QDvX8/5doE6IhiPJhW
dSgNdWGvZ93lN/ToBKmKIcXzvc4wD5NpvoJghghTo0fLXyW8dlQ0xUhUXfDN2aiGdgok13jdAuLp
uTAz42ENqudq3ZPQI5Lu9P+hO/6fz4X65AjfjgwMWoK45f+ZaM5F1Lmiss4fsOcBTewkUm9qU7ui
rNn1et8CukJX3cSotyDyydyQZW8K6oSYkwElKMkCrLRUXvUM4BOdYr3kNNpFFrr/eMT3mV/txxJz
gUOR38Zj/8Drym24nno86/ajFb31bT8izSaKDSzQcZ+kFlCLpLG0iaWgWz6u9mgX3fChvvfr0Y16
0GrKRL1XE3DatEVnuclA053OgwCDm8Ohmy44cUeBh4nqnKOG3dMYJ3d9rTWOMao7vSx3nRX7KyL1
66G13NZPnFhlXqmaHiu6pTagWXcyNTCrTIM/1BJiUBBaudoBpmCNDMORracoaVwz/rjsUL9rJd83
0EQpBWxlOi5h5xvY1wq6n6larf0YXZiSpRcO+FxWVRrBJdoXTRqUXa/iqa+WQkdPUiDkVJ4lDaFb
EBXF5IF++EH2ZmH2bl3zogLKrXRH+PDUAU+vk3skwRQ5c0CafdRIq5AMroGLudfSRrG1Lrup2hFP
2bXTg121D8qNBNSyhdNdmV1KvFhOpD8qxZqeK0nLyA99POOsQz24NyptE6EV9oAH99iJWtI5RaEe
tLDeZp3q+qmxqorxhsZ1vpLUUl8Fo3Ljj2QhlM1MFiIin3yUEJFJGo5+xuE6SiBdW2byWmgcxK5t
q9l6OHTgEQQ9rR7yOzx+uCTIvY51z/JgoXyiAukpMwAhfNkYZpZpmo5Ab7+FqhoVr5Z1QcZUo6iw
9wVz/f4h7QpXle8uC5kZdp+K219ShFzLUtBjyPMphPvGDcKw72iS8cwLtjMl3+Nl7HKtcxoGJnvW
v1wWPhMREQjByYW9RQlRbG+wwGZW+AF8Csy3T7jDbaKk+PN3gjMRwgllsiLtcgsOleAgqXpk6kaw
uqzF7D4pFErglgUqV+GSrKhdERYRRGgKcxqjtAfDK9MlgNSZjBXgCpjbBFEoekHExghSmr3ZRjg9
tOwGvuAM6r428MLSGXZFSluv/5w7AYah6qiIY+JD/cZWhURf7sAMjOtH3z/FoWk4w4Drb2K0S5wd
swt4ImlS/eSi4xdZlKpKDzMgbbGRtP7RitoGxGPhEl7mtNtCeIVOlmoaJkHpRAQ/aJClWozB4GRq
epI8PlG5SB6SBlyoJsAXFsx7dssIiLrBbkkBlCLEOZQcekVHb9saAOQumm9Sh8Q0cHKp2FdJehOP
+iFVyqUy3qyO00A2RW89zhAhp4HIjvkJ9o1ov/x+ikyfehS6DaMLydOs9xKMLOMR0NBRjjrfNrSp
RpnWjXiCMzDArsfNqqT9woE4k6AZ8okMITqleEGLpAQy5Abwjgqa05jdd4+WVDm0/XXZj+cX7ksf
YbtwcUowywRZgD1yIrT4RhXzzPLJZH8Tk06UEo4aHKspI5ZcrbMAcamge6Wp3y/rMrtuSFaQaWK6
AWRW53vjl02MOWKIUIOaO1VnFqAOqu+ogepMJIUPgZUsUcHNmsOJSMGLw7EaQEI9bRXrb31L3ic5
X7g1zWUOhqwDbANDjChLipNoXG1x8rMGV04ybEr0FpcyWH4iHpmuZNHX2sdiGkX4awT+gE06nbmF
mqP8EwbIbtoRZe1abuwuWJohml1uTFQbGoYDTJTPz5e7j62iqnokD0lsgas1dq0ixQwRV0Hcbqnc
VvJq9C7v8P9Yi39kik+ipq9mEvGxxYm8CpobA8+WvrzSyK5N7oz0s8reeHdD0QgkvcbRfgjlFWu3
l79hNnAjoMo4jiw0IQlWhpscT8t4ypkwpG3nEZhPANHUcbaQCc0ur4H2NlUDDi8emc+XVy360OR9
BdMCRiQ1jop2ValsZfANpvTtv9HpS5bgnASXnFilLa6ECqZQ89KW+WvElqTMamSSKbEDv/c3UpJy
tDJCS2jEm+oZrAkPuZ+7UhN4qK0d22pcyrnn5U2D8ri7YKBd2Cmz1FkVj7xa60rtJKlm++yH0qrO
CEDItl+aZkDnIXbk20GLa8x/5QnBoLbkpuAc+iluvlM946raxCvDUx0DZQJPdoY71MCNtXqXOYZs
G6t+nQGUMrbZVWznGEa2YydcSc/s2rjJryKgpru4p2b3xd3UmWoTj9qmZ7zma9VD/1Rm15tk3+8V
F4ep6ShX1C43rMCUpYMKtAXUIfxA/U7d1nviprvmZ45BT7dzDdc6Fo/+yrD5MVi3G+XY4lpp90f1
LnzLduUxe9QB/9+/qpvwNhrs7nkAqBBqqvWbfl09yxt2l91V98PBcOlWetJ3w0207dc5tcMrvh2f
+23+Tq+sbXIrHyW3djqUap/N+/BK+VS9ZD86hht44AhatYfk/mBVtvXBVubecJQX6ZA5GhaHgHz4
J95k48GRbrSNf9RdtEVWu/y92g9bkJbcGXt2223Ln3/hBRQHB4bIQNknTlxFESYi86yu1tRkLqYV
bZbd8zpdXZYye2ScSBF8rehkOQwT+Brlxpbk2iHK/KWW8DnLx5Udb2Uy7psAOj6PHXWLnDpi06mO
u7SRrxlJQLndumm4TodhISDOKYSBQuTLeMiaGtHPhZlqm8dWjYDYgQzT8XlaORZZWLRZhTCChsQc
6fk3UC1qmZFU47hBV2lo5yAPRZ+KiR0a/McoMxYi71yEV4hKJthEdMb8LgCepOZ91iKHjUq8y5Hy
0NIOPWXNNaogC+s2L2ZqJQNLpIyT/XzdZBJ3wUjzat1qv2gDoh31ZiieLxvbDEIYNgYzvv8VIlhC
pPrIidQC6Xgl7xqdVHboJ1c9tzRbzjPfK8pe3VQhHr99rdjnOrkbG0txjabKNpYGRpu2RfRRlOST
s/xKUbpDGw0Lmzt3ZVCIpWLO0cL1RExwfItg8H1EgpOpiGZctoMk2wAjyiTyKkHHvZLdXV6VWWvC
XNMEBwcAMbHIQBsQ/iXltME1YMCZ5CU6tyVZ90Z+wMTGwuE6N2dgAMIMd0pcwdDwKNwZsrCT45Zn
eAap0NRAq2zFShCNaAmxyz54iqIBFyXJtgjfJTLYmqy+vRukJbLuGRBamAKugEDswrMoLrfn9jaO
cN4GpPbr0QA2DfpP9Wsw5DwMKsDd8yS/CfPqOIZD4AySGtuRaTEQpZIVk6IVMwNXCmq8t+k3MJbt
oCxldrNBBIg2ExoUgRlMW3bic0GD27iphTg7GX3xMYUBMLGFRHpJhBCntLHG0zna7ZEOSI2NObq3
JF+iSp2XAQV0NA+YRJuuWydqQAEKyGfIKJQ3Xt/JS89PvztMxRwDzXT/CBDWSc4Ix5O6BCqSl4w4
0ka39Wt6G95UR5QqjpFnHpM9/yW/HOinHwD9enBzt3Qs11q4B88GLwr6Tdzw8bwmnjBGiifvVpn2
Ky0/g6r6NJToWau7v8nhwN2LAxk4HCiYCfoqMZOALpyX604KHEX6MJTAkaqfFrruaLg0uzADF0YB
j/GPtN8dGyfbh4EPI81lSHvC4f+Q29LLW7APV7rnP1RuafvHxMu31c3t0mzg3GqiBQm1WDQTTg0u
52YzWG2GplWjXAN70CmbX6n+IyiWjrU52wQqFVA+cdyg31Pwf52ZNQD71HLdqnfMf5ZIsRDoZrU4
EaCea0Fi3PH9ZBJQPZThddSuufTzcuReEiGcmVSpczNpICLP903wa5Qx+r4wxDQvAsidBLQPYGYS
woRE4lEpzbHE89iNxa8tbWf4j5e1mG7GohOjvogzDxAcANEUo0RRdiNpuxKoFiXgtR5G66rij2N8
myqV02tXBVsivphV6kSi4EZpxQDSrfQIG4Vsa4nshij1oKdq4SSfNTEEAw21PyAkihm0zkDVgC67
cm2hmmSVtZMroXt57WY1wWjExOmHThPxFJPHNOf+ABHKeBOCSZUqPZ4tywVTVqzJG8Q9QuqHJn9g
JYFxVPCWQIcrBhHMAJG+txNr/DW2aAMr1NGW8NjbGaPXq+M193u7ZJFtGYVDh/uke+gU9SnNPpRG
cwuuo2Uxdyx2q7FgY0oycM52Rso/dP1a1T90NVopquTGpeH6neq0KtCDadhjeEXeFJKOak7hKnrv
SmX6KIGmRwtvKzThynSYHg4PA4b4SFbuuw5t90q78/tHXstPgTkC5htsuawAJbPKACcF6rSsdbry
3WyiR2OMnB6koJoGxchb2q/GILc7DEaPqv/it5JXF+G2krnH+XsRPY39O6N01UbEkRl5CnzA9NGn
ITZRjEAaCdK7KLuVKt8BFYGjIv2PUtBXEflZ7TNHSfujCT6XEhNutcGe0yS3mRWuaYEmDWKuek1a
j3izq0x9K6u1F0vBT1TEr8Ps2QSwaBF9AGDZGYvtaP6qpQBkDpnbAakao7WuUfj4+ZMMa5Op90pQ
O1Ic3VYKuqRuohadavy1oMVBqn4owJbzZWDNlA+WP3hKRB305DptiGMaN4r/I+27liTHkS1/aGlG
ApSvoAyVWr/AKkWBoNYCX78naubezozKzbCZtezu6pdKkATgcLgfYfVBbUo4wW9AYIvntnuYZs8n
AhHgsZ6Xw5p1Gy2Dur19XVrPFYpKDrksrA9PvzbyhVmyC3vsLKNL/byb/H66lvnzxMswbY2w0Iiv
O6/IyJgHRF8ND5N2ySFZRUIwKAICboJq3wb9dRwaNtEclbOHRuH1jDU8slJbq2dlcTVDlrn2tmUm
IyHGHenSoO8eyilxehpB3+ypX2DX51xP9GbWrGhupz3RB8paB9CoaekOpeHe/bwZj2Hjr03ioRJi
G2gB/VXs7y2hL2s9drHjXvb1raFAitG3hYbX0P4LWrANIRJcZnH9s4lzjD2fzmZHnyfZUZiw4Z0i
GMyx1sgSZbx04lzOgY7sN+/l6S5YNjrFLePPrerTWDoFp7o0hi7uDR7hBhVmDqSIRHpwVmyrnAdy
FIHR0rg0ZVJSFRa2uqTOFEHUdJORHkvNveXmWIY2X6JqMKPcSROXaznjpbO1xizSpPsLMr5hrpwQ
po9XQIOG9ZSnbCzMpMPqyqDtso7mHiXIxC2KberxJHO6DeThsVcBebP6MEet1SLFm9uv4TCLRB+b
Cp0xsVdZczWqIYFEcLptIICYFNnyS80agtE6lUzYRkLo/I52V8k0e+Ehrg0Ggya8ZPoxcHc1PuvU
WM4VWFD3pZZDyiLdDqaa2TJmQIU6KgtHUyVradyRuftwx5kwJfm7UVeHhTfvxVQ+dUN9VVS1Dx2J
yJnLJ6Fw5SxHBLLVspgYuldv6mFfIuhj76aBQeVrulofotKDtkh3umm/2dJLjI4Hgz0GpnZUK+Nu
yoRrA6bEQ7kUb55qE0tWbz8v7e+Oss9L4HiGf1oC1bBUaaewBFZ6p093mvH08++n3w4AOUBoKRhI
BU6JVkNbYFv1XQcdYZwfErSurQMUg8Zd1pMxmFPEuaqLlhmRF8Zma0b2jsMTDX+jEMOGYuVZHUlQ
k7khXbOFNPYV4O1bWs63RW1v3ZZvx0psEByYI7RoGNYrNbehhiZt6hk7A0bKdg9N8sZ9UNU5b4Gz
b3eS4tQ1lLRz2uL4ZF2wM2PIEgQwDguWQA97WK3UfulboePX+0e4beIyHBhxx35BCDhJ1kRE115w
1oXlu7QLvL3//eInSRAlnRgXiMzA57MPQRxOyrCIytgJ+wDVUPxYfh3JoPDfz6Hy//QfTwPl56FP
kspcoU0+wiQj9pIhsLf2dbHR3gSqnnm4JHyTx5rvXJCNfjnCdZSw6fq+Ad/X/z3vtODndfdd/vTp
SU5vAa5yaeF1+AjOeDSA/OiAjHHP6QV/C7BA89dB4ekow3faG0rBLuRDiVHqsRCg9Qy/phYSL079
6EgxMjq2r8C1N2xs+sexIf/NVQf1pCP4myKHO91bdJwn7F587sYtgcVqYV+LgP3zh/yOhQ6gJIye
8A+u5OTkurPYWV6XXtHFSwn7gt6GoppjJU0BN2N0Iv1cNleuA8Md1V3QukpSVxvOVDSOm+hkVbkG
uCtANR4rJ6cKPdhhvBZ0beMKHgoDbJp66aB4tjfGMfz5Zc+NdAxmn6IhwBklL3OMRDkYH9wsAXck
PRIdZAChzvnZZso3e/XLqx2X8acB+5Xk84I6VQw4kvAvaeI96k10h56IF7IhdEBUBzvV9vVdHjX3
7Tm1sO9w6J/HP53cAv0hLeMY/+nQssPl5d1GMRZ/3Owf92F4C8vFlPm/r1Em+Pk7/4GBnU6pifsT
apPmsQJ9UglI0VwaVrK0sDJZIjf2dq7/MDPuP5TsgCTZt+L44/JFhgtjN3MQfwD0zj4mkAHj5QH2
cezZ8IEGZMnMzvkLfldKhloK2nY6IMIubndfp4ToxZHljUfL2e5htwQvLxuBjtTj48W285Mz3+Gb
DAyXbwLV9qMCDBjJXwdzKL592WMwFZXMjInfMuLP4RIYwWsaTP7tr4ZljC0M1iTs7ubjUYW/OvYc
3l43bPHfwJBh29vk/Rxh9rt98PmxTrICTdo8w8JsUY56bJt9aj+Vb1Z2hr7yTYj+/O6n/HzSdl6d
rxhEWE9uTvxMf5mN158/8HcH9JdBTqKX0vLMm/nYwmeUxGM4bV5tH7jLgAcfpT8xZmusvo8nVkAU
S2dpuM3Clf2GBmewzaMqvkYQ3/z8SN8kRF+e6KS2k9qz4KWc25j3+0kzWSvOVeL/7Nq/dtc/q+rU
0zS303EVDr4scpHVf3XYU40FZIYSGwhyzP7jv7KAX2noBQ8/v51xZul4JxHNhR2al09TGy9PXpRv
8efreKjvId4YHWUII8LsxD4riknPLabjY30KpLTHbWoxMCw/IGjzawuiBZjgrdqSK/dq2g2Ju7FC
46ZJZOz5Irahv+pco817b99Auhy3gHZnbdpkZHribc6Vkb9TRP0y6SdBZVAmn3CZgwzsrYryHdIh
lsf8Kj/g6TZxuL0VUfoyvZDdmJzTQj3zaQAI/fppSjsfIBuBsXeIaLPvMNvv8a/BigD1kkDzFwZx
F6aQrmrhGGQM+wA/yb22HWIcACvrk/frn5fJz9MFmMnXZ7KXYZW6wgqVK+Je+UqNER50Z/IGcoye
/+99gEvu11H47MzQwsSbk63pGwGNnGiMDbznjXYjWmbCGgObvbtv4oz5fJfhVd/t8DdgsfHPr/vd
Mf9PPEW3+uuDFLScMmHgdXXcEHrcCeygYffnYKTfn6r/u+9xY/46TGlWHP3Hf+37w+q/v++eXkr2
9KT7l1G0ecH1i7kBjtGK7Z9/hQV7wx/7i9vbJHjfnpng74/Rf57lT+r8aUOupqbZPcWzdMHDZYuR
IR6En5vFtzG+ywi77pMz4Lvven+fthkKwV8/ADUFOt3HQSk73sKIb/o3H292EFeM+sgXxnMjfreO
LWoaoHzYxIBG19cByWppsGTDgD3NIz7tx2xJhlz6Py+f72IqyLMmWicAHoCa+nUUuxaOMyxYx24O
sWQyedf1UhYhZEWTaqLnchL8stNNc6Rx47XQqP6rSaO6cuApbi4xTyX2SjbnzKvPXVId55st4QFb
hpQe/WLHPH2nAm6JaupTXNAqrdvM3MhDMi8r6sXk4ErLCFXaPdZjtTEtGAaXtif8QY77VXgXaK5W
rG3MJzKtD9NURjKnD6lWWSiEOhtc/ILc6iRr4I9020rNifmSI1GE8xvjtIPfG9D/XTCKYmLuBEGE
ydV/k6VR0CZr+2dBDLAuJA5+Z7qsCqt48bJh8lhmTjorNe+t79sbvrgNk7UF+C03woxUv7kxPsq8
vVvRuYEIGcbC68CNd200P13b3eKAHGMDS0RIpHfifi1wGqOu3BWiQuWC/BoqEKj4ZG35YIPR+9Yv
r7y9Kuzltqp+NV7n650MS5TAqaOSokMSY4JqnL0BSxJY5Kbh/KpZtM1A6KFXJUqvgCRbkBouSdDN
44UpdiqjbOG4T5COEfsO7gvbKsXtWE8Dad3a2pPTjFtOXkYT5tptzpxZ4VhYnXfRvwzea0uax2ku
RQCzI2a510O3qdIPsbzaMmvQAmkB4oVNR2m8qOFZLDJIK/qUSXHRZROjC7jl+XxDJRYxPCvdizr7
gAhCNExgZ2ewsTQyFSxqt7TmTdN5uj8qOBnKQURl13xkVcFMq0sa57HDX1oM481Y3hW+CDdwlFVG
4JnvAN6xXBhRubqBhQp0uiqI4vwarCsHVKN5XgJiv8NR7CobMRyUfkCXQVzKNAZSYFA08+2wukxT
mk9RiM95FbQtjYphDpRo/KXDc5ueOrReF7kEuluecm/MHuVq5ekHJx0ivdFvc3M2UB3uL51GvPGu
v5qr9dIhMq7R+Whd6Jx08rFfrz0iAVk1oXmWzslM17jUdb8A+qZQ+sZysy3R4XciU3+FbdSyOntQ
Mt8NtGXaZautgqVTddV40+J7pbYvVxFJy3rq8yvdvFwdK/K4dzepYbfaLoMEEnPc7kYWNuqLomP9
6r0t5MaV4ONoXkiOInJDHxHDDBpQKdZ1ZB6sllHybBeKmrodCkyQ9IZ7ADjjqdMBoEwPVqklel2H
Fc/3qSPe+7TfpGWxGaTcNO14wXWxKdAgbQzDFz3iftXcz3zel01zlZrZRab2lds+myXIYFbN1R0K
8A9tar3XbSv8wly2gk+gMcGyKr+dpRua/WtteC+5nkXeIJjbkNvVcW+BpdpU4u2o0WrMAtLKhV/x
IlKeAZ9x5ZtDux/lmix2vhn0ei+HKeQAhYxlt5NzE1VVvwOsaICaCCadrIFDu0hVY7hOggZi5tCz
WKcu8LTO86ktf00eMkxEG7s4zA0gJDPR9mL0ckZRdEJTZdCvUydNkwbS+KH0uhXq1cPA2gpqNhqx
IqMbLnjXHkwri8EzyuFoUxggKZjaTqw0rOiKyGIn2WhEys4jyGTBlawPJqW2dmclmuQHw0V4MtH4
kWC3m7D/tsRDneW7oRGR4TSBTD2I0U8bzYX6t5tvektPdLf1p7UMpQ4VUK28X/I+grDFpZEagauD
xMDNfSFKuJjYvuBzpClxz4fpDmLiPgVtUMerwviFNQ6PxjXdmPOjUat4BYMIkY7l2X3VLgx8GWZq
H8CesKq9tZ3JzwrBFLjXujHFKs99ns1BadVQpgFkY8ruTdpGUyl3Rm1HupZeVjoJ+7k9rA2PSAar
JG7iHeG9N4M4NwWVXidi4PAmsfiDN9VRafCUGaN1mU/OxOYFIbbMY8kb3DSk/aw1tYFvt6EriF6L
24NtNiVWDQddkjt5aHnzEtalBSO/2rrvqdz2Yp0CajsHzptDlZGDyun1Mq8XKgOKVQ7bEeqfTCgd
kiBAqZs6dGLoojzGpXc/8Po+hZ+433mNEcwUIgNpoRJCWvRSPW+b5es1dzDjpj3FFbgxPioQuHt6
zl0r5og7wMN6aKzK9lakjWRL6xwWor0sKYSxoBhDsUrpS2c190M2Xq6GCQsHmqQtWp3ejDgnKsKw
qcJptW4cU8Zy6XcEshjMHJc1GmvveczU6o9aCtMrEydPtpBnBQE75g3ytvHs57wxHocacF5ePhB7
pKyecBToogxdtAxrkz6KLOURNK6AKTNtBV79onyc5kMwDsO1TaEWCCDgm8vJzvSqno25FeFyhtTT
mi5mu9iafTncCEj+M6Xyx9ZEgjHb+XsPx27lDnu9r9LApMXWqJ2cKaGNQT+XgBVb6GBOch7xH+cZ
0fKmmN27KjWuK2klCkZHPte0Qy6sCxiTOeFRotWXzQR2PLB2cFy/L+3imbtEBvqEeNnk6aNTdM+k
Q5eglJ7feO2LAZqqsTZoOYkCpuWWrJk+z2Ep0F5INf67zhv0sVNIbEhbtIjn5r0ssTlkqjlomstH
McN52pw6IxhNb4m7fMQRnPIa7SAtdFaKJnH1qC30sTJAPzcB1GKqaLeF6zYHNeqjP5Mcoi+0LQPQ
jdH/LSUNcY8B775SBWuMMcT1nsJBHR9Psdoce98YiWfgCgceHihBcDTUd7WDaEgmzPzvcplll+TL
NMzwpan0PiSavknXyteX5nmygfzl1ZVzXAJFrkceumi+UxLMV2maccU1wjrRBa4N2laaek48zZYZ
ZTIlwVoiKEPqGZ0tnkb2VA7hLCB+1snm2lzFtmq137JSG6tztlNlXRpz8Q5TvQh4VH+aja0mqucK
zRk1FpfAKu77rNp4ZEy4uTw1UJVm7spvYSYKWoeNs13kECKw7OHRmOa7lLRwuWvjEeeuM5T7chT7
Ws3IrdBL9LL5SvXTs4vPE2gSSY4aqmdZ63Oia0VC1vxaL7LESLt7e053Xl5vzRQ0B5v28M2zFT+a
tNXoE9LdNOCkt7X5xe0b4nOOSJG12uXUuTGSErB2wVfoqpB4FUxBi8Dg9oPi8lqfIZ+MBiv6jDbm
yRLThceLfatTGF2A0lJqLvJd+6K2BPjXlj/lNJZjFZcGeSy4A08c6VtrDthvu6lJeyes8mqd1miu
rUfDA4RmnNZd6i270TL1uNY1QBIyeQcZvcim6Y7qHebT7ZS/zC26rdpguXE5jBCJWasHpNb3ZFyw
/kZ1OUIA0Z8UDmGNjo5PG+QUmt3c0DoDfiMfD6lBLz1v3IImnhRreoPVbUHboD2o1LMYgdIBK4wi
C0adjoE3ZuLgudglgyNJqMoJEXCwLrphukr75tJxEMPaLHsy8z7kYnmkXhtUzryvU/NQGEMipz4a
oQCIsrHOuro/zGL94DbWf5mlDw4Xl3YHqmIOjZ26I2Et6tupbQ7aiARDGaE7G2DFZYEBKSBzyO7y
pr6r0+G1/eMuUsHXzSMVAPygFAWmCdTtmDVVTFuubVJZmoccGcWFnRnjFjcDPfT4Ml1b1Gr3s7Cv
87pT3b6XdumDc29XT1gT3DtmjFDR1pbGEgn1nGDoycKapnzhE86GrqQWKy1U8oHDAgJCl5u0ELie
uK3LGhP3iJ8vi99cSb2jdSKMTYHqcdyTShgkLyWxexvdksEMS3qLAOu3PDozyLFAc3JL/DzKaYnR
sgqzbwVGsYpZBEtPt1WxbGytCjzertCSyrvDoEPvaYAn72qMASZpjgT3cGrIdF/1cORpHXlZChza
cC8tGLKqqNZdmL5wvy3bi2MAgWTEttfoQcG9xNTo5eSo27norvtlflykCjp37vxa9T5O4V+uVj6i
keW7fPLFsh5cXiHzWMBfLAFKnrLOYUO63itVAxDsvHiyDYoCxyMn4HWBw+XAcYZOAEEaw4UrKvNM
I+2bS7xnGLhTH3GJFjnlD1CAoUlRGSh59cpPjTyAsNzUOP4I0sLPk/N1JBRALApcGtDPgN3BB+/U
9aqiOMuBBgfNaUYQcZybbCU0UrjdJcq0zpS2/lzU/1kJf0YjoImaYCMSIDhOycvemprrfESZOyKH
gU/Lp8ByG6QLlXU7tzZnK7YPlBvsCWJO9nI/9lCBoJXcdnXa+HoDsQxeF7HDbZPN2vwIl4+cjXK6
HlbcExoTRqn1yCw+XC+Vt0GzdY8TLQUzH3y0zsT8u2kNa/VxvKo9wP1Xs8E1H1f3DiyyzFwVUjx3
ANMLcBDXrSLTgrYj5F8/QASgieq7ktE1L/1usXbFQGJd1k5Aeb7NHPVq0RX4qRwNqoEvfsFXj+Ud
EhtFB6SaTXWQpR0u3nSvHD0eZs8K6LC+lhWCQu0B2FYNZJfb4xQA37tXefcq6/ICdxeU5Tug7HqX
C2BpVHsEeBisr60bw+2R+LigwU3blOQXQ8bPtF2+Fl7+Z77QryZws/6b+61sqvGlBFVCL3871csA
cSltgSMY6WF6NEYFqFHz3c8L8mtI+nvIk/Jnm3XUTlsskakyoU9xC/iNjyTuPwp8f49yUv2sSFkQ
YHPBBjL2pvZ7oCCSITv6+VVOWv5/jfJHO/lTXRPpRstLKPrGlDRxO4wBr6HAS31H5vE6PKX1zZBv
j9nK/+e4J6VNowQkXI6YNpXBEAv3IrMcfaej8Pet2DoLNrtPlvegpdWZN/4mmoCSC6o7WqGocJ7y
6iXJtI4a4CQBJSQDL1ex1wBN0o33KZVn4PbHQuZfseTTWMdn+fRxYTnh1GkJapqSoDEWVzYS7eao
No2QINr/zF/hz1RSUOnB6YX6of6XuG2ag7/vZqCoaQSG0uktR65i6ueEMb/Zb19GOcEUQKephJE6
aD/dOLwIb70jTv2x5vUvpVbgCNP5Fj6i2ybzfv28Yr7ZdKAsAHYFN0zgiE/pOJ1YiIeoB+UFLfMX
4QW9/YFr2H90qv37G34a5ZgnfJoxpDROn3ULiFcmCvz9fedS5Fytjzz2TDfn2/dx4OFoYQ1azqmg
yGwOGgRgKfh3Ux0WTuqj/L9vrf8IFv/v9/k0yskKVHZrNc2AsxOSTgn+P9ELejU3dvTz5Bwn/WSh
A3cPbQWwZ+BAfaorAhH/KZ1TG0tPQQPHVYFtnpuZc0OczIzU8gVQBnwvNaKC/O4BX/LzO3w3IcAe
GUDkAKKOPOLr1FdGLfPFga6nWg2ofaltDcMcAwfjz8OccIEwJUfDGMMybSBw3aN3zNdxOjgB2qUD
25hxi+N5W22aDTB/120Mg8WduaEXTdKEi79G1paAiVtss211gN3n1c/P8df3PD4GnFBd6xgtYNrz
9THqFXZ3zh+/u+lVVb/N/kzz6q/PefL7Tw7JUV/KSpESss3jzOypZhwIqxKNi59f49wwJ18zLUun
HRco5zZof3hq35Qrg/Dm/98op6ek3Td9RiRGccz3NneQNd21/Tn2wgnO4d8r458pOdWrxC2ICJph
lDpswyGYQ48Ze8gy7Ep/SJywBd4RHd7AjjqfJCvzgnOSjN+vCeg464ixUGU/fuxP0U9m6zKitgm1
3upq0p699r/7jv8McBKOihKpfuriDa1m8s3RhRm6fKwJF2fm6wSg8D+f8p+BTlZ3JsexqSsIRKd7
Fwz49MqJyhDs+zQadjzqkrf0cdpOIQ2ngytYtfj8TDQ5wRn++wkgoAfkFWQMrFNFHZj9tWZbwq0M
4BEG9B3JarAumiJCNSGu0Bnqeuc+h4QZjCdDUZ/D3R+315eIjO1nYAbRkYQI5F/mVHM3kLLVIcwG
5g2TVXFQLvTnO3AKKt3c1U3+NC7nZvfbr/5p0FMY3CB43aH/gNDmd1i+PNbDIzgDCzjOAVMxYvPp
1xSj9ZeguBlawc+h4Lh4fnjlv3ysWsig5Ucv7npsgoq8rT3qqEO0DO6Z1XUCBvjX3BrgtRMdN0RQ
pk72CVG8tVGLg+odqlA2U/v2urjlG/uKR3NU/cpu1n2zVff9ZXF9Tl/k25f8NPTJDspgZFIt2QLR
/Syx8htzgRawLAJedOHPX/O7WPD5HU92UGq3bbd0M/xQkW8N3m1G/tPU5LhCP73J6QFhFRPYk/iI
QuD6C5+4vt9wdU6f9+xcnRwQLScFqFtwhF/j1ZcXKypYmz6+y6JuZwIm1/wCh397r+/OYQ4BZ/hu
PQJgDEiz61p/uU21i5dnU4P16OTlEpvOavrtWJYHaFj62TwGaVFdezaFGO2S3VmZ6TCIwC++lS80
mOdxU3BvC9q+L6buhVBoI3WGepdz9WK35eDL3tXCUu84M7Nxj5Qd5WtY4vVXExHbjgJ/NLgoG/Kw
0otfhr0mY9WAslXgW1Oovo05kAPEbOjWriBXgsDEskaPs6FCfYmOui8H43rJ+vvmSLvOBwB5NZ36
vetd9bn1ziF0ynRr1kJzEAtzR8DS1xSNWYiMV9sa5I6tGrS3YTH4Fv0RFfTo3rieuLFt521CyxR8
HPSuDH2rnPG278wbC31XJqqdV8D92asgZ8XzQFuye2C5YzUV8BVcdupIBLOzcKqbqDXQ/u+FAzhH
9ry21UZr0i165cdWEmgmIBRsMxNpRyp9rdQudEqiIYfcufFceWSn5whAaYqSSrVBJSM09ZKRroxo
aiVc0/0BVe7MKXeo2/su3tDuVFLlGvADKfRHC+iJqsCy+c7KwAar43wOKRRldWuEUagWTYO2z+UK
e8IW358/9XRGw295mspNqT/0Sgt1kflrX15ACjOoUvpY1+ZLXkMexnCiocsjo9d8gpqysDV/siGZ
gRPCWmjS509L/pGiH19c6d0TqcSTxApetZJVGnAJVlI6YBTJDAKF884amie0ix4JOHmrqTZAhey5
PT14ZnsDV+qDo2EBFI39ulB1Y9hz4tHfukgDm9+2XhEXA7LS8qPQUzChxMVgDVtePYy5zZYCBhzm
GmYakMs2YQ36LS26wqQeN7RPwVv00CwSrOmHAACTiDjOkW0J7bUO2vO2DEz9otRtVs9FmKIZt8rG
N0UWmfmvcb2yWzRBnKOzrNzq8L5rUF+GCIJfZzzSHCccZOd3VARAKYFFiuq5pW8gKLIdpAvcRRmt
mdhNPN91+ceIjFONr61+7+V7l8twRV12HB77EeZP3scAoMg0M2vGQgGty6Ur6DjuvnOf+7WKHQJ2
Tya3mXJ93UhZo6+o2MkY7mvMQWNQn4u4I3fjfLFAgmJ6LB0knyiWFfgVy/xUoYBPpIM2tcb6vg9W
ECCtpWQOPhCpIJUuH1NYqymegnoo/dy5nsHK7Ps7XqtIucBOo0fV5xWIiisTDY7UEh34tvLrWQHN
b7Ohfu0IAR8EnPdpiqzcCmdPQaISuvZtHskSuAPL3cEuPpig5i+WnqFuG2RTFYJWDICE9LMcLWmQ
uUo8ow6K5QT7qKzv/b5uwxRt6jK/zqkepzqI2wAjqPdJXaJZE2SwOjOM+8J76SgNrH7CixdMTOhS
/Frq0hfG5A9OG7RwN5Cm5c+IDdroQnAyRcUcRm/5Co8COLi04t0lIwBnBkTIYCNupX5bkE3t1YAB
Uey98hX6utGAtmqNCyDawY4/T05IxLIB3XAP+dgNtOcDwxtjt/iYveGqqUBOnWQwmUcmL8xJfFDo
EK6IGaFiBzJf342+VMML7UUy0nb2aTU9gBVygwYRVIuW9Xle4fGhz/Wd3ngfDRlxdFCq0FmUFVwc
nI0trL1AvyUoJsiqqiL/6NbeYWmDoCUKvJfZZ1HtQiJoKbwqFGTdatO4IXX78X+EAQyMPHoKm6m+
KZYsokO+mckSZFm6G9D6L3IzFEfMEIqYHZqszWpEzbBcZGNx2/bQ8C9SspnHOYDeYOxVclOQCoYh
jb86NOyBFetAWJ5yl4EKLZnN70ah75E23AMesG9qMFFTCIYjG0fNNhsvesN+L9LuSrXAdjSWD1V0
IFzcoM5cH86jz1p3nIsyRKUrJA6qPG1Xw2W1EmGaLzgSlqAc3TmSNp4a5hOs7O3lTMr17a3ZMAng
vrit6n95uJVdR6xOR96D2vsenGtA3J+zJ3wfKDfv8m3tx4griEmSCRyoodGzAW3+pImLOPkvEiPz
eHc+KnpYpwJA3axlAjsFGZi6dGXtW8Y5ecLv7rQodYHHaByFOk5pWMtkUsfsdGRGdN0Jvd+rwbte
63Mo3u8yPKAwgYn0dDBXTtGl8FAqqgHElXjhBzI+m94ZzOy3vx/yH/RY4IKb90mWLBfwZcaeIP8p
9rV55SL6/zwTJ7qC/8rDzU8jnCTDaMkCjrRgBAqBtjk0giMQffE/ZIj4HHfXMjhnifndterziCdZ
sdsDBNhTjKgqiCxl1y6AfK37YKvbTIjQUOeKUicUxL9f8SRLzha04IwVA1ab9Mrd8q3cQYn/noIF
WYONkIEVAFkA33xbg+oGUABmAX8IIgDyvZ1+ptWCNfhNSovCFTSY0WrBhz+Z0kpi54uO4mmEPGY0
aE/yXg3AbQxF5PAHKwWoIiPYn8565dSA9BlLggsvumduBYzJiOCqBxBKTRajiCFdlJgF2c+ZfBEg
O8OsGjxlqIS3S3VI2zkESDlAb2ujm9LXRxlkgwxFKSObm1CQ+Bj/uAQePdmXsDJkQGcaOEsPWneK
G0vvt2hHVqt9OckqAMYiKVIo7wzDts11GZlHEFfdr1GVarE5mrtyJInZm5EGdbvJdsNBB7AuLbdp
4+16vbP8Aar4rLK90tesCkAN77fdoDteWgCxeXOwLgPgEkiqVRaARHvnquGCuK/pYj7blQOVLBov
jb1fShfheryrexi+LASnDLEKn+BXGzlOsNl5FIYOKFZf+QtOrqbud2lZZX5ZAJFTjb8Xq7fDqtZf
pqNLL8ZVvP6/7H1Zd+M4kvVfmVPvzOECEOR3pvpBJEWtlrw7/cKjtJ3cCXABt1//XeZStmWNNVXP
1d2nu7OcdhgUGAhE3MWeFSJ3DT0G2gNQtFENXVPB2AYA2cZqcU5XsAACXBOMlQSFegcLYY31V5P3
Y9fYGEmAvEx1qNdfsTbyM4UuE0tb92a7LMfCrQGN0Y3ECRrxXI8EvjyAEwD6Ni97AGeo3JKkQ9H3
nOi4e8QrPUhmzcD9vtHhfYizqoGX0MCXcW+sqv5r0H6Ns2xXYKTU9Ay/L8AHnf2sW+EOfTw3r8Vl
E2E6mTYx7Iq6c3f3U7n17Q4+ShkkAyBDACUEkZvRUbjuGzFdWcVZKu3JN2V6SQzTtsAINPAmvWml
sVSpAKQkSE1mpa4qgWsegDgLViYHqNljq2O2FsarqEBtpCty17AOUAKjGc/kyJPrZWDi2SaDn+tx
T7GYbqeRtNFxI/osAFglTcVEcj0T5lRbAizDv8JMj+PNcg0lTHJdIIwG5JYlAEEC2z/dUHImBZ1e
zuTyBX6wqh9b7TJRj5UKzJRP4uhSqRQIqCTbzj6nk35qOZRimKZB8B3d+qM031YksLkWSljglNA2
mw8NX6ZdiaraPvPgpp903LSCEDuC4BzGQXkUKYAmiF4kiARdv0UXX/RlAB2Zq9H8VrXnLKlOHcgw
R0Mk4EagJXeUvYEWptJEwYcJByBHYTwJ49RSPbOiU0fk2yhHb5gIxa8opLnKR8DuIVtnTU4Zhu4A
k+wM2cPnZcDpZf0QtbfAWT/W/Blag2MkheSZMphvdCAyZFefRzjxIYHTgQ4BpO6I9qGSwdQJxgIZ
l34YXEfNJdGqdRNN9/PIU+nj57FOrIYxCvQJzKSxyT/gT+DrrbdRJn0juU0AyrWjcy2xEx/Q2wjH
XVrKo8KsNURAcbushupFMnvXiHybdd02UPO7cfK1/3xVJ97bdzGPxv19lNFQqNh6IpJbNa3mcalB
VEg5M3A/F0Z/n4b6KraDBCBVP87lfT5SR9TdVo2KM7OtE+nh3WqOkjtUZhjvB4SpWO4KDUIuOxJD
ngh33n/w2EyU+5Ots/0he4epEaHYFAjE2dzoiF9a1SIz9DNZ9eR6TEC5wMcCr+84q7ad4KMZ1NIn
wgZ+KBuvCqYuc2AigZE6s6STsRgavzAvRto7Tnh20GZhrzTSz2iABoZwFJt7Y5PMRDj8k003AdTg
9mtOds/vd0OnQ6siz0oJt98OEwmC6tyKca/vitT//HM69UrhE5rUdgAe+5BZLc5jxU6k9Glv3wmZ
rXor3IBrxh1LU9DGQhlUsHOaasaJqNZE3se0Gs6aH3ZHDPShyI1A+jYNucvzGKJmmQT1p6vAwUpb
eVUnqC2HQqucSLGum0ZsiiJdW+rwNUZ3WPLAGQNli0NuFev2JZEQgA6jC01BCyFJ+EGtBDSsweKZ
EUCpilHMjTxfUNMEZq31OipfFKu81cfSnEH66cog+apINMybiMDMl8v7wlQB1q2tM4/7RI60oOQO
PTmgQvUPeygySlVpwqiF/estsHa9dg6edCKPvAswPfk35YxqAFAGkY7WN1G8okl6AXFhHyC5M+/d
uXUczSYCiydoFSrofpURQhgeQINnQpw4ut6u5FgbE9pVSpHFCCH1+FoX3SNPtBeoEHUeydoNb4sz
sJYTr/e7eEeJHlXgwKoR8XABJDHMmdJ0CS6jy1nlfv7OnXx4OiSYYDiEt+5YLaavAL03OOQqy2iS
siu3VTBcfx7i5GLgYQXwKZIi6sD320BhGqD/eE7+kLZeqgEGLSO+JvG4V9L6zAd1ejmvsY6OrjSy
urZvUsRqQLlIIvoEku7fH7lZGEb9tZ6jhNhWZZR1ZtL6id1eibDawPAKxIgmXHz+3E6uBVPnH0a8
E/ro/XMTrMb0yMRzG9EujY2r4Jwo8MkP5jUAO9IAsBuW6k2U42EJ2+nYfsAIVBSLPNDPnFYnEwG6
fIRAvxz6mNPX3yQC3OvAldGxEvBhZxZk1Gi87aJzFgunljOJO+OIAh4HLoXvo0Qx77sKzTg/i2+5
sSYYNTDdz4wzW+xIzOJHMwlA6tc40+f2djWQlOi4CnyHtc0mRMRqXFQLmArs1LnmUAeDkwWUos9k
hFOPEFkaPUANynj49/ugFsQiLEWUAEIY1gYe4WiwpHMa/ZNPCgLLwElPhRL+z/swjQ04aaggjEG/
BRnE0W81eaa6PDVLRsv3NcbRsVAIW2Bqhhh0192JG22jUjddG4tmUXn5TbKub5Jwlj6Ya7nOz5Sc
p6bJ72IfvVNRodg5OI6N310qC21HfMsnKw2yIHCPhvDFJP+yfslm/pMP/Qtfzp/uS7cBjgxMy9ke
5zM0CpIFZBjRF9S+nisgT73wrw8GRPj3D1+LSyo7DQ8GLE2wfDv0528+Tyn6uRBH20jRuII5VjUN
AIaVvkqvjDmmWW4xj712TZ7bmfAwgrixfWtOFslKWcoFBAbdz3+Lc7/EUZIehjoWBnzGfXW4Feaj
1M55754MMAF2DJVB8fn4UDPArknrDmiFVIcmQLeMgUH8fAmnCoIfkKBfEaZc9CYHgPkcZ2GJCMk0
yCTf+gIzy4LPxtJnyTmw8MnE9mY5Ry+lRTkfRA+Mx4ghUcK+x03p4pSu0DX/fFWnnhsE4wBCxVDQ
hH7c+1UVvalg2gishUjgCQDiHtPOKWlNL9hRp2ayD/srxPQrvHlwhV4qzKixljZTZ5jYweP9JhH3
Jn2OanCFD6Z2+HxNpx4ePIQ0GwePZnxQ46uZMLPemEZecen0tPItY2O1II3SbPl5pCOvg58Hw5tQ
xtH7KwEmqW0BsI8SHEhJncjIfStE/9UU6yA6tD063M+6gAMOgUSBwc4l1jNLNY5ebpNGLCkUxAdU
D/ypTeCXV/EMvNllcjfMv/Z34yHzrH9wtk+61ui1aPA2OjYaGooAaF8N8y8xDXUBKQi7fh4q57wx
T27NN2GODo1Mk6CgF5gXxlW2CFU0dqRx/fnnd+qIfbuSo7MhrpuhU22sBPAw0IKSdCsLukwhYPx5
nNNLMXXccMHjhpT3+1eAZ2aRWiWGUQ3F4BWwk1R7+jzC9DA+vGQw6AI7AxpyJjPeR8jaUO8Ag0XC
SKArlFW4Su4N42vRHFgNvcBzBdG0rz4Ld/RO50VVCZFRbAE4r+3R6v1m+NYueFLX0eqccNXJPf5m
aUcPr+Z5ZOoBJgKt3jiSXcgKRnctsFft18+f4ZEfwq+3+U2k6Td5k6nAujd700QkCJ1Lhx+0ebLv
DtAMuA+XxOVOMV+CKA8kMfvenYPpn1olhQg/ZvXoYKrHQu8QkO6DGOQGn42N08rGYYDMoEwidPv5
Kk+l47eBjo7iWgnrYJgWCe6on0jlScVEKq/1eSigpqlkEAkPF0N2tr196vxkNkyadBXWSbDifv9w
QT82AKNleAe66wJ2dq250CGOzsvESdrO+3yRp57m22BHi2wUKkplwLgDjpxupQFFaGOeF1fBtaVW
/j+JhS7WZMcNQ86jJJJbal5ZJhbG+FYEtyEczZlPsKzPw/zwGDl+5370M3/GOdZJTFQI78QCa9J2
dCdusq/tnt6zi9En19asfwwUpztzHT2VVCwIUoI5ZBiYcx29eSaPUhZQBVVbF3p9qAAMNe9SnDPk
KxsSJ5Nntub0845X+Dbe0fvHzBZtuxwznQSO5Dl6cTUk+4f+zKF5LspRbVUNNDRTBQo82TBs6pqt
WEqgnBuf2RbnwhwdXwTbpasYzAOY+BrWBZqGcAqg58iOHz8iuJ5NuqFQzgLI55hAZFBF2smQA6Nr
ilXYhq60AO0jjx2U9rUBNNjonKLyCYD++5BH7xaNzaiiaTb4piWcpJyEo2yXV2hcok8slOEZrhi+
nfYQCVA8KGec2ZQf8whAFEghuBDb+N9juhGpY9yammLwuaHCOly96Pt0TrJHQuUCzewz9fFHnqc5
YTagOgy4LEOX+ihtDZauBKlsBl8DObgvLEzzDa8RAB3Dqz3XARrpmztaDAGub9c/3vj/fur/X/jC
9z93fv2f/8Gfn7gYqjiMmqM//ueG5/jP/0zf89ffef8d//Ff+MUhf6mP/9K778HP/RXXPTSHd3/w
iiZuhksJpN3VSy2z5sfPx284/c3/6xf/6+XHT7kZxMuffxyecyBDUD1V8VOD7fHza8vnP/8ABM2Y
fPrepL4pyq+/MS3jzz8uDnV9kKe/6+VQN3/+oVjaF2QjzA1Am7Phxjpt++7l55f0LypVMSGxMQy0
0eFHrIJXTfTnH4b6BTJzOHym+QnuOhOPqOby15dg32IYcAuC9TaG1+SP30/h3ef0+rn9VyHzPY+L
pv7zD7zL7zIZhQY49ibytI3V4u5zPAdvSGIXod5mi0AqEniZkUPQfpclo/5E8zSE/AxpvaSszOug
L0I/G3WoJwUQ7ekZh06cFr2oke3rtF8klGzD0F6idFhDOvKJhN02Duq1RtWnQa2A34lcC0aHjaV9
Nbnt1AzM46ydA7wAcHW0jOr20tT4Td/zXZumXpYX+4zXV7kMF8Tm+xGNZ0ctEtim6PVWD625kpYA
fEN0CPjwuy6oNgD6eKYWbOB3dDUq+gY38HjWVeVtZFcro4mg+1FrOUS26GqMLM/QorswqtbSHK84
aUOv0zDvGJMdKeJrCl+FmR3Ii1IDoJWXFFpqOl1TOl5mkRbP8HfAwR3YxTAogWtp7YwFde6VLSDA
eQv1s4itBo2kDkuhljLE5RMbM2POqRK5TGYbCTTyLAFGfg6+4vfKJrtmYMJHv3snrEEBxTcoHL2w
AFuGmrsjhHYbBgxPAJCWmeDmXcO7+4zr0GMLAcuuA4DoNTkW8ygMIErTjHReijHybbsGTwfaurO4
Hyqg98WkwieQ+VhOAT7W6pWSVhejiqNzxnI7vhe64G6vgxDrgUJIrnoZr5VBjR34la+7vtYBVTeD
JaMNvLdU2W0yOYhbM7bMeQjJt9HsFOgihLugxE/M84q6dWYtSEQBADf1S2gbPxBCN0FsMqhvKQCD
CQBN6w6kpRGX3zrIn3ShQbWJGU7Ok6tAAZo474g6SwvdnEGSQ4OUQfOgjkBZxy28e0zyEkCEKChS
qG5kzQM0VvbppL4UkyCDahC0qbgCReHAWlhF6pV5Us7awLjNRIXV2+ZG6827olY7APbTFcSprhPY
uQGNDMq/HUO/veF16LQdbDTNjmXOGAE3K0G7nMO8zy+pvcvyNPNyEyj2Pi6MJbBXQN+KkDhw4Vlm
GTPg7FFfq9CpcpM62pk6vHx7yMFxtbDXNOdfWRGvzSBSfQm8ttuL4BlCKemsyFLmRrQ+cG4AmmaV
EnemGJjnEGqMZpLBsDUfoWNl7xNzXMVNeik6PjhtBSC2sENfYVHldARicVoLXL6eZMvEjufYV0sj
bW9oB7w8VJQ2oRIf8EIvjREOOjG0/wS5hOzC3KzSq0oOq6xjodNrIBdokf61CcXapNkdkKf7vrSg
pVZ1d1RThSNIZMAyqQX8O9ADEGCI5uqR/dDR4VAaYHBE5UXYJjfQFtlBi9XT+txXQXQKOjSqubzV
W+uhEcJwy45uCmYt+KSaUgsK3NgIXZBuXKG15g4Agc9CTi9aM7+qoKEpQy7nTRDcDhE8jrQqXWS8
+ZpnjeaoLd00Y7QAgtGrdfAcwmIZigFMwQQeUSnRYSBU4EBOdyIzfMNI7uI2mvDuL0Pb3RMmllVX
1bChhKGVGQb7Ri8WbdfcQ2IVj4t7nYQuIhxivtoS4FQFiHreQxaLocyBoiz4ERKai8XDwOFCk6Ur
vbEvmix4zAyxNy3pjna7rKoMinZw5oklMotaNitDlMIbhnYn62qXmPSR5wLGwxCFrLIXAfFHIKgf
YfkKlD7cP0Xn0NheWlHtNCT1QC/6zqW6agy65O3woJb1girqooLmkW0qvsk6f1BBpgjrCyZzfxjA
DVIgLAA8IgE3iGxjzHurTuwVO3L7gN1odrHlSXdVBcFSDFDjHOP2Bbok3Klwl+gD5OGgvSZ5FUGw
NFskSrNjY3g1loanGM0B1eDo1Vr3gp1OnKxT52WkXBuhuOptU84VSvZ5rsBRC0pKPXvRBmue9jgh
enkRieHbQECgN6jhSCHmdc43Cocintnc9apYVBa/rOl4NyihDSpHv1fD9lah7AYOYHCVipdxk2xD
ddg0pZwHZrLjdrqWWg54eQo5OO/fSuhHJTT5sP3370rjQyV0LfPmpfpYCU3f9VoJYewF6RpA+wHs
A6jhbSWEdgIzYJiBO9zEpf2rEtKtL5jKEstG0QNnxB/AlV+VEL6E/hRUPhhI9gzFr/53KiH4CB9X
Qiip0PPC8AdNqUms6/21fxSWDCAIYPuF1T7BNlnAZVXc1SnkgXRQRJk7Jp0gHtwpIr4K7dZQHgJb
lvvOTjzNHOewJhb5mmtdCZExATgUWgZCKu7QKKbD8zCf9e1wlbWmnEnS6Ps+imGBMnFuGKoiPoJV
p6rh8DgoEvRzuArJttjFQXylTfKNrBIZWFI09/QSipWQMnjOiwEM0b6HBXfTwt5JY6s+g04g5Dqu
Yztr1yNaC7MkRNXfqsVM11JITAfjQbPBnicQpBUqbWYSqC1I+rNrXtgbS01u+tgol0BCfxuionY6
noHMLCemCe8vBpVepJn+QExoY8nMbF2ojZZOBwEgGNrVFxy0ljGCm5ZBxy0VNgV9DO3KMn4oWHAd
j8qyy60HTuoXXdYQMDTVq75p7ts+2ARaspZlsEtU87Yj+dKIoWdXWQkUR5J0r7WlU0Rh6sYs7lwL
1JlZXZXEsZX6YTQyZRZWKFCUWqyhYOZSUs8rDK89aejbEhDV0Lb7WdCKqxYSsXmZPkmQX2QNE24a
tCDT1GbiyL5sfamJwgvoqDlGBGHeJorDRa7Um662d6KrVkpdF17VlxeKDa55nUT6vIxVC0wpqyOh
Oxg9HLW0XNHndQYkaWVwip8UKAuLgSNnwmdrbtHmF/bu3/vXZC/ySdZ5we2NZy8f8870fb/zjvoF
0Lpp7I4Zi/kTqvD7BobLGcX1B26fABrBtAwNsV83MCQXi9lwEELm0TW4UKJv/Jp3TA0pCV+C+S38
o/9W3gGu+UPeAd0CCC8kQBAuAHZ5n3fy0ea8Lxjz7W6QlyOy5F2qK0DvkoWWPJZADUN7UWku4syp
oGo6a0oz1Dw6RE6sd4r0mBAQqrBT02lLWDVQ7pl65Qaq7hKu7qESsAjhKIvR+VNuHbTUXGVBdrDt
RyqoX7Zb0eiOkdhoVIPplVmNpzemCzV1N+tDJ6ovKSxpexYsNRqhEdsAzz62Mw5dRt0qFqV1r2Lg
AUMEvgecWp2BBIpycxTIG7aTqaWb62Q2Kso8SQHVhEiCEYTfQ/iHj6Rxc9bdthEIFh14wBIUr5x5
sdKvrYkMGZULRgXuaNxNNdx/chhiJ26CWk+HUnYJ+nPFINTXbEIdBHmT3mrV/eS7KZrK6ymF6EpY
K7OogWJiqtLEJWVB/aGEgzXkStbAzt1SqW6rhsRzWY4zvc8fIw6DCyu5LHTmpdm3pFa+aaD8lpND
51AifcPGmbQLXuWO1vV0ZqvxoxpDlCSBvHVhSofq3/KYXArO3SiHfhG4wRxymTEmHVaTowJ9iiKy
GcfQHdXmVuT5suxhr6AFXmekTznp59wE6VgdII5bKXdxAHQhG91E63ck0C95BFYyuNpmPSwLns8C
FZTcnM9TYqe4XgPPSeDVrmVI/G0CloqAYC0Ts2qEm5puP/ZwFANF0YuQGGtdm+WAn49pCGuVrrzE
vMYxFXtOlEdY3l3EMDVFr3VORO9ETL5YVu8NkPJHrpvFYXCRdzl0DFl1KaBzUWTGuo6eA7B9pZ65
8JjzMpvMC2rc6n24z8LMA08TUtKHAp/oKDVQHi3HSBVoZtYwYzWXNZRP69KtdHhrjDAKgiaeArlf
MiyDDPdYFIy23Rhub3Rbw6bfEiPyASrdQ6kZiHrrUtB4Yda2l4ytG1T7xtS+tVX6MJhf+5i4qvmA
Ps2yl4qDfiNaJIZDomeK+W7W614hy20A1+okGOHxafuMKVe4mc6labgjrdYigUYnHd0YzPIyCx0q
GnfUF3qLiaL+XIKbPDmnWvBgVeCErSvhZpjkQKxHFfe4sWRwArijVuCARw2gVP8isnWpEvANthYs
KSE1DR/FoL+xu3hN42eZ6yiBO5DbwYLM7lgswVc3Z4ZxCKHXjYvcbCjaWZN/a0K20DhEg8rIx/Vo
AZKeXxp7w5ZLNL4vA73fpkXNnFTN7yPCVlEC+lZnP1SGvY242Bh8WIwVtBK0esCFDRaTVYy+gpTP
6C0sLWnu2zA8DHSci64VrpD1krbbEYx7Xi/roZ+3Ub/PVNBNbAWsVB6xGY1yn0a9pw31toGSvRHo
Nyy1V2OWL4kC8Z4EszCkkRzc4RDoIJ2nqwwys2WNS/Fo7AnBy+KEKgk2Erq5rWArS1GtS4238dW/
ZfrPhiX6e//7gblLDxnn9eHjgTk1p38fmOYXAwarqLkxIoKujIq+5O8D0/xiIQzD6AglLxQZcVa9
tiwxj7RRjeNERS9zOuZeW5YgiOIHok9l44xjf6dO/3hcmkBKIDJg7Da4rWRqaL4ZfRZDivlOH5GF
0eepdWi4tQnyXJhfqQgsugWS1JwEbqXWzQdeK+VzHxlsMUrgmJ1Gk0nujEljq5shscoC+B7AHdRy
7MPbPjfyZWoV6F7luNmOfgKnORPepzBfnpmdeC7RrHOisJdQ+BWknMFBmfxCufxbyU12Kp9szOpQ
hCfquOm7fm9L9MThGwlI+ETYOq7jTApUJaaa6GL/3HuvdRwoV2hvo74CqoAa+IGvdZyBy6YNVWAd
0Ho06P/OvoSX+oc6DpKTBrHxAyEvCCvP9xvTHnlfpjK2/ChsamiW4z5QuUZftwk0rFVVa2GtakNO
1BY65ALqsoCcB518GcZtQWCw0JtOZBo7SSwfPo5IytoA1f7KAH3V8gtwZa2Q30GYaGvDH9iMuAJV
agGvkWyp1u1iYHxl8OhA62BBwtzXBvOScXJTVaAGjHV/D4/PO1irfCVm8UItcmGPkYf7q1On0Y2g
/WNE4b2RK2sgb0FVVL1Q8qc+NF1zrISj47Bsx+QBmgH9jFTkPh7BMm36emcEAIokXb5XePdkDlCx
ZwpQ7qEez9LRhOpEGj6AkHgt+m7RF8ENxGqhcT84uTX4ba/AOdvqlxHhkIuh5f0QhMFsLPJdKpID
nMs3He8uRaxcEHX4VoX2Q6Rbm66o95kOeQPNLjdZzS5lPF7gbumXMIBWYD5tsw7m24V6A6fTB5XH
a4x6fMHiAB4d4tmGCHfZ0y3POycbrmrt+wBpE5jwXKB9jOJIfYjDpEaJC6BNJynEDsLSqwv4CmL+
0KOV6o3QY4pe+i4LSqi/t/olvBESwKhw28whvWHPq67hjomjj2X0BlcPA4zJOByXg6LOa1PRrxO7
DIoLQchYoDTic+hOQ+9HqfmsMHKIPefXUCp/6gPlVkV+tvaVInXHDgd1Du8h8NF1ICBIirt6Juxi
nmVqFq5lRn6hlv/NRhZezv89G+0P9RP/eEZO3/Q7GU2zO9wXofkEoiUowO/GehNCEdM5jBCnrPR6
RuJSSdjUYiIY7uEwnIaBr8lIwzQPxSuYDrh1whnud7Pt/zDW+3ilBAVAw+TQIkDqotl2lIoMFqV2
1IcL1g6XDW8WFDfCNJlu0n89lV9h304PJ5TDKwoCs0P8mhjnA24Oka+P7CQ4NoZjzGBvXnown3kO
3XP4vXMBjlJqrPdcr2Kso1X3JoY9Xaa7OUSkMCT+fCVHw/NfS6HgYkLxTdfRDnj/xBSV91aPymIB
5XXPzHB3tXMYobQLvbcm9vocUl3XmFxBNSsdtNnn0Y9NbX8+yDfRp8/zTU3TBUySHpLIC7gFb9pl
uM72+YHAYlV1cAmZPVm72mWOj8HBrNzoO/Ty5tVV5qWuvezU2TkI9KmnbgCygH+pwPNPc+l3v43V
N4xx/DYctkpJh/tvOg/ZS4lO5efrPhUI/Ar0Wm0gQj5AAfuiLPkYcYx35SY2QkfFpBLdGi8b/h7L
8ufH+zbS0ccrUm20sqEEXCzXIYLUz6IaGjdY2+cL+jBMxwvxNszR5ziaMBFoDYTR2Dcz1Zyyv8zb
eFlpS0s7p5mPjtaHlw/AAshPWuicw9Dv/ackqqpK+QAEXA0Pl3LNJgEh9kCay25wYww7P1/ZuWhH
b6JSYr7WYgcsYFGAGTYD5W8Zo2WQ0BHiW2w2otfyecSTzxLFHvwnpv6YdbQLDZJi6Bdjc8ikWXCl
VGddIpaAwa4Hqh8GtHjOBDy5G98EPLpYVFGR5uB74yXsuBsmsWMG8aypnrPs2+cr+1goYpe8CXSU
ncumt5iSKIpfVDshLoT1t2Bjvzb768+fZjBv39+wrTMTxnqKrwWPMAeHN9etBZO0zxdxakMAxWXY
NkVJTo85Pymph3SiTi1C7YYMxG2TuajXUYuClqezCmE/j3fqoUGOCVgVMhH1zKPtABMpHghRIZ6A
Ni7shPTiDC3/1Of/NsLR569rQZyyAhuuR+Omo2KGBXoVBieBGnmfL+bU3mYa9HdRQpiAax3liZil
o96myBNcMfzE/Aa5MOAWlCW1AYaofoKz3mGz3p7SP6SLj49pkAxwBYfYAIZoR48uaKSQYYSNDdwE
2SbKzF48rHXnG2bOy4bNtIv8YfTVB825LV4Wny/0bOyjhypGXcElDHsx/955ylP/hP+eAWLhRG56
y2BjvJWYBXv0O3VuU1djZx70EVD6x7sAuQi01VEKoZfxg3P15mTFIKfqO4FtqsQ1xNiAqElDCNbA
wJfWjenEefpikczXCgV2hMqtYWZrs4Mn1cgOcaGuBiNwCG1XgWnO+x69YEuY+eHMM/pB+Xn9gIDm
BtJe06CVinJRh+rJ0XagrJNGlJaBr2SBlSxxK4Temp7V5jYP4L3iFaUGozrGZVZu0OvVmBv03CGl
bSUPdVm6gywdUPBgUNPrA8wl2zgCnySDCKU240U9x/QLroQC7nIBfCD7bVuWewUiS7oK7yWSLaSl
OLIul2pF1gS1VZwqXiAGD2p8rlmQ73pVLYci/q409R0oYEvFjJfcmtqG8BcMjTnGjK4KfEhRmIsW
WjgWASmNgQqBMVrRV2taxY+xhiFdLiFQmqjrMjZhuWUuSV2u4XTogtaD7EHniZU7sk0XeclcjONc
gl4MuHqAkchN1qM5WJnlokz160jL4GppzqEq4OCH7c04hJJ7SY1ZFYq7oLKhplT2c01wLxrlXKrE
g/vgZVHC3a2Ud0n2rATGooQp5BzXwUemkhDYDjwi0Q13Q1QFzmDDZgSSDy+4azkKNFVLC5pXifCb
Cr3+1nrGB+yoNsL2MIKcmqKw74JmGAQvo2FfKMM8gVeqMlrrupHLsIDoUmSiyzr2g5da5LaZPPfq
epxn0IeEI6Cn5dFisI2ZHOiusLQtLoJOCkHpGG5ZZWTey7q/wCl8IcvqUtbdghjNxRDYXpCTGYQA
XDvWH7S4cEI4LHbJ4DBcJuHR4KZ1sarsZh7iOdgj4HiFtY0tzCoSrLkJCtgmCjhJQYtS0fkqrQOA
z/uNLu/xzz24XF7UcnQYh60jXC60OlxD73EnEriyV90lPpg91SbLx8obabHN+3JOoAlZmQOuzOli
iDovrPjeGDKn1ntYOfLH0WbfIuB/GyqqWZSn3/sSypRWE3gqSVeSt+uu6dZ92HkCjJ2oVpaFiXs9
IIdlaHi2gCBaiaw5AMtVlXcJT114Ks1R3GE8FkFtjHiwm1taOfV1E2xIrgAe1bhiNN1YQ2PdZntV
mgDYDF7TKn5Wg7wc43jEDjooZbyIqrQB6yXaF7z0Qxt+RAXepS72+soguHn3rt5HGEoHqBDyNCCu
AnEFBz7HHmiwFFpd1rKQMNLrjGabQDoaZoTLPMSMTUE3PAF+O9evtRE9SgO9c7NPVmM+XCf1uKKF
vMmieh6P1kMOMYdZPdZoAlWbVB1hZmesRpncCV1d1RmAlEkFQc92yWvrqojbbZl22PF6BA+86jJP
gl1pp6W4akjZjtHPo/jfroCFouOv++8HjAsuxOmJpgC+53dTQPuiGXC8Vn80EyHpgjz+u3Guf0F+
n27JjMHmik3n1GuHctKZnK6dAPMCGo/j+XdTgH2B9AFuRzYDThcW1+bfaQpo9lRYvp4zFE7iuClA
SwM+HujGf/D+jkKmh/AiwaBojB5UST2uxX6XGV81gUTP63nXDrAQzhK/ToEjyUb0wHsOR0UVgE6d
bqNEulWNcZSqtvNYDrfIj99KI5ynguw1wh+jsNqOtjJizChQfUqva7VphnMflCgIW0meueAXgNVs
KjFcipKCvhPMm7rDbCkDWlPSBMhRjAOVAhZFyiqqxt2YR7d1ZPNZ22UbNQV+YrAfWs18GCm9KXkA
Aku7TECEy+Gyq/Z4ZTiN5pFsepiGNnBs7TJQQqzkugk7mAHV3zm8rI1Ibtogm85z20f88TK0Bt0N
ubVI2+S7NkF+hdChsyuXRY1jFNzC/8/eeWzHjWzb9lfuD0AD3nQBpGcyk950MEiRggl4D3z9m1Ad
VUksHWnUvZ3XqF4NlSgQmUDEjr3XmivyZgvFay+hr8zVHI190qFT7MvdEGVXfPieFEyWDz/RAJQq
BQcxoTpUlfSLxvDBDyxzrZrBqWhj64pZu99HNkde9utCDs+ZZh9IM7Lc1GBoN9javOoJqgR/LV0g
4wvOKnedl9JjnhJAHIQHm3D1sRsPOapbW8/RxCTyVZEXR9nM3uIOt4EJa3dGISijOXfRHykX5It7
I3P1frJXYP5OSVbU60gPUfGVZbhphglg3gL3SxX5aSynYz0lz6SJ3nRyyPJiMkoPi+yhbY1jkJKJ
q4VXpSWtklIFbu1M20qre79h2OnagVB2SigehSXhf1OydxRC9GpJ9nXIRkGKTPiulpleElQPikGo
dSvn1wNSLwSMpJY7XZGtJFq7iBAlsW31nBE0Wli+7Ii031IeLLRMKpm+eWUFq2LUzmprGxUKSzuV
V9poZNrBTLp5xT3C+tbRka0UqRrZ3bSkEa7Am/csmOaTklzej9w/kaAYUuLKeaSrla+dRa+jL8od
MbfmA1rcU6/OaJ+Lr8VY+rUwU5SEaWyfmgoza8IFxd428n58mhQjOxnJFGl76v+A6nqMq0cj6LKK
14Ho33dJGpBkezyCxn+aZv8uz8sx6RfLc9fmL9lPFmh+6q8FmsysxSVmfeW9LCOavxZooIK0Si0H
3e6PIyQHMwaHCKahMGjQDXIU/rZAO5/IQuJUgdoWbNwyKv0HXVvlq7v2uwV66QNivLUMBpx4eGT1
w0lN1IpIhk7QhQzKfjpiQdfnozxPBYML9a3umGDMsb1X9dzA/9uqKyqhwh8s/YQC3NqAUDb8Udfq
i7nBgJEWY8S0Rp9vwlhqbxPFzDXPKaYqvsIJWJx0otZ9JykKEoEl/IfkV3oARRMrhJraaVtFgrok
hC2v1SKIvtQoJFeA5Szf7HX7uqEFsE04a9ymZke8MkGzL0XQsQrmZNWP0RVA0XFXKnV9raWd4UmD
U11qKTMUk+lF4yG+lQGTDqjDPVGmRFCYRt9sm6AWx14fw4tETcExCvmiS5LQlyZIDKJKq90wmZqL
viT1K1J75WYk4iGbSRbOKPMSEl2LRqz6OJSITZhPUg97PRT4QQplX6Yk6mjoY9TgfupNz2nzlbNk
ToJevgM+sUeujqLeDg4l2XIbhrxeEaeXc0jgd6V5sd6cE9SeqRZKDwlyF9UzS3UkPCMv7ft6csor
xZDK6zqROmx0lWZuqla6qRRApJ0G3lzPrXcTYZBa4/MspdwztAFwUtArlOtktH99/v9dCBZD6X9f
CG7a/7noPsfvf18Klp/7thTIn6iPmHOiLmbv/q5Skz8xXLYcnRM5YxzIU39VatYnarAFSgrtlVA3
WftrIbA+qawfS3jcH9qHf7AMfBUaf7cKUCnYKspz05AXBz6dmx/7d3mgaJOdN9MmzSedFO+4qo6w
ham98EWQnufKmXpMrebU9z3mlgaTX2dvW9XAShNW7ZzvxNhpYlWKIAdmmZA2Cx9474TNaVTaXa6b
d5VWmYe0diq0yHVBPpIi89TfCSNx5OswisHIKT3Jr0MWOJgHkf2X1zZW+v+NDucYf66LpvjSfrQF
/uAk/Lm9cHkX/nQb/n/lHFz61b94Rl/gGfzP9U+lOMtPfntKzU+LegH5KVoXhoyLGObbhmV90uCU
EpmsGBQv2kcpzoILNBcbqM7j+udzirGQDdBhwvgfrb3zjzasRVb7/YmCt0eRVU40PHVILNkjf3xU
OV42pEJn1jYHfvi5iSZyWZNmRLg+DUURegUV+HpIQrtZwynW3yLNbr3BMDrx0Nrp7E96XeTPg9wE
xkVJ0xhxjqiQv9W4gvlxoRPFEuJYpVrltJ1PmKw1LB22IhDDpfkSXrGkbwigM2onnbsxeiMtDgpt
6Tw2jXzZ02jKhulxsCgqzUp5ITqHBPCAlJOwPnfGRK1b5s9jkz4jfV8njCJgywQ7rZ6u5nRCBZCF
z9aQWV4lxHMq4yVH5joSwNvwS8bZarZkGlH6E3CAWyUtbjpOANYAvLzP4tnNJOMcVsM92HNnqyXF
MQ91ck7M9DS28nsxK8emklC6aZa2US1nQ5TRrSTod7X9u2nODzCmL7MY2SbdjgPItRtZqhJS7+Xe
U5tpiRlJniwZIFMU6HupRqiYSdt2nq6xRxH8YErrOSA6HH3dMGJEwB/fFbgFZIvkS1N5p+C5yZLm
6LBzebkW3GYTgeyhdkvyxqZHS5vm5ikI881cLjUAAcgopOZJnEtD8C9MtBuiWD2UUrHOCnVlm/Od
Vuejy+NH7mo/bLJS2rcM9LiFTWtkB4FDqoSSmVLda0p+m8XtAUva7TjlFNCBtEoH5Wg0hh+3BDt0
5q02jvdTXZ8thzTSQgCkrM/41h6J5tvLirahThGeabeHUK03Wq33ri4Pe7ULWpdy7i5onUMm6V/q
lFPnMEVkp+shmUHzW2JD9xVlNOEL1yVXrfLzTJ8eqJB0I1npCWvDTarph6YfSn9Og20SDPfZwN9i
tO6JMIz9uBbBuY41y9NLvotMrxTXzLAiYlLUiWk3G/WK/Wf8XMypNJF9YwgPXQiBRI6Uv9dIzjSg
8IZ9tiSjOWpzVV90dPH/LQLQVSDzshkl/GqBrV+aoqUV/9HSvfzct+V1UXGYtNwVm5A3UB/stN+W
V5XWC4Mmxrlfd/rlqPCtYcPKu+jJ4GhgGdAAZvy5vKrmJ9ZpllyZBdFQFszfPykE/t6v0RX6QijK
GAqQW/rhOJBPcxx0o6Nv9DZYkydaMgowgnR8jB2j+TzZgTSvYtGTUzEPJPY8Qt41wlttJiunCXE6
33YFBsEKsXgwDcqVrM/msbb04cIyK5zdnUbAvOiViSwn2hWhnKZrUyTzFhdP6cJ46R9bq9bXpRw+
jkU4XnWs44xsSke8RgZBU25H0+RZ05SnWIo0w+0aNT5iSrDFSjJG/brNZVt4Tldn+TYUChUbX+i/
5a3Ds/aLJ7sbXvL8/WflLT/315MNqn+ZzbIpL2UsXcpvT7b2CRkkYkjEvd/+118aXiiYiGBItOT0
CRz/ryebQzDHX3gEaCzZ8rV/hB3gTPuxcIDUYjMBNZBLgJpyPjzaTpZrSV5W+ZakusNYZ5E3GeVt
zXHWMyfxICr73PUI9uk30UVssGDjvrsuYg3zuYiabWuFI20eXMB6I73YDd2zjv1SUQIPEwQdzl7G
EZJMmh8HiuEptdbfI+/R8pcmDIe3bMBXsynz4KzVRCTZg/YS5dXsj3Z8KZfGdcOAwuv0+ui09q3q
TAyG8vix7SpqbhjJubVkXpVEhkXORSZklYYVx1A1hS1CsIAfleqZW7i2aDtmTr2VpGQDPJOpcnfU
mKN4Vh6268rOj43hsDFbLdJPe1vlhFClmKhV52x281WOJU5LrWslUTeFnZ/1JbZdT8dDFUgTMBOL
MCaGFVl+wZRAK/QNuXSRE941Wf+uJDMk9urSiYBDjDZ+/mk3pRWHh7TZJ22xqaWCeWO6im2SS8Rw
MGxiRWznpelp1eJCSo4Rug6tL09SoKKBokZgrF8kl1ETruspvkyTEae1kG9mo4AJYVpbu8XagRP7
euhTegBqbK8C4t1RdiZPYU3IvT3aLwx7SBscy0d17vC+OJm5CtPxVKvVbY4lUI4GupWEASZT9x6N
+eB1jv5g9mbqYVc+6NZ8SvX4ye6TZ1SzT3RrTLcps/ECE1Wxjvi2yZZvKTG65jkpslOVY2UWtZRS
T2A+GYdhM2qT8OpoINRwLBpqCLoAjZoRLNdMeEGiuQep0E2+o2SnocveSme8tVp+68Eu17MoL4Xa
XWVxfwE6+LWv4lMK52XXzLF4Zt7V7SaH77CW02zLdv+lSSm95jCTznPb4FYKEoXgKobQUVXvBica
NoFaDsd8AluuM8Xy+7FjuNZYYmMLtJ55X6fYgnLYt4V4IjflEDUBkXtTOJNZrii7wJ5rHh0i+shM
dNxKyZu3MUYvaoSh4qp13l1KQrbvI3kcPcypzMqiFq9kZd4JNX3AHRe5emgVW72WxlPe52RSqxGQ
HFExDOgDy7Wc4C2qmEWOKXaaNnUe1az5wt74bnbJEo9Fn6OivZFL9ms7gfcjlGxrGDpi2EJFRwP4
eB+2w6lpipcin3dDC29jHL/8ux98rXQcTn3/fT+4L3iU458UOsuPfdsO5E8WbwItzKVy+qO7+W07
UD6ZLOuMpSh1PnivHdg1SAARFGjEBqCg+Gs7sD+R7Io+UIaCxTDpnzU+/6Dnf9fyoPEJ5WaBSXOZ
Ravx4RwZDqaWd0ZrEgGa3mK7SNtb+viB2HajSlxKLhCeezqO38yzATk1TLu1urydA3280bWQ5KOg
QZVAO1FaPNUBebNGw9Fwa4aJc5b7BBJJYUy+RD6FFM4Op9Q+1eUHMiLD90DrJgzX9Vy7eEFvYLa3
LmgNxbN7q2Vh6dSm9qqiJthnDO0qPI4l+hXrNuFA2+T6vqmnfUKWpipLaxhkuLWC4IUAwsJL5lqd
jx3i7unIwbY5F6RV+J2FtKCM5vexyey3nLjsbRaNMuSEorvNMoVxDNQor217cpT1lp5tKwPpN/LZ
dSZEBgkRTj5OFg/KP8GpsnGQuupz24WEziJZ9jJLedFioDNWDs8TOKu6GqNeXUWjSPZpxeQqmcxy
TTrMc23P81bhvHowiyn3xtEc6OTiZwMXQRxOt1Fj843QxsEdZkq7OHnNlNS8Ga3+M8N0yVPmPHEz
lNBuFREkkBk6w0ApfEvG9EmVRiwCWgB8Q829rOZDNuRwo/HzZIJ/qXp71VckGpbDnHrSPMAzaZEc
TEMHaSQxbiK16r24r/cxS8uoh1fCxJBW9qWrk/TFQfZeDTMMkGMWo9dZtmimei4J0XcEP704avEw
hvPnqcWWLVepr9nV7KW5/Dy2JGCMfXhuSuKq4DG5fGqrURfHaM4Q2JKe6OGjP6Up4zDTjvbEz/R+
BDyrgRXUT5ha6wGPBpZCrVJ2huSciPR5SXQTjymU8gbfPp9EvGhiDHVbNsEAmgTpGtsaEbRD2Nkr
g7Bc7Av5KsM6WSwWSqyUtZMP27I02K/I4JVt0rtTe96RhIDihKcSM6u9aWb1OsXMWWHqDCUN2VKC
tDRZHKAcRw7Z2LxGixwEeQhG0b7qfFnSoZEIDJXzUD8wK9zqJr+MopWnKOpxDicEvTndHCB2swxS
h6XXXheH1kgepnqYIAVAbWWyOR1DSdI3jSwnvmrk7VvZq8cZ461E0QU37mA2QG9Ky0qAFcjnDv3L
zpEljtmxbXv9YgqeeylYzYtheNDqu24Y9OPYTY5rL97jWkv3+C0ulDgWKGtSXsKaN1Ezpv0wQdoh
wGT3747xx45BOf3fd4yHF0Hw4892DH7s246hf+LLZkNY9Gg6hgVW5G87hs5msmjD/1r7vx2Nl/Yi
gemU8zYnjz+8D3+NyrAHMl5zIB3TuMRw+A+Oxuw8H/qOtD4VqGn4/8AnfzUJfi/rQ5lOVy7sto76
ZSaILOl+k6Pwt/OJ+eMFPpxPCvQ8ujC4QNLsywyrtwE2DE1oWs+uEpb+d58/upEpLPLvJZrLv/bD
9vfhastv893tYE9vJDFI7TbLboi89DJkbeb4Ljm/jSz/zYU+7rOlOetEJ3dbLFUt3mPxz5K60Fti
zVQ40HGABM6CR/THOylifYxshzsJkvYqhcvmBhIy6n/4cX29iMkFEOYhH/1wETmd6r5JrMXW4tFQ
XtkGEDRyx2b7/tcX+ttTsFwIxwHAPbpB6kfU7TA37WxPSrvtnJt6vkjyjWY/l0ru0+5e/fpSf3sE
vl6KUTIAU3jVHy07NKktaQ7kdmuakUSrOrlstOIhyA244ISG//piCqXgjw/cj1f7aB4IzUDg4J/b
bYSvnzjPy65T1kqCQIav1B3GeC8Myzda9YCiae9o7Q1xQNtKCm5tEFwAGSizfv0r/ew3ohOwFKeI
qBjT//jgWHIU63Y/8Z0Gr0K9N40tkKpfX+JviwY3/f0llv//3VvmzNbAjsNNy+W5H6H6NPM/fY+X
KzBfwc25SOM/0rOlsejHCuzCljJsXXeyR1zJhZ3MVxaF2v/iZr671IcFKqxHxarzqt0OeXlohnw1
Yqz89SV+9kgumVoaOn8sXvhjf/i8lHC0oHXk7daBg1Hez1bumvkxDbvfXOdnb9n31/nwvSxjpa4Q
3ErNkTxmVh5TCyKAUhDGz7+JKvndPS2/y3fPQF8Ec6vK3BMtsesmbe6mYfI4ZByUKWHH/HNT/cmi
/qF7+3UphKKEHpsWF7Z5msvfX6pKY+AbYdRtuTXBoKolgau+zoLBRYK7hiiNVCzzOHRvf33dnz3m
31/3w8eZmVk6pDZLsAz/FXmUO853/5srgKNfUgyRM35Yf9tiCtMhcVg9RH7pZMnooun9XfTzz2/j
z4t8DAAqJKsj2YqLZOXb0JxEt/s/3YT14euhfeLEoc2/v7j9ApbYpn769RV+/gAQx0NFRMDDYj3/
/gEog1ILkeuzFwLsMvOXhHOHsAlVhoFXDEiRSxiEkGl+fdWff25/XlWnKfz9Va3S0jLYpe3WUsXJ
7kuNZpbxu9X6735JVjodpsh/7k3/sDbIUaMWE9PdbYWRbox3hj57atT7o/Ql6h+GRl7bTbBpMvEb
b9NPP1OVjjaQb/rHH9cki/pFKRn4bSVrck1C9yrrztB30eTLcLy6ekcr7def50+vCAQeLAwtdTS6
P36eVNLBWBvLc3JX3EuhH5N7TLCx7MnSnhjs/9PFPu7Lc1OGkk1XeyudeibG+Tbe5deF4iaAXILf
XEs1frbn6mhZ2LOY5CNN/vHWNINhkJFytRolVizn2GHw19oPioMzoJS2EQIsu/4CO7fr+5VmHzNh
karNh047haSD67DNdnQSLGaklEcTj1kSPg9CoLjPvCDHzJCSBpspzKcZyArZS5x7OQ/cqMtpMSfH
1ngG7dLxtYnmSkse46wkfuvUFM7OZLis9/eNmrgmmLlY5cSfegvQtqevqDJXMnCpJJXm2tOVIx/i
+KrLz7Z0Ukaq9PDWKG67SffKdlOkn40QoJLKaR7YKgy2fTvH0HoRz6i0W3tiv7L9CAfJtpiki7cG
vawhJaecmBQb7lOIXtTszlN+lUynHkJmOBiu3PYrs5ld3jZ/omOsg3/S2skrACxNFsI2+LF5/CrP
86qc3uoIL0iFI89QN3HseKpFmLuWriuAtWlBu/a1lcY7Qqt9ETwPWBlEym9sG14D/UummS5pcKuG
y0ZA8oKi1QInsuTaC/Rm76jVftDLFd5FKFPmfahiX2zDw6BeOryVmnjL59cxuoCz7M7Be8Hno8H8
77NsgwXBswLYR90VoCdX7lo6DiedbMg8mL0Av0rq2BtV7S/a8U7j49B67J5go6JBv2Q66apD7spi
cDvtXh8KVxA1Xs/4ZEJ0FeZ1ow/HkgaRBnQ2Ul27uNbILZ/GK3sqYAJLvqY+BMk9kjp3kBW2xNlL
4jch3zZT6ct27Vt9wfB9JL6cVOtc9mvjfQ4Yw7yaWb0u4TdM4PUoYDa1QhM+9AL7Ui2vNZwvhNG6
Ujn5ExOirwIJJSV0mT9Drbdgg0u6c0Iejn1mr5IRyq8me3wF60Si56Qlfl/mm0zr1510VQyGX5Nb
HlrR2i5uKm3YVcvMVHsa0KwbZenT13czxCBjPnuFfhfoNpkAaJtl9NuR6dkqXrInubqb+2tVY2JV
nBZpo6Tccp4inpOZEZIXfSxXeXxFq31g1hH2ZNBnJPcl77ETrYpagekrL/dVPEjt75aCD6T8P45t
nPHRvWE3wAS/rBTflUURxOepJNx7a4SrGBhG7NEuPM3yZlyZjxguAWv8eqFbmD38mz8cetlCGOPD
J+AIj6tz2ci+u6aVCL1FCdduZ1UFdCLnN6m4SukNpWPkprLsTaq6Y2i/Mcgy18d+3YfFGsw5UK38
ZOvhHcGp2GuYjhgpODodKq0a5mtLUnZxOX/VrzjOsNYrBtMDdK4ICbv+rOYyzjiH8NS3NBu9qdxl
6F/puTXqoy2Q4QhYwAC8YnAswCL9CYdaQ/qkDvMNN7JbB03MsE6/7fu3uLewhuGrM+ODk3EdGChr
zUQyj28+eK0JRtHT+TIL2O+D4qLun2Lziy3wtBHxMeI5EhPE4AZNEda9jKx4TR93Y0xGklD8AFOB
Ujw5CaBaUrvkXnLz5LhENo3ZDWm36zG+1qYA6f4Ntr1aJoZbvMV0lk0VbTDuVf1WiTEKOeqqNpsL
q2KYz18O+SjfQ4fwV9rqZucHmuxOhuEVNp3fRr4NpmgVh7XX1PlmZG/vrRgur7kSQXENFm3VK5iw
F+56XnxWausqrREgo0FEgfus2f02aKwdGmqWgP4VUOmuMa2TKYhfMiXNM+ZuH5bQmILhZHbR9SCi
ymV6yPuRnOrA5H1uHqbWes40MH8EcQ0ctl3Qd8coTI7GcpDKreeiSTRXy1UeS0naIbVdmoPWiqoB
cf+Lal+nsXADNfcbssnlMvR4OGmkH5eJXw3qZTY3AWuWpAN64RCosipeZsVLLo9eMF1koA+HUvh5
O/pNsQBZXiblWbSyKw22bwTGVViKwlX1jTm/5NnLqDwK7VrgyGjalWG/TunVKAX8QeJpTbPFSuLZ
LE1RdmfUN2Z+2egH+snrPgdM9VioLRaPGkToFyMUh8K+jasJpjkktggbQ3i2tWCfJHsTC9hQT7g5
F/B8gnj4GMz3zgASQznJsKhsaVVwJ1XC+2vI63bMtnNEBPCjZZ8DgRKNlOC2eM+I95DCzu3lp0Qf
9rN9yrsRkdtK62kvA3O0buXhctRo4ebLN5O7tv6kNzhmabtPzjUGCm9mbx/Kz0VzL2Nz643Rz01n
o8z3pXphBlei61eFaXmRgz4kPoqaECKm9mn8ZaLVbkvNvh513Ns9Yqz7pn7r8T1q9buqSwfbCDf9
pK3EcLJH5jjzGsQ8n0+8mmbsk6d2BtvOt0R2wsbJ76dh2wPZNfovCWN2q6Z3vmOevtXpGs/tjQjZ
jZUnHc9HOZIvkj5MyePcvGjt4MoJp8zxHvfVRkm0bS6uJu1+1u6kxQKS1a5kOl4yJpTry9vNyKXp
PTtCC3cxyObOibN1byZuQ0OwCcaz3QKilWt3Ygko1dYv4sLvhtqf++wgEZVYAmLs9ftOvq3GnZJt
7UB2O+NsDgFZK1Q8JmZeO8Ga81pIT1gBvZS3PDVlv6pAtguoislV3WmuMkHEnSZqMmoVsznENouk
5sCDxHHf+1iHNolINoLeRh1lnsk+US3KPnEkxmgUjhsa3Iba3YeF6pV25g+Qy7t6zeF83TbzXdui
om/GTVK9qKIAZnudJEecN6HyPMVIeLR2tQD/iJj1y+jUjFgiWfP0wk/Q+An5uccc2aVXMx9NBhTQ
0hkplGBzcfdIz6p6J6zWNzSxCfVdkUFHTlnud2aueMLcifyA+IIC71yGECjXQyS7eZutmxYQ4mC7
TvWmwaJkxL0GBj50fOJx4hktj6aZ+QIiqqKfpuY8WV+s5DUdW7dNnodcXqU5i7HFXDpcmcMzgxdX
qsXK7k4FpWUqXqtavWnhr3cdZghj3uTRfEGMrjvXmmfi+w0bdRMp9aaljB3ZCtPJ8FM1X+tJeVu0
ezVgL1HSrRyux/zFFjf2OPkJCUR6yCO0eOpayZWb4TAPxnoMIl9eRNx955lW4XbZsA6qN6AkHtiZ
TkxeaVUrpRmQFN5qKEpwjBO20EBCD7Z8Qq19ZB3DlL5OCwqpBNPbEG+cbqW35abXFL93rBUijbUa
oBmQ6g3CxaG/7NrUtaaXrNw3mlhPM1ZV6c7JTrNyjuwrXA045cZD2okj7HQAjPAdP1t169XZywL+
GoersX3Mh6uU96+uXqSy96og843stVfv2+zBbPZKVLpz81X1yWjSWstF6mJEKxBgjiSv5byrWb4f
AGyRQrgr4gUelnnTfKlSAmUMoExKKqOu1y2mvF4m9TNWKfolF/rQuu3jtaJJ6ICSC9MEvDdOnpq9
sgMgb+Dpq6mvU88wg3UUXFvIZY3oPOIT7uJTPWQU3hGGXur4HHWJ5KcxNOfNACIl1nlnyWjoAbJK
IEAnicOyxPZcFCdZS6+COfeVpF/X+vuMi1bwVs5ViH73xXDOtcHiKJMTqZ4ywVeeRavIOBDzw9jY
S+nhRgrYMPkxES84Mm9aHcVQT7LXWH0ORH1jVUd52DVqx6DP1/rwJrH382icywCYb2QY+NXr64C6
NzHaVZhEbtXf8+3i2D6Nw4VRX0mceETzEto3w7jru2ylk9ZnUwKwOaoY2MWQY0gkQrUmN0q76Fg3
0Gdc1jMRXMrF1NxXMwBu607pp1VW3KD4gRa1dwamcUzqAumcx1BezFc7/uLwtrU9JZUiH2wkzaMg
ApbdeiZl3swODRVPWV2amM4n7YusNGsjhJxtg7aLNpFzP1fnYLwwYtB3cerK4asYPzeJjDMa+Cnv
IoFDazTbtdGvrAgRdJ75FWeLNMNHqKo3alxwMikYzJ5EzRfGx9sGhk9+kwvefyWHn8dCeLly08wX
HacNIzqBaZrYJ0rVcifrc9NTM0man0FxteOrfor8KtPcYaEU6NpOw3yf8Len+bHVD+h3dI2+TI5J
kT+UrfMAwC773NP9TNRdNl6q/eBHzbEermbAIBYcXgWbdyOsu7pLsoTf+dHII5TDDlCFAl4UUmln
8AFIuT1vWLktkUrSBV/PSeYHi1lSfmGYsZLnlHMVy+LMaUK7UikaYANsyjbzLZTo5ogVJHgAlaRn
72FGRMMJ4rsL0sCHH38nRHRpkcdAjo3n9DKu9d6L8v6oBKRKzNwIqi47qDw5RkM/8VV0Oms9k1wb
xJ8cuHVT7AZeltn+XE76pZ77Lc+wLa9KsAs0gO3urkjv9Fnn+NRv6uRLRhQGxXiXPSBZwJbG2jyd
Wydw9ZK3SRo8Id4MKPEte9jAbSl26cNR8DtRHIyg9gdMVaZ8pygqdS0sw3IVq8GuqMelLN20cAY7
MTIt564X4bYdrySWyUJV98U04hWTN3j11nKZXjI3QMoteXUwc5AcHm21f9A1dO+ska39bhRf8InV
BjgHsu44o2orgynegsSXJSAXHRs2O4tNuIbchhc9vSvcc348wk4w+A4NHfhXQgH3HuXOZlSmNTNQ
j0o+hK2cG0+pflNXN1zP6Z+tlNF/oq7NnsJ86jynydiO7Zu4ucm7+7iy3jSo2qLoLgIQxrOI3yEy
ZknrCePRkLnNVt9VzFZG/haeAVdQG+rTbUlBNk4nark2OFfQ5oOEzcM6KZSDCwg6M5VDW92W2ZFl
0tOc3h0MbTXnxcWspCC1ag8FCsOIxJ8Fcrvi3cpmV1Ytz9II0Ghuy2rywmk7yiHbHn6i4Hoqi31s
z9ukSreWSDy2bF2pV6acr/JCHBr2pygMNw7e1rB4IHFoUy98FdN1woM863u9Gi/n6IqN1UN8sV4E
nL2y9CdSb+qntcMItaleTXJiRKXhHuDzKzdBUe91FXBwl68RkKTh5ZDfTfAa7CdtNvdm366H4T2N
8TJRjzVkDogOl7cRu32kbqXxHCWWGxRvzXQtFchwonLbR9GqiWi/UwiYGAhJNrJR7yBU3oapRcdG
Y6EsdjhDN/mc3oveWgcL/omHYzapLTj6Gfy3I47AfBCcGn5n7uJE9iyUcEaPgOiymScvAtXgsPBJ
SFZkbN3FZGwjOOpL3kijNruwLzaNhV1CvghM6mMpXbW55YX8ddvcFBRbdXYOcaPY9W2mvaB09Cw1
2XMsgHtZRmLfS7uGak8nraXDoazEXld8MZx3BolbzFXnIJgvSugY+cWSgZPEe7WQLvQ2XpGh48r6
tqheB3ovQ3AxCs3n0NDLUD2ydYcT0zYjDgwE4+bH0aJchAIed+zI2MQwjFvTna0gySzfxgZ8jr6u
8mPFD49O7bcIKWVxn9H/0Coite5NoCaBnKIE942uoCVl+DKhUzGnC906ydTIDYeJ1kKWRJyRQ6iS
3s7rbo78yVC2Ju04aTirgeWL+FFRHuui3qFdW1Vps4pq2QuQxKCfvJ3ru0CeKKOic+nY29jkRURV
k883BUtAG10geblPWTKiZr421ctEx8jaX+EQdRMEsw4W9wGZbhkboGVe6vFh1i8jmn9hQm1Gm7LN
TDTzztqhRhFNfI4mY6PFpe90uZdzbiJwDXUOZ2IQNSaFGG9qY6meJBD1FOwJMmhxjpARXlEnfjLL
y4UhpGVXuv3/2Duz3sS1NQ3/la2+B+HZvugjdUISAlQqqUxVdYNcCbGNjQ0emH59PwtDhcEp7eyF
dHyk44tWn53Uwqx88/C+XnfK6Kdj3hiDfoNIX9eGwLqeLVUTmOwRcK9R2x9MLh24sswsJ761L2nO
9Yxp+LDMtMsG206pwRI78B+NjOlOyoOeM4V2yDsrcIggBBBYGT9Cku1B8gDZ7lmcKe0FI1XFZHQZ
zJ6mwCcuZvdjfWINaO4uLGKneDG7m7Mp9CMbjwul6w1m1iI6L4K80Vvp4rsUk76fOX02gC/ZGuiC
wvAQWxpMb43+aDXtkIusOtqsAdLdQutpQKFHjcatas3beoOBKB9ikMKH46xgQmqmX8d5CMQibM/x
+HKRTS90M/wVeRllhfDGUSftpGV1dIZm6QkOWep/U8yFcQGV8LPlM7IAolR8MQrIMRaj+K4AwMYD
3Sad692BIwrQCqsS86DPNNx1ZlkdxrV61kzv5ePVlQkmjJc5vdQp2oHBvHLg//InGeRWwQVAk1fR
LH+MCYfAnunAO3BpTFu3TsRMHuH7aBlcgvV6qzbCK8vMruCOuyks7SJS7PhMG0PnXljfYOu8SAbz
+3wSXRtK8Is9iuuWn3SKWdCDDvlVm+Wsq0QPsRGSpq9u2CD7SfJwPYtWX0aRA/IcOUgYX+kB6xkN
49We4XjioOgqo2m3MYjN8/nc6Iw05XEehY9Mvn9dDLJ24fu3cIVeTgCWgDvmbqnoN+mcyffxgOXi
VaRfhmlME995AKa9PRhAxFJAOj9mXylYDOCQ0+YsiCrLp6VHJbbIlTv6yd9hTLk3RtPepBXfqaH+
FPhZH7aC23C+emKh72sjzR71yRSvT2TLvn17aUM1po/MyZU6DpYXgc/ITLgiVcYM3ZqZ/eBHGDjI
y5i7TmfOF3OipWdA/WRXRgIlnTKNfzmL+bjtNyL6HkRnlH3NZ2c1gxGBufeVoaO5oR6w4EZ+PXac
6GycpYt2axGPrrGdpPk+dX7dyG+DZfgD3J1vhZn0Yn9xva5d/nfxxKEB9LvDfYR/8+xGeRIzIbbm
z3znyBT/ajs1ZjRpC4IvQ80ddIP1ZM52agxUeeZoFNDhGY9gNoLO/PvaieMwZ8MQMqijKnukv+eM
GShTTUcVE2XrRVb2WD4xNaasp0j2as4mSy262PdioIfnYP5JMyjTa4mtdBKQuua9VhD+mMO60l1O
gKGbzClizCGjTRitHOkXYAn0k4FxMVXVp4Vv0QsyHlrOpG1Fvt22VMO8SieNNz2hx6Xn8BrG2bgz
bszmALrMXM8KIK2epzdzKjDLaNItHOeFHRVKHA1fwN20i5b9XV9oVBVWuIVwHDQoto5H50FAlMoU
JnnofNCLxh4irHeLFIdpOrP+dJAyKKFdOxG7WHkc3pC/XIfavL9q+IxNLLw3fSp6TzhIkB/Di1Yj
eZyrYDI0tKDfiMcdpnittmdE35KBSKWm2ps1D++cufaWg7Chj0cTCr6r+/FSfSigoUn85DKypz9t
f3lppeNv+jzLzlsG2eh41RnPiudg5j2Hvt0ba06nNdB/GdMFbbHWYjiOlG600nqkG11Qg77HDZYF
FgM7Pie1+NGYZJ1EbfwcmNNnx6OKBRHHjZUub7UCxzbIJ/T/zOjOS71nJs4e4L5LAIEY3GZh+Lwk
saRbQe9voly1BJ2VkWoAdQdUi2dxRvUygUXE8eNnbZKBmz7ugbrM5lqeL5fPq4YBylbuIaV9baam
5MOUoaHdUBKTgudIaRiU1MDKa/QgaJ2NfmSxGV6lVABsd+JPohRcssRmuHZlOKsOa0OtVruRhdBg
mYpJ3fq/xqacUUX3/mRsMj9gCarS4PAv3w2OGOliOVLbQP+/j6kaTQhqGDkFAtviV4RVeTc4lIjp
emFTyC/5f3cNDm0wULpNmxlVxfwUDDdm5bDHhb2xiFDF/2Em8nCqbaLH5OejTO1EOhxHMTgn53Gi
XypJ0VXn4+vIKebtSRrCxekVF1HhjM+TMH8cAxx1bcUKMR5d0LMggDlXCfP0DNjY74AofdUKk+qY
tQquLbKZi8yMqfdY5DUeVam7eKYzwd9opdoUljRPtYvePPXmqzNYvu2rie3b2Q8l17TFmTddRhQd
FpaSXYcjM2wvlfm8O4UO8jFzRjctryCcDPMRibBxnwBtfj5VYaehZGJ631oZXDXg85vtCGiZu1Ga
mW+pmmNbwIy8DG2Il5fsaZMiJ+DXp43zeEwlcBasVKYMaenNKURn5vzCT2ACSKibqXbjlRLG6mww
oJRLX2EyUB5XqeFCD9tr+OalkVIOVWLlzSyMB5a8n1Don3Ye9nS0fKGGz5o/p1U4sV7thkav1F7N
MYjUHlpQ8IEe6F2lGI/RymYPA2uSLJUHzxs8GZgZ6J/8M8tg1MLEBFmr5GYyWoEFgHHSQ+enB4Pm
YmH/QKJYZRB2LFtp36Ep6hoDpRdh6GZ2MSTpXZ1lU0igpnZnhEnUcuMuWiQvBaYSJrsnDz7jcxMj
amFMASD9qRdxJ8LQcsq9JizvwgpdthHf4sX4LsM0M/c/O9fV0TdfWO2RE3ZAEOgnKvgHLW386GPg
x8LS6ymVJ9ZGwHxMWj9tb9afQEML129/wOCIvcqXdLlmTwYOpEgAN0tnKi7H6/m2zT4ZvmayosaU
JSIhjwdQhI9aXhe+W1KMoPHdSdlBBpTkvIitFzgHupACkjenN0lhmVcT3J0KGiTIP3hAhkbvvIY3
BYOh8RZPl+aVtoKoS8Fxhqb1sMSRmmnrScuMi4aX930crR8F0SXd8vYEFzwNc9bdJkU3n6pfmSWJ
ys7zf0D0tnlFEVhdrGOoHSbzkk19Q2W+Zut+SP7ZL23jI/Exxwdtore/x37Oku++iV6ft37rP54T
ufC0F68wpBO/KbYBgZ5ABomS2Nv894ZtsETAjCwbwKy3iw33XbdY/e7HnO/H3+/v/M4f3/0wuhUT
Zntu6tN3oDrcgUM8DEbK+mHScO8qwIZknwKPww7c+qnpVRiMvklehdVkLBbsBK28CTETu3cVEDIS
lMPDikfmo3Y05p/9qeXEYS/XUVoao5Sf/v58wd/aAP8HaBJwhohR0L3vrTZhx4IIgbBk/ZRC92/+
+nzdQ23Q5UWApVIWRmEBBj5DPMciwMoRYKlAnq6fuhqGfyQNXOmOODhNE5AQi5WH8qseSwXMVC3F
YZWg3lchbSNFni8mwZgnrpYKbCTBuAnKVHkVZfJQPwURC0+fthGHUkG1gxTJEv9512UqIH6ZQFjo
G3Gp6x1opfEuCQp+u/LPhA24TIe0TYPX5ENxgJsXvrWNEamrvbSxbpLiAAScAtshfOnVRqIlmKiA
C6Sqtn7KmK1+mqEdFhc/H0iZTeDsFFZSOWpPM4gymWMn0GzV2zpopTOT0QyAF0DksEHv/kgcBLC3
o28jrFoEUhWRhCC5kNMMfEYLICN2BTc3ceg+tSa7m5R+hDUVT20jidKQS0gFV6HrgjmOWtb6OQyq
jGYLWCfugYqleOoqFQKcTU4qVNDZNMIqVnYPjITaNDQbsBKxnikehJKPqqGhlA8hgKED7MUCsOvo
DkC3bjFsv5GD0j3V7w50eUNJcK3RNHKMD0IIrAOXoNtE4OunlLwaXsUh2PHn/aYNgLktgMU3PuNY
KkTqSWZe88BS7N9LWgcCS0CaocZ8r7XsRRICDQmxMEUlv5bWQbQxJO9AwFiTQ4ivePDdCR2QBFAr
6/ndxS6r5HcnhNRZagSqv3wOHaXStLAYlKA2P6+rGIhtKsmrALKcnAKglk14dHgV8G0z/GmDYlre
RV2vQuwey13FukptAwQLmfL6ObwKwGA1srDNRa1rVnxiDX1F+TeSiCRV6vJs9dvsV1dfBakW7VEB
Dlq6zVIO63cVhrSvQCoM26ZlDx5LpVTo/FyB9xicm/VT2whCOtUiqGZFk13/TawkmKUOXYdJcQok
wVIq6ppqCS5UOVtBDR/IC1B6wB6qlApRqWwZBlXd8ue1NZvSqRYKQn1asAwciwPjFpZJybbe4iB4
PyTFASOAqdQoRZZf9fgqBJcI02CbPmeZ3NXPXopROLmrEEUIAmeAJD6oVK6NCHKxLdjU1UiYpwgo
8KIGhYgPpMIg9sJvsN6+vvX6iYMhn3U6TaSe4FEs9u85C50cDH55te5yYMlHU9aaZQgwvNIXHDU7
aXsZdH4pV/22HrUMLA35zIt6DLCPsCN8EE2pTVG4psu+uYq6RlOmdAiBoQRnAyRmYxMtHfoMQ1BQ
CeTNjc+oawixKRTIpBsmpSmEguZNqSHI2Z6tUJr0+XSVokxNDaXAJZP3m0y8wJ+0+XMfluewl5ZB
NMVUxPqprTjI20tYJiDQJe1C+/fkwABYllkIOp3lHZRKWD+/eUT79elqLdYBPi1q08Bgrh++6t5V
WPRyQNClj1E+dTWUAm5MWjMEQJBgFzu4A1Xw7IBBbNe8l2OUfxw5C0niTd9KTJbsyQGzcmCNgpxU
80TTkq5YC5UwHWYoiSfXz6GF5Coo6Wr2NvGoa5JlSCdZYoSQiBEo9432H0qFCjkVnIFwApa/UNck
a9NgkdEMq4n2CzzxrSU8UhA6PUgF9ELlU9MQwpQOIajPUZTVySk/nCRkPABzuQ2uSzmsn/sUEJTS
PoPJUZM4YVOgPlQQs8m8JbX+nSpFLVMuUz7lsogkbJta/rsC7HkQ6nc4UBB03iONWl6FqC/KSYUw
m3DL8D0/yD6ZrWR9iTB7cxV1jbFN6RgbZwrgKxu4lGDWz6Ez1Zo2CgLT+cas1tWDCMRmOangKmA8
IvVkTGTrIfYURGuKnItK/6aOXdfGuCkdYqEgMDkpZosmaGXWQWMcaFDld7e4thNk8s7Ubgr6bQaQ
j+IJuJQNyhV19Z5iLlZOIyAwFXUGvOd7YrWnEQpDAdQiBLnpVmNq6TKOKOI/nYcTUwkoA8boPggv
8Z70dRCHzU3U1mVIJx3CTupMDUIFV20c9KZKbEkLbJOVlHJYv/DSOYX3ZIaWa9gGCofVGfIvrWVZ
ggN4a0drqSCCtEHSVrDJpQPAp9Hv3n7VPVshpmb4GTWKUkPqGkhslg1lUlGaGxBRQX21NQZHroOR
ZBtCrE0kXlcFETtHklKB2aQOA37hh/MR5F/sgFLKrbUHsaW7wCIrN7GIisKf+0AzRJPLsHZ6YbU0
Epuui4xmEEzRAmba/kNxYLAOayoWxGt5B460HOA+EQHItsXKwZ4caE3Dor6t6TWfIBN8rJJmQeQX
LVJs+73TvXcVCiEEvF9UI0qrUNdo6oic/dOBJeJAlY7urrPxm4dSQXPDpvdrMXq7fmqrGdINHvY8
W9hAcHE24dLhVSAVXBX596auWdescwNfIWEohZGgQGu0wEArnwNboVOhogHKDGYZbdU1hDgCkfsn
CoJPYDBGkI7uGQmxAArIEkX98g7qWo9xpO0l4sD6FvIgdh727sCgfCdCzZ2x/b/rN/9GQvYbh+bc
D6LXNQJNMMyqgGo++oUt/szxz3fRJNZoGnu/KiBpyk8vQSfE//6X+zoGJirI8jR4ydX1xP3OT7cT
+OuP2vz7zXc8/vS9D9t+se1/7ATD1E1f/OX6B8vNm964YzBs/i9yX/zCPQbDEAgQ72/zv/+z/7I7
HvNPp5+54TDdnvMOqii2F09w9nJ7ys7JeFb5k1P39S1JX7dH7RyPiT7B8cOZW3k6OeQJTodRpvJ0
bKr06edu5CdFBU6msGbyp/tuGiV5PtyetXPzZPTy5wd5WmTbg94P1ymryh8euRUCKbb65I9Ooggd
3p608+KnUNLzJCrGv4IKGyCWj6Rf/kvggu7Zdl8r/qognsp/QHt4n+TJ9qCdyzmFsoKEH1S9+ClU
tV3M3KjivU+hqBfZi/vBH/UUmnoZuV5UKZGn0NPL1I3hAKwwM2JyW1oir9zX7HVYdfoplPUqiF78
FK++fdN3iRSDxvJvH6FKFUZMzKvKH15Eb9tjdt77FGrawQxUYyyLWTrpN+/g9IYVmipWiuUPH8av
aYV1FxNwJzg8jd34tcKCiYkq+eMDD5j/+LVKZE6hrJ0girJfSZoUnr993XfREeM/8l8hicZVIi+m
1aUPv45fAzf+61swq7JnYlBF+iO67ksIl+n2pJ3bOYXOdodvb0MYbKrOP4Xi9t03dzmsjMoEzo30
7fRJErbH7FzNKfS2X2URRCNZ/qWHlfd9CoXtD2cVpka0tOTfOvg1TPOK08Wgv/TpX9zXoFIMxTDL
CU6P3bzq72mdQkW/uGlQ9RcVCKknePU0r4pmxA6W/OFJnCYVCiTWP6UPv3GzzC22B71rpxh7lj78
a+hGSZJVJB5iUvIExw+HL37yq1JmTqGoXwlTvaqbP4Wqfs1ehklUcTf2KVT11o3Gf50Nqf1sL/r9
bytg/aQv/9bNXioiGtFzkz87iIdR5FYENKKtKX98EoXbY3Zu5RS6eltAMjGuOPwUunrvxrn717dK
hRKbO9IXc++mbpbkVTJ5Cn29H1IOTaIKhRIdOvm3z//qJn5cJTWn0Nf7/K9+8VJVKxDTWvJvX4zz
qvhUYD6c4PC5G8dVdlI0BKWPf3CXUZJuD3pXKdF8lj78Ma7022IYSvrsJypjWVVhzDmFvj67YYEZ
277nzr2cQln/SGi0Buivhsn/3Qn/U13/2c3+TGDy5w+oamP8Rhw6bm5scc6r/tl+80b8xks0dNN/
/T8AAAD//w==</cx:binary>
              </cx:geoCache>
            </cx:geography>
          </cx:layoutPr>
          <cx:valueColors>
            <cx:minColor>
              <a:srgbClr val="92D050"/>
            </cx:minColor>
            <cx:maxColor>
              <a:schemeClr val="accent2">
                <a:lumMod val="75000"/>
              </a:schemeClr>
            </cx:maxColor>
          </cx:valueColors>
          <cx:valueColorPositions count="3"/>
        </cx:series>
      </cx:plotAreaRegion>
    </cx:plotArea>
    <cx:legend pos="r" align="min" overlay="0">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legend>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_xlchart.v5.13</cx:f>
        <cx:nf>_xlchart.v5.12</cx:nf>
      </cx:strDim>
      <cx:numDim type="colorVal">
        <cx:f>_xlchart.v5.15</cx:f>
        <cx:nf>_xlchart.v5.14</cx:nf>
      </cx:numDim>
    </cx:data>
  </cx:chartData>
  <cx:chart>
    <cx:plotArea>
      <cx:plotAreaRegion>
        <cx:series layoutId="regionMap" uniqueId="{C4D6C621-6F36-436A-A25A-A1C4A4360B67}">
          <cx:tx>
            <cx:txData>
              <cx:f/>
              <cx:v>Rate</cx:v>
            </cx:txData>
          </cx:tx>
          <cx:dataId val="0"/>
          <cx:layoutPr>
            <cx:regionLabelLayout val="none"/>
            <cx:geography cultureLanguage="en-US" cultureRegion="US" attribution="Powered by Bing">
              <cx:geoCache provider="{E9337A44-BEBE-4D9F-B70C-5C5E7DAFC167}">
                <cx:binary>7HxZV9xIt+Vf8fJzi4o5Qt+6dR8k5QDJaAYPL1oYsBSapQiFhl/fJ8F2QYKxq271Q7ubVZWQqQzF
cKZ99jnyf92M/7kp7q67N2NZVOY/N+Ofb1Nrm//88Ye5Se/Ka7NX6puuNvUXu3dTl3/UX77om7s/
brvrQVfJHwRh9sdNet3Zu/Htf/8X3C25qw/rm2ur6+qsv+umd3emL6x55dqLl95c35a6irSxnb6x
+M+3y6Lu9O3126cXyJ9vg+7OXXe3b9/cVVbb6WJq7v58+2Q0efvmj91Jni3oTQFrtv0tDCZqTyAf
K4Wk//Dz9k1RV8nXy55Ce3CJ+4yihx/+bfLj6xLGf13Rm7DuKzt9u/biwu6XdX17290ZAzu7//38
Bk92A0dx+MNT+D7nzXbu7eknIIg/315W2t7dvjm31/bOvH2jTX2/uG4K6+2OL8/vj+iPp/L77//a
+QAObeeTRyLePeGfXXoqyNckHN2d17Z+9Rz/poDlHsFSUIa/ytffETDeU4JiIRR6+IL4NvmDgB8W
9P2sX1G8l+W7M/4XxLsz4neS7hqM9+7u2wG/aCV/W7qcM+Ir9lyqSFJGOP0224M4H1bwz8W5M/4X
xLkz4ncS54m5uasL8NOvWMXflKfaIz4TPntupQyBMBlT32Z7kOfXJfxzge7e4BckujvkdxLpWidp
cV3dQuD494Qq95gvfXDCX2MofmasDARLsdoJrt8X88/F+/wWvyDg54N+JxHvV7f6unrzTru77t+V
sqBKKcrVj5AUVT6SgnxVA9CCBxV7sOTHy/rn8n7xLr8g8hfH/U5SP7zO/9XAqwAXcywQJw9G/dym
JSUUcyRexM3b5fxzKT8Z/QvSffL930mqJ/nd3U1af/63QRUBU1XfZbcrW8iJiBIK+/xBtgC+Hlvy
X4v65xJ+4R6/IOcXRv1W0u6uq+RftmJOFQWHrH5kxVQqJbn86rN3JX2/oP+BlJ+O/xUJPx3xO0n3
tC7yb4b076RGPoKcVmL+cjyGxJdhRsGUv19/bMXb5fxzyT4Z/QtyffL930mq53fAbdXFv2y1YK5g
l+oHnBXeI2CwDLDWg2R3rPbbkv65dJ/d4Rck/GzMbyVlu/fmsL/R/6qYIW1iEmNwv98NdIeapFQS
yIm/Xt4V87c1/Q/k/OwWvyLoZ4N+J0lf1UVv9PW/6aj9PUSAfaSUPQRh4LCfyBnM2feJRAJ+bX/4
t8kfEqevK/rnUt69wS/IeHfI/wUSfn2JT/a8JaiBd/8hAfL3awzc5xwTustqkT2mtiyl+gqvdsjK
73WQH6/kZdL5+8An23rY1evn8H+mWvDjSsL32kx0ba8X91WdR8WE169+q0LsDP2x3MCwHk5y//bP
txghyjEDY/peMNre6Os3HkzraTXi6ai7a2P/fOspvMeB0pDSJ74AV/32zXD3cIHsIS45U5wApekT
DMKv6s6mUHSSe2Dr4LbV12FAapq6/3oJUSwRwqAWEnSDfS+1AUSakrr6fiZf37+p+vK01pU1sCf5
9k3z8LXtYjmHkh2mQirOfSKY9GGi5ub6HZTztt/+XxlOZTH7JVvVGYoj24IjCtvYeKYM2yFHQTq7
+IOKXTAPLTpjkxXV0nYDz4+J3yoxB4rM++04CRGIuEqLo7SbedMFQrTmhjmvtOHjatOTLdzUzdQB
3fi1YPj97X9f1CX8d19++uvDbb3xr3eru3orIbP7pa2iff/WXyWsrWC/17N21OWhaPkDXXr14t9S
NA7R+ceKtuqLL8+Vczvmm5rxPYSlEohhwoFK5VCm+qZofI9h+VX5vmoYRXtQrqVAusot/wK//tIw
fw9GK6y2Kb5PuFR/S8MY+KjHKsZ8QQmRUD6T8Cfo9Pb6IxVDXtO42E3DGqk4zP004q3Lw9q4bhM3
CY0mhJoDLvr4kNlELVpedCdJWfcrioY8nE37OVHz8WAndDXOeU5Py9krAthavjBZapajTVHQotFf
9OXwidrixOszvO5qd+Z4ctzMyZEWhYxU4UQkhixdxzK1UV2hUzSxall7totQP+VLLxdNODb5HKKi
uKQiq8MmydGxRKYJirS8RgU/V3b4UM/mkBD0gXM+LsCwN7WrPyZDrIO2bWnQuEQvCKvbgGbj1VgP
n2VaNUtfJ+VSFKldmGJUQVNhEhBimyBtfBR0sXxnPHJTFGSORla+q8v2PJNTFfJKZmGnzLlB9Zc0
dWHf+md9o4+8rl/qKj7AtjwRcblOjLjMZXc3J9kyjSnc2CXj/pAXIZHkaDBjaB3JgnTqxX48kjYo
RZWEFpVmMdi2CHqbk0BbnoVs7EwQD/n7vjXxkgm0ZKrNAoRJhJNaB5x4KCi9/KyP2QnFegxkmtpg
7t3ZTLIy6qbplKeeDvsOVQHjc7tW0zgEfJo+DK2+5aNXB1K6i6FXJozjtl1OqoG1yJzv94Vr+zIo
ezYNHy2dkvVcF5887sNncSpMgOpCnNtGVIddW/mnw6zdfi5zP5zqioakwekCvEoV+V6h1pNzzTku
ydBFHSa6CUFRx8sek5M29sfNRNIx+v8u6j4WbuHJj11UmF53RW3t9xTnr3C4HfjNT92HQyEQFN2J
4vixnyJ7VDIBnANWjEsIc48DIgRjcGyECUUEDP3LXYk9SGMpcI0UejCw5H/LXZFtwNsJiDANVJtg
bT68gId97K10jxTPsoqsiGOWX5JRuXdVn+r5o/Sr7r2jpvYbsMBtoOximkXQIVKXoMyeOnOiredF
k85eEPddWa1rJ5EKpoz7h7ZJVtqWPPIlTTe0Au+wKnK1QYqcemljo57FdNWW9ecq6fI5EL1KT0hO
OjGBp1CInP6/qKRPQiJGFNTixwr6HfQ+wngPY77pJtoDpYMYCrgPMNsjqCb3IIgJSLMxwZCIbVHc
t0CK98A2IFIKApUMDqXpvzST7XFCBWgRElDVEpCXfUMRT3AOdEl9ff8YqpGt5j3SzG0c5QzaVDin
8Ce42qeamQwjmlVT92ueFzZqy06feFmdbUzTntjR4QhCS7rS4JUPdYxw2JMWGn/aPMqaU9bM6Yb0
/bFncxOophtCybvqkFsStkWSBn5fmX2L3ZHhrVqD025XfurUg2d86BR6YQ9wFo+3wBFhwCZiShAA
YUHuje8RFGjbZPbdPNoVggav0PR6mXslCby4L4KKEBfOLQl6X97K2it+MjdGL02+LVoAEGEgkh2o
29HMYVxyu+radKlcvWoLOgfdlC4Kgoegj5OTRjRekLdVGFPdPwDXH+79xflBbD7AbdAxRgGgPfYs
Mx7zZmLMrkplTikb8ggPeAhNJYJSJl7Y5futHiKkIRwrXungka6/cPZ4R3/uD5/C7tnWk0IRdmf/
o7N9XnA4fM5tGmade5d0VRrQieMAsVQFlNokkgpaAJ0qwmGaWACJgUKLqqQmoE3n/eRIXl4RZVD4
B5/ub0PB4xOxYxoDSrF25dVMBDgb00WFWQuZ93cjf2njYJw7Wgc1SEyAD2WQiCm5M41JFDWujfvV
OOM6mlSdLbpRZFdNPIS5sMkBSqr4eIY2OUUcXveDN5zKrhvDQrbksKEsXRWjEJtMM7V6fW3Pog3h
ZNtbCIVQYHgEJHNPTgCQMKEptv3KtLcyTmggvPSGUT+YpvhCAx0UijhrfqIJz48dMk4CyJ4pCLXg
tZ5OGqd5NigKADtDnIdV7Bdhg/x68frWXjp1Ap1XkMMin3G6vf7I1pEyJMN5DltLRhXNCrbR1QDe
Corbn+jRS6f4eKodAQuGkjbhRb9Sk/YDgI9R0me3TZY3kCYwE0w0jXQ6Hb2+QfosdwbhKUi5oEIm
IHvedchTmgs1DGDQQM31QerZau2XaGO1LJdzQ1jg/JM0m/qjphkurGTZYmrdGlyDHzSezCNXcLoY
Mm/lDYKs80LGsG6ydAL8rurdEExjftjyEQWu990i9vSXLqHzyovJUTyNLqy65IvBYl5P+Wmn6ilM
cp4FeCL6UAVFYs9w731iLdfrn+x8e6CPQhG4Eg7lA4mw4EoCb7CjtsokggAStKuC2HyJR31GbUWD
NIFdeak7s6gL2sF5C+n8C1OwIsjYdDpUTkbjyN1CVOeFsW2APB8HvcRBo+oholNmokTToHKgLMQ5
FJhubsOC18dKzutmTCG/QhGeCT3khGVHo7nRZeWFiRrQOv4wCZMFJOsPPZK9f33LeMvGPN8zxK6t
s+Lw/86eM78Q+cwLu6pbWS76ft4MbXY31lMdmOFyzmrIVXvlhQPkhOtqguPw+JfJN8fI6mUzZ95h
Ut9WOfxG6CPRoo66Bn9M4xkvNK116HO8FD2vQ2rFMqGFvPD7eO2jz5mn0stytC4YJMRJr+1JSMCb
WVdOIYsRCpAtN6VvbNB7cI1l5dno1JlfN5e2P8R5FrBqagNF5RGxCO9XHPK7TTYnfkhTCRnf0B4M
kLklzXCp3CYf/S6sy15HNTtHiF8qXpx3GedrX3hNKKp+YR2k8nV1UORVGnbMk8tZNjSqyQBxlOkr
DekqbgJlx+Wskkua6dNeupNOQBqtXRaoabiZGtKEXlNNC5y0JZxdUMj8gKhTGU2i9Nau6S8Y4jYc
PHuSDHqTG1Yux+ay1XIOJlbQoHbFAUOtDbLZ5sHEOxIUznuHa+kHtX+Tdvymlt0pZxeiNjwoW/6J
YHHBZvZBlmkSeP64X0LnbxBLKgKr4Cad6y9FolyU8U6v6rKhAfgrHVSdPSnS6Sda9dxxAfEGqBVc
McA7uc1qHvvI0SS85wPYUc/ssinHlXK5F0I6fRGPnYqSFIVxUVU/8f8vzsoh6nLgH7eB4Omsfgfa
4c85hF10Zehw1tfFl74Tx+PsXXYsf5/74sNPrOc59lIcyEWJfeiyFozshByT+K7yih6wF3M2qPIS
fFt23nnWLLprLt288NEGWeB1Gj6fvj75c8NVHHJGgOe+jygVO4ab9Nxlg6thu7L+0HRkmU3E22dz
7i0bSw6QXUvv1htk+ZNjxlti66mXhIm3+SrQ95TCUT895xLFQH8OcM6sl8c+WNiClqULi2Qa9/NK
X5eQM4TcWQvc0nxswHkGtCquhbvKeI9/tprnUR9Wo6BaCIwe5M98ZzW59mYsGt+sxhFQEHCCAUqa
fOEnRgelmsAyB4OPjUQuSFh9ksdxVBQqW5TpcFELUq14gaLXJUNeEg3gYcwV5hRjtqMWbVsz4G6k
WREK6XRReIsG6IGl0+6qSaYvzgwiMG0dB1iQBOJe8b6k9btJxujQFPhjPuIkWBtmD1LlTUHeYxZI
0WQByDWyKLnAGTmyGsljgCJuBfxTbOPyqJ3TLymLxwXP4davb+ke1uwKHdjUbUZIfcjVdrBIwjzP
i1NqVpLN/qqKbNIfYxmXi8r1EJRxXocu023oKCuDrBjz9WxYGxR8a/glZGsGiWsyA3QRrjJhbqKh
AXZA+MZfzCWN5FAUS8QrFOVJTPd7pi4QqeUiEemWNpzAhfmH/ijtmtew4YTtJxTC6lgU6wTOqNZp
+RP0xYCWeabnkBljKDZTBu5se/0R0otx55eTGszK5Sa0abqGmgLwgd60nlt86GwbJjxl++ngFWFf
VWNQp18y7UU8BcDveuatAZ5PkAWOIoIEcAjgbOZgdhMJh6z+UI5tH2TbZNamYmmLz54aLru0UAdF
hc2iH7b4R9CobDoaEO5yYCcbGgqXH6hkSBZNbOYg1dP1bEoeFDnrwiI2NCLInA+1uH1dAe5R3zMF
eHQaO3Y22GJgST2ZVdLjPJyKqQvJjLugluUQNbkqF+AXmnCI80Bgl4U+MSSUkl+6zJ68vhagvl6S
DPSCAJ+/fchlx/WpybFh4r1Z+aV0q4GpacMIkLqxvxAtng41dzJsdB8HXZKAQyjwSTnW+Yn0m32f
FesZFn4Y1wiOtPEtpKrTRvolDbrZm4Nyi3Gyqg1Hln/mBG6i2/ra4t7t+wlrgrgVKoLDuIDbXnSq
z6JZxkWYuroKsMqrRan0lwIemgpjSU5sweMlL8WHsuFdoHw7BXSOx1WeFoDf0X5KwEVByaKMOFL+
cvSBIdboPWXxNZb1pegziO2Nv5C2fd9bE9I21Ye6pSHrkluFs+LgJ2f7/GihcIIZAwwsoJKyI+Zt
ZpDHGbhTxfLrJLZ15M0oDeoZMP3rM73gJIEt5cyHRBnuirZCfmRepshF1dXYrJqk+pI1bVjKZg2u
81QNaQm1gzSoSpaGrGIXr0/8AuQFLgy6v6A8yYSEbqGnM7dx0jcy5uCeK77oXWaCXo1sP7fmBgqe
YzCrOJKkt4GochHwBOlFOUEmHwOuD/Oijhqpbhnv9WpuRhFOaZctar2MBU5/4nZfUHSofBEhoUeC
AAu3c0Y20S2JM2RWVZr4wdBuapNdO1Scjh4PS62/GFn/jMy6By07lr5tb/YVJkDNid2I6jvPjFqD
dWHXHyOKIvD9kZQ6moU8TFRsQyJMs/R8ugaW4R2J1T4xlYsGP48DWrPTkXY2grqJW3YxAM1ZTxca
Dxvr/QwCPc/XQJAcQid0A0l4TmYnzureOp468EmDqm2EGinAD8o0ECjXIU+zL68rzosaCymSgucm
OTwcuaM3ws/ypOxHs6LV0WDJEWMwK6nEMThnGhSgv6E/j0Xk/Uxhn2fkSmBgSUFdQSBs+9DXY1PJ
DBSnMGvMqpzt+2FiZ1hCdhinMg/TsTuBdCXECeSf+Zh6oUhsHGTcRKnzIA+PkzJUpREhRW6JVH4w
z1ANfP1g8HNSBBYIfe/AwTEouu96jWHq+ZyaHCzKY9fgVRwkMjZb5o05grzxLtWAjh1TSwHFOSWn
84YlUczmZiE7MgNDVnyhExzh66vaPju1G8C3VRWQFGS3UHrZ8WU2cTGhFepWUw+VQ1RO6b5X8f3C
zFk0TgBejfX9MNMJWiYOJREAx/2GAInYZ6o8ncpVRbg+p+N412fpcN7j5CyNjTlOqo3v0XnTqvR4
Bk9z2PptH4mYVysNQPO4grjgZ/jIKlwF2k/9o7mBMFE5gHAaTWKRCt+9N+1R1UCGoEdgePaNtdfF
yD/MfVHvezSTV6RNbudWL3KH09VQpeNRgSGs0W5uDusmMi1ggNcP7IXzUr6AJ0LBJwKWxjv6nXpK
T7wS7colPKSzzhY9m91igDpRWPf8Qqf9mfC6L9nwUxL7BazlQ9SR8JwMRgp67J9quM4w0P2dbFdi
LOQ6Qz1bay+OVySmeahqgfeHrjtwrhwOihj4TUpbfpBO9O/nVJBLcYbEthrxLDI0VTPbRrF2levp
pGOlC9ocoYUeqjqUKb4eVYWPoRp7mDFifqKuLxDp8JgQPEkED29CBwwY+9MzIHOcZHUPk1s58aBP
0hVR9eesSZLDMmnJQnt+FSbzvJ+5ZNmkbfoTK37By/gIKD8msID+IH9H/ICUKuunHOp3/VyGjb9P
4zBTxgQ6K0nUoZ/uGFKhF3JJwJTbbm1fwoNwu7mkylndJzOGOV3pf64JdAQMjRWnI5A2S22786Jy
RYTH1r/wuEKghvEthZr8Ro5xu0rG2D/NvOsqQyl0SUxJMGidhvlAk9Oe2EODWxYkde9BAT7VUSGp
d6liE0J/Dg8AJ+eHXj7KKwMUk0Fxc07S4r2Z3BRK02XXdvSXdDLFmSnKAaoINYcIiCDtrUZ9Wdlm
WOimTNYlGen7nLHPTqR8MZCxAkvv1VGCtzdiOL7OpbfKXIjhiaJ3wOZ4FywGGCkHfqX9PNsH+is+
inWRBHXNvFOOXAfdBjH0LQz0DAob7aX9QmvVB3p04r2iV/2MszsHvH43kKDr9YWEDOKsHrh3NHSx
C5uygpxbpbH/LpP+FCTJtEl7fTrPE74yFdYpQE//Q2yyakVlDRQRYeyk8osrQDL9fpcl8/FI0IY3
PT6w1v8ESVB+1OAxO1RzgQKIkNXVOGUXqEv6qBxmf+ljO31MAbeVkx2vWc0L8B0kj+zs6SBHxRBO
U1+fZ1rekLSZb1COzypVfLSl9pYVYfpokr0+6kd720xmCNN+KKAJC9plFmWjZ8j3CncA/woAZGC2
mLtI590UZLgcxUK7MZQFNQdz3QCq74v31sv6Fd6+u/9IprMK55iVEUVSH0Nk18e2ru3BBDTJ/UdY
NfzAKrIqKj0cZtuXGjH38Nf9Z3E+RtDZE6/0qJZZTvkhUI/i8P6vv16GMnGLZgBOTvGmXE5aQtgj
tT6Kh0kfJWwErjOZ2kUS5/UmHRE0i/ierTet7D6NoobsZY7tgU6G/uD+r7ksiwU0zqAgd8l84tXd
fNLnAanj9uT+E6j8TSe6yNhazfm67sShrWJ++tdLW/WhBqxyLEsDHUomH1cV0O9rM1UjYNyGXY45
TddWlqvB9nNgh5jFQQ4p1YHv2qsJJLBMpUwWBebxOVP1Ek8Vfu+ldb0xKeQyHsBk1DTeO9tg791Y
t2eukPaozirvFHfAHfvaruLRoxFPeHyRpHl7kBqThPdvS4D4R9NcRL0Z9ztoq/OCUebDKcCEbpgK
L7CZ7k9NHkmUbYhJ47O28HlgvLHYd00bh7gV9TJDIjtjtcvOgGByi3HSczRPAuh34aAnAWm3iecm
Cy00V10VU1asmrqRC1uR+EpkxgsrZkvAVmplxDhfTQwDhZG4+ajy4vmK5OWBB//KwlmJuu6q/FRs
P2QmLfbHvgJjaOSqhfTlMon96VzYKugkbi/bqWsjkycVcOQ0W4i6hxIdpMQnwmh6cv8XQNcBco1A
KqOXeLCAkbKJdoeyneVStvknWih+IJUVB2VaCNBvFjAb18duLJMQymvdiuM0KmEvl1uOMiC5kkHK
E7fMKorPUVnlgedO+7oxC3+Gbfsu9i9dWokIjUquaA4TO90X0YiH5sibyLwZG7M0ZIO7IU+geh6f
Wef6T8nIPrh+2OC5qk7EQOhxbUBPaqLGyOtKe2SGOmCiSW9TUU4BYQkHDgK1yzrh5cIZAwda2fJ8
LvuzSY3iY5mpamFcM+57o2c+8PGKc1leUc0WtPGAOK4yt4rLVn3s04OWTOIT1H/H5djNdm28JP/A
BRTat58LCii3aOwcuhHcKlW1uRTMm0LSkWkNHS5B083ZVTXpT+BIik8VjeHr+XlG6u5U4VxcpdmS
Jrq8GvuhP6NKH6XTVcNafKE6vz5R5XiZ9F18yfWcH2fWu7l/VzCtjypTVNC7VZNoqDyQBnCvZxBk
ApmI+NzfvkyW5cALzWxTQAk0ajLSrWnV22gGcmndEDxd+rFgkdYNhXpbPV0WjOeLQqLP4zBCs2qd
mfN+TPGRz/S7zjhzbrcveAT+YKwVCZMkt2HtONDOlT8cDBWBGtX2bdbb7FxXDfQGok9+2blVq0a5
HoT/YaRVDvmaAFskOegIk2uc5PqzuQNBD2vnDT0EH8VOYyEhH+dRVxh+DGW5MqjGXK1Ua6FMMXTt
AhyeOOSeahbc6jQadTKdJKqdTu7/cikAmRr69PjsZctppFDPG01+OpZNeiKKK79NkmXpuA/UWEI2
yFG8aQgwNrKVcyQ8QQ4Ehtjrt/689qdSbijwa3mTHstJ1psE582GNSVaGJP5q2HKwj7n1RJKtOaM
aJRHdGRy0xLVbErBQEvlnJ7cB7uawdU0GyDRj9F8fP/CoW6Acx+tkOmSQ+a3C5Vgss/i+HrWdiNS
Wy6y9q723I2IMcQc4NlgAxvfGejtS7slZNR+VMtxoaHjc4NRkkS8wllQ1eUBmeZ1B2lEwJleeM5f
Udrc6jx/l+cxhdrutExmfedN3aprxoB7A1tUhsEqAPe50SxqqdYzmaH4GmeHJjXvLfQtxqS7zdwh
gzgOCUw4WvbRafEOeVMRAf11BnA+qkZoSZE5gZjveBK1gCG9kh2q3r4nkz2dh21VuTkpZLKNulBZ
ihl0ksiAy/y9IvGazfyGkHTFjF6N5CB2Prg170vl9PFE1O1sxzGoaB16SQygVaoh7Aocjsg2IZRC
dUCS2i1kP3ehN7UHkAxlB7ier/pJnLbCzREumv28m/fpVJw56KnsIWUqmmF/zFgVZCNe0mpeGe0t
JkdWeSIiXkDJUU53kHGeNRTqq5PsWFg2DBjIcqJwbABZOWyrqQAro3zjrBsORXOZ560LRcbfZQzN
YW8YCrCLARVw4GvjEkVGqxuFizbQukyDubBnlR+/E9PcRt444ZXJAJl4qNySjDIcgI1ra3VSZL1a
zPNgw8ov962pDkoqHNQmvRM9jtd6FktezzhC3QQbovhT1aBjoEpcqNSqQiSSM+Sevplv00F7UPwj
+9aBfkFMcmHrzUXQdZ1aTl57RHKURdARUodtQ09R59HA8CILHc7CgnwgvTqeDDT+OA6qmpdFsyB5
ZhZt2h4P0quWaMTdEkpVLog9l0dJTY65B3lE1TV6aRzxN5MAl8DknWddE9WKfvEqikLFaxrks3+c
u/kMGR8yZMxJEAuxYMSrw7yyyTqPrQ6A+EdhkrZJ4LTXLyYJRQsxH8nU9QdjmupwpsmqHepDgvWl
/d9cvdeSpDwXrH1FRADCnmLLt5kee0KMRRLIIIwEV7+z+/3/+HbsE6KqprumpgBprcwn1xzHUsQy
vkAJ/CchJfdSFPMq/mac/wOQOBT2kFOxorIo0s00g8A5jrb5S7KRH1OgARgYU8Sv0RPzYEb3+Ya1
zrrK+bkpWOjhC9ZA/b3YKzVfrnnWqGHWlW/X8b51fXOEyU9QHH2xTPHQmCTui2ndsO0GSRVwmxXT
vtwIj8aK++5bHHhem1r7ZPRGKgbnswgme10V9iW9pWcRMtN2Egh37x/neVp/S2yAXO/sZdnN08ZH
WqyMppWctLsOdnfXj0cz8yvT5+t5m7H1OBO19uj1VTuirixFmwudMQ60vo5Z5AEFoddcTgpkeGrq
nOWyUj4044zLahO9uWZrb0AZzP1WqhgS/MeLKyfTVS/9jTibtfBupmvgGSiK2p8qPx+ma4j+RhfC
6rBd/fWevv+FU7Tra5qkWD0DF+MuzQrlDIRxFWXlx2enwsmGpPw3rAF25b1j1wS9eyHZvFab2UIs
V71fjf4wX+OJR8D73rEP4456Y9lDDcMp7I1Xz534tfVa1mk/AN/eVnVd37+EgcNcyGUUw0Xx1iuN
0/2k9rilMNuFC+1ZZD20HOyZhYcm8JKZRBYkmb0qy9fTroGNWNv5JeKE8/XjAF+wSecwPxkvrt0s
2NkscQREDaPjypHC/59MJq8s9r4ar7PN/P7s4yW04DcGZL0+jLgyNcnrIai8Zu74kcUolsgKsAxC
lK7XJJkK1R2LKvj7tzzNs6oCfcgrPp48Hx3u+UWQM8+w8VN/vC69Ga/D+6PA0vaI6XIa5Pot2zrV
4Fl3+TioI12aSAZf5NgLLCdxWny8zsccS+XHQxvzGjJdeprk3l/3YaDXj0c5PU4eS9AF2aiZo8Ce
mN7a1EyRwtmYvlI9u+a/px7NxysuqbWMSHyApECXlwGJ8Bi/fhx2L2ZXp76Oqhf/vZwtUVbIhJvK
HnpEkCYiM3qNDgDgunoXMw2/AjSmNcyM7ELWbcQ6vj3IkLsLTef7xNpMmgwemm/heGJfC1JcPuNC
vFOAM15owYZTgA6uDm2UlsfoVSzzs/sIxeo+IthQ8NzXzeTpEDf5AGBjTk3T079HFnRXiHymHgdj
SiPPPJn8Ju5iNNcku+xefpR2yLIigvfgTehVx8H/bVfPlsGChXX38z97uDQuo64ekIOwdpGlyQN6
lLM3yUsmoHqjH8HDg0VqvuImlpfk49W897Kh2PZDXj5eXd9/Kp4CXpMOUoW3B/Xh+/T08TqhMsBN
8f7bPhhpAuDk/cc/Dh9v//HItyQqeT5k//3pf3/Pf8ePX1VeIEuxeqb878WPX9IfH/d/b6dNmlSh
5eP/9dncx4f/+Jn/Pkm8j1/j8Ej/+0j/+0dQJBVq56KvKtwYau73Dzx48WmOHbbpXi8XGbrl8vFo
fH/0v6cfjz5e+39+DijH2Kyr/Pzx+sfB9iZ8Z2f//7dK+zluJkefPl462HjUBkz5vEi0ylmnCpGn
UfXx9H+Hg6ORVgeSN8XHQ6zp6yXKXYzMDLmoALU4nea4zO3UVUZNt833ojsYyqTSRzw3w8JF60TQ
VdqlWeG/e4GO71EJOO6f48FSuj6ISyaS39iIdOFjcW4HQ89EyKNK+5U8L3swN2Mn3T3J0IlrmNxC
QJwxcx60kV7GwgKwCgf7d/Sd3x5UwD7NDuj3lbfC7WX+rwytyxOF1IE++5NIv6Nio5XBQl5M4kjL
WRAEWCKsPckw/p3d8jBx+AJgBdinY2PV0e6rgmJfeMnhNf6R/sjT5zjwG+WmX53rx0u3T2udhgG6
/275PHK0dKuxBd8S1grFzoi+Ja2fx5/kArhIIvOC1ur52EnD8m0v5r7rCgvxhATLbTTjUmarv5c5
aD+SIGE3RK4gFiYwU3llNmnKLRWmFOP0i32y2/TCoi4sNCGon/pnotxzyDGpM4prIby+wP75d9uC
rqULGo+MLNU2Rxd+TOgqOFwEB8ICjR3EImgsUMQMKqQFTam31YFS2U0Q/d2tT6svX7thsq3pswxh
hSx/Tjf1a5Oc1kM2/dH9+uYt016vvtUlk+7ac/pT8MYTJsWZfccS16gKDTW1mNY2VTK/9gZsAkNt
FEjrndbwbyK74ES3zxT41msfoJzRrLt54FOuwX7eNwUaifi3PF90PeSclWxVrPInIauVsQDb84Pr
PyrqXT2jBW6CuO+LIVZjebAgKTZ/S9u8N3MhkGF8T02WwTxhszcDZK1geHie6U9zd/wF4zg80kir
S2Syq9gcA0e22RcC8IwJ/dUb9XxNo9XB61hR7USTuo9Mn+It8s/7wE6Qnr54+AjXGNJHobsNNmCX
ufqIxqhRKe9Oc6h/orvdKng4qu3TcHtiSeGvKPmkB1ter0tfSpeaaoO9CSB9gqMoUjSECr07JDBR
G6gD+AP2hoZmbxlsooLDl7122ws4phyVCWoDoAbXxCSftzCbi2Evdm8E4uJXfBXe+QBQXzInozMy
X/ommcZOJDTq4AGSbQe++4CSCCqKfk95gh3+IKwi3JjbAn1ozkBmRSIzpY570Ok2++YCPV6yX4Na
DYJULe8ML484fKw9FIbZeew0+OrhB6A/tjjA0k+pK/m+IQEXz3kL9jWv6BD9sKO/lXOU0JIy1Psr
DFy0FeURsK/EAS5lco0rrtA4UYUi1fRyLMdpbDxvnKF+MF2lylrIWHJvlV6f43A0NcWb5NC5zus6
F5E/W1w1Y1bvUqGDzMLHGMIWHvwIpX2SxGWnsDCP/s93Bkx7BsUIvh30dVD0x+OfhJXsKfbdU/rf
al10WQMEfFDJJ61IgGuJQzc9wmm4jfD7uVvC2gvob8q6xsl4qlFyq4qyPL1TSyn4ZzYVkwTOGRt4
0tD9buCcskoD2MbWGSFuZ9yO+KI6Wr6woepC+4cxtb9gBQQIs61rYSa3XtjAkZqzyFKaQyRnD91c
AOL7KtC790giXYMNBRjxwy+RJ7pGINdyVsEaowTycsTiuuu0clv1OaefFkf+dPFd6cfM4eN4W0ze
lWD+fKggv1NFSnHEqM2MwK39fhdZMlnkfoOntDdo4vJNwKNM24TswDJRKN+n94MtOY0gzcklvSxp
HrXeZG5zrof7f4cQa+NC8n/dRFFgwYSo/dzC+isQS07bdKI3JYGpxIyXKezAFBYgxMFJom0d1usM
cP6KhtJVYQb/QvSdUSDoGMR1rFTv1WTYxqY/5+Y9AckEeARPZsXS21qm6SnZpdcYNp0XhLUKJ39G
AQ9KTTSDTU7D6su8yaTBoGTYwq4rV5rRplemB+aK1drbOYSh3J4if/25y4Oe027De4nS6/K5xr4S
1ni1zjTTtV7DvszmnJV+uoxXRgZVSMqahPXzbyu236HvSjag2JE+Qx/rZIA6cf+rQnLeE9Luw55A
C80KZzx9A+Xcbqhgn4OwLzh6mWIFulmEKwFdY45vLOyjhjP59Vj4nXYwNXoreAsvx8PlhqCHWNWp
h+rVgLwy+9vcYZVFLDWuYTd/h9gYlyhuwe6EsvDcEcLNyc1VDm1uwlYuIdYoJEWbHO9JsDw+Tfj6
dvqEMtU2evX7AmkoXoohSJuZf4bkjfBR3qySPOVHloOsTUdI6mwsU20ftlcIdAKyqK1477Gycb/k
o1em3uqe6Xxd9rxU4ZI9DagA+9EzL4bo32zIcdFF23B3w/xtmDhrd4gvjVq3JoZqVqNO7iumAMaZ
XWfNNAR3GqELUT0rrbLDNYWZXo9YtKu+j47Gmu2yURfWO5T6Mgb9/DTn2FzI9hocPfg5PlFssage
Ns2Cev+OSId43WAgVXyQUZlKKUsFyatREQC2bGluDoz4eeuHPzbodYkJw1GBewIGz0h+jWMetpE1
WGOhdZ0Cc3T1ktq+gKF2hi6zn+PVDNfZpOW26O7sieMAFeV+IQVLrtPC85vL874ZwVSCxgphtrkc
IURwfw9IAf5tGKcyWDv+PEXoYbs9fApyhdCxtyr+/OIzdxQD7NVTH/ONYrX1jyJOXHhCcss8k+51
M0R80mNfjbwPn8EoyE9g44cmk8tSBet3s3b6DUHJ9e4o+47bbXpbshVlfUxlkXf/wo2Lb2zdpquv
PVf6709BxolqScLhQjblznSExjClfWOdDf55bLxmeqlN7qptitNvYp/7dwgQKkmKXnVX7ilDJg/x
hgU9AaSkuOP8FIaTrdLAHk8EX3MR80icR4kScscbtQgAN/tEf8RuO4882150QvsHPNPH4rR4Y+N6
ggQVAEcb/y3xspVkNX0TCf/fsDxxQPy3yf6CIDHfB46Y1jICraQyv3Bkk8t4JWHNmTv7wbzi7sL8
hN5btyuHmWVBwLQCUA+8LZSd++SPWCMtTBI0L7Lv2InoBEs7ypQYF+7FD3+zbK3jfSOg8PqgjliH
BrdbfoREPZJQqEccQC7sxOLO8XycLZeNYwgrDfvReJomzxuP22gnyRmm7Wlb7Gscxctj58bHDhJs
jVZ7WPQCu2sXp2ewexQBez+/jRNqWCu/GQShUSExeHtBfhI6/JUuPjnnnNwdgYxAHKkTu5rW39ft
MsJvKshM0cRn0U24/i+idRBE09TWAz+SepS2HX2VnBfKZNOPywrEP1nLtI+w4Xb7CD3BRSeimnTr
aAEfhT9tWHUDFsQvjMVx4XciLYTmURNKKCIeLDCAJnudsIiUvp3X02HG7gyU53zQMazGbARWhZXC
mqQhkKqqWPn6bIZ4x2yK/QudgvhKkFgoRAiUmTqRNzIzY+lmpj8Fo6jnBJKyAt3S6kTwAkYVK3rw
jk855PEinOa9SmG8Bf58xorkgH4kG4SPjb5mEUU4XlVznP8Nom47bwTK8EziYtkZij7LdRWiyy51
xFAtZNhGfRF5dRit92Dw9kYgUVy895/XA+0scNcOJkHMfoSQWM9Rlv/AdIHtbuI6oJw+9w5hkXHN
UCclvkBxkUJR0eju0NGakw9Ym7hJ3ux+ATiNxo/PA4Dc2LSEsRYQJojzxJ27wSD9Oad7Y2U+VHZ4
5nxKH2ZKSsAn7rOPZD433tfAwZVJzQvfp67xiPu9o1a8SYXGE+LaLePdUQ/AcVqcmO5koq+dirva
Y533I7F/ulQmXwP+W++iq/PY7bco27KzkQd8uL7Dpj7QO5VIwASR/Cykm+/dMgSvm33TQ4gABLCE
O+XZ8BALVhJI+e0A4ORF0BXy0MiS+zY+YgxZeekzUNOZ6GdUtvPy0qGC+bePJn14bIeCHQNeTQio
0czD9ashL2xxZ4pUHEgTvR/mqF8akx5pgbIxf+T+C2yvm9j9U2/UcDLH8abpwm+wKPZXEx2ld3jo
NVYO+ymOvk3zkb18HCDbnfgQ/tWKwLzzxxQQaspK1O4IA/X729Fxd8d+sL1Gm3+hIf1hIRNDtd7g
0FBQaamXz/dj7QT6As9UoIHwtRL5osgQlF66WkjDKzz2YyQlZiGQKtM2O6Ni0FDlOvOMCRJr3ORg
F+tIkr3GDBDZrFTwG6FzvQzZcZUQimsW+qRwPjRP39tg58Swm6eYtsHe2ZcB3IiFSTlxl92QHXWX
vAe8zbT9yyY7wTM6onrS0l1iNKyKsbna6IRYreiDaqVh3wQZZMXgOoy9/iRjhm+pJAgt3fYR+Q8i
aWNi3RUhi1G/dzQvF6/rbyyTzwMl7ERhMEAB3cuE6G8w37GKRJI1jmO+RIL//OGJqH0p4Y/wJhy7
tZYrNyXdYQYF8S+wqN45pjprXcAu4A3M9ePgGZuX2uGL0YqJF7GrOgF487bhjr/wbV6RIvC3y86y
77Lr/3oIbz6PhACVlPoMmEoVe0csSkap62MQototWStlQjjHU9KfxdK70oipb9NjnU6xtgzyP5S7
fXfQXum7x8/gPcfNwru5XSyqw4ll3475uI+rAvZOrLm6lGmYIvIbgrGYFkJzVlMv+LVHPurffbSX
BT1xy4NsqngiXsJjNQ+xMffUdeq675jSsQsSNxKrUCvt4FdbwgvQQ/TrPnsBFslxrokHgK/LOEoh
btNCQ5F4ivufefhvSjfyNVcWXF8yflce8qEucvw7dHVddrjEbJSc0VgnWL0R+LOUTEAGiGmosG8i
4OauUFLEgrVrsiRFhnX0jAgM1IF2WDZ2Qsb+TVKqqy4PSWlTi9pjyZKGDct65gMGkSy5Pz3Wqy/S
v9kaAt6curgK4/0tSkR0Xpe1yPwZsEIICFlIiTO6LOg7MnACK4A3oDZLXDAv6WHXHn+SCBSugjmO
7lEr7HH71GLoSwl/AuA7wiBLr3TT8dEgsJACWUdXNCwDoBxAeNC1jhBnv8MwF7PKamDBz6mr5yBE
pe/B9lt03o46dEWXq5OOdgXQgK4YHBNv7dgdp01qXTkN6H3Qlc16uJ+6TSIV/bP+GfmRYoDSH3eM
PHtBsF26yTspf6yHEcJV6KD/JN16N8L77oT73YfQQsTar6U8dlfoIwrOytufji3N79obzC1QS1aB
phIwNGGiTkHQSBKyGvv9+60ry8EJ0xD3jasQZUp6mRaB9T6aKpNME7b6tC+inOsTQTnFdlsrK91p
IUjIJ10I5BKSDGoJ8HXalouCmysUz4qB02/T6kGphcaPJhU8j97RyrnsMZpjv2h/aIduT6993ATB
DHbcm2WVSohfGMexnLychcWC8S1tZzoBN2RcLipe/kAP99uMTHOBoLStLUy2cVA/YZMl7Y7hQSBm
EK1BFVT3ISUFS/yriAdZOLJ2rxPEpd3Br12RXrh620LR5i2v00AxZWDogUOsXvRpkT/TMBovwGC3
YhF7UE1Ux6f1va/3IKxtCyOnHfHe0mNILcSQwpG55ZDRJ1SOIv1KvTyDvKhlO/kYJjPpYwDs4NIG
q+EVJ8sh12DQm/gTedpkcEH8bizgqlrUsoDEDcakFAhCRSWlM7lFoHLOwornPF3UTUoO5Wc25pGm
qDmTxd2wCB+F64b8aWTQQRi0NcanuHDz8oYKCrO3JAEsQ+czRrvyKkKWH+ZnX/eLydvDF8ApXJFN
Kq08MZnHmh5vAZyyd0UqvQThKKpoVTt6anxxVu9o/xOvg+QZvE3DsVywwl2iPRkQurE/VxsGJefK
K2cCeY/WUZfTOpxQvvUq+EXHZYTLgf9NAE1767TsSk/9lcNMb0DssiaN+R+LGWkAZPrxxBG5jzOr
qhApQgwc6n6FoXzq+IduCyF7D+GTzRTh3xVXde75yTmQNC5dDv9FqHEu+0V71znmKGQRLSyPXkZY
Z8Vf+LxosgTKl+7g2Lc3iEWZxyEsaHcnyw9oGCVHIfI1ted9MellCJagDGKOs5NNcEWpmGoE+C/5
QX6alPsN8+lwcTpZAPIHdci29TxJvqJBx1KCOvJFdv+C1KgXP4p30BCZqaXmvE163JlpjnlJEdaN
HN0GZj/RoifvG6vIz8OIkUejYdd+2V+0TMveTPo2IllQ8kTBITzQD2czMCwbE3zHqAfYCDFoH6Lf
XQCJJhoWnGUbn1RqtyKJ3VgMW04uceb9GhEkxrAa3L9o/t97q+zqCP55kcsS5EempRJdZKoeluNT
vtMTSYF0QaHtq2jCcJoUZstAk0svMlXYPVDnzEvGlkP2a7bou7972XVyS44Aq2XnNHooiCzEw4rj
eS99EGOmRJjjCghn3Mij+UrSzl4Q7FOtPvykVLCfXJTA0CeTBkWise5HS379OIw2/qOhrUH7Y1MD
8YKd4Rc9d5mObtSQX6gp/d+jiV7izqcPuk9ZE1B2TzfLsb9uQQ1JaGtkh/4HiTOc4Lkb0WsmJ+gt
7CvP1eOwqytGiGBcv9tjS/+2AGdFwTTySyjFeRrm8dL7vTlLF78Qmbo2nLBoHcMEe6/ElkH7rRjB
efxeUK6tJvvajQbFuSVD64ZoKEXuOdQB5DNP5Ums889QzcObhiTUwi4D4bGR6SFW84aiaj87XwAl
kOMXiRpppws5b7lZCgTB6y4d0KZpOmNFslG5DRBM9wwB+6nbC7qE9GL893FerkNvOMUImM8DWoED
KYyg55cJAw1uQOaad5C9lq7PXmaqttJz2m/2Pf+RAlwr/aRHcNwhe4Do1lpi8tNpChW5ur2Pi/eJ
gQuH/DZgLAKEBhs0hqCnOZR/z48A+2CqW9HDi9kHjxeQxtJ7kg8thieh1UG+HOe4e32M3Zg0PF/D
Oppwl886hEJDZXcXvjv5LsovI2rp8zYiZZ7oGbxTOD7oNnon1zf4HOjLPf66q1SCt9npI0dkkHLk
J8I+GFsBnxIWlJvPh47QKnt3rmZSxn7EKxIc+rzIxTYZIl5V5ncF4iAbJM3k24h75VkEu0GpQM8S
BNWT0N5D7GY7r8kwP/K+x+gDjWmHFvclJS64xEIBNnEdBiGAhaPDgy7RWs5jzG5Dp3F6tiVsjRyx
Wkmflx8Lf7ahm0w9PRZqCcMz9o4H21Eq+pN+Vj1/IiFE3yPaqtHj2xUnM8UltGAh19o/6WG9Q5Wf
SjOZ5FOXwJygJvykJGqUzgI+2gY4QxsLfkmu5TNL53pTU/Q9g9BSIgqEj4R8Ry0nQb7422nZ/i56
id4m4i/PGV/e5Ax+Cv1wWA6kH7/EI/2rkmT7qxT0vXjPi8OAh409tMLs2G+bl5DzHLrhnoVRe+RO
f8c2KMEghrweEkUvKzFQx9c9fdABTEnXK1G6ba36YBrPHqz0joVvM8tfqThwEfnozndFdImA9A5k
UZDHYrB/dHyJnzZ9bCXFIAIFKe9pej/svhiRljXuOXI2hD7gR58PUOMFtV+Qk8vfe1yM1bDj866J
O81O/xN6mMqMp1OCph9AUbS7Z5sH/cP4voDd8Co7dL6QbtJrDJ2zyhBmgHxPeRn6ktZev6YVWuv4
PM2GIQSAbNuhUfcbsLQcRS04OIUZCguautB6yPH2w48gDp6QTvZazE2hTWgAuWG5/5EGR4yKXC1n
pmxfLcwM9REOCRJUdD5FyDp9GsTxT+P6Ztkm36J8JacJfXQx4F4+/M1/sg7LD08HMKuHRf6RDeou
zDvYEmUrrNWjuwqj4bIc7IZA4/AIg1tvYG6rhQgAJPnLMvbqySbKXIYNVx0SQ/M1Szr/vkVyfoTz
ePYn9YnEHuRnJHPOmTEoaJa4DFNUXEHek89uz18h9i+XLaNVhIhAsau++wRG+EtkM1v4wzRcp6Qb
X8IZN7wiOatSwqCQQc2751xB/AsR0HU0FDd4tOix9HYSebA3K1/CF+U+QsFxNa1jcnNJPz9W378H
WDOqeVVhPb7vIt4I6TbpGcg7sE0WBlY8Hgq64Lq89p7yX3J6mZMWYavx9wB5qkycPz/P27NaxvE2
IlyAxnMIvgFMRIA7MAuyYIf9in5xs/dOR9l3whcF9webYgD5B9VhCnep70tolutP6TjQxURHFxHM
P9AR+NfQYE/IGal9xMFTu6vrAp4cZwWL0zBu9Nk68qYy1HpRQKGQvB8yGFQYubG+cOzfz4hBvASE
FQlmhFwiPoMi4gG7bnuelsuEvNEc2wItq8VVi0O/oN/2DmtP47q22zYE5ymP+WsHMC7xpzrFulgK
sh3XBALGaU96C0lGXKyHWKDOSf/FMMiuvZi7G866RIJxggAdDfLH2KEQwbAO9iLkGrYz3NEv8LaB
6b1A2Uui4SkUAO7EctFZqr+I9b17xnQBs508xIbuUe9/7mBo/lNkwhaYxs/JCqVvm328a5eRB1yh
l8GiGMqWbq93TImq1Coe6tgY6ie06GrQ/t2H1l/0w/ppAaCM71Wyr3SCvDNlyIvZ3TRRsBN0tEEZ
owjdxKbvehhNJUBlwofKsQjzuHs2IvmZ9YlqabJ9Cr3+yVAAt+sgXdslM5q2Dn+NicaXeM+yK3x6
BSfYcugkY3eSIwb/bNG+vVikSyxyB98SA+FzGNhLgLQhjJIwKXBPIuXRnZH+a5I5TP6syCkkXT0o
aFMfBx4H6SPqI/+OaUxVX3nwg76N0WSuyYgLPhik/20x2wpIjWZXYoH3rTNN29HbxF0zDnY7jtfP
FBc3xN7hC2Aq3kI+REt19OlZz31Q5DbXv3ZYRDsL/BvlGH2gszy+hORY0cgl4DtnWPVEkN8ZUKHP
MyQcVAPxVKZpZsBUWPe674m6ekv310EOemUdPxotASrkH3qVBGMqNSXwbiBfJWYWt2z/l6aecxUh
IDsxVCYoMeFubaflPXXAOPkcH5aWLNzIZe428nkK/P/vaaKx32Fa3N6YcVtPvgIWPkonzrvdERYQ
/Y99JezzqF9znasvW9j1r5ZYMBecv+SWek8YfNBq2r1B1dlvM8kp8Lw8fRlkR78EH17E6vRl62SZ
I/f5RsfjtuRxCjll2N8GBaUNIbOrGQFhoM0hV5siEtXnZvp2dLCwEC7QF2Qzt9YYaA45aDYMFljz
ZljRQseAsOU7Xn7ExrWzsBnyJaN8xDtykJLAyd2BmtcbBgs2cHdBVMazeoRK/IPUkLVT6INgCC05
oyLHLYFio3ACBn+3e1hmUOmW/uKOZs3Ry6K23u8JCv5SK7uhvvOCUx5Ey9N2oOXVQx9+2eE9LGu2
vuKD/duNyavj/7B3JstxI9uW/SLI4OgcmCJ6RrDvOYFRbND3Pb7+LVCXTxSllEplVYNrlpNMM0lB
MCIA9+Pn7L028pBVGwf9NkOG5lZN7B2QfTcrppoMWL3KOo1RFNsx0NjW23c+BW9at698nTQI/brm
Rmr1dZbG81YswPK2vnHGsbLF8mPuUwU0bjPk8cq4Hc00vip9pbqifvNdVUmCjVlQH/UZZ+x+aqYT
c6BR1ozyttXV9hqJLUdcmY7njHbEyeTlyzaW0TEWDpMJ5PhQWY04fvuP0gmGPXgg6V/wZ4zJtlXp
dBs7nPZ8V8kRaj1x4ZlHYdvG50Xt6XsvHVjTBMcaS+pXk7hsHEW7FU9J3Z7Yg+PfBIrmn0IUuR0s
p1gmpszxtwX9aVvV/WlqTwccsJ5zBPImMtyJvsE6GylRJ4yvjIkzdV2XVf1GNNir8cSurNfNwixC
7aw1ksfIQXs5RIV+i04qQGR32XScSCJL+Otc76rjoM5OpdEppxwYEAEFHT2eKar2wleO6oJvHmjK
rTWJdmt0EoSi7O45WYgdxjF9T8vO3w6DSNfOgGemSqZs5aADpXESGxa0YpS1K833ymWOdw63WXUT
0BVfMOx+TAwtuJ7aM6sJ0hXG/3411e1LVzQXYyHs5WDk/TGkiqMu103gcf6175Tqvk0bA7CvMi3Z
J+xNrxndN8Plf6DvZ9889d+w5R/Z3B9R3f8nzO9jyIRv4cSfod8//KD/PjK4xOD6v8DDGU7+A4L+
+LFqwuwHEKqKNVfMr/rANbVVqKWQJ2HVQWH6zgYnqssGZ2byt2/UcLzf/yGbAqGHayA1B8maQWbf
7Kav/wOht75Aa7QE1LsZa6oDQfkLsukb5ufbl/4OoXd0jK0wAh1ctWjTfjT01qLI80wT/SZo8cGg
2wpWuWBosMjMrrtuQX3cq3FeaCxvhlcuSl+0N7rdD2deDuAjxeUJeqQ+Jv0Yc1WRtTuYQg5/3sba
utU4o6yKKrW3cV+tKq2Fn1GfTql2rKvSxR+wTDVa+E3sl8dsFM3w7GHdLy6CWLHyVeLgKdgmFSvV
mSArqXQ5TYEx8+0kP5EcIIZXZrJxgJdhxFaA6MQzbwtT/cYa/H/9BPz33dszP+mf7223enx+zb/n
eX8gSvO697ubHAXDAvoipKbP1Ak88+/ke/IziMcBQsGsC/HTbBV/5/aqX/i+5j/TNM1g5MCr3u9u
54uE0GpBvwcmIfkHf3V3v0EdPtzehsOzZ0HXswAlatzon/hIfi8q0cZ5tI1j+zYLRwSCVXHeFTni
NN23mdeO4bYdIM2pZgqj3dYtsVJMc2AiGiebzAcOZ9LjQPGK5GCcjwhXsrH7s2IYklcrEKiFFHoz
blvWF+j8V5wL90Z4i1nW1+sHJUf8QAVLp9Jb0YNGva9c5FG75EjoKvq5bynruLYXgzmdTI3Y6vWM
m6eHamkhSrN0hyiV5jJuvZSiI71OhodKjnuPKiHvmp3anQwqrZ/qUij2IqWZkkWRa9I48McYayLO
z/E+ZM4xRQywEgTI1cpmJF8UgDk1A3lyQtdMW0a1Y/E4apcC99mq6gzI/r2NELdY1UN7wohmW3C6
9mhI2IMbaKdh7zDjQFQj5ClW1oWJaV2BqNGr2SrjUIdIV0Om19Jwuo2mZGEoj3SsFnh591GCKaej
5YhCONTEfKBgmF/vbIpUYnjgcqGSF8Wljblc+My0adSIFjClpxyJ5ib3+EXQlNZJ5w4d/nukOu2E
dMA7t4wnK2hdz6uWmZpgX9L2WITTQN2iyL3j4LRRO3DLXXmtdXwmAx8CDQPUqfXOz9WVVh2pI8LZ
DoK9HSzQk2yE4hyPUDHqii5Z2jFTk6fMpI+S3M5cLNpXloJ42zuqmCLYCrMvG7JovkOlQdttN2DI
A4zj6rW9Ym9Yi35cy35YjQYiUxWR6NQs0kDuGyPayKy4Ylq/8zR/b5dXQXSepMl2DAGRwkhsaahr
zKSGOkJDaiyEDbETgYuc0kOnmyj9HHQ9imuF2deCuppxRe1GtglLMh4j7N00R+fBr684r+0Q3cop
Px5Uf10nyaWFIVhDD2ZDGYmg4EFj7OWFjw+s4oDVyrXdo+PRGGcxioyRsz2U5b0dO66D7k0trDUY
gRIGEmZqyt2HoM/gqrAXZNFWD8/0lMKKO69IL6oMc9cULzPraoInVSI7C7S7OD9qnevA0U4yb1zW
Vss9haBauWnqw4AgIrwZq7OMKqeIw2Vh3mWMR/r+hDrW9Yy9Xl431WtcflXRb2XhdYBCKohOovK0
UDajPEoQX9jePSfshdedNSocrW5YNsrr1O8LmgzKuNLtGws07nyJtr5LMAbFw8w8y86d5NCmKIPz
jt7nU+nsmDO5alktyyE7iuJhYfGwdl6/M1KmoFN8EI2zRM82NPdZHLhKnUOISsFS7UbjkIcY9NAO
+0OxREDHo7CCfsnZuN0lg3LGrAfpgSgvbX08TZvwLG6KTY6vGAmdS/MA3amgQ1EggweK6TzDMD2r
w/TEL25ozbmq/rWQ3bJJJdrwQ+/cesp9Yyq7MSzPB+3ZadUFkCtUzc+KUx2ZbbCMVbmlu7+vJDy4
M6VmfIR4rkwEQqizvmY8rdd7f7hXFOTJg+PaImBIvhqybN92N4EqDn1dsYwNOMy1g+w5Vkcoc3Pz
uKjoHtQS91ZzkzG56zXlGmvEIuiTpyltHiJTWxVmfgGW+NwMnF1QNi+TqmOkC/iWaIq6SWVvqjT1
V5Zca062RpPOKVZTL7G3rY08QqpXAHdAELwBVbNkXL5VIPD2Yc9xu6a1Mm08ZTgI3H0z/Bb5tNWc
5vLOgcyQBxiwu0BdhrJYpB782nTaNhx8O4RRLjrQcyu7G1LLdfRbw8GUMRQ3eGM33HDrhqO8FXNI
heEkud31SmIYMJ416T0xMewXakEvWw9pFMbVrd+Vz6WD9KordswhlqEI1oj3aX1lx4Ph7/Sk+v9T
q/8XVipgXn5Xqbx0j78sVHjZe6Giktdn6TpJ5pB7KDGA97wXKuoXyAMmUBlJrSJByv1voaLZXyRi
YbjltoHQR52zNN4LFUnOLrgzZHoUQBgp/6pQAU5Jnf2hUMH5AAGKkIM5Rs7gV53BNx9IcxCYoirh
uElDo78w0QXuLUOpNxjUyheZDXg+aBbJ84COXsWyAqBoq1RITmhLdXG/QmYA3Q0VVhi6wgjwuqlY
GZ/UQI9XGIGv+qCm+adfd3R/thXNEaQLoTxjYKVRlzT3rEOoJOvYPLaLDjN9bIT2a0hr/NTJeUaj
xLLtBW6+Hpm19PGvaxMuAFaxdByO6rpwYGkqUdJctVYW7nvDoZcR92srG84Sv1yZWS5c2gIxnGpQ
dn2YnA+Y/b20OgnyRYJuObfOEbtArtYXlQxOdRSZ/uQ/Jhz28eOamwnvZp3Wd1amXtmMV7dVFTKI
8ZZW7m2aEBhMaZ6rTnkYBnagLqvPYBYcgN/e+TJ7bHx0YHG983ApVLHPnBFfQZSfDp7vuapZ3jqU
hW7f9Lt2YGdJp2Fj4RwLcgky1r6C5kkTrLpMYv9OHVAmOj71mS6hOpijxFjdPIWoBpB+dG7YOScB
+iO3V8StUlEvYcG805t4YZVZsRhxh8NLf2qlukqoIxOwC0iC9rk5PKied5nbAHlgJzWNaq/rAdyE
391mPmIUKzeuAHOd+2aM0d3bannwOMj8aKo7DknJroiKtRnkihsE7XOZRMd5Xd7kZb+qdGtjcByj
kw+mwEjHJV7IjbDFqVcz1jKaE+mLY5pGLJRIqYmo0OhbNHwyNNgYyUxawXg6q9r21crLe3r7ebnq
gqYPrtBvg31leZWrMnVorHzjTf179iLY6zcr2veo7F/0Fnjl90UNcDWoW5VQAVYhhyPW+6ImvnDo
0li9pGFzRJvXu++9BcvQOQzhNmTJY+H7vqjNvQVOXpzYTGFYM8TvL3oL2s9wO24iVQI9NAjZ0/kl
f1zUfFklOr3IadONJgf3qdeVV/AuoX0eSKO2t7JjXrX0hFKq99BquiPc901xcPq+pZHnQ+twg7xW
YmbeDIYYoDeGxHswLwUl0SFTVwHfma6ccdZuOuq662o6DTDWvQyaUBBzoMDgFzkwt2ZVCzFiSKn7
MxFw5sgRibajFoO1L3BC6HeRolHLq5zn8OkLTBaB1Z9nanFmO8EujZipFRX7fmF8LcN0rWT1ahry
416jSR/q0PjTo9GigiL8yrVj6lijbc8NqdzJEq4WiqeH3Jl2AXRd3ewPhiW2UxTCmL8a8dA5cPo3
shm2JboqXY9uZrJFo0AWnca7VGUo4lRXhSyBDanKrq208wZdcmgh49K5VKCOZ8aUrkzONGcpzi5t
GjK3zfy1kvjn6HRvUGO6caJz1ijPGIodK5pcGaNoXKEwztHSvezzmc6dMs5QwxdLm9YGpjEwUde9
3qzaLrhuy2nfmFRmfb8zY6QqebkNrXY9hQgutWBv+f6m5zjuqlF2NvrKUs21M79WdrqC/Riex4JQ
sjONkouEqme0FuNSUdrXPIg6t0bFBSTiGvpXuYiGdhV5/YRT23+1yxrDD2PoxmCwXlrOtQlvUMbD
adEWcKfHEQ+AuSRf7j4q8JEglUAg9bUfiwSvpsScql0b6bAbVUZhESO/1oj2zKRTlyk4wvBi2sZ4
xW0k/yirNnEtllGi2gslbp/zTDkMQv9qq9VaGbQrx6kXGeLTehqxhtoBqsfqVRXWJkjCe5x2y1Ix
n+qw3hnUl7k+rgmnGviECW8Z8uau76zBrT2cfEhr1lluc+YOq3tItgvQ0CvOKq+VYSEsKvfIhF1o
HtdNIZGzpECFSjyMtbX2zPRCUatlMngPo8WZxR61I7Qw7aHqCpp2nYn3cDxpFLazJIvOAycAH6Ud
0jq5cDhRoj5QVlEnzhMH/SZcg+NYi05xKy57WTxWiOMYRlyUjncmZHyp2KhZ1fSiDZst9OzrKe7Y
DZKV0WFqraJ11JYnVeB9xdgEDXfEqdDUcYbaHr1FYHDw7IZzpbYf+rLYTIiusAa1p6EPhCfPkgou
CJPRDIGEX11gMxyxSBGjhHk2xD/5707yLSR1xlD+c218eMl/0Z+eX/O+h+hf2ARY8+Ee0r7TqEvf
txCDVpwJZVJl/SYYTv1eF5NgaUFQVe1Z/YAtaY4u/U9dPIdbgiLXHUPlfzYl999tIfMW8aEuZoei
Oa3SLsSiqANM+NTAw+ksxnzySd6ywzrAwz2LXVia0tei7IDEFogPQ4IjKx/ztRFt0aRrZ0M3tttI
k+dER0wLpGQIRsRxGYFA1kw0W5jYdd/ZgXWJmKVg2VWwYS8JRJrbDMlXpHcUyuFRJ9snL6NjuDBg
o60rH7bcdZ2pTb9C6H3g+3GrSNu2It/qSOg1dA6oL09QS2A1NZkqC/MY192hDBHl00cLnOIJ5skG
nvHxkHjHZlKisZHdsZ5Xe9ojl1nngOHDa+cntP2SAktGe4B4NieywOFrHW1PLsUplKET3chXhu1v
+27aiHBaQSFYZql3gIrM6C+403qajI2EuWSdABIlXEBZJr4PagBDnaFdlDVGQN2/wKu483TrqDKD
rRrJVZQqsOSNjkbQuMgbEEKWOLHUbqn41VaZLEQ12TXpXas0uy6mfolAbR0JNN6OtzNJ4fFMmhmM
Z2k60TlwRHAyljWKt3zVy/Km0OJHzBQHHAJbq/MWxEeWGxmMGzP314Cst1EwXeUw85SxZrSpiQs5
1fU6bKPJremwNDkknDhHE9zFG9XGgFylpwYrWMZ+WhfRNomavZ2AbLJr0DsWOlvh7EKIbYYeHWdx
zk6rnuVjv4Pbti2tDNdvukbtv7F9ghkycRzb+oVhJWBmIvs0cNjSCP2URooJ1bfgNXVouhN7Uwxe
j8cx2+rEqLgpxqCl0k97xRsdypQWHqxo9n5prkM0SiYlhsuR7ikMkzvumtgVKkafoaYw6WKOEzV5
g2Hn3Ss+o0FNyxejTre0zxJv1UWIF8Cw+Q0JVUrIrFukB8AuT6SI0NCDLgBN8yDAtaThQM8hH10M
xN1piZJ0NwpSTFBoPTCZsekpt/E6m7qJfsiw4qHmbBPhzC+nC9zuB9hvwZmi9ielLA926pS4M5Ut
+LqTcrSfs8h/nVp7n0TlrSzqrTf2t2Y1HerMvI/6bMngd+/DU6wl91GpozHis+2HPT+QtquztxFU
J1qxr+Lh3BP+y2wbFfwg12mMl0bnma2Gm6lRL9OC581MQlq8Psqutr8P0Qoi/FI9vRNH3eQV9wop
ssU3qPy/Rw2LJfOfN4htnhDV/PMxY37V+xZBhrFja8QSaxB/v20E73uE9YXZpi3pWei0SD72TtgI
iJuhnyFmVrNgQPRxj5DYitHWkxoKzvevWifWp84J4T1CJzBZQIIHlo+v6sdDBgAB3Y70WN9yXPDX
ZV+fh5q8MgPj1apM251yuc4zf995EvOIuLZ0OoYk53ayohS3leeJULBF2+Df6nUU253V+SssgSm0
phRvQWNfTogMsURmYKymFjaR1shlWNXWaxwJ6xw7PtkZdaqxQXT+RaG1Q7/rBRtCYpqXLYAW4kJG
xa315CRkpnM1pn621zo7PfG8AO9KSfPEalgtvSlEK6QkHRbUqF9H/KQ7PZXl1qm815LowkXvl7AL
cP5SWO6aXCJXIgSdRUJZ+amGHoq91SWNpL6tzbZc6EhxiIVy7Kgj8WQCWEMMCmST6RB5wEPXMU2g
8Ort9vn3OdI5Xf/zc+Q+jj8/RPNLvj9EPCF0+eju6TT6dEqm94fI5Ekx4fVTOL1lfvPofZ+Umhba
AYJpNYtj0Yw7f29AOl9I5KUlyU9lXKoZf/UUfeJq8xDReFRNgs54lLniJxlAkmuZM87si0DFiYqz
eNR3Rcv0SfcusXxuPnw0/9GUfMxTJarjc1ln6SrPrUTDQA/V/Cw76Bn+1kJK0treUqUl9kZXJWm6
nXQGIzaAwXtPc4KHPB+L8FxTQt2/BHKLyTSHKu5QA4SyBa5Z6Xh3885IciaATXZOXhpsbfyvACTj
AAMoDAoTJgPSQ/tUGYO7QhZARujFI35GWmdnxMO0AzwkiKDXyOPTRZRazSonERSvQrpObYWHDaaD
MiNC9QrPnSnD6AiSCi1YPessYz0kWPu3g9eI6zGzs1OhK8QdTQQPIUvY2aJcJYHB4oO0LYqFfmcV
HqyKtGRgovkjh88RQHETyWlX1QHh46XXr8xKLRiX+PFOICMCRTMeCx0bgOq/tLp3FKgAWTM9hSIJ
lIeG6ngCi5VzdHfuBeZTW5Y7xFk2dS+2KaZq0nUK4wWYxGEoglVYRvreQUKxkKTNrlLVOkmy66rM
wV3I8kU1fX2TA4W1hs5Zl7W2tSOiVdIB8eTQNPEmTbpu11jGixqlO6UxNl2LRs4Iu68pllnNhBIQ
l02+6jL7a6AXbhEo3qpEEjL7sk/iAiFaKUmSKwq4gh2jRo+ppOsjV2S43Ok7LF6CgglVeWnox/UQ
rKU6nfYx6UH5eNxyWEAkzGeWE2qIyvM+0ZkKNohmtjKwT4ZmTpIYWLOJYUIV1uZXox8xVeymagcM
9gJSQxu6svJCQJNZei6GLjjSvWyEp8k8HwaP4obE2h0BYEJjSee8FVjz/l0n38RPFmvUP6+Th8f4
5eeFcn7N+0IpvugsR6xr39bCjydSQXtSsh1rlA3mjyHlDsdOlkGqVl2YhuawwL0vlDY/kHYmgxWS
wf62qcnrPi9dXIFhEQdmm0hf/W2S82FS4+Hp1UcPB1loQufHdRaMnmuaNNTA3CgMWqN2WoGPQBCY
Jmri7xsLy/I6dmoGBIz828Z7BgwD4g9lDLQ0I74eIue5iovLacpPp8jnuJdJNvu2WDeaiaQicDAd
n7RlB18/0IWbm6I8sgCyrMvIZJ6sWVtJxDE8IdJHG9CrlGXMNThnIx9okYBXzUVpyRt1ytaGgXbB
SUD22t6DVw6HsWQskJT9tTp6a9CWINbA17tM0bAyMYR2HOwp+tHY+WfNwDKdZuqDbLtpAd5sOTWk
pJDh/MT6eM+KcB2X7Z0TJQxe665A4lCGCx0lu6uN4w1wLyQNdeGGvnbftslFiD8p9KHJa1Bv+8i8
DHE4LbJm/ieZxeoiC9fE7UaqEEf9qkPoHyQ4MapXtg8Ar5OWgQLxj3VlwK8eRve1iJ4z06AM5Gzt
ZnSnXW3KIij8vUIfoHnKRGJdWq3/dZhCpkAOAK7Qek76doMTamdEeJTHwerXUK4z7ELC2Nf2NG3R
tD/AAcK911cpLK84OhqDTlvBgoI41cJbBBpCnq8UjzGiPdYcBt7SzJ6yAilyDtE+FvUStWhA7kKE
b5ccGjBlmrfM6CcQzOlA+K7ue5rfWQoVT9HzFjs3DYZcDVApzQ5+uGkKTUAlk7sel6C+TxLIoHWN
P2KlVCNgegAMYfzaC9yMe1Md151DwyNPQ/PFIvyux7rQluCw8GpH/06ev3XX5jyef17MNmHyFFRh
3fy8os0vfF/RtC8cjDRWLg2tpYFk83vpp9F9I87XZMnjaX+b4LyPaajvCFJi8mwzZkbxSQn1vqI5
X+afp9mWUMkQ/cvZs/Ymgvuhxzan1FFCOvwitgaW5McTVKaIeCirNtkqdhTmtK5UBEPK2Ix3Bg3Z
bWY7mDjLnrH6SiblcdHK5lzrZy0dVHAR1pgHq0MVh1cO9InS/pqb5q0iQan0erhpShoYOk3nksRv
TTsYRrI29UdDU1x8Pm4ayhnTuwkEmndoUTLCYzkkpxzzdwrWRtvLjgNME1EC+Tgmr6Cy78PRhsSr
PxhpuUnJ+GRqcU8iCv5bIierlrlB/TWNrF0Nlskxs4UatmvpOaRvtmeG4h8nkunM1J0AGXKtLloN
qrqLeofRe7eyLOjTWb6uFWCCGBmzajz4RetOlnk+JfFu4HftY3FmEyYpZw2anp1JXcDbIF2iooqI
XGsGYIN3scYSmoS3HOAjzE1GB6iSXehPJGZvY0Q7vQzo0ABLm4pT7salqcTrFqkNvOODX1to8kt5
HNOGA+gLNJJjoKbDXS4aFyjF01SJc6GMT5rEK8ro6DCrvJp23Ol+ezHU8GloHR0Iyrwh5uM0MaOj
emaFVf0pw8LZFX02oLcRg7NBc+b2yOoyJmZEvrSHsuFrqyAYKGJWrxBgMW7IErhP7eZVJRVKVONF
PiKlcyJHc4VJZBR5C6h/rJjURRmd5fY0i5xWQcjsjlwI4JoqqjRyzvGM32KuAu2qbR2juYgIo2S/
mYB56OEV6sUjYQ37XAKoyMMVR3OIQdG4CKWFF5KzrQC6D9dt4LPokNNE2t70jDO/VHYeMRpMRDN+
Gj2xeNgJs8IgzDAeGoDVh1c+wLi+NTd2/wZEZj9oCN3Bkg0ywWDs4eF46daabBe2RfNpyE7EGK4z
Id1mSG4wp94MDhP2lhmikS1LwwA0F2xtlBp2ClOOOnz27MZHjl7feh3owhDecXEUOM5zwI2cK4Qr
69rBmsjikATAw3SqA4X8V27s0JAYDzOQcu3oouLf+H71mGdcIkYvqJkwv/KFqn3t8MUv0Ekcpplr
6xNbmuT3Tqq5MlTqpTWZu0D3YYvGcgt85qWAJdpVCpjQBr5mj3EKVIodr83BOYUjtNbw/0g4cZ0F
g2BmADt0SNxCD19kEd7XDi59JkJOQaibFtypXXlKsC5O7gLCkLbQyVdgbtkuLCdH/e1bWXNoVedV
ixPrFsquOPeHyNyqPbWzCuFyLWqvYh0pvv5bSb9V0vOp+J83n7Mwe0mSx1/07ubXfd975qQw9E5v
lS9Og497j41VgcGKtBjSa7Mz4X3vsb/wF3QEUH0ami0FO9b73iO/zLsORYzBZAhhlPM3852fenc2
TUBbRevNxog2i1/8o+ppwmtXG07sb+XIOHUi1i0X4rL3hj9kpv3yOjQ2TFI8OSGo899/qNk1GwRp
kTsKa9xOWhtZl3DT5OHDx/+LrsafLkKH5+NFjAh8mFZ6yqbW1TMz7b52cbOEXfeHy8w/5sfdms/s
+3uZv5uPlwk4kDatCedfn8FCUAQscR+oh4QwBJ8ZDKjGv3pbDN/4zBwOVXOAOFqeT9WB0rQ10h6h
kBvor4IRlHbb7OrW2P3+Mpz4Pr4tLsM8kf6yiSJFw9XyKSeTXFyvqRTN2dTTaTC8ZOpG149m9fLv
L/Op8fTTZT59ekCh2JhgUAEDRgPiP1G5/P4CnzppP13g0y0dJnkkU56tDUckt+mOWhzIOuS6wV5W
3cPvr/XpjvvpWvOb/XBbm1kqpy6ZPzMtWcag/OijUGq0i99f5k+f2aenJ0Uug4eay6jkuUWYHssx
/MPX8umm/vxO5hL54ztJaDJlI1Plja/WJ1Nk7e0+2iUKCo0AEBzkGmLJnLi4+L94YzaDb8nYgEbq
p6vi8aulaFSHVKP6CLPSa6Loz7+/hJjv2w+P67d39uEanx4f8EaRhPcEcCZ6aAGj+nYBOoRgsstM
4tlNM7g4L2b2h7vwl3fGh6t+ugtHOgGQAHlnNNHutc47GkprBwn38ffv7pcP7YfLfLoB9aww+kIV
zibFbA7VJfBhavWvuL//cAv+6f18ugUn36ut2JpwUzbMTyBI5hupd+vfvxtCHX/xZTGQsoWJnNxi
Y/rxNgRdnsihI/lIDgHxOh1CAhd3WrNO8KZ1TcxMvbUSg6O7NI+hwRUXGS41KCkekk1fGEcFjrg1
2NVxMaSgMhsricFqjm0MkUHUJ2WOHxh3tnlUVJnNxEoZHixi4XMa2l6DvqpRZ1c71iH7eMJZnent
sYUrxfW12fc/+PQuGrDaOqcDRwtuVNTBiUEB1zlPXZdAGKEqjxSC56sEbGdgnpmt4S9inEcjXalu
iK85R52EDU1t37GO9Mwu1q0ywRXvYOonht+vW8+iUGxPjWBiZjSBHlDV/LKxQE9MpkYoLUYChay7
B0eZ8TZGGpwbnY2Pe1gaHFjUtKHvE8gnO2gPdRSsR9OQiGUTKzrpE/6xPtn1ZuRTPWn7UXn2dVBR
QKdxl9PpxrXhIz8uGntcO1bpvNQG8TmB1tvbEkgUASG1cgxGxVlqCAS80D5qvPixFnOCY1o06wIm
yKJv+NqcyYI3bSa3jUd3TIpFFg0ncUZVn1vXeIGJrepW5mTfi6ndj2Y9LFNiq5YxGWm+3n8bePw7
FDN5gv65RF1Xj1mc/MohO7/uvUQ1vuhMxOhBCDlLieZZ0ffJGMJWqo+ZOuZob6r975MxKgb+mGpO
x0Y4d5DfS1TaI3QndSpL1EmmRDP0FyrWT/v53Ipm6I110Jr7sYTB/7gkOBmkMTLYm20TW/c1tJJ1
URIlZ1nKLqNAXg/11P9dvv23SyKrQn+LMVjOo/iPm6HIPYF5ixRBTYkWdnEYB7KzzT8tqb98Y5qU
mopUy4C89ONV4FYOkQ78ajuad4OP/haleG7sCgsBZPb1w9f+i9JYcCz4YRt8e09UkVgmBL4mHJ4/
Xi1MPVtORdBt9U6tZz523FqEH6gtMUAkyWGMDMkvxlUQMZTyS+vSmaThuz6NUn85xibWLcc3Z5eX
DqHDDabZ0yWM/K6IJ3NR2+jsZdA+pEENFkxmyPNNPU6OmXbHS1Tx9bbVRuMlTRmgudPo16ddBxZy
KPTHSOqYw7wLGWZgMiTqkrC0HuLBHnYtSI1Fn/rDc1V4aD5FT7AUa826NvjtOwVaolp5F3FjE5yp
Bsd+X5NGNCqvpSe3pLfSITOxwNkrAj5WBemI4N/h5HjDNrKBWCj22tOi4zEAm1qER0mW7ovcZkGH
uU8dtHWKSYVmEW46rTrJshvDTp+rLCbYCexm0De31OuHKiC6TrVXDY29Q9dqN8LXzlWBaysCSiH7
9KjwBVLPzB43Y2mo95Hn7Ju+Se6AMRn7ogPd7hv6uFEiIMb+hLMrrqKZazjSOxkjzxVDFu0y8E5L
nkLQZtOcqaD24VY1jca12OuDvJyWaTW8hASsu6GSZFu1IHtTkA8GayM68RJsImSYV65ToXGLQ3Nw
Gzu8rKzqrkima1t2e5QiyTLvrGtzrHPwPEC7VIfeD3zgzE2aDh9GNY4AUuEaVY+DTdejjslOQbes
KgMmySi/AlKxMaDP0u7CC6plYFgJl7WCrFgLtflqRMMN90yJC8IKVkVZgk3s58QkP73HVUf/aBpW
Xj7eZVONd6S9E4l5GQfpo9IUTJ79WD3RrIjQGie87rnxFpMUBeyJMV73Zl4tp9Hgkpl6huWY6ALF
nAg+6+OV2uvjLvF1Kue8O4yyc7ZGk5yKusKFbNT6MrEcDgtRUK/xIcWEF6B/hYcEmLTPE/XGD0ZC
88qvVV/HrASWeKrtNNiSsgEeXwVuPft14Et1frOv0dguus5n00vs+BTgunYckQzz+wf6U+E3P85g
CwAGmILweBQNPz7ODOQRdFsFGAxoZlELTpjhkUqOs1T+rkb/6UqflikFb0CSJVwp8tqFqhYsUuXy
92/mc9n3dg0T15UQtMANTGA/vhu/cuhQx0qztSUx27QpwATr3kblIH5KIuMqQhzleoFibADbIu3O
5B9W/J9/A/r88wmbWpr9Rn0bOn44yc19N1IBx2ZLwrVr8RAl0bqgr9qD2FcDaxnnPaYmLIesc79/
8z9tA29XBkShI6FSMYz8+N4dlgzRkey79cO7uLuxBNVbX0IsXulJ/O1a/5ZBs2fwn8ugLe7El5df
zIh41XsRJBjp6G8Kuo8Db/AKpgnjiTmzgXTI+tCiow9nWPNECVOjY71Njt7rH0lBZck5sB5MiEX3
5m/qHzE/yj8eYDHw0O2j+qIzQyn24w0y1f4EjtY2NnYidiImm2py89GJ8D6HQXlEssLQX5IUa845
4n5QFwvLN2eu+zT9D3vnsVtHs2XpVyn0PH+kN4MuoDOPPzz0fpKgSCq99/n09QUlNimK0m3dGnVB
wJ1c/CKPYWTEjr3X+pZcPQ9VUmBM8XOIjeUozOwv3+TfJWXwPf9mSUVBmD4A7/1kVfGDr6sKDSbd
X0GLscWYUayf19JaLDhdZtG9NYZfu7/flhbFg4MSjBX2VllbyD1VrsaMHdFsybL9JyuLIv2npUXV
L0SbyEEZaOofOqZlrTplOskK0z+iVYM6aN0p0L/m0Gm5QMtJ/0V2GhLcgR1auNcju2HSlKgNITBW
VDv3ZgsVibjFi1ozjo2olpcaDIW2Ss914pSc1r4J8/AMdlLpNll2StD1Er6r4mrCMBMBp2eIRngR
XhofT42Et8bEY8MvBWiI6aZU7Q1C/6sR+RQlDsHOpEXi0ilx66iF7QHcvSO+zXR1piKtMPYMgQ/I
1qpuVWH6CdRkdIdxXGn4gRK52tb4g2jGL+De3tm1QQ6fdVPqWLVaIkQznEWG2oLuUC/tnngpBVM/
DiTLGp4SYUkC0OERabxJJ1IMM0CXeJckYWJySm7QEb5bEiS3IeBaF57p2swAWiAYB7VJxD2eqJhi
m/vGUaqU17ZsLlK8U5UwUdm4qdI6Xk5xcN0Jm1VNJJIjjFcjDqxEWLFgIiz7EkmpiUurRjo+zJjr
g4A5lzBy8aGeOjNYyI12kpFlqgvLV2AHu2RsT7h7LJOoPB2FOSwqwrWNW6y3/FWMewxLxcbETaaF
AF5xl/W4zHrcZoXRLQfFuiKq2qNRs6pwpdUSySAjUq6FiofIpTA8GMLDpkrOUnMCaMsAS1JcbulM
egmutyALzlS0sdqLHU4x76uUCTI0pn075xilRdYyMM8Ue6sjD6fAXzq3crJFh7mur9WzDrOdYnaS
68fdJUwRaKbKrYmX2DfUa6iKlzV2PQmMmy/8exXhpR3x1X5YL6jRNojyrkgG23C0H2t1usqNvMfu
Id0aOAMBE3aumQ7cQXANgrDd2bgIg772tLI6EMy0NGkN5r75RRO2QyIAoZDEWwsaRmpNZyr+xHgi
FH6AvODI1o7J5q0xp6cV6TRu0IMJrAomt110ZpU00QfbX+HYDlzUDAujyxE4agd6V/g78ExC5VVW
Pi7KkkT5YO4zVx0IrfIh1Oc5oQ1BMFpjhUJnxrWlGSSDXg6dbZJR0ZvAaagX5DOyWJgGhv6tDpG2
GtXo6e9G/00vp/5uo9/mT9FD/h/nUf9c/7zXi2HM216vqfi3GKYJsRlNi7e9XgY0xrXAprWJcO29
kwvQmG3KHAJMxjBZMXx5v9lTe8g0WL4RExgd/kEb5aVM+LGMoI7h6o9cRebW4Hzso2R93QaOOq9l
rXi2ySXBzjIp+dcO+w/SDbi0maf0Qc89nwr/eVBNkUNaJtMC1m31bM5Qc9o0GvZ90Z3X38zm/QAw
aYl7rdvN2NKJBsm6s1wt8q/Mxe9Di8SxVeaAbqfDSgBbKJM8wxXMJ/Ld54SDYQxuJbgiGzYcL/8u
15flqnGB+HVd4tbF8DmLgx97W6k0nNA2idsG5lyxiF+rkpeVyldPaJDzMqx+rUnMf8Ti1BzWOP1A
XChv6xT5vBDJ2yg8FcaHf1aUCB3+j+UuTT6UTDrFOLUuFfaP5W5A8ylxMqVdz23Wm4scKfpibJSC
Pk1R2k+OHvfHRocdEPgXWSFVqu+MUHtGlbpWRoX+SNGkk+GFSolSpJMK/0jzozPbpxpjJjBPi1iF
t1NGp3MOA4/slQdtgN4FJihJG3c0glEGGaaoWyGC7x+Ixm3IfWkJ7iNhGz/2zkb/2N5SpmnLSGnK
LX6VcQFxWi8vc8NJdopS1+p5acbSsP+7pr+taf7Iv17T/yd9eAw7JmPPeRu10zsQ3rvdV4DwaB6w
aH/ySAn5H1cnerm6pQol4JvOAo0f2j8WGtuvzAbMYny9xDng8xgOYn1VAc2I/vaf7L7GT9d8fgm8
PcsgzYp+ufXhFofOqk/tqIWZEurgY9mNXSI8tY1RawFK4x5SAPkvYXc39vkpQU0KMQ3auJji6Hog
eYEaY2A2Wxwptn+D7/eqlSDozY2yM33o7KGP3le+V6UOZVdEcl+/V2rr0OXzTpfHzqsa6cGXIG3l
+a5KbNjIkbotfPqnGZMkEF1mGa38sS9kj/Q7C93/QLHv+VWGB708DaKp9nzCZzZp0Z+Ho1IfcUV4
TDTZh0tJ42tKn7TevNEBU9NvzO+myGkIVZOgm3RHcIhLN0wwW+ISTd1QQf436bwsKaVe3AayayrM
vlRtXNtwpQwBmCK/cUXr/AKOCugpGFQqJo11VmOjZEUhk6uj+EhSqntSSaNl7JBlAJtrX8G+KmBg
DYq9nuBiaeipIccZmPG79MGS0GCNBZeBnmWxHofQACjoPFkWbxvpMh76lqjDUKl0z4EDZivVRTsb
xHRpgGWMmG5wXPNZ7BEor+4P17T+FoEKm7N/7Pr4uAqLm6Yh3+tBDhXDNct2GwfxgT/bCsxhTP5u
gJKOTq8pCIPkv00FvdCE6jk0+FNQ4C4VgG5Blu3aKPN8QUtutCtuFl+hc2ewcSzuGsl2KORVBpS5
iQPdHdD3ebHTSlwCjJO8T27gDm7kFMwQokJ3BkunScRZRdMZOPidjmg9Jr+ENPv6jvnOXpXnWzpb
psdRUbh+UZxXcbqfcgRvaYEfr0wxxZn4WfyiuTSn9AvP2TlxgttipN3YJNauqP27WA/PCWQ6Nciz
dMvK8ZJ6PIJB2TAwhpdY8ielao0WGD9OkhbSqR/Oq7icZMBm/Tlf6k0q4+gFrcz9TRuvwhjjOOPF
DSfYs1Ri6M5adTMbDc12p8F8W31tVflsjqWR3pwFh9+cHvrU2cdNrJ0kZm8Zd0odEkiWU+B8Da2s
o7xRnYc5YBwMtoJhCAJE4yu2b/4Z0bmAiF2jkvYcJigMI/5cbZttA7Dg3CIPJbHWZpHcaNa41nN1
44fhug4sonyQngeS6uoDso9ONpc2keASo2MyIVuvSgdI9M4Ob++x1VU7ySmP1La/Rg5FaEokLfpO
YyNw0vOJCMclWnRzieP6usGdxZNVxFypUKsnykM6NgYE1xSdL1JWSsYD89SVHFdXwWifxppyHUiE
FCTGTdCkG64cq7LuzkmS+C7g+dvwEVvyrw+hE0apwSc9RPFTb3WVTUOQ2kqmbvnWLXytq5SXMwiN
C5AxUXFRfb9WVjDOKLZs0SwE0UOJ9XYGCecMtwaHpo/hMCr8I5bDJ6Y/G6UN3UrhNES3Drn4h7mm
MxdjlXSRvQ6DtmmW6qAHXPzHpgdvaDEehu+fObmO4BQAVdAgIM8FlErK50MOpcofTQ9e9kkHvcoX
GCtfAK2CGhB6aK9zSFeY+K/V2T842vBkChRWBRMrg40lw8giS2anwcwyYGfpQUbQonlmwdSqa6X2
5ma8SaziOsrUO93MnznOjx0ipH0Afk0SXpbguUKj3U+ZRD6RddKC7wq64nEE52XOZHtwIff6Ob4N
Gjr0eq3fRDMMsHZsTjTS4t0YPJhUDI8muDCgQNrSFwSxZEbHkQEVSzD/lEDGxty/jICORSXTRgZ2
vaCRFUwiQ9HDUgCVTYJYNucZYnkQZiREkKh8VkbSsS5PX2pwZ6FqHw3gz1KMLzzZ1VHaWGcdgLQI
cUUFME1S4o0jCGpWLl+2INVkeEr4nNalhW0y1csnsqZxthiHImMuO503ytcJd7KNfzlPCHg35dtI
UNyKDoEIfYeB+O+KvUO6IeePuELYbzPRTuHzOKR+tUWprZ7p6OzLvQ9DN1vEmArroS08M3F2Vmpc
grDSkMZHAaRMCfCTKakXMSOR/LjUdRjqelmsZMKXPETOhHdr2YkkZRehYzyOvnTFeNu0T2upU5kQ
Y6vKpRqOnFparp7El1A0OL3TFyNWl+qG+7ck/taV+O017+izcYZgFr5uRaK7zMAZfz/GFfllv3nd
ilScehS08Ji/A8zftiKTrYiGtYzbgZG1aC//33KY+x/GFGGh1ug/ow/9k3LYFs2GH5sRJhcyaOe0
RBxoNUIH9m7cNtizakq5Kq/HdEynU1z5EmPlXjYv4iAkgay3yUqk5nSk2V7HxQQ8dmqjZN4axQxh
o0nDkvWrJWptMvLswHcUQZ3MDMPTL/NsOLdFIpV4A0MAgb62bkfDM3pJWpgO2aqtWS6zuNuD+sN7
IFEIRyPxmOHSyadFD+2fZmZOoC+J45bxGAREIRqARrPOdTioy0wFAqLSPbQ6Vb8qZPJ+S53UG4bD
6Srt/UNgR/dxFJNqT/IUbDDtCRvsYtLL41TKpBNyxSzanvWZljYSkSBqjEOmIm1nVAmxqBXDs4ir
IYpClWY30oj/aeVaOxpaZ3yBsW+NqcR22050JFOCDFzN6mHRpIRiz0ltEIw5pC5YssIVCaop0/o8
PMlGmXdYRRP3jIo2NG7E3NVTo8eaUeyIgCIeN5jjEytpjeMcovzy73P68pzavxVgnTSPz0X6ydVV
/Njrs0rPRQyIkEqJ6d4LKvD1WRVlA3dWnTbgt7vr27MqagMbVRZ6Lc3keOAwf726ivkRvxCoKhdO
lcnhnzyrjOB/eljhIpg2HRkd/RU9nh8f1pTsU7nMDHWdJ9nUHiMqId+4VNL7QnT6MkWtdsKfDhCu
SxedP4zVRRllsbw0tebOyvzu6yjFnU1LpvZTBh1tNBSe7lS9VFI7p30DFMhO5eXYl5smiwgTy0ft
1JxoBa1oR/Xcj1Niijw79+N1o+fdMx4WiVDq2jizO6abY9JgjLctS1xEz0s7iAh6r25qKaRgGeMr
U4ORKqW8qMgDlgv7iIyg58lh8CPN+mPEOCRDRecOTYYKxLBJxtVqWEOFM22SUr2pLAkFkX9KdDXP
nXEIi+wmN7lc9bIQQQ3DRR6F91M5QZSa7mLNit16mGYGRmWwdiScajiTsbXN+kk3CQ9ttSmgFWP8
kM7UILmws35R2YN8PJvZEymse4Lar3QzbhezQmSs2e+tvloPY8TbrO7I47tVJue2YRAAKZoBFRoX
t7e1eVkG1C6ahWVKM4Kd36hnDTtPYjZE1sHep71inWmmf6JG9krtJJtBS/TVDptwE5Jzui/rgmDE
aU6WWm0+yG25GeJOZETkmUcnbcJb1tJs0CxcS2GsulLabYmmWBOJh+q1j7866byFnzSIkixbhYTR
LqYgW9lWdGjt4KCiSNVj/9JOmq9j1C8GO77wJ9VZUEosCQbjj5VQUHYt06/CCFclQfBFiM9YT1aR
pHqF3W6nCT7WpF12inlr8S0k/P5hSI8SyxBSp/AqqOeTMQ33tZQzH8GQ1Rn4wohRdA2n24L9WikO
+XHlRMg3GbMlURap9eRUWeLScbnpYRwRm7v0+3I9cfy4Tk54VpHdx6V+Sq9mpUXTF2KorwieA80Q
muiEIOapxoG5GxY8o1wn87yuk4lnJI0hxbZAIotmVbb4w1U4m3a8lmt9SSV7A20xV7d/d9pvOy37
zq/vZ4ggk587hCK35XWbVf7B4QLL7uUiBaKCmuR1m1X/oefM/Buph4ly40cnFokTOIARTr5swYzQ
32+ztHnfcVz/oEPIzv3JNkuLxhLxGzBjxft7XxOFgaUyzwMBUs14/TqDHJhoPaTanVKmUJab1QCp
Y0FDbE2iabBKWWXxWKxzsewG1l9IrAX8EpMGWQ+xbbrSWakVKzZh5aK6uw+hTc5iSUusbYXU+IG1
bkvyDW2+xO07/angabCl8qjm6SgrYzPxtLQNuFHx+ETiQRokbL08Wc4k7UKeNNjKV6BfC7fnGZST
fGXzTPY8m7NhXDLpWetVv6XG8jI5XmE2w1bKgx2KR7yT2mJRD6Qzj+wDbTAsHPaFog6uNPYJUrDx
05fOmtefzwIwmwBPybFhl0HgSrIX+04AvD8Xoe50hYmgEpsTmD78umLDGsXWVQn2e5id4RLxYMNZ
i0pscZHY7JJpDjeqkn7VxEboW+ZKZWcsxBbZJ0QxhnbggXv2Cjk4zTR7j63bwpoNsXkQW22vayIP
QjpqxTas8qlz9uWc/Vn3iZBgvx67cZ+TcGbrOZi+WD4r8uIgs8NHXSYfmyV7smlzGhFsW2SBclRy
JIwcDUQTQzjVT2JxZoQ6WRu1OEcacaJIKv7mVJHvRg6beorvZQ6fTpxCBDKSzMPB1HJA+SlyBi04
Kzm4Yg6wQpxklTjTGnG62T6RiEqQ3CaW1Lq5kj0rnIlpYydbZzIzksvjK2555EJziuJ4xQkt5+eD
OGChwDLvFocu1p2z+uUcJuS6e7bzFCx2hQHFK+WBWGt0rVtylS2iQTnN1dY2qpX/cs5ro5Fpe1Ng
OviMEDuAillLIMSjT70bI75Lurq6T8gBWzhSeT3y+d0GtjpJR86tFQDRcHAQAsj1pU0yt+aNbSYn
xKYhPS4qpaKD6EfkuypKnPdunwpJ3VgFJjwZFADj3aQY2YkRT6G2Q2bpMxEdo+rW8LuMQkZSOuNZ
kgYxb2cJGrb3d3t+2Z5F2fjr7fmi/Y+j7jF6/nmLFj/3ukWTSwSJi0EierofNmh4p9hkgdwpYnwC
6+6tDrb+YVgJfFtlPvkCpXm/QUNuoJ5+lfX9wfb8ciP98caK9g7BH+NN6DcM63/cnXNf0SY7bzDi
C5+cG0ZVdchVwrNqUrRUJokyqVop6Vp933tsdMu27DAYvSRwBRVyly0SHsIAQObnFyHU7MZjULhz
UMKPSrvNdfOqAmS3T2uHiJGuLmyGIPJo+1eJETvyefBC5kYpSiGY+U5/m5E+UJ7bORz+8z9fov9v
eXKXRcb/PkbOiVby+yy7761lkd72ny//NnguxP9ZvozzzrpncAXPTZe2r3+fP/mP34eCl1P5/L//
18NTFuWLqGnr6LHlQvRxYCjEtb9Zo6T1fSbyED/1ukIFAQl6nE09wJr7gSKn0iERdm7ZRHcPc5Hz
+63Fy4rGR0P3VbaEnfdtjXKNoxkLwtHiyDcFpfH1W6CimYIi/5YNyFf2/f//wHX7JG8LOBKmbrrJ
dHpZqT8u07m0O4LhCmed2/1jOwHy4Ty/bhK/Z5FSuS/meCj1pa3YYbELnF6TbmmxVqcDqBrFJDvn
BV5TYLRw6CSEKUV1UXbSYmqZEHFMZYQ+TefQvlmjeqvCsIhQJHXE/1pZuGaGnu9kOZjuJwnNXgL4
uuvzk8iPzhWJeBurLtN1Sf7tUq2q0FWK6CnLp3hjEBrhNm3/pBSKtaMjFMCBKC4iJ+33cwl1PQ5a
6EVy7qpKwtHizw+KgwcWQfljKSN87YJSdqvAIgPcObJl2o6RRlJGTuprmENyKlLwGh1Q76AYjyfZ
OE5S9Rb9PG67FKrs4M+oqzgEGRE1x0WCwTCEnKEZCNxK7iaxYPtU0W1u+Re0cbdDZt8WevOsdg3J
Q6Z8DpXtph/9I4xD+67yT2LZvBp04sOirnBrO55cLU5Olb7y8jAgisaKKAkCR3abWswapeZ21lKJ
XroMZ6gp9z03aYMUsFoxSRTS1ENl6MeB40Cr7MvzPlMusyp57BpucA0ptYbfE1fWmLHXASpfd0qZ
L31jJnA2DJRVG0bBJpMaEoOck3Kod4ji8mU9VseSQ9wEHkF1VUUyCHHFZiQAJYP55krJJJWAKlh/
tVYY/CYOW1scu6Y4gG3BmPvzbefzDeX9fvKf//+l51i/beWeJA9pUTSf9IjEz73uO7RfUYGxhdhg
YEVH9+3yYv5DpxaSI9vLq33v+76jfUPAsrkgKxXCB7ak75cX/hPcWH6hZVg0YJEr/MG2I37P+3Yu
5zUoSdGI4g1i49B54++vLvmUjAHRuPpGG7PEfmipJv0sK807o/Rt46DxkfCszp1ClFnRSNUTjVlr
M1N4V16rdHHmzXHryEdTbFf5faeQDC9X8xhcjZmWbRM7H+C0aEXBjYdOpblQNPJbYd6UT5WSkGwV
jN1hCEq9cpVsJO3s78J8KdlEKMlvjsNnDtMi/aRkEz/3ujBZYmgaBYreYi96cUi83qqVf4R9Ej2k
+S0DhVPv7UCEWYy0kTWrYvoRLcXXW7Ut+CYEoYLEh7cq1Dp/sDKZk35cmrw7uBacrKxyzD0fmpcZ
Lu5izC0CpYkgP5s5vq8TVQrdQN8o8X0lF/kik6T2OEq9WuZ4ayszEBlsIol7kLqlRVYjrrnE9FBG
rxKjWJoquWuyutAL+bRGlBBoFXfj4DGzH5TE3KV++uA49wZpzVV/KFs4PTFhfdwpvdRul2prLrSu
IkAi8MLmzIj9GxhVwJLCtWa0uxA+OIO9zlXtfFPZN3KAH13PilOngKVnWZE3ELvNgQbdWK5ozRHC
LEmrODE4h4i59IOvgSavZr1dZNZw1YdwjYZkIXXJriCcDr/73kb/EHDPtIxyqSnFIlEsKP6Xkxov
4tLaqlPjVRp5dxa8pPYoICiZjIIrpb6ZHNst23o5Gka+LUkWQS7DpTORjRjneW5gb1SrxdwNeyvp
r4xOPtStHq3ILXHVMbsPC/80IXMu57IH5D9upC8KUosKUfYwVdQVxIro/aYA8KcMI1m4cnQvk9iH
B1EohzrPUL9kkX6GLAI9qbNoompZGME+irH6tdmm0B9DnJzzHCxmub0qs2xbQfNqFH9J/Ntjpo+r
wpwXhkxeplNL1wAaPDyxi1gZT3RfPStCuteI6s1m2pI45/py41ZZsUoA5CxzRd5mKGDhF1KRELRB
KECL0bV06xmZrOrcj3VMY6VjPGstG3I1M/QkcwJLshyqM9OyPVMiAke6xzdxHAXTElrmSi9HL7S4
PKMumQafsBQbHqN/nA3krhdWfVaO8z5HUN+ET76MxRLMCLsgybw6anbtSh0D4r3IAykNV1IfaD4u
2WTderKZjUkLXW0WVUnDpr+zG8htagZ2jbswoyjJa3R92vqpAbFbXjlOqy1GbTggVP4Sa+EaBctp
TJo2MrCz0og2tJCX8dyTOnLamsqXvk5uJ/NujAg/NW9BYJNCKHmSfo/VWfP08MlgHJ+O6jLvqoPP
KCr2Z7cHLwJi9jwiVrAztQXp8PsyVkhExe2aBIhlAs8oaXqrG7WnG68+VUCJMtDCdqSBXww8VFBH
U1+5pn0vw4KYK2wG5jUtDS+mCxRp43OZ7itZX00tOWqkpkH2cjb+eOkM0d6Injog4dDBSZeslnV6
bcGl02iYadpDgF+C1DR3omPQZl/awNooRXpQqnDdlMYGFOm60k41OshDAuJXHQ9JTisokbObkADz
ME5X1uDc1prDdKA8goe7mWuSD5UGmQSSqK6OVJcByVNZmFu7M0/7IHiYjBmgJdygsmvosR1mdRcX
zbaZxlUfjqepnGjgyMksK0LLNcJsjUx6qUzNoZ1Ap/vqpcUAf06zrQ6znAY8aUL8qwy7QKh6apHs
0qA/rhoM5bN2qus8LNiadf+oQ4Xdl5bo/dlnStH/OxfI/5GVnBDN//rAvC7Srok+KeTEj72dl4C9
uF6Jkd13IdDbeYmRhougaRsfL5CIUVULRiSnGL4vZn4/npeqhTzHptfxUhn+wXmJ0vuT8xLbGZN+
xH+8Ekf9+1IuGEwt74wWb0mcXlJsESnIbM5PCGmGreXmCQIbT+faknl2XFXNwom0urycfX280LVA
Vz2/kVDVlIMkLoZ+EHpGk0TWxgxi51TuYxAChUH0VNytpWB2CK7tU12+abooePY18HtJXM+1S91w
4dsF/vY4VTy7tyAsFp3a1F5V1FX8MMILDw4jfIDQuowd/anJ9V1TT7vYSdeqLK0MqRWAA/+hEey+
eK7V+YCprJ0Oc1I1p0XZDIvOAv9YhvPz2GREbAjUaxaOsutrAv8qQLB1mxN91WILkvVW85xWrly6
iIyFCEhZxwIoS/3q2fJkr2fZ2Etd9dgK+GwsMLQZPFpNgGmJF869UsBqR4GtZc4V79KKLnUsoLZB
VN7XAnOrDGTqmi/oW1xJq8Jn7zMkeZvAx1Xh5EYCmEtmywF54pdMoHRHq3+MBFxXEZjdTAB3q7Cs
3MwAwptIwVM8wh8SeN5W849aAezNar5kQw7WIGEuqiL6WsH17QXgtxyIipbmIXLNFifXNHQBbXTj
IhR44Kivd9GApkIPzhKTzauEL6z3w6YrhmtVIIarMYu8fEZUUdLBdyu9vCql+cFRi5sxmB9x/2FQ
g1lMkjyhQFCMx5YYsLEPThv4xnWNyJNvbTnqyQH0TUsgdkGyUDqdpDjuMKGFMJC1fhGO7XUT1vt+
ogCqB7RoHD9apWwNyTkZK/8h1k3qkSjFRMgxkhnILJm2qJuy8YduBSWUFdjLSKcCAO1GAxVCcfJl
xjFbiOOWY7d28oHEbQOYEghy2R4jN7XnbSVj4MpZlRQ+Npw09Rz2131FARBImrSKYgUlrqgW6CHt
s7H5EiZ9t9DJkgFzWnULWdI7z0o4fOehvmEusNFN3oyilSdhiCDciSPCIrrZX9a8YQ/UzpdeT/at
Ed/ADRXh50O7ZooxHQIJL3wjAzpVjbx9Knv1ACD1SlJ8L2jyvQk90y0t5tBWDQyB0eXWkSXJSyJS
RHtRQCIL9pezKC4Hrb7qhkE/jN1EzLCoU2stFX42AnyjxJOdlIew5knUjGk3TOpqLmbz79BS+XbF
4tLz6xODrviuoAHF8fDB2iBahK9HhoiSxAXM3s79hfEgW/L7I8Ox2P5RdgpRFrv5291fhVCMJcd8
IfeIduTrFcv5x6R9qXLFgnSA4uSP/OkvzoV3nXGiaXSVDgA3LJSlHF10S9+fGMY0l6kjq8GGhUJg
dWj2/WmZKXSTBhUFZdEdozZikiMqQycZTqyGI8AwqIckVQHaFR6a2CR4vTwbEuuu6q2N5TCNimYY
6MQ0V2F1SnLrtlWmB7/KjrRIukws6BChVGME9VtSJgqa6q7BxugOVEd50WQrK8tmzQ0SlSq+q2yH
MK4AlUiqFAkSrr441hB7RUHudQ7TyaGazAsnyQvHzfzKQIXQtQkfQfLL5ijrBt9xtSYckGgOWrk3
bGjIayk3kTbkBPuOY3oGVtYnCVFUk3JIWnBqjoeI+usxGZrmXPZlVGiSXu/GOJiwSquMUhFwnCdz
EWzL3s+fBidkC/aLXN5TqTWL2pTntQbm9oELtPalLotm9OYAwYBrKPkXOy6KK21igmjJWXFi+FHc
fWPY/ZHS+3/mHEDDUv/rp9IlIqH++ZEUP/T6SL64jTRQSjpAzo9jALoeoER4IOnLCfjVu0eSSRWo
EvJkGCW9HwPQjhO9CZ4lBYklz/MfKb2dD75+Qvt47gXPSxRwPJkfHknfj8JYqeaMTGh7Xut1GSfL
vnbcZAytaqXllY4hfDLzO5E3LC1zNIDOLq/SFh61dKvFrTfrHT5+lFhlaUECIIrUUPqtruSKp5Yo
p2EJbbSkPkKkdDP7hMJFCBGVLEbAVZ6QE3Yv5TDp0rjcho66MqKRy3A+dK5UhsGic1oOdkqCCniS
iw1+07TQivDtJZ7mVAf++bE6NHdySGB8aXTXoGvPCBxYyVH0BGJv0/bVDknA2uynFFrWfNLKwzby
KVC0+h72/2neOMdqYh5B0VnOMdkmuK9OW9C2RdPdpLN8SDvG99nsA3qJ8msz8YmGIpzPzDcUv5y2
GPDp75iuXYxndqXEO2STe0bI85FPGUODorOZN5TBYqxTjtqcwAW+F0ACTkYgc8v9MlJTEyhAs7ew
UyXgiXSurVpb32tR2tYHpXnGmzhfBf6Q9hdY14yrTvEx27+s3D96hv9HXsXECPjXj7D3kIZF90ny
pvix14dYB/BPzjJPKRbAb+z/13PVoN3OWUZH+9vAmfvW27lq8mBzCmPlQxREq/utpS7kmM73U5oD
9w8uYpB/Pl7ESGhilqeSEG0KCt2Hnno7TqHc6Wh+m5yIY5zTq44DmJCfGX1aItJ+hrWTpL47ddMK
Bb5G8ezvW6dkzGY4NZ40NDvYa1U3yI19F0SPWczoaBQMDZuOWirn27Rpnhw7mz0l0JEr9gU1c5bJ
xDdPMRmALcHAUphuk1IhX1mXXdnG/JBnw0npAJkIYxCdYB7WmgOJfPQ7WiiyGXiNolSL0cI3gCfK
bWd5Xs0knW07U97YSYNFoY4TnGNVtZoVkpoQZUSuasXhUiIp0x2dmO5Wr51KWcg5PodHzUTsra1K
XiXnhP7O7U05zzGK6tpZK0qgPaEGPZpz0o6dtFkAGIk94mMuRkk7IWlqBLIRXzi0JbV6VPmoYNY6
Yt12aq/Ia7q5NrKbzPEYfjECQytaHKkVz7iZ5B31cHrZ136yVJyWjz7nx4Qo3xZacJMVQwRMVk68
TqlynSDqLHSWjW7BYJev7M5+SCbjGO+xj1uLbW4y9au46LdardCdM+Ok+5LYgV2cgiRL7Yspb50r
swCBD7jD7+bV333gpcAWdJxf7wOXD1NafHKWi5963QY05vaglSiWsYDjBuawfN0GyOaFekm5+X2o
/zbBEPMzWccKb6INFE/XO10g5TWxu7R4AIm9mCX+ZCMQ84kfqmvMYbwnBmyMUnTkzj9W144/TykB
FvWmKuTnYqBFPQyP776ST1QDP7V8Xl4C2qXIwCPL/sNOM6ipVHK95CVGGt2OspZaAZ6dDv/Gy6BL
V/nWFLD24m2883zIRZLoncXLRFLxFETKjhbuRVrZ6//ey4ja6N3L5CnRCLLe1xtft/d1kdK/rzFp
zf/Nl/nQJ6vHvO+HZCCTt9QPZeCD1Y1vrNT5djFmov25ouPnSo4//7svjRX4/tOobe63lTXW4DM7
bwIW3GvyQZeISpMaNpXff3XiPf+01t5e7KN4BPFoM+NUqzemv4SVCFLy+XKMt/P3ouSXH+oz2t77
T/WiYnn3NwoKPbWGhi9PX5Pp6Z3q7nHs5t7wLz7Ppwsbp6MqympEhB++PErxpByUrt7YkXxh6uNj
2OQXsCbPfv+1/YuX+fi1taU/gkbmZSZzbxUoX+kPDf/i4fl0G6ASQB9siwyFD89obzet4jtVvYmJ
gmaipUTZ8vef4l+9wocFnVrkdc9WXRM0Dy5aRpVD6vzF719DvMuPC8yEf8P9hucfZO6Pq1l3OkKk
E7aAqXq0hOA3lVbhGNEM/NKEd//Ga4mWCFo90QP58FotN+sUSU+9GVNvxsLPLAsDV7Kw9MXvX+iz
Lw6sDiou8n9AUHzYoQNEtEGcxTw1mswkplmoXX39+5f4bIUxXMfn80Kp1MV/f/e8tOZElJjvM7Pt
pDMzr1dJ0p8CFF/9/mVeDpOf/j7/xd557citJGn4hZYLenNLsnw7tVO3boiW1E3vPZ9+P2rmjEpU
qQpzzu1eCBAgCFGZzIzMjPgNZxroNUZEVefXOBoOpJoUWuW2cMOb6ap0ytJWV/l1ItoY6Far+I5+
0yoP7OTauGv32+SJi+T533BiNtE+g56G4gbX6aVTSKKnQyoj5YCTJGRYEE2Z8i8VlT9nn3kUi1HO
AjbQqsDRYOm6+GDIR4hKPUzFNshteS/eoBa2ttZ0cfeZa+6iz9KX+DE60Dlbj1v9v99lv8SWf51h
ZJe0gGp2sfX6+yT6LAbFhfk7sVR+CbBYKlakBdjcycU2V67HMrZRYwI/8Hj+I50MAtgHGCSiK8os
a3i8HiWD5rGgQ9fSetBnXR1uy7R6REj/8/k4J/IFD1/tBx4YKO/yDYTWa+sbcVVsdfMm77+CirNb
8xlfksT/fj7SiWUHRBPW/lwTZfUvRmRFcajrQ1xsDUxdetzOWzO78GVODeYohLGAZqpNLmleRAiI
CU5dxTbjomOPzvEXDV/o8+M59YWOgy3WuC7VPmrqUbHt9HhXjN9LI96Y3QXV3BOXE3YoF2TsiMhM
0jzio7SkAleQKsvKMS0WkKKAWFI0r5leflIDdXV+PKeuDL/EWhxP0lCWWNoL+bZe5R9UkmPLzTfJ
rZG4Araxw+58uFPL4Xhki+WgK2MvZJCMt0oD6gB7CNm7sIVO3LWOx7O026kKa0DshAjBFfe4+i17
kP1Vd19szg/k1KIjiXJw0Btmdc+f8OgTIW1UKYWBxqOiOGa6jzwHMIbSrM1/O1D+MaueOjvmdP2f
SIsPhPWSZiG7gw+zm60xUpv/8Inku9JF92CduvCr3XY1rU3HX3tOe2HBzw+u37I6khYwp3QJLsDy
oeT7dT8aA/HBLV9Fu3IVbGgAVK5l3yqHbC3Z0tVtfAjW+i7eiLf4pQ2OuE64d75B97QRXb6q7KcP
09HcSz/t5GJC8umHxjMKIYuU3LFDuIVKLN24oKgK50f9ev4rn9rtUM5p6miAyH+766BRZtbWJObb
kuZ3r3wqJOEQWhdW7KUg8zCPlpI4BF6UClO+NfXOLirZDlhKWvhvtOUfF9LJjXE0lsVs0ZKR5DZn
LOhH7atXC/bkaEu+c37G6JHIpxYM0ESkQCGbULT/dTxdP0Dr1Ot8Kzc0SrvWP5SW6OJ4uB2FApfd
8Xmoi5BWsQGWBhnwHmKcmg+rMgvAHRRfPE/4kmTdui9DnC+V9YRRsD70q1wJt42VPfaFFthxoduF
+c0sOowSU1cJgt6e1P6z2fQvLWVyDShOUpkvbW7u445FGyrbXra2o6pv4gLVfOnbZD6pkUp40Q4x
K/dj684D4yZID2mlBjgg4KBI6Vh6yjoN8I+YF/ey0WNaUEnSuK10KG2vTWM1X9AfC29SKR7TDegj
wEmBMCK3IkLHim4g7O7zIWxsI5++ecAGxyFyhd7flNjUaIXxjJwKGlg9TOU8dRBkwLlXUGobybCb
ytewPpZn8WBT3VK/e+/rkEqXPL6OPoJOYqM7qaJ/RX1vVbfolvmAzZ1AT2+HznvpgnRlYXOYKMmm
MlUH/IxTyrPOPL8wfGzRUDDS5JCH5QZNCerqzGia0tKPwYLJa3huENZS6nLxGnNxB8iLiwjrvSCq
e7qQz2NUmrhJtp4ribAlBbiRJiQ6qGkuPgBOp4k7zchCV05gFhQA7LTMf8xnxwqpzJ+1On9rJ/oA
naff+qMp8TKiMRlq0603tduwFDdI4d5ilDUDFTtn6I29KOjbQrHwfdDfkcFYq7zW05RJr9ttNzcV
u2ajmBkiutVTqSnuaLVQmtEWy6ddWyTrejC4HwxYp5Y3atetmqH5NjTqthHgjtfYTYepC7nAaX28
JlBGToSDroWuJVWrsZy15VCZresroYIvCOPAbOAuGhvqIk+loSD4NtNFlV1qQMhMFbcPus8Dv1hM
J1StlG0Uooqo5xutvq17Axd4g+dT6qa+vEnb5xbXn0QbVzh8rCRZB43qrVogLPBi4JyS2mT8PDqb
rqYLLmQj9t6qgyMhZsLOSq27AuXbNP1cogAnDP6qVOR9hT6AGir3PG0cw2rsPs9eMhGUQTge2jrb
SP5DJHmfPWSbJ9M4JGG3kluZnTTDOHRfxQ3ad9OQqnIerNqR13E4XQVxuMI0gU8CBNBMK9cU0p1B
e6nse4cNvJeD0VE6XENa/PR0PKLa6UUuzf0gQeSugJQHqttCbemGyokkHRQS+njaSxmqT6KBlpEM
N0K5LhSWTKgiZPzeNOW6NbGgxiQg7wu3H/p13edrVEsQeqY8juEIKu5Q3DM7iOp9yhbug8CtZkQO
ZLCQ1tPQz3QdmllPOmLIpWaPWrZuI+lVh4tqZII7IMmEEicuwKAUqTlLUe/K0XjtoU484nQ1Um9X
zeS+iXjzttJW8TqAxO9pdZOgJ5wH/QoOkB0ameuXlStl1kbR7zB9slFlk9tZVYgdEG8Hs3cq/h4X
X31svlU0k/Les4MCl8MQa4I63sZQidi0q07OXb16Qw584w/eWgh8pzJLN09Ne4JpqujTykv7rdo9
mAGzPuC7mr42crrSkU1pkRgcItmdrc7L0XML8zGsVabIgmhLcyA3bF968v32MKs5WAXdtfdEbzYG
si5iPwKazq4U5n3Am6vUvmYy3TwdMDDT77OCpRzliLRaaZq/8vm9ehED1PpUjLsgw2qiCrZSPewL
HYVAHZ0YNXDyWrcNM7rBT5bVHTgA+ew+1OzQhIA6GrvCuhMEz21GhMAVa2VO4U0ZG25WTDRDHjsy
j191N7IfwGQIMSUD0BT3Dmgc1/PyHQiKrRyZq0mQrikgry0Rib1JXnllsIag60CeAiNgrqf03awf
hRTUeAjnpgWEzrb2e+HKoxM0TupmFOsNdGE3UsttMgHhrh4QqHZa5R6FJgxiEICDWx2rm3zgNuaj
6BXr/BEOAxsMPDbvepN9XHKOCTb2ti9CCJBZkLacgq4E/cmMPyeCgVRO5yI+uZG0e9lH6kZaU+Mg
28r7Ukc7A6VrDINzhY5SZN03uep2PlSl0HtIxXSD69qtANY8YXhZb+L1E6BULeDdRpqUlLUxpFe1
3l8LONvbalStpKEAyC7uPGHcy+KLL0srKUAhfGrXgiS5OKqteqRzmowll1hOGmT0VvOtmop21qhO
VXyEQut4PN7A567gJDjCEB98aZ+PyV6Q+NwyLfB4fOponzWZtFFIylLB4p2p8O8IBT6HiP60Wvai
Gu26aqMVuBs7KMFdIH2GHYgT5pOtDdUqR/LVa/htzegUmArDjlt7CsipVHMHDfZLjDgIPSVhYL4N
0uOAhrmOhIkWX8UdipZNdCPkb83woEvhtZfFq8aXnVZ+TNjBZcchSBIt0gY1r9Zth4xzYjoIarnq
rWGXpzg7Y4s9JodsHLAl+fDHwA4IYfBppzhCAQCM84BCufcuCfJdXosrs5m2OZ70bQ/ecHzR2s+T
njkWzURdcFryBMBMkNekappdug4pW4xX0/gdroLth/6u6g7lVN7KfY49kfCKybXr6WgSmJ86MnOm
tRtjKhlrTuvtQ9AeB52TNMVbvH0PivpOK0VI7T24M3Xd6R9t3+0mOXXiXN6BR/skgcGXUxa5kh4C
Ss+ir+ODZ+67CgxPksDGhxEki5DaOzeq+q0vde5gZtcTBEe1mdYKumTU+FfQHx1RfBXVhKnWVl4i
3AwT3njF93YobG/IbzODK0La2cYQXUEdgfRIoTPuVmUpbcU6paJxq9XKPtL0LSjSTz6Ck1nEbJQS
ok/qfdgEt+jKOD7UEC+IUfCUEKPXnC7W3ElNVgWfUhEoZY+sfX9fUXCsWlRGa/qSzQdWwTsgr6sI
RGrQFg4ce7dS02tVhd/PwTBb7EzoOmEMtkLcildntuYq6QxCvJF0Mi/gfk5eDg/91iJLKg2vlfBd
HAbHk+7kmLuUascZFtVBaWugr/TS7O0qC3cW511bPAQGYgPIHGNqZSe9/yWouG42wU5uWkedaMo2
0ZUBSsQesQGTExnFyQZ3qdH1O2Ai4BBrVQBMgXjWGNSpCxFim5rFIeSmqmYFG8xEQQoxmDg21ooW
7r0OdIQUabtYKzdtnoP6GK7MvtyVgt+QQLq72hIw3mo2tQ6/P++Naz1Nr8I65bsr/TpOwW4oceEK
TeMWKYDSUN+msbw1qmDVR7eChWkaNIKoDK9EzrEQtdMcqzJZ/46puY0OzA1tfkdiA9W60wxoBFY3
kZY8AE27U9TUrpAZLf1orXogZEvDGQMoB0aF7AUG25J35RsVuTRZaYF1UFoDFyv5s8rjUZ+9ysqZ
JJS5ngq3YRzxvqjtokjvlJ7Mjde8yDHfhvHGyLitw2ug17hqtOc0eJ1ipIpwG68m87ZHa3EGXUba
J3VqDp3HPd+wBDfJPLTTdxnX6qrquKRM3HmKNeCyTyFHAuK9b4r/KqVfwnSXJ/NRw+VNHsursWzs
ZAjWHlqjcXTIOIqVAnRnY8+Jtab7nXYIzSIbSOJFhFfJVohbu2VYulpPKtbHaSXPCGwQMpD1cc9V
d7GlOmUjcPkONmBzWRpoZ3SRq0zxOik+9JhwRrED4r0JaOuLveD6vuBGfg9cYD9AgkC+ZZ2ZiCAp
kVtn06Hyx691aN4iK+/W8VtczHYePuKo+GEmc8qBRoLEUN50q05q4IcUzoC+Q+lz6a5IrCG6r2EI
0hVhWRMTrvBZ0zOuJDilGYCK4YB48LJMNd7BT3pMxO4aHYh10EPSSRt3vtKr6L/x7ONGwokBWGoV
+fF6gJKRFcrD4DeOWAdX8GLx53zHV8TW1MOI31mDNRn+ogAEoQipyLJhu5mD8EmCTSlND5b82ofV
tTq0W4Gp7mTdTRvuUDosMvqF95kpIwcEuigO7hX5DjqvbU76NVy5V02Y7ntUNGKgVCWvJEE2XMN/
y2RhZQmcgR0qKmPkasm3kqQsDc+VgntFGz2LQoU5iMQJjGVqNcD9YQFmDz4P6AAlAgEwR9KGK0Wp
N4aSu1n3aQjFTaGHmxjqryxGN42fPwVFulF83Pm8xonE5q1IuAt43UrlhlpoSKB7H0MMwHkosUlp
7SIuH1LMx6T2S+LVm6AAZZ3orsWJVIYh16X7kK2kTa/6nCgUiEuj5oJhRJpOuMPgYxt47TqpMhcx
wDfPFB8hI29krpNIMbExIreB/5xG0VZs2JaFdRgFw+mMatVnWYwY811bcWPETKZHSjcSkFNoX2P1
2SgAgQcSe+TzlLLcC5OpgIBWGbYcBo6iaLteEbmneeseWapW19/VDqvW8TOawMA5xbtOepXjm5K7
aZ+VthHyusAczm+1vQJFzky+z0PtChky4FMaMa7iS2PcjcgDTtV3q65pleiuJ0zbXmudoXvrh/e2
KRzf2gqTD4G15EIN6DsN7dHSV6XW3Wb55LS5vkqpJIiduoOFfSVNneN7qPeJ30SPljwbsI2uu/DZ
b7JNpZLCRS6fhvoo+6DgOZlV6U2Mq43a8jrNuL4K35XeWHUaBAsQp0bT3ZmJZmtVsBn0qxwbWMD1
mRduRO05lwD+yYUrIT40JeFV3pSrlOOz5fEpcyz1VeoiauV2OWCi+MuY0Fyfui3kUdtLv+cMtzBS
1+PiUZSo73Rc9BSz5hUicqV501XNKU3lGXTDZ3RkrtUycZCtWYUYGnby1yju1lOWkRjuy+FdauY1
L64j4b3JppVYDBx637hMwOcoXcjEDm8gDBjbted1PNyrnYRc2dilH0VSsUwUPthsFyO4JrdrRYl3
bfzdk6DjiVQttIOWt/CrZHcyklUVtY4shY4G8y5DPzungmAOt2OKaClLEUJWovO+4winrvksJs1N
IUnP2uQ9mCpWM7ky3eRBtf0fBKQ9eJFyuR1SiRNEdRuJAnUiuT9qVv+P5Zv7wH/G8GySt+/v9e94
3Pl//YXhEf8XiA5KXKqBvtdMdf+J4ZmVUGfiFEidY0kOA1C9SKmUFoX6gzf/HxyfjAoqJHtUkrGg
RkGRXvt/AeTTF2VTlKVMrj2iRMdRwcLWXDRJqK15aabgu9Lpelbf11Mjfu11P1XevKnQsK5OlWk+
Kav7Yqiu1F46gCatULwIAzfK+1uhi+DElMVmMrQvE1pYSkDNMLWUTVujrwdOMEJMHeSaIPnflCm/
ESpq7yJsTAnjy5jnaJw/eXK1ncT0nsa8OyjhQ2n5nxqvPkDbcptEfAPd5vqBdOhV9ROqHd6nsBly
6wutAzCEc5PHVbMK868uCjACm6waU7B+9gczqD2PjoSQugwIwpbFwO51+iX9DwcibbwqxXp8BnWf
R6+95MlPnhpva8sM240lgUo2lLC/gjuWrHQqTfKz2prNs8zP69f/v3l+AODUs7pLTthU7YnNM/+v
vzYP6nc0+wGK/0t+/FhbQv5f6IjANWby4Yxlp4b+F4XfwhpRRl1JxUgG7YkZk/AXvwQKP1sQ7DnL
ido6rZr/ZgMty/SmLCGKhzsnnRPFXHZParOpM82Mo+1UNzu5tq6jtNnGgFHVSPzXGvlj6+EHLv4X
ZMAcy5QMIs2660vAkNh6AlQT7hxeTuG/hkQbPVfqd1NGixzM66eMo0xKSP+Jc5TR7v4V4hfhnt96
RL9GXmKIEGRvgKqG0bbrtW3UfRK7qxL1S7nhMc8b1+8fq/7J9CcILrdSd12a9z517/M/4tJvWPSM
ERgIk8niN7SKft+NxX3uyRc6xr+1IxfDnHsyRz2kyvL6sgAus60g3k/9RywPdi3fCFS/lfT+/HAW
iRcuxS8fc6ZvHMcqxKnJ0zKAkhCO93Hd7f1ieMtC8+58mNOzNoM9VTYB++HXMICye7DODMlDBV1J
202VyZcQK/PM/74uf8ZY9MQ0qRk7gcvaFoQyTx9kg1QKktVjaj7L1miLKF+nnm6PxbOofflnw5vb
rkdfLK0xUgxqIUT7p3zx2mo3yun7+RB/2HY/h7c4IgdFybvCYAotxb8NsvhKSf2AZ13g6r3xJAji
17ZK4dAnyPn21kaP+kvd61PrkrYxvugA/qGzLdZKg4lNUwzoHGSj+d7jBiVW8TXanz4leJQII/XC
rM6ztvygBqZC9B0Nrh+z69vxrJYYjQiqhhuQQYPJRlb5qkDlKhaDLTiUr+en99TYjmMtviBeBGrV
Gm24TdPkxur6faIau9irHCMsdsNo3v6zcIuPmUellyAric661T9yV2Fnh2jZtb3hFgMWLoq/Oh/w
0lwugAcUTFJN9BhfXXy0FMu0NnTD/LtcVBfy4+8YFDLK0UzqCwRPIHrUQnocQIf6ejI/5OwDxiOt
vXFTwEtQcRwVUSY1sn/2AZd4NYGaABo8zKgyfHDns+Me6XjLyeNXXzYujHFeeGcW5uyVdbwwBdjf
k1wwRE38TDvZHr3bjufR+S92KcgiZYalr5Kd+WK4TtFfT51CfKuLdvPPoizXfVkW2I4QJdF3AlCQ
yd9xy7kwXydz1/GaWCz3GNfbaNCJolQmr2Iafkl270FyE61pbdF0wHts1VBF7ei6qbVxARd8YfEv
cWs0bRHUnAepmMkaudf7BO4NwIx3TaLtfX5CpTkLnlkcSwSbFCSFKbUsxNDrrqu8/Cpn6LKI2r1Z
WtdVbXwZh/CLbgFta7vwsZjye1/AELeo1hd+yKnz8GjSjcVNJY591GJDRq0KD3GC72z8kg2vprTv
kQ0wKMNyJ90K2MCOlGjPx/4NnvJrDjCWGySdyOcCoeXwvay/UZKlNPRYaZ+78oMD40K0C7kbWugv
27EFK1oHXh/SovgA3GVX0huau0gfrby4vLCUL+zK2aHgeOsb5oTFVEWsYKo3PO42HJS3WUPR9fwM
zo+Gc8toZsj+Egi0YxEHLKMMoWQciEBuYPVF00B+MLHbKZov6EfjTDbK+yT6t33VH+/4F76fufh+
nRFJlT8Q3IMeF8CTw+1mFxvXhaC53UDXYfgXi/qPAX8g+c7sGnPxDT28v0hFRMxT7dNQCs5gIUGd
4S+QQVodxlVpqndFHn3K1Vl4LHVzip8oZb5nqDm0GQgfVaRiNgUHy4tuKVZeq0adXzhELyy05S1W
p2BQNSgBbaNs2GABSPW/2KRKfG3k6rbS2gs32hlb9fuc8LLk1mxiELQ4AUZBySSlnDew2V1bjebo
1bQfe8VDXoRuqxXgM02LsIjr1/OL73S+/Bl4ka6HNlG0HgeKrZl/z0cRffWrfoBxJ347H+f0ZprV
5lX4TsaS6TCqnRzKBsBoQXnWtFtFXZfjx/kQp1fyzxCLObTymrrtvJJ7+VHSqd1P3lrtbtrY5+M1
iE3tzse7NKT5349eApHa6o1iEk+scc7SwUwKD22Zuv8syvwBj6KIZoKqMpC1LWLwrlE2YDKCVRA1
fy8J/Zy9xUIowrKKEqXiokMXKOzuJ/FJmGZ80loU7oTZb7A7xErlIIMylpdukvOn+X35/wy+uLK2
AYaLWcIgtUnca0Z7G5X5hWfpHy4mP2Ms4I1tIqdGgk3mNrfuJP3dSgVnTO6C/KDLB8G8EVJQTNhC
DhcSyYVVsrwjQ1RKBx+ZrK3RlHYZ04rUD1p74fn0h5v4fwa3vBL7pWwh90kUqR10W9bM26DrNybg
EQNTRgBEObABHhtedkAJ4cKhfDqH/Ay+OEIMLQaTg57LlsZcHTQbeUBdpAfEr/3DQIuTQ0sUJQJo
QSA53wjl59S6TpVopYoXvtnJ5K/oyLAqqFKh4frrnlPUQo6imcVh5d4h7JOtJ7bYyHhffS97HIV/
l2L/eCJeCPcDmHu0xeWYPqny40Ck7yVV+YMeVTuvQmJKLHZCH1+4Ip8OBwWQw0ZRzCW9Nag6lsB8
Qx+b9EVq1Fsodleq6Y924U17RZzez2ewk8uD4udf8RabexDGMvLmI2Y0m3VQowrjdwer1Q44M96f
D3VpaIsPl+RUYGuDULmAXId5K2t3XVO4gFDtsf78j2ItN3Yo54Xuz+lflj75xZvlf+2b1whZqLa6
EOnkwfZzApebm4oJHUT5xwSWK1BKvCZu5a51qrp1YhXlgrj+dH5sJ/PxUcTFju7yqZ1KlSUSBamD
QZKreZdS/unHEwRuDWo4bxd1cVyPhhwbdUk+7uR7H3KRku/i/KNtZEBThzDAiPaunTax5dnSDKAd
Xv/GEI/Cz3n7aNO1KvrrkT4fB631yZflOxxELhR3fzAdfzvWjmIszm6JXjkcCGKMqECA9zD0TVZh
m6nvx/A6V3ZWdwsJ3MnHZyXf+NluUukfrZrQrdG+RKYUlQl9l2TlVko2efsStDeisZYD6h7rqX8e
632v4+Q5bUfuxMBHJUxwEFrVURuEcmv42yDDm2R8NNBcPz95pw/To5HNG/Fo9sqq55oQkCF1q3XD
SDhUYPrRga++ip1ppwHy1EKwwatTB793PvbJdHIUepFO6NLVwyiXlDEQ0+/vy0R2NanlenypKnNy
2x0FWiQTALmjJ3kFCxR4XO+/6+ZGTLaC/9pWol3lT+eHdTJ1/Yy2VA2DLUZdwGJGxXy6HmQkU1uQ
umy9aQI14U2XrkPzWXlmbc52ecdfUKzaoTP0+caQiY4YxZtcNl21z3fDpG9g3dolOou4UH7ziuo2
EYWD6g9ro25fzg973mbnfsbiSE/KcTBT0GrbgRaLnjiJd5Nj9Xw+yIUloy1SDaWf2Cw8gmgy0KNB
aK46JGASnpZ9Pj6cj3X6NX/0IRebXqu10Wow5Ni2wctUHwZq5tmI4KEFLcMHP5NcNwBEa20dN6hU
Sv2F7XF6QucOJM6EomYtJjTKtLqwRMKLE7IuwnuNzItsrM8P8ndy2Vz1wf3lryiLGY0HoQeDwuqp
V/ENSnewhetrwf56/+1Ktl8Tm2qsg32DfTW6lsPAbcn295YTOqYNJWAvIiuK5rZNHdzanv9pl8Y/
//tRZvItGgmAFLlvC9E9RiNXvRFcWdiBnw9zcknhYfJD1wTa9OIr10iIAWQgTGV+N+o3r38M+8AR
m/fzYU6fkkdxFol28rsWaDNJaGg2k/qWNyI8gg3HY95jEi2UtmxBykBNW0s88FIV9qqXypwnLwNH
P2GRcDvL6xSMLuiXjMig9F905en8IE+mvqMAy0Q7CgC/QrYnEK61FIEART/1O5Byp8YC7Hysk8vj
Z6xlybagsR/HMbEwmHUwbHstUn8fF8GFo/9SmEVJr69UCag7YazKO7SDeisZ3tpALe38aGYjvt/T
59FwFll8TGpPGGqWYYBeuOKBw5OsdQEeu9NgdTTxXdING7XzkMMVVkmROh71NbOnglBLMGSAymR+
emhAqcnIwWvF6J7/gRe2ibHIE1Vp1Zkvsnxzq8by7snyAPYCpje7+kLeuzQT8xc52veD2bR4GDMT
Obg4zAG9Yp8Fm7ABbg2mJwSHP1jhha98aXcaiywwBJM2NgNBp+6hD/aGeg/Czh2QYh9D7nTfa5yV
x+5BUeBZyFf+cHN+di9snKUcQD+1SdDHPAwGMXcNLP8i7aUTYMDs8Fb6Z19yWQ2HINmWcs5Qyxio
/ATNYrovUAUs27/VUfi5ppfl8BAGiGLi4rXF+xbwFpBpUZpgkGq7LorWVYZamKJ8/zszqUBwwGSD
dvfi1PQmGNRCOq+e+KFNNqCA4yK1g+prqCt/a6H+DLXYErB1ci8zMzix3mNdPmfSq2B+SeAmSuWj
Vj8X5sf5oZ3eGD/jLdbo5FdJC/Ka+3J66yugepNZQhy5pIcoL/Z+cy95z+cjnrw4Uz35azIXZ5ZR
oTKUdyS/BFF0NXhXpXotIkjb1KmTNGsPCsP5gBeGuFScKYcJk46WgJkYbowIV1uYZ8MQHSZpfOyl
kbdXNnPXLt2h56n77fL6c6DqIvvqvhWIWcvUtoW0CpQW1lq7n0RYDVH3TUlA0+Pv7MXwiLQpQRFU
oLsLvcaMrP2oai9JZSB4AX/kb8yGgfqEAZaTSvs8W0eZsFVVLph6Em795tsE+1IZDkpyHcRfVW6E
Erzqtr+wxE7Ow8+IM5buOOIUdhQ4Q5Z01Ve2mPBqnbjzpravbc4P7VKgxbEqJUOv+T0TjuOZk4f4
ggq05pR6bcaXRKykeR/+9nGPBrVICVKjGE3Qp9xKYoT7+0/mcKgiSBewogP5ofBvhvFFyoAAqSvV
v2mzq0bv/s5l5egnzNNx9CXZL41qKHzJsa9xyX5vlWBVYBt3flIvDXSxXeXWqnVkC2jN+NnTKAnX
YyhdOKhOXoeOBrK4QqoqPb+oYIFIXXZvtcHnNJvV1P0L5/GlkSxWfoqrdZGXhIn77pBNxXWsXrrY
ncxtP0eiLZY6Yqct3gVMVor2joA8doE7gJLuhZznTg4x+UIl7lK8RYoJrGSADMAqlELvOY9MjBZy
6WVmWhlhslE4DNUsvoBYOl3dORrk4oiSvVrsRY2gNWy5ONpZMa38J+CmhbCJte8mUO3mzZRX59fh
6ZfzUdjFFS6zEp/XMrvbwHaivgmkb30HD7O98vN4rRePFpe5zH/Rqm0gitsLwefUcWa764vtrsai
WGKoSGoR9nn0bE534fiERiPmwIGbCIkbKru+fdAuNWBP3uF+DnrpxxUC10qwmeDm4Vskl3FdqFhr
6TINnHLrm/Klb3thj/yA5x/llEJuEh/rmxnVIAELAToZQ1CK6tcsGhxfRuhj6Na4rbp+gVUzPhmJ
aDmGYDpNn99fmPN5Ts/N+SK/4R4Lsh0zlG1dfR96YMQ3mn+doFpvjF8U433SAXV6h0TdRy0VYONS
4jvdNTua+0Xmq2hVD1rLOi+q6yjaRf1NEed2Fr1UObC59KsJ2l/K3s6P+tIHWORCLZAR/bcImluf
JelmMNILp8YPVPa5aV2kwSkXjFzvmVbki2PYkfDA/YcmXMFwVOOHrneC+s709omEbN5uhKmIM5eU
7TLlkYdiVm/ietfE0DPWonrbUuDBmrzZFOgL473bv5+fjdO5BpVVdNPwE8YQ9tczLlcMnA2n+cdC
50PU6llSvpSlsC1Hw4mS76buObEhb9Vp3MTppYbiyW9xFHyR6DBA0BstZfNFFDezAHo5WsTnB3gy
gR+FWCQ12ORaXfmEKIb4agjlFchae2rivSf/cCnYJmH+d25JRyEX26o3c6NFfBogRJxuDJXE/ZLK
vZ2rf6O3rSOPihbv7GoIeOXXb8cLQPNz0A+oWH/mCoip+EGqLyQseT7hFqsZW06TN51kYhewfJqF
cEvTJvRJzOv8TXoJrtp9sUturbV21eyag/VFfSi202b6KB/KW3NdPY0XsDmswRP3ToNLCs4gMytE
+lEHOEqaYaRRKxdyfxtitoMUI8gsRLpFhFeEzs27vl8n+OeGvXET5MNNVeYmHMG62JTNLJ1iVF+t
TCh3pp48ZvjxItaAIEQtouI067tU6jc5jr8Hkxo7wJKfI9yG7RiDXyFvBTuRa+HQWv491Rp/DbwR
b8QEErk+WwRns1mwjGuwMtsHlz5GwuZsKSzP5sIRLsMdbsOmplxNs/2wNBsRF7MlcdaGECMxKR5n
u+JuNi5OZwtjaRQxA8H1EQafspELT7gaVOlTX4ROrPmmYzS5sY2E+M5PMOTzIsRFMEkOsSZMnsu0
HVxBUa/aOG9c4D63ajM4aQJeRAYNXEHi8Mrq4Puz9pH34MdosHnmHTVmOjkjo8DKSjOsV/D1L70H
19so7/IuMuxiyK8BjW6TOl2Fpf5kQj/XzWRXBLHq6pBmRVQx8ACZtrrKpWwy4696Y9zCjnvoyv7W
hEsloZJYev7opGF1VebqRxcaol2ow1OUpbotddpmiINdm/mrUA9e4Ra4oWS8JZF8Z2ryFgWGTVLp
9pDVD4j7rCTaIeVo7pMwWuc+7N0OeowgFSMWEDINFf8j08IISb4a1YFC9nddJcvu/7F3HkuSY1e2
/ZW2N0cZtBj0BNLhOnRkTGAhobXG1/dykkWyHpttVnOOKiszPcMdfsUR+6w9bFnDQFgXQSHqfkrS
QrWY9pioeyrD8ptZh2pL94Nx8VIVg0QS3Sj+FFNQOe14NYYvDZzqjIa0wrawZuCaSjez/dG+SysH
O6VwTNdAgiEx1cz7w+eIkGNgoBDIMpSJ1TYT5UHW6heTmFFeo33GrDJjgoKt6cKhN7s93pdeAZ8I
OzHXUrH6WiHybBqWh1epcqWsBuSquRpQAH1endSY7rVKxSBD86z+Rkm4zfDKN2NP3p7enkylf5HV
9tfMEL+aQlxYZlcqXjKoOHMXY+5kMp0tK88CeudKFB1cOLyy/iluHAQ1oViAaZd+qoWITiZeS42+
k/jiI310raT7EnLZSxvGSnFrpqPzVtJa7e+xlbAngP7zhqEHmDRd62DFDDe+FoV6wVN6WChK+ikO
g9O3FqR61Ub/yHA2DpqYW42y0yRY89QMRmM9ueKHNS6HJQNqwhzs2Nk6fA6RfTrc1qXcg3ub9pm0
zyY1KPg5NQaTdSm4c6bYasvkLhyRDkqJgEJd6EBwTLYIPmdoLmX01KUw+BgNtpbPHMzX2oQlhKZI
LDxZe29NwRbiyVcYEofqUymVW7XfEkMY5rqXqpe1uuT6aYI1mdWZM2gf0xzOU8XsPv3y9CAyZj8N
rbv2izPAtCmrHPfL90I8sc1soXuW1tbLV92O1tpVIwaK0coxq2jJgdXjCj5v/Mno9EbjZIqwy2+s
jfZuue2i9y35MuLHUfmR51eVDS0d1fShjtAhaPeacZLUUw8tIZ5/DUxUJ8gX6/U7EmM3ay1wXSvB
JE6c8IawlG0tTD4KR48eBUa7pxjOUVwelzwVTuhBC1H7sjZFdrFa6E96A3PLsoIom9mIyTmZ1uWp
lNbrVhjJocAOTKgpZ08XScU1jkl98zw0lF94GYZ5TXMuFMDK/QeWUtBKtsC0En+qLEPjeT2Lm86n
j6mH9zKTNtJHDiOrzB7NgcLjYuetumvnX7JVOsvyKLI8i/xZGbR9twCUWgVnKrvDrPljyfnTQVni
gFbk2MG5gQX6WTWfIn1/K79GPfhMmBwq/CHdEog1n1IqgdNBySbX4AoVxS+kF7DgzludMZ2iesUE
oLJ4GiQsSmFpJF8TStQu84piL06f8YTlec53Pp207H0EgyJcBypPFWiLyPrJ5GmPWZ8Lkc42INAk
E4a5+PMZAJzGsXUIdO1hfRxr2WvzD2NWsIeFoNZjWddL9jBb7g0uMPLfpUYCxaPQknMtXlZuoVx2
Rw0/GX1IfFk6V2gS5UiZnLXDbQ4bQrI1me9K1EJTNWzT8nXZRucRvQwb/ZD1Om9Ow6oRsclo0wWC
YuNYxUduHOLSgxqQmUGrAyuIwqFX7dhw1eWXxpWF2sWuvpLkIm4nSbhY88lUX4fbxgcapK02u3KO
vcXYd30Iz46sBqpYQ2KDX04CcArHW6wat3BIg4bjS931kjfr3iyexvyyiKEeP29S2FXhOB3m6NSb
z2X61dUu16qgXdf4Kc1JCLEbVpnqVTq7TkNpPq3FaRZjf06x8krek+QwTyzozGvmQ6W9iNFViEp8
SJwsCmagf+2vXlA4vc9i97pUWJq4belF6ovA+yKe6a6p/GxVH1ZsunraeNUnoD9D8lTMizB5TMFk
PFmc8O1j0v7gfI9g87nvBsgOpZ0O17WO7UX38umXKB+aLUGZypATEuIEoo0JxsWvCA3ARoEMkDZb
Z5vqb/IGh8Ef66O1emzaGSQZvAHdUUe7fOs3QgV/yn6KFu1ua/P/4MdqwymUY2J4UnZglgpPIY4W
Z4UPUB1j9Nw4c1W0eljtp8I8gqGx8v2QBdZyl7GK5sKGBJVgojmlYQNaNjpX+p0C0UB/ybUOXNlT
qR2yys14EOlPOd4XhaMC5pKi+8rS3KTf3fwMe27ItXxO57tOPEILS/FQw5v35vEclgN4jekO08Fp
8OOW1Zul3rwe5x+5udcrHB03W+Rh0f9aOARuF1J9H73V0WOqfWcVqeelZiurEgdEbMdm6o4ql6MI
L3Jx+5nIgaeQWiArJQcMiirifK1C/9IvshSYhAKKM6zB0B7mzDMVsJG02YAhQFoVAaZB17CXB0kN
xO5M8bhnTLw2PNKCPr7vm9apWK1skg1cST09QdmrpV+FcN9A6ulPGEcCAjqDtOhap+lWV1+dTjlM
mEGBOTQpuIel6a/GHoGkAcWkta4KzXApt5XpklZ7BAiKDlQJjJgLMDNrnhL5CCVprry6OoAR0Wc3
Vn1RCzrZXcrnSbhOpi/N2Ks5SnuWll3Hqi0sArtP1m7a34CUrtK5slLYi4y9wM6YDnJ0EEjklOy1
FxMngprZfRnKiRbLkD/O2mOfhYMQLnFYk55Kz4kVyu2PFrnm8krDrB0uyhbU+rECeITGqZiZpic4
bpPbjqk+YvO9mVxZ2G/xbqo9QfL0KDDnh63es1MW4dJWP7riN+Vsp+mzUYWq8aWAFdQXGy6OZH3X
+SFrFrcT70r5pnW2tTzUmclv98mzJRxiwyvh/OjBWgCXdOTOg4xYTqKT636bP6glurjHGSxGNLpS
84JUrcezNDuM5tnKfB1m6PwrFd61DrzaiB+R9qhlZ/R7qX4Qprsas+MGG3Z3Uvi3zT3dNbuVT7rq
c2pib7TJJ9MMG5gl6UnnkhV+NOWtlF4z43HgWxn/cvJYo51o91hs6/VlaoNmes9nb/1c63DSdzj3
EICYbajU3zUbxzDPRc6R4WQGfEXHqq7ielCVp3jZC/KHOvD4uIsQoOF/bk9JKFT2Ovh8x6lxMZXX
XDoYIoqNaT/L+z6/a6zTsgZFHtYTy+kkt8eiD+OFA6XwxC7oI0+e/cp4FVE+r2rY12iJroK1B1Vo
Z+I+BjncegSwQumOQNnK11J/FeIDcL1O3VXmDpxmt+whE8XFnbYAM72TjNNUHjR9Xy5eLj+twPPm
fVW/i4NX8LT5noUBB9DDAFQJjyYmWaIuVCAAfhWkCTmzwvimlp4xeXH7WCg+DrYxFwV4suqhbfbG
8lCoZ3ENC771PLDIBsCqqWc1uuvxJp2fFQRKCyyw1xFQ1+rKOLt3GGh8tvJzLFwWrNDRgkrXYfRX
Icfr+lB8SrXfTVhO4QXFk12ZU3Lb4d6YAz77CAcVwVXPI/YkE4rNFdGvsRxTcUdRl+R9YqQ5O0vz
myzhSrunc27P5X3c3D7EIhwH66hm97NyVLQzTjhpcbfk7i0Y4BaA+9k4U3Mv5qdps4fMARI11vus
8WFTCS1JKLevqw/YQXCa7jJYkVrvQbFJrFNVedviFdkhMa+N6nb9W1oQQ+9b8QTrb5U9splu3WlE
iPLw1kN3lU/NbegzGJN9WxCFRedFOK/JvirCSrXBW1Y450JMyzDu2jfjMe8d7pvqs519Ob8r5svS
VaCaws7A3La2e+2OCGLKgqJ0AI7POESa15JZKFF95hlEy5FFkmSutPzCP7cpdtlAeOzDgdXzk5pd
RqKF/LOvDx0ttyS/Gt+cDamJ1hNTPTyGnRLijfradu959N2CM10zuL7HsSZcNxwrcdttV2RuJNr6
SARDDm3cV8UVIF8WB0yDYd/c6YEA8myAbnlUzFceHFjH7lER8OH96Us71y+jEubyOep2nK/gh/TE
M0jB8l0xXloymadZfsrzUzt/WypM2wDVQI5AqgwXGmkb85FElod84+TDS4xjFn1nmMi7RifAC3MT
MfounZkmhk6naTbz/PpCWH/RM6TxmW1iKrpZWKWfMNobpnu1p1pxztpwe7pVCRCmcdtEbjp6ffXU
QCwsA2JThpGj7FOvw64O0vkrB2FYRQdjPejdm0nYPu6UzIcZVo/3WetVCVGBx6D22gdVscuNXW6F
OtAg+VKaT4Lx0mlfXL+SdcnmE7BPsSN8xpr4rftMlmf0hoLixQRNA2XKt759IAqNjJ+INVlyA5zn
5KsQAxD3mXLpMIlWfX3SSHttqwuZTGvHg5CFwvScbcescoy2sQWDcNLLuztr3VVyUBcHS3bneD9L
FCEIbZ0I9qHJNPTtUOhlsit3i5DWuvLqW0TklLBwu9bKsyE8G0/T7KsxhchTXB8n604dXLaqpT6I
E3H7i0ZFpeY4nAdPSmlW7Br1onCrlH7XXNXhF1CoEYvjzpbVUMeyOnbqjQa1a5RBJASzdTHHcIxs
movk32vqTsRvRuyL42sG6bDLLut2sZpTr/hs9lz2u23XZkGmPKXl3hJ9mJh0WTuQl/FhuQ4gTRmi
I6NKHXU5glHMlkAj7Jbzq5hT2t3RJMW8WJXsCGae+VEtd+0QiJVvaZcc1+T6vuw97LhLblKCNPPQ
NB6Ff+zE++kstGQxT/Fw2kApW8XeyILBGB3gwiTANnhUjb5UEgUkyEnuCOqPkh3U7WeIv9TtmG8n
C31g9lSwmDQQarW/VsRR/tKdRhko3CmdfHDioLcycOMVHU4XBKCsXzP1W1o/4eEwFtGR6VNKUw49
m9Py69It5j32XACue+Tpi5vE33PnR+Oxu1U0rmm+n8zdVu0m0SXqb3ryPQ9Z0DJ9VSpI3eigxdzT
j1t6pDI+RE4p7TQtmKagMu3KOk9v0XzYKldYiDr8kW5z72xUOkCgjHdc+Xp6jBU3F45Z7SC1qnSf
dKcjtV7uVDMc5lsoo4N9a4sXchvLOuc6xNrWnqCvTs6shvLnoFMoyXelEYo8RVNvQW7vzdTC0M/L
JBKuUNFdpQ3Qxyeaz+pb3zAZhK/YZmD4Tmu869/beg+skfMjza9zvlOS53EJe1h9pnKIVyCS/jiz
70kqEFumtwgJJnXO9aQw0bqzGGgv4rMe7+XYHVLfAGA7gwF/XvK9Ht0vejBspxpscaHcKYQVr+q0
i+FaA5FV77r8wnC/JZ5A8OnpiUnyrvX68qWGBlk1QdTv6F7Den8rVL8jZat9CVwFHDEoyNm5ag5F
dY2WCkD0PZxb4nPJcOUts7tpVxYXDT93impGctWW/VydLfVqyQdiDVivw+wr8UljLlIKRvRsefKe
M1fOjdEMcJpZW8TkwNdnrxDPLMgbvF09QrCVmYbGDaC0jquyHyyFGIdBJafk7E28tfNgWo/qN/xX
LfoWxJ0RPyjjR0lnYESo64NR6Au23BfZgqIHzfqQL491S6j3SPBBWcwoHzg9lvg0Kbu49JcPci35
gk0iwGFj/G633o2hX4ruACCuCMX0OFqBIEDGTUKzClPZLWs2MEdC0FAskjwl27eLp48XWgTkNHVu
wtUEy+aQzc66r9ZnfFIsg54dhxc1yV78yJtbgImNuSF8xYqfV16RfDbcDwaXO/bnJSK/k9x8qbU3
Zc9V8pFCi6OskJHpv+IBKSkHKQN76GnPaxWapj1YLhD9geZbgpJZhMYsPJtxypX0YvSfLZeTYrpE
N5Rx8vLRjAPyH52vYSGq30n6R8VZt7qT7ijbtcJevj2OxVERjkXkzt3TkN/RXq0yd37I0seM3F/b
WdZJSr9W/dEY+NE/Eyi89H74jgdvQthYF6+iddfVxyTzohqaqcfSAE5vksxwjiwPbe7LtV+2fjTv
4+IzLsm7aXNCdm/zPWjkojjPNVx2R1NfgE7n2s8m+rXypKm/ptntpBqocUxx77y9FjHVQpClB7y4
Kf6L4omUyhyOCz0yJnIpSzIruYgBPzURXtmkZd8yIOlXGWEuDhpjaEzfkcSAhDezF7AJJv5nscOe
VDOS28sotu4wh0r1uUaPlGcikhPNFQwmlnZG4k1mULbeEn3FvZdG3CJXE/rx/Eh3chBesuRX1V6o
j2yxHICyzIR9m38BWVbjPeFfKl0sTnBhCnTIqrnILU6phlLe/VJ7+bi35jCKucLvRoYDtzEYFE/K
jyOOCNtBgYT8fWOggp0n1emhlIT9QuJ0pw3eTNTQOXoRcAWY1ZET2zTuqvR9XY5xDhx2h3/q+gJe
lqHsWiIQOy7VuQNsv91nOEJEfv8VTXwAr4ps8Zdu7DhXu3ovPmezMxPBG280YQmZitdYsjlx0HUZ
0k2vVsfe3IJbdeT8YpSvqu6BWqNrkDEyX9EVAXtgQ0+vhstquIX+RlqzDmC3g1lnDRL27duKi8S3
+g/tQ6VaZ9DkPZnal6wdxWuLZklHPk3lmVKlZ1ZPvf4Vg0bF+ICScPYt6XcSFTSTjODUtqdmfiyb
17Y6Z9BNM6p6gVV+id3L2rtW6ZG3FhsdkgCyLSQPiwhqvF0mdem3VEet2jUVlSGZIK8v0nDW5fMw
vnWSX6fujJJEdlNtpwtHc8QH4FJDIi7Hw0xTeiCkPVPKyXLCjAO/mBcCHM8U9qt8skQnS24AbHKg
YGquALgncKrlQ9W/plIYf2wmpZpQ6z8zjZ1N2ZK6t4FzdMAKUTo/04J4e1Asl7nRKH2apNMgOTno
Rt1rupeiODax1wwHuQp66cOQ7qrxriGLqWlWYNLg0urE8cLv9Puqgvzim6pvJC6Jc6FhBnJOTQIs
X4keTVymdclb5mNsuX3jyQoX7AU/JRujh/VJidkwj3N/7Ho3n+7W3N+UJ0X+7vMLJ9hW+EYXUMOl
uSTFnkXRL/HYqJSRkGoO0qnJAmbjdDjOHCjrQTLvxnGvWLC/aZkUx+i2y9m8VrYfK1fBy2RxyHA1
gVoLxSSDQv1FoiqrHnITlPLrqpzXDpQGBdFDQUsGg+F4PtXzvpzJluyFxAPMLl2x2ZHWm8NOzccY
9nAAuYN3pfKYmD5FHDHR7KJ+zdqPqLrEM2v2zpI8Odrr7/m2aybELYGV2sCeSRW8bvR16ZpFnlmT
Up5n7c2CRvo10qJQX/LOxViDNlqd0dUZXLChWwMMGuMHR1VA1doTpeHcXgEpkZsTdE6PoAjNaWcY
54agcUWx1tDkAARz6LQzqe1cEpm0DnN2YMwXsnP1pENpNWxApxE33/2oOcrqUTboWBCEhWZ4s3Mg
g2jPg1zzySnQXoRnoPXbeJRHHxPk/teoO5pwntevZQpL+YGcRyiDpPHJ94nlBm53Saam7cLohiy8
qu4q0SnzyzzYzM92eFINT32/FcWme5ETB3+LLiaeOcQyNDZPGyCpeGVeuHK337Sbrcew+snmja9N
HZrdJVkPN6uaJ7E65OpdT0eGOS5JO3T5tercAQvj7sxREFOynx/jHg1AmKWXEUkEIGMBVweqiQ5I
Rg092XLUBr/WzgVqiZbS575jbnwONNIGk2wVevpBk6/Fct7GvVodo6VwleWtLM+woxPp3aRjuu4x
j2kU3sv3LL1DliheoV0SfNaqC+m3nLF+7EOSc7GlY3KPcSZ5kSa5GIs0XajmnDaiLTQ5K9fJNkdp
uEJt5skTQhlSbpF8aZExFXhuedqtP5E5rZ9I3i0tsAqvje4IW1j3q/K0UTrk2BRKvBBASXO56Upr
4zpTUU3qRbAaB33xleqFrJ9QvVK9qn+SG+Kbj5HpN9Xf2r2gOEayUyMOg1/TypT53arupHgfcZLI
tWeQMtB2kAfSX4R+1xlqtxg/RezKJqyqhQKT16mXpQlmHGtifzAfc00h7nLkxBO/hAKd96WUfS15
sRofbw4Y1lrrMppmCZiOQPiUieHcRHZE6Xk2jlF9GogNedeT5pCGRO25SvChV9kXuyVzyDIb6yHJ
4IjOXgP303oeycO6YGyeLdANsblSrKNK2mPTEhbzo0ghI3UWWDqdeif1noKzBhlXE6TFoRSOYJtV
cqfBSyxbiGD2ifRPHuXtMC+BsoZcCZQ65vSJNHrJHzbTZ+RZG49CvIvkR1F82rqnTvms+9CClU65
TwZYx1rVPSsLxTZk2LMVfjXbLcPOJj/rH/X0oZue/oJm+cyzywBZnfokNyMuJ5tylzUcBZQ4Rt+k
u9Vey8gF3mste1Hz+vxsKoRp624iqlQeWmOn1EBU1l1Ec6weTHcqBLvZXgzygPJgCk+LHBry/uZC
HjVPlviYTsQiCivppRYe1PxHHT7q2sNRg8RMs54L8s6sOs84YC13Q/wi4QdlvRecaXFQUpmQQTq0
NisbLP+oXqXuRZEeLTDh6sOQ7yxI8y1nuRFsrZfKlNknrzeYm7uuVVCb/jRds8KXBxDSvgaRmtrO
jNEB+5xCQBNaFYgWAEdUrIfYE6q7ODptHIlJ/GZIT2X801qYmGM5MM8Pq7rXsGXULTsrPsFQjSPX
J+cKX9ZDte3R/rTJM31+vROJm4pApExV5x9pP9tlfqWjMnf8FC11Rk6djsp+XTw1pleLKauEaaXM
uE6CZjCLm3wKaRIRI2hk89q+ASOfRs3qA2k4TqsVud0Un6t6FgBZM2IdFRvxmViLrlRGJzMZr9Vk
zcG6bHQnh2oKEz0vwy6qvVhmik406LcgJTI1QiqxcfUE9491fa1u6LVyBefdta1iz6P+mg+b5EfF
KELTk7ZY4j6Tu7vElOL8rzLi/9CYb6O4/weN+f2r//qu/hccMy/7nSir/oaxIAhVyzJEuMw35evv
lurqbxYz8JIpippiSOBx/k6UxVLdkPAENhVJBb98w8b+19+Isje3dVAGsoVlq3GT+Et/higri/8y
QKHLJo5UBsROcI+4q/9/Qq5ULnN8dOZdlRYS3kbDse2l+16Y8QWx8CekJajd6ozYs7ZBXJJ1VnP+
hvGZ6OhZsnKdl5cur3ZxVJbXOe6pa48bXU/Z7aPpiPGHq8m0Jqu2+lxI3aJUc9UsJ/+2yh10yYPa
z5mfj0zJq5FeOxEI91SI37JNOw0ISoD6E5dLKGlonBHZJGnxqsfbpwpHyl4NcHaN5otYyonxmKNb
UW/8ke0QRVXiqiaV+FaksWFkdHoYwaf9Ewxyl7rVTYuz4Kgz5MihqLilNYmsCvI5TkX675PH4egr
Yu63Ru3JWOvEyRpGhXjdhNKnwXvKUhXvKSGMDdyf0HuZi7i5eUYk0mAEolNSkjNo9oT4ZuNuUx5k
tbIb6wUPrro8ZuPNIrTYqMzJ0v2WLBPGM7Gb9yuhjxZKNKzNZMUmRHnUOlwwBq4fDYmmOcWhxoVU
1NX7ZEoPbSv5S9sftSk7TxKGFUq+S2lfFX1DuU4TrvpQ7eoh3guYSOU4VGhR6mbys1RlQaVWT91m
IDXqdgZW2pElnwylZOChRdZDsyMnR9kyw+u1ZFdiCMacR2gq8X3TF4S96n1FVaOM431nCG4rGWdh
1M/CYATSPLpNlL2uaeptlnBUiJSTQvSWiY4eMmtDa/i1fK4j6TJR2illGlRgmRtEbeNRGrqnJCas
seZkV0/WaYyXu2JJT4O48NSx/8Ki5wHq8snAeWOqiA3FsbhyzlLHyk5zIpxAUZ2HDHAR8KuztNVh
ZjGVbIjBkkZYTRnIAModjlklDpxW2pkIhmJFHOxyE7r+JG+G6WcGmqwCY5wlKkggxFJGHS6+JsZU
+FYmikHKfsWwmx7EKLf6XihoMCi9Ik121CndrkhUSbaLEnMUXJriBlclKXkROlnDxjlZTM0WREOg
p53JGciGRHwesplGqF5X3lDOf5ue+c8JfRv4+vcntFO8r/96PN9e8/vxDBKfgUgTTv5tZo1p7n8c
z/JvKJNVwOIy1i6WeaOU/A34zRnMoYy/KsZZhsG0Perx34HfFic34lf+OlbAGvTsP3M8q3+UEJs3
8SuW7TInLfeE+i9ezENmpmorQ/zOrFVz6CR390vcGJ/xNujvczWVe869+iLqQr/Tx9y613SVSlYp
NX6ZjOlPb6CJYG6pYkJFVnatvpYGMpVhnREK8hk/Moix770uboFWa70r1JV4KPO+N7ymieddU64i
ZjOKdj+k2m1Ltut5FNRubyUFB0reiK9dIjcP+jj3NE2RgDSMtR22VA1aU/6UkAv6UY9riqYiIDJX
zsl5GBJgaQwmHoqtaZJndcKQKpSrqKmo1JK6r2Np/nXG4z/r/wbd/Pfr//RevQ/f6PK/YXANa/j1
3/9P+gsp//ay37cA61yDXG/hySAqmvTPhhEw73UmCUWUrn+F3v99C8jGb7qqq6KFLFoVFYV/7/cd
gJ0EmHx+G0NZ0cDs98/sAIW9+c8acDwjUOuivmbx8+PYqX+MT2SpqDGmLDSmEKZ828epeUu4BC0T
Hzb95uRUjWUuvk99tKkYpEzFQqNDxNHWmVStWnaqhKrSiNLDFi8GGbQou6vAy7K2Q1bSruN4GjKZ
7NPQYro1miQ99kOypIj5FCxgVAyJymidpbu0XcOB4Rh9jeX8cbvZomxKjwVRq8SP61yO0+tfvqr/
rNnbsOy/X7OU8Yv0u/vXNXt72e9r9mZyohBN65IuEzkrnJu/R9XSbyBqKG9Lt2MYCPU/jm3cTDTJ
EHWE/ABSNExS/rFotd9MkUCdsIURcInRhj+zaG9mKn9ctNilMDKAH7zKW8AK/I+L1kCgmvdSvCDV
2W7tzwUfrF2UmXX/M2RjOb/UMroPbega9bGIGlHDfVDH4MApc8VKnLKpB2y7C2F4jLVY7UOZF6mn
rVDocte5IiNn7GM7GTu65csMu1OL0f2jNollCgit8ty28HuIj6VOuU5MV7gK4mMUY13JLIBQtQpc
ISyJtbWpL0lBk8tqI7ZVIuiaI8f6OtPsr/K9lItdmIlaRFedSCdpMv52hkBIp8xkYmHgWEOzONaE
WFaIROkwDCvGTV2KWFMVUMRG+XbYJlNxM6uaDl0koTEb1uypjbBoUtuj2gtPZp1T9q6M75ZwW5Gr
Yj/VCZZfs0qYiQ+Fkw018qtFCJLF2PbdNCm2UCUtnVJRcTVDoDhYMGfep/Dw8YNzDaM/g/ZKB/c/
G/KvvilM7/yfG3IsP9L3/2VH8rrfd6T8G0tdUzUJQ0zuEOKev+9Imb0lskuZn2HS/vYn/4ijNMsw
JAtHck28BTv/2JDWb6bM3UPgY4miaQBi/BPGKdgJ/HFH4oDBW5AUU1RE0ua/3Ff/PE+NoY666HFe
7kxBYLfJExOPnOTU64cfaigfNRM3XjXIu7glb7DwKQLXlO9acSZIZ7pXkCh56zfP09VMewdvosvM
HWQLyeYXw6ohqaaAvBQp9oYZevhEPGiK1DM7gmCpYJ+UokT1XbpWenZfG/Ebp9F+zpINuZ8W9hbT
pgx4PHMNXuS2ZBZBy07wfBY/qaPMaTZBcroc3LUhMEhgzviDm4hJD0Y6nlYF/7RUb9Ch6mhNrZa+
RDydJb1EgMLt6AhVM3hZK58Ti8EIdcq+hDa+KBrJVqWM6RX9O68VlM0xWzBCTV/lTjYuVF77mdxo
aFDzRWV3EgyKYnm08XG6uR5+rY0EqlnQVhzLJ/FbTYuB4qcSV1erXK3pmIsm+hpR1R9iSXlP9ehu
Y3m4g5Fe2lh+LUTGAPRy0Lxmw0G0lYIeeXXew4fiH0F1Jqf32TQ8lzMCsi79tbVygCVlbm+piDCw
1v2aiosz6hoV2aR+X1BAklE3bgIRh6qdDlbD7PEkp4WWD8o9QTFjU5byLiDpr+esd9sVRbUgvjVJ
SiOQDE+mTJmkreYW5nZvbMNoR0b5MtR6qFip4kdZ8dh1ykNj0t4U1LcZJzmpLE9bNfst73Y1l8Sr
9O1S5CIC6LoMiqj6bhK6xQx19cxVZOdR4iKL4IlWEkLbaP7crOQU5cJo573FZ0sEHDLHnM/VRD9d
XHdOZVIfjuLlZenNQ9dZGBxqDNqo1bQ5Q2GccbzFaaFQSQpGDKmMVHHSzFw8TGMftlX3F9xDgjml
8i5N6N0GQxr3NdofJp6RAFD5nbM1UHPEVcY4HP6HvTNZbltL2u0ToQJ9MwUI9qQkqtcEIckW+r7H
099Fn6oyRavEW3Wm/8wRDjsJYDe5c+e3vjCqr8aymOxYQSfalxjFC1MSmzEVG6t7CDxJczSxxqp9
zDT6pKRukdZQuuVweNQH6Wmi1aynI7cPu4M+dbvcYwbFSTYvoMXbPbdsdZ3QWgZRBm2D8q5b0bsh
9ttKooViiB+Kif9nGrh+MEsufmKLDavsb7qJ6xqLjjwlpryppNSiqqSij4CMbBgRoxVT9tMIWloc
E/qFOIjkVjrPajwep5aKDOiaO8mTprl+dDX9v33hr32B3Ok/7wu78DUNhRmOdF/sDPzLf+0MHJYB
kpBx4UvHn44gq3/lar/SOEwCDGqdikw+9++tQdb+YRmIgjESVrFt4N/93hq0f6A6VQ3LgEQn8tfy
f7M1nG0MGjnasciKe7XOtsCp/XOqFvaWPyahXi4seQt/cdtH+X0bl3tjig8nb+f6L93qqbGVbB7T
vt96Vk7zQOc4z6MfU6gP6L9qsSda0mqs+raXgnpRlSiBTQ5U9HkWtcsV1KLs259iGlqOVEkbQc6f
8zh4RLznc80ohzMvz5/TLLmXLZGG/Q49SOOFjqKjGkh8bS+jzRk9XKxTmgemULmJe/OuVeRDHxrP
bdgDydTY10SoNU5WxN1MzDkMKUqynmoqpeB5t6aB/EqPf4Qa6yWSlcdggmgrpUBPIk/o12XaHfBJ
PXYb0u0uT+pGqJWfCkwBdDcVHFz6r0VNYP/A+rQe6PXKE7R+fapbc7+WHmtDpke9n6VqQTVCDEI8
PeV7PdXY09SHobGevSa8FaaQxXKQnycLE+5aOS59cfE+5OGLr5XjXAlT1tGhwmo9W1DKA+ZtosVL
9FspxBCqoN1xkNQNtYurUivuxVR/wSGAC5GAduAkD1/1qNllpninSQnSXO3BDONbb6KdbgRThPY1
4aV2C6/hin5S8kM1iGtJ5tbUT6alGnS025SdNMP9o0FRhsygyt+qDsiXKrNmhVV1lUuoIJqjCjfm
Z+JOcyULAzoB9ZrtfEPCfVNpYF0brXQrJVzLg3HfihRAy7CjB9PyE1fNaQA24o66dXstFwYAI16O
rGXzQNFvM0PhDpSb8jzwViaEPjvXxsdKam8HlUZyzXsQaros4slaS+Ueyd/om/Ms8W/EvN6N9OSz
B68xXHrMRRGpGndzTYXirqMHz4y8K7Xlyr9OMd82wnv8Nuampz1VPuNVqMUcZ+UJO0W5hSWQ3Rly
/eqrPqNY8x8qU10lcpM77TSthd7foOubm6n+WgTqqq/k+yr1H9inofNHWMHr4zjOG11X3NAIuE6m
lnBjeJG6EBq2wUEWtn2p0dQTDWayC0lRZlHs99zbibdCM6LhzI0cH/m0fJPgzTrmGFd0Eubarquz
V0tBc1F6+lasRPq/0rxc63JFMhXTXJTR2Yt/tbIZ6/zYIjPu8tK6ieQkpvt+VLalHqIhwGUeGSie
E3QIU0XD7JYDkkeJm+ZCPX2Cm3OgWGzZbZD/DCTlSpUAeOSDXqGaSop1kNBQLk71vhYgbulGtaPm
pr2MyF+h0eXp89BVJs/FxWoo5RjG92uNNoxMLZpDmaGk0mmI5v8sEbJqxo9GsdJolwJKmIGVj/w3
Waoq+RBVabKO4lwt7oyjLinrPD2+FRvgrjtsrfDm81U51Z+nIG9e8niqnQHgAtfOeqCYCLg6N40K
rjCnMje2eml16LOxMehk3DRzvS0cIQqHXUeXBW4oAf0tBnPE0x67JHnMWm3vDf5ckJVgHgvYr/Xy
sAjCWp7pEjYmY4DiN+DAWrY0v5aJcQ97DP1JgH42i/ENLkfhtu9xW5dRD/3fjvzXjsz29Z935Fk4
hF9txvyjf23G8j8s6h46xRGKHOKnY5ryD5V9lcMYm/Vxc2IL/21webzDPFagZTaYT4UTi/tNynOc
roCOiZL1X9W7pSND6fcOSRGYg55F4VCXjn+k/v55N84KrUzLaMiXnlHTjkWzn1EehkY/ulxrbiIE
O0VM5xFtyCrtoifv6ov9+fPu/M/YGux/sgBNNX7t3ie7M5ZOUhqwWSzL4tgrc62JO1bO/yEG9SnN
IHXhTHzGkOpGVRjyrKf/ijL82HYLE/O5jPT574U5FlVPHoX8OUOITZheaw6yHj6Q3TtNdckk9Jgb
/fG1Tp6GAt1pGLXrWnUsO2gO9dNgQaEwBkcQZMSDFnwB4a80+//fK+E4Nk6inSFH5NS0/KYgWtCM
NBzHdjKOLMbXxfTSJf9safiPwb4cDCfBmAynj6b7vhrHSpsvTTOhbyudi0n6JoCc+/5DnWWff433
kzDHn3HyoUg6YgxQeCZjkrhr5+AZL3vxgFrr78U5y3L7LBQHUSHO1GfXYYgsWVLegqM6sa+aS9CU
Lx+Ky7RjkdXQwbd8fqjaLwOpxszxiG35aOa1ay6kuepoS9/u7HBnOfrMt98C5yftl/vkFav0dXEz
bi79jD/XElYlDhDc0x3hLebZJGhDT6POUzAJ1t5Cdrs3/x7U/wFwW/1UuXTK2x/WcijsYGfu6f/q
b75/5cel6vPkILxuiNycmLRdnBvoKlJBapDmOU3tnFcdOuk29C+P2+Ilu/8+0p+cHONTqHPH3LEy
aqWpCKXS7GyLa3Mn39SuYatO7JaL1KHLaQNQq3Oig7DIn7ubwL6E5qfg/t3T/rrGORnItJM1zE5+
gpz9DOufYbxPlZ+e/tLkH9kl1t+fc/Pz454tO3nHRoWhbb5sdHQ4OvQE7kYhOzvfv9bjFP/mA54P
Y68yuyIsCONppd1Ot5H58H0A6cuXZiiQ1DVuHmhZ+DxRFJldoEf7vczd1kE4gGXDXnn0BXs4hHfD
vrk3D9U8WFlXujtecn368iWexD5O4pMPpgEyqhOL2JInODTirEDHL0RUrt8/o/zlW8QNmDOvIXN9
d7YYAGRP82YM8+Wm2k4yaAw7rG3ZpVPa/pk/tfPGNd9Rbtnh+2jT3+J+ZK7m/NerHwPm5DecLeZC
6KVj0CesstJgk87YRXinyKAwLhKrjk/zx5g5iXT2RSFCi5WRRPlypOfWRha3713ab+0r298iHkfp
P8OZcUb7t72M59kiWWiz71/4V99VYvWm0i1TWv2VYZ1811iqAiUeBVojJ4k+l+OZvVinun8BP/7n
Gg/v8iTM2eLqRxanzNzPlyGdv3UC2oD2ZOBtbnqJMPvVADqNdDbboyIRC1UK8mXaNzZXW3QPfP/G
5ONvPf9opxHOh4fXgpBJeWVPV9GM1dKtHWu+G2apzb2U/Z4uFuP8dXopHLQe34f+4tksakGWQvas
WFwIfJ6EniYUg9Em2VJS6GcOtTZ3zWS4ZMz6x5AwRa48TW4kIQP/lfOfTnW5L8ZK9IxsqXtbJcRI
UZpmSjP/Lx/lLMjZepIXXdupHS25g3wYkW6U8YV3JV16jLMcJtS7zODYQASYNEUgws6SHU98mgTw
Xxn7OKLKeoBsEmj4SL6p3BRYNMmjq5gPaer+vcc9Lu0n06zKijzoDX5MW143EJ5pkbiQ7v4xw44v
9HhMoMeTe7BzN49cbVIpzPhqCWgC666qaztIFjXkqO+f5I8k/lccjeOdoqvw787GYIGNj8ilHpAD
CvBJ5GbxE9VH2fdBnzaXvuEfOdmvYCaXfr/sx86ToqnH+DMvZdpF8x8Sr6y3nnQ12DfxsO/EiSsw
ADJiutT88cJTfjl4OED8M/B5ikTKIHVRQOARVtegzEI/s9EMfP8q/9zQPz/e+XweJtPPzAHOSEHt
S+zuugoJqlps+kbeh6GIyERFvNTNymofi+gFudzIQbYlsbAYEeH2fncwZZo00+YCSvGPheb4w8gz
qEDrIlux8nm4qkRQW53H1xDY1X1KGeaSZ+6vh/u0jB5jWDJDVlYUi7T3c4zWNIfOL8dsCQFhHw4z
4XaYJZ39cvdzVGxtTyF3qSw6R7+K7B90L8CwmP+4R7NX2+b74/72EuKVPqOzZZ3fYzGIIFTSOEer
0uffU4xD26t9C2KJGuj6SV4PM9nVNvE6uYp33l35pC3g3DiiPdqVLWFPYy2o29nhXN7XFxKQL14/
HonHT0CLFUvB2WqhDbIolwOtuAV3YJZ+FwYXKNvH65DPe5gpnkY457BbHd0PRkWE1KYx24lm8cKb
0c8Uzr3ZNQp7O56DPkBANft+yH8Z19RJ7CzMErVjw/zpOpgGUdRnXpgtTSNyxrFwSmqqE17mPdTG
sbgwi79YE+nF/B1N/hwtVMpByrwgwy45uxGm1zF6F1JrEUJ/+f6xLgU6my+07RtV5EXZUuRqcRh7
u87hr4sGHK3r7yN94YnMlzt5puPYOdlJBNgmo9ISKtumbnKb3OlOiPi4d3DUnKcrmQGzKjeZkyyD
F6rI75eQ31+OTcQJ/AiDhJHOp0/xtTyXWj0mfiF+hBpq2/LSEx5f1tnCYJF8IHXg8ktkOn6OUMiD
P0TlkGJDbvtIeOlB6GcIT2fezJvHW/fIubIxiwtXum0svHd9Pto3pCmXNp8/TuTMkdPfcfZRxXQo
464d0yVUDV+3i1VtX8U3aGGbJdp1G/mjG9VAz+HURXZ3/18ne2fhzz60JReqjlYoXSJNpX2XQ8il
w9YXnkCfn/A4W0/GUoK9p280PGHtNltlXjsr5EbmXJ1tXwPXc+ultRqX+VxYXXq3v9aX777x2QrH
YcTkEEnkECWVW68lMDSOZmMs1DqoNZ1p82a9I5rtXZPjkG+v9FnjDm4Ax832rxnkcNocRJ3SAvDU
vCGhmiPYY2k23UuJ1RfWPbwlSsyyIusmwpuzjaopmq4Jpj492gi+QNGgKiVCzHIGN3NFO5zpF3LF
r9bI03jHxebkq3DVQsU7Jp5YOMAYuUJVW4dtD5jr92vJV6vWaaCzjzB0Yzg1DYHqFkUnSBLJfGw7
ye6En98HOv5Hf3ztkzd4trVC9tS9oW7S5ZisUKMh6d6k1Y3QblR9qSv/Q+52+r3Oj7SiNaaiN3Tp
0k+K6xoaggxWzwqTw/cP9eXy8PuhpLP5mZrhOIQqYcK+WbTZgTbgGRk+2Lld7sM9CjkNauHs+6AX
xsavQ8/J2FCCHNmH0qZLr0A6NY2QkiDTZVW875LsNkiG1ffxjmP7jy9n6vS4SrQ6/yUHO4kXltEk
BFWdLg3lh6RtjaAHDbb8WzHOv9coBFY+DcSIFOmxgeMziOK8qPzF92GO0rkvnoW2QuN4lwUg+vO8
6iuQvD5mTcuH/GGacTs+q9x+RoOZE9gXPtNXMwsbY7pRSCSPMPLPoVphKmpdJ5QuwiejM6rv/F2f
Sa6E4Or7x/pqbp2GOnuqURgCcCsVh6D+tsd7QbmX0o1nzGGn0FPxfayvRsNJrPOzX+kFpYbPKY9V
vSs9fRTYBkUXtv/jtDkfcacxznZduigrTejKdFkFb1G8s7Ai+P4h5K/yi9MIZxO3HMyM6xoiMJZd
i+JieQOQurHre9oJHWMBYtFGXus8Ikuz76E2YZxsXljjL73J49+fzKuiVTQlr3iTicl1Oidbs14K
6qV7vQvDUD/bScwc3WCPnHLZyq2b1rWr0Z5QDv4+RoL2/Vv9Mpc4fatnucToC+g1Q55IWAZ0g8yp
P2iPdWmDO1hMLg04K30uudZCfUc/b8sXnMr/LMqRLZ2GP59xmT9lUnEcNnNgOcasfoBhs/bWxiaa
h7tsCUEJC1cbBuJKc7p9tRYuTPlL4/ZsHtJygpRJPM4NsIoNNNkkEC5kpF8dmU8f8rw4Lul1kQg9
MTbJHcAIh2QJT2PLtuzxI9zrNwDq7lW3XgRX+o9cnrk32rW+GbfjrQrw0AFy/KHn9oUPf+G5jbPZ
ZFVBqA7H39Qnii2mhyi8VDu79G1/ySdOJksnil6QHieLvPP5nOoqu4quBgOq0gKAws3NrpupCwxY
IAJM1+0mWIfz7wf3r3rHn4sSl/3oRFT2wbOJlKeRpDUqE2m8ibb9OsCl9r13RfdlsnNn0diPAJWd
gGLw4ed2zwWlvW3sxi424QKSzTx8Ci4sH1+eAul1//cPOpttYeyPgp7krB9bdKNZa7d0OtjIKPyf
1SZburjUOOZhfIznnK+H+yF3xkv3pV8vo79/wtmM60w9jIeUd6LZ+Sum7/K6mSl3T0CQp7dCW4i9
857Y+/hZtpsdB9HcgUMU29WFXf3rhfTfv+K8UFeUBfcXx019bN4iuGTlnTj8/P7rfyUGYNr9jnF2
5PWbwSiy8biMuvFGuErXw8o/BO+hfXB9PAc+2rm/ACG79dcHt/Zs+oh3uJwoYKm+/yFfmIscF7nf
P+SY4ZxMBN0fxKgQECM3s9182Fj7cB1cVUt2qIdpxYn80Vtlt+N9vHimWjlrr6vXI8hx2W+1nTfX
5zqQQuylD8lP6EgP1v+0AP7+cWcbt68YI4Ib3lJiHhRrQ1fO/7Zx/45wttTg+Rso4q/vwMaNAH3x
gkeOYz6v3tsZj/i69hwQrHbnwubfXNqxL46CsykX6RXC+IHn644w4OQ6kWzIiWskDi6KIrdx7/vH
aBe55Vyd741FG9r19vm1tR++HwRflu5OB8HZvMMZvBUqn9+Rv8qJHV35N9Bn1oMrLlFgPCNWWQSP
iRvbxn97hfdrh6VwhyCObqfzCwZTaXszKxl8fmi9dwN9mZDI2ymr7ExCUfD9Ux4X1D8X3N/Bzj51
50llTu2OM4GhXyuN6sgyLEPQlEInXgh1/K++C3WWimVJ21stLjXLAE0yUgZAfu2F/ePXWfC7GGf7
h45diNXKxKjm1nEXC5yNsRzwppypULNs/X160C7k0V8ujHSzUElB9ciB+PNakVqJHitmBLggu1L8
66DI4bN+fP+Vfh3N/niukyBnY3EUqzEOuC1bjsX0o5fNeSErN7QIAZae5K1SIitXJKDyWB8Vxv+y
8p/EPku4YHfoWSfwThskLpMCrxO8RlRI/0t+8zvMeTVyKFpJkCzeI7qmu8HrStrgL3XkfHVXiWr5
3x/L+GOHyaMp6Y5jMB4l14eCZmggCos+oqm72JWdtRIiRXGCJJyPPuXyMbDmXeI9hWW4qs3uQYk1
9/tv++UMPPlJZ3tNrpRx0R2fO55EhJV1txILSPKKEC41vb00kL5MJk6inW0ePfeztM8fd7Z5C7rR
zncsKcWbOuvcDiKsA/tPWX3/gH9OEPopafMAl4DCgv7WzxOkkSRvVJTjBIkgofRGv6pBpIeD5fy9
OGcTMZ5UAWlYQPYArDnG7qenopcN9d8MczYVy8hgqslhCphHBbm6qmFGAyj+/lmOv/XzfP/8zs7m
XDrpEjovgqiw+xXNQAInbMR2xEpjdCSEGn8r3K8s+CTfCaPez/QGFWaOZLFObyWcXqy2xfZj5Jh1
932w4wv65tl+nUJOglltDDVHYjzAp9klsrXHcdLNBCCkOhVSvVyNunfh1PplSElG6cNVClWps9eZ
SEaPkpOhIakB1H1IzpBkumhhWCDcQebr4tv3z/jFjfOxj/jfEc9Xs1JQtMoziOj397iqVKtkZva2
95zY8GuWycF7F+fitoRWuW5XwYXHlQz9uGr88ZJP4p8tdFoQ5JY0EN/U0aUKwb4zu+egGZaGHCwT
qlhi329Fz79B04O/XB7PpClzQylai22/zo3mppbrlRJxHdAfHVt0Czwjy6ZyVCJih1D3ix47NFX2
72MT9W0rG/i1aPeZFgFfs6C2HWHECWRaj2Q+EV6ivtqmUvOjnoaWjlrDNTKoRRCKCkW87jVrJpjS
Qqg6bvT6hWCMH2JZQ3lPlkYOup/7GbeW9FnWDxjOiOm6EfOeMrp/JclwqBQp5x3X2oMsaDvNeg9x
Q8j60um1GAR5OEsmzJkG0E5Sbmwy2H3oSWxfsNCi9A/5kU9o5vhqJI4oQMUTDciISu126rBItJyL
PjNdCBEK/E6hIS7jDBYqydPYyAddhEQsDpgWicZbUitO1xVuFTevJahez1AW2djup3q6GdPxDRCk
V2y1yFiHahTZcllsZL3aCNa0LqQjtBkoei/hvBb8TCYc/5q+u6bXftWnklsZg+351jpCHsvl+hqv
Q/wiQBTRbh+Mo2QHmbEI4nIT/cJNdYE6ywdor0pXygBANXSjTZrP+hSnAD8ut37fDQCi0cdkOhhY
D/8+Od52kYg8bEyg/hrGYyTxCo0MgRZsg9QugnSul7UrSj42db2M00AtSWt/CCtIjo1gi83w3JT4
eaQaPlYKXZqzsi2x3JJKSORd0+HCQ4sDnoc/5Uq7SUzqfYYJedVKj90Pk/gxCcbroOY1Ept+pk/l
slWaK7+s3yQvWBRqlN5oVbfNAiDpkWyBzIyHlabCgEVLXMyws04WMAqw18ipN/dYHIZW6aTTNIN1
8DBkrWlPA7lgOsaIvBK5fBd0qgcedgz1pCJedWpDxX4rVQUnbwC6yuq8xP7ErxhikTpTuntReqc6
5EztQcprmkRGpy/MpSRJS7MBfSrr68DSnlSu2VoPAwUf8mnZ3vkgcpXBf0qww4jlZpM078h17CQG
yzlQG40QlivJnVoHS23oIRVDK46Ved8GMyqJ87axXuSx3aH+Q0kX7FRAt2qRb1Mh7mc5hlAWjrm2
R3pSNoWtqQEdZdMMwCfYY/RWU/qzYujk+DdYKiYzSWvelpL0ICXNHnfVB8uP8Xaw9rWX7n0sqMzm
caqC1aSQQlNP7F9U6t253CG/N2YKSi1pTAAnx06PfxSieFxOcrvw9VUhxm4Nf7vBHGgKIKNDVxZK
0xmxIJuyFJ+HwK6La63uZwV+Zn780DbvGf5HPQespMGzqb+TMAsbgthNNHgxOU4tPR5OT4paOy0k
ahNoqVb9wIQSaXnkUh4vUCypk+x0wfWkHl8pt8i4EC20GgsLCEz+LcuRXaQfE3acGso1i9Lc1KkY
AvgbCE7OlLZzQViK6qHEd8izrkKAvzRwznCJneUKzSdGjSB8K6mdI5QwsNU3EV/OhjpYruLVXL4m
5lsZP2DeuFBHlhR1JyS3InCz8sFqH1o4vsA28OhOlb1vxQt9eJcz5kiwt2BNws2ZCZFu1zWAeumj
A+lWNPgSxdjaKOXsSJKtqPJCkQfzlPvbXKYcB3l1wl+hxYFMCeGpWlzStojzrJES+iZVEVrjYyN6
WOaEQIplbd7QuFU1EqqC21558KDINg3GHMp9JphoSZEb1HdDlO+zGptFOkb17LWsAIVDQtekYhmA
phQxWJ8OflLbqTbNfA0rn7VaGnYCy6dem6kEKxX9KqnrNF6lyVHSP86yMVmUGRB4pmdSQ1BPlq0a
Op0murgKWjEz1HvDLdAWTB+PP4aO+SSiMxTbTZO+FmHohNlG8t+SYGYCa4AS2rk6XnzeDAT5pC3C
I5e83FmAUgDkYXNibECO1uoS87/G/zCL915ZJOMNor96em/x5aoZblpEu3G79KpZN+KnMav9+djO
k2zHXJOM1Sjsw36VaUvlRS1dJeBy+JEUxfTd2MTpklUHeRDOlDNQLj5kaCjM7KPYbuH71y1xiImk
RdG+t8nO6p9wIvTMZYWP24Cx5Bi68nQIAlYd1U6AYnv1jQ82UL3jSq4vknk54lSpOT0OcWa8C4Nm
VlNC93/qSbwYgmXYLhu6KwtjFiAK7IWDKm5k4aUVcELNQcwuAPHOmkDeleMDQHmvBIvE/X10K5Nq
ZB5S1F3K1tOw+OPga1vY0TRoB3v8zIL8ekgWoY6xAjlzqa3UaaNjl6fHmR0XOywEay7wYC8H75L6
WCn4a43P4URVQlnX9ULyluXwkguIcnYVGL3RuoIrHAFu1JaVclebXEPD323QgR6GaI8pqlxii7Ge
BFdVXMO87uQNfnaRxnEku8LE0oueR6+1k2IBSGFmFjhmbWvlykqe6/4+6J+ixAnKOewee5he5PKp
woVItOhfM/dTSC/qUh8ohALdN6aZZO51XnjaI7dAaI2pnCK+GIgw5MTBSgk15I1Yh+4QdcsJ2wnj
WsX7aJCvS/kpwK0qfNDqHy1alIBFOxB1u5UcS5mr5SqtsecOg1lf3GHV6nW57cP1lWBSSHgvNhSL
yh1eFn6wl/DOhlhZLf12l8BMtmZidyibdaarM4R8boUWc9qJFb0VRxX40sSfpiav8jzHLxS3HWdY
q0SyXUoHufspWwd8O4wCix4X1CIy6tUQHNJpLeuu3nIZf10Lc6+6rVU3N3amf4jhIsMmbzGpDdAT
WBh4mhwsGJHiTTbeTJDpY9ccJ0fCUmJiGaut6wzfg/4xfhqzZ7V8SYfRkVnc68mHU70YSfos+aap
MRfeBs2B1W/QduY0N4oH33uX9Te23mF6UlXRKYfIVuiqEZmGGaZ4arMasoPWK7POvx5lWpNnUjbX
FNn2wIRDV25g4+b1ooQeLDkClGjxPsW8tDTdKa74eZyJzOs2vTGFnT9+jNWqLXEpEF+8aDt2rse1
Qak56GfJaezMLPkgP3RjLqjvkv+ums8oyGY+oGVROHIrUicXFw20orJ0Ru1OaXd06BeAndegYdQJ
ELarkamR7I4OhTKrusraRai+QETuRQfd/3E0BNtmWoTwrUEVCNlDoywl3JvkOVdh6DiY0UJ7RcdH
Zm6L6q1pGUrHvLx81sd3E9DoxwCGJFRv62JTNi+dd4XkDLG4WXxo5iJAHFTM9RZmx2uCT0MM6ans
f5hDaZvcxzBpFZv9ImRT4oJC0u/xF0mqF3xd+2jbKrcVf/3SwB2FSC2LeyE9DP0uRF+WqupOSnNu
sfO958vcXh7tIVibSn8+ZZ0bZ/VV6yVLXyyWVqut0+5xkrpt1yLGB09gF2N+2w79nj1u30/p3ZAX
qMzxakEXGlTj00j67mEF5XfShiTw1sBEIY2ChRxP8yDxl4EaPOl19RZWxsGM6PMCKiWbaJWSo2jB
Ypcpslu2/JVWSPfRhDhMKHBQ5/xEx45ef9RC/hDGCJWVwtEKdAATGPC44pRHw1pnuY0VrDSvdnyW
uRbPJ9XsMNQ8Lmm4cMELL1IdV1Za+ASyf61xwMPOJ8PfVap/lfTJgx407qgMroWuvSSRFdH5Y3aF
/dk04i+OK0QO7CE/ehvhZDFgQSboAwNxStwKf26cn2eZEMwaoaCz2Jp1PbfdYj/TWm3nZ3gVeKyG
Resalbj0+pe4FbHM46P540EFSRCK5ibo/aXPzmco2gzs7msVdHMp0O/zcOf1OPECtz5kwcIsqWUB
gY9XBq4IBT+0WMrStBlaZS5CU7WizTDc6/Uik1BSWLKdju8ahrt52q0mS3UEDUfR4SYPnzzpbmSd
gGRBNzZ9+yU+JfI+8K6M/LWHDytW7GfFddjjJjcXesPWS1afqoFGBja/D+DFkx0Hq1LQl7SGOL35
pOn3SJRdRagdA6vPrt9UE/r+fh+jF+gqlqB+LpkfYVFhoBtxJFu3+MjHsZsBt2nyrakdyf1v6ZA6
er4voTjo0e3gQXzCMC9On1PIFBXkYs14za0Xqd6moNSH9EMo9yEJWg+5WLUwsorI3y3HIIMAimkX
pIGKQf1UVxzFGGhGxiXjCvisHeCWFJepLUtrdsH+aFWAoYn2XnqYS7JFiixsI2WKmj2prTMnMIV5
J2CkWMFDlxZlemuQGxf4FUW0HCTSUtZxtpHJ4oYluCY7jCKnYzc68qrEqHTiPnb86tEPXuLmA2Aw
zyzZVSmT4S6iGshyjNcW3hV+FbhtKjhtFJF9v7cti1ePKzBQpbLErg2f3ofOn8vtD1XFH2q8y5Bj
5Du12rbeU9e8DhxYaBDDEbjba4J6D8D5SqbxfTLLuSY+duXBYjdX5GvFeMzTjZCUC1XDCnO665MP
nSUrrNx6gOD21Kaboj8E3sH0nivcp9ObJngQtB7EwtvANqlWht0VdDtPj9gmWJhdKxMet41pj+p7
aR6GacdyWMS0747RXFbfDOFVHK6sBgN7YAv5cWEjgRwS/7GQLGwIqlVOUmyGqW1lxVpDPO37+zR+
SifqtT7YU00dTA7uuXEtBEO9jZpBndUSxz149gPJW4v7Kz96iJdSp14b7NNZdy/kb+aoQY1/VpIr
tn6zffP8K51sQ8AJPho2dNLRM42RDK5hYwqPCTdR3Iix5CrSHw0NM772ErFuaR7+pJgYGpXTy4tG
2g7tHGsTzdy1Fvy9R5U+WoW0wVIerGGPutDu1A/fwnMmTlzszhDPYAMFpF+fDdhvBYI3k3jWAtre
CNpezbDmyGjdPqIeplsqEZs2q1yNc63RJAuVVbsBjKnDaA6xNyAR7Ta4SsWCT+ZHEKgeGJvhxnEd
DTuaYWxfX3Y1DtT9R5tAubFWEf3FPd4c4tEjBhsWU+5ta1yFWbeePLrUA5oasNSFnWNP+VvPDjZd
SQl1gX4VV7syfZY6dgOOJmm89XxlHTUioI5+NZFpWWyC9IKPLQNuwHECO9Z4a/izonrFPJeEGd9I
DjNVR2YYORYnMh2tQisv1DacH/+DfNxHguiY3nroPsoBm5/051TecilhB3LEyYeLQJPUQdg0ePrq
+NDlsgrMhDtwr8RAjTK67GDuF4Dezq1Z2wSOlX9E4UFrZzh2T+qiEB/qI4BHmlv4TFU4TBg6s8ct
S4gaqZ3SBpuRNURMtoTlytDtzmQOT8lM5OAa1wtZ2ZrYdwvqmxDOsUaM65+Tcls3+JVhMIUGSsKU
vPJ2cXbbs7IA051xoYeonL0HlygYOj3JOEQzGVvt9Epr7zThQZmoV1EX8oJbyz9UCsdc2p+FdwAi
s9xrFxLu2sng+vCJhLv/x955NLltrWH6v8wet5DDYjYAc2iyc9ig1C0JOWf8+nmga1sURTfLd7Ze
uMpVbfoAByd84Q1YzttiYa4To3PiMV42zaIgwNfDF6OMFolezhTXtBOxnJc4KRXUxJIonxvqnZwC
zJMe1ZGyiGhs4C7aPVdqNfSOUkMChbTVCqgISY6afEdlDP0Zw2nRgssxF2HJyEiQL4pwMzYvOk9f
kPkPgt2yOXqfznz32hZPjXynBg8R3vNSvlc7QqpgChBcnEPeUSrjwdF9JVcJ5ALnMzKf5puKlQsi
eY6UvunC98Hc6uPrFPqOfI5go0KnNinhjSax5nPSPSXGzSBvhmCbFpuAPKvIBrbLQuy2Puc8OxL3
pQxDcjFGy3PyalJfPf/RkqH0Klu3IhLkAP1eVHeYBRI0rgvzqQtLx/deSyFH33nV4FQpK5ha0G5u
gszJi3hRYZerhrdxvgZKYFdpTuZE29/159iVOSnAmTTHAr4mb2/21fDN7LWD5EcLPfumVl9EMFsw
vyCPRasU3UBXwgapdloi+M7nDb+73KRinfOhELipAfNqlR3j2CROObpKPlAcRVfBN/C9QG7PqL6W
BeFMsSmjexX7YhFLgIRlV+GmFCj3fSNhbNxgKoI8utsu4d0ucMSyBgw3MNMKQ0LiAZ2YnoSGqngO
I1fMQnh871kInIwb2wXe4uqOTjjZGxwnmGUGKgJM3VYcA7vUsoU87I1xnffERzjbQKCe+8Y6yCtb
bJ80ZdtbPW6Q3lIIkA45aEOBBXNoSwZwShTWpQr1QovgKHV0Ey07bvVcsEghLLosUBGMblZgXKsh
P9W1Dz3y8lUiz0U0EYVemnVm43T+MgKa1BUhFbR43bnv1RA58AFnWvZF7at5pr+JhLYN0ljmVNGs
MN9J4wOQ2LlXBQvkohxxwEyqjpDk2+oe9oT9VNeAk9aIu0wincThO9xmzYMcfXhmbzflS+GZTuRh
epDAIfZc5vp51GIObGwPGhlDLJesP0FUhHUetCgX3ZodbiuHrpxObpbwXd4dCAtQ42Z3c3fuxWEt
8nqd9dz5O/rZdmXWs84KZwMGx3X1tas6ijlPiLfZIi5G/RPpWI2NYdVRI04ip8f8Bm6ificIQNqr
jYbvjGS2G0G4QcbeSZVkZlnffXZX2lm2r36U0l3obX0WZNp946u5eIqi991NmcgypViB5prEAskK
XLPCEjGh/JYi7NzEhjwwHDQVc0yLBvcxaBDjhEciKkfUh6Z97QDzmnKfMtm0pEVC6FCFSoJd1e4j
o7M1bCzK4aPTC7ucTiD9MYkeQ+FR0g8dxc6uX8locuXFOMsFlBN67ME6HO79W63KN7GwCMcHCROi
VHv2otssi3dBvIuyV7V8/tHP+VfzedLV+0S4qEGa84KKID/6U7hIwvYEDXLRsBRVm4xUfqoIfirU
D7UKzSIFVWdVNOleIapX+//3/yioEooKuiD0ilVYIP9MtuhCGwwRdAMsF5tBFtGapU120mvsMgE9
8WYIVmIt6NjUGp2Sb90hapdy7BsW8qhWjppYnqXvKm53D4WuV+s81qqVF+mPlHNJFEy5vE86zOy8
pCjsSvNofZli9BCkwbcQ/IwtlJh/uVkJKDwtcCRJMF8S8lpdonIy3TX9gAmtQVDrWlVHZjj66NiN
2iI2pXQtEghMKd1LTg6zNkJSVYQFSeMFGk++Sz5YkPzKAfWjxtem+pKbcjrV2iJLhQcuQWFZWepB
rtpHzH+LZVkNlR02GSbWgeagdoYkdQ1uIyg+zMilKjLQreotaTHk2irwBQwjXc4/Sd+0Q0rypWEl
iXe5lgaU0jrCl8pUSAzVbZZTTClUtnUe1TdGLH4L4/wBaaFjFpZfc7X15gjP3HVitS1RjxYiC69X
bOErrM/HcOqZWeWmL4vHyqIyIwryzi+Tu8E1d6NlzWkl4BgWPuEAQicjKjDs7BaB6u7MieOBzcfg
ZEJyLCC2ZJMXLdbfHSki0lAHTcoe4rLGshxJDqoKmWDOuy67dwc8OTPxOSylW6uO56zij9AFsIZB
JJKt716Tro1a2ohmtIMAtmYhLWvL/cohJTjMMlnyKGNFK3resvUF7V4wVZxuS1l4wUVF/khd0ZcP
ZSM0tKPoKkRfy94g3u5ACBQLKTII2c22b/37yOC7dC4pal4lTt8pw4JV9ZFWBCWTLUMvIU8XFDgi
D2Gm3phDswvwXnlEYKG6C7K2/ahjvd/Loj/MxTbWbW003DVX9DaemmAJ5ihuqicLU6+ll38Pvv8q
toER+PuDb159fPkbbW1+9+fZp/9nUsi2dHmyXDDVU7V7bBgUVce9YZKQ4T8BcfBTXBsIkqiBFMNM
URUn2sTPww9LkUkjH6I2PUPg0f9AXFuZjtFfQQDImWmKxsmnoGMjWxMs4uT0czVdohRRm6shAKLm
xIaQZ5RKZA3/qBirD1sd8BtqGsyXMaVTiRTnYT3Ec2VwURpIWqo2bazUb43RZe1Xo9EDOmlCnS0C
bmLPaT2M0A4i97hPbCzLb3qsApEdi3Jn0jzbK7lm0sBG+IQIoCXoVRt/oald9Fjyv4JKaFbDR6tX
8m3GDOekwLr6LVULiX0yEJ0FWIGGZeQeY88LZqKBb7Tc5MeInr0yCKu6RXcbkfw1+vRfPDM+mJJw
j9q5Nk9y/qtCxV9Nj5EkMyEI9DqNm9Zv6rVYk1NVcXbTaMZ3RC234DAfEySKbU3sNqWO46Yvl0sz
TdZ5N5ZOVMnLwqo2atS+tFp5rDIK5RbF6aI+qn3/VDT6A2wdlEPpxCnjfnCFORrMuS1bwUMa1Ojs
QyLIknmB86pYh/NKS7ZDGCwb0ZpzRU61i2VpUFUXh7Gljxk8uwPps5AtalnZWi0Nqxo4LJ3U4ehP
FsFquKE7unS1ZCHExmEkQlbwNMg08SEdgocMP9fe9AvHxRIXTbF7X5dIEd3Kpi1uj0K97HoK6yUW
3G6+Fn1/2VtUh6OsSG3V7ddxh21SAP+zNeJXpeJL4K/VOpJQwB2tkIJN3G0a0KhQPP8Q+v5d14kL
SS3fPTgShSI+cCEvxwDJ0LIQaFpWyj5GdErV48Po6gEpU7YP6tBdZeLwlAra0VDx8O4NRDtjRXLE
OLvPOgS9LfVVCcZ9Bc8hDOj9uhk5Cfg7hdTDPyp5aVCO995IIKFslsOtm7hrQXUtO9KixVDFb1Ge
vqHVCdJCqI6KW2NREOELWkhfunYExO9TtFAacVHn8rbMrRe3bWVkIPyvcuPTERmKmTtJfEcuWY7k
Jk+6OgY4ZQ49sSpNzFKQ6AKKmJbJSbN3WxQc7cBT1LkomMyQ1EO7tyVa/1SGGk0lLafs2MTDt9DU
3EUnC/E8k6VhQyQUUIEZgzulj2snK1BI78aJb4Ik/CrQJXi3NP2x1SAQTyV5ARIVYfnSc2eKQMak
uvT0PS3SZuRM2a5UucBzZzBDlpUqkFRTZIipWWR+ehclKNY2IP2UPpzhWpTMRsm6y5ViQsuRCakR
9YoaC0ctWOYV1VIrrWfqVNnpgwodZvfZlCiKqOmMSiTlBSXc1Sbbm6ZF7QqvOs4TjeXuNWoNjWLe
qzjE2KE3ggAq1rk8Ht26O8DxfSl061WRc0q5kvyGViH9poJ+g+7O/Vz5CgiSFrzqN46Kz6gVI7KV
yRXrN1HWod4s07gu5p1l0ndCVCEyDqAzj0maAofpjA3qWbNBzF9Fv3rvPXCApLrfBxc0E5gcQ4p3
Wd686TlGr4K2FIToi1j4ZKkk81WjPyvpOAvQL6skAJ+dRgxGbxWnVbPyAD/godpV5ioJirXFqaMN
zcxsgseA6oDJ4hEFyNNNvEqM8K2UUZRFR2WgxhSW1qpBjc6OZfJLq46erFo7FFQRVUyarRjTvnCg
5B5JZHGFvqpGYT1wSlO0fFKpBrtEeWrkHfySeqY/frGKcBdOranBZMsqdzkufhmoGKdAv3ihlcoT
+DoMqrv4tS31XeCrb5pLi2zsrK+aQrtIkmppqdXIMxrqgF9xVRerqJZ7uuwVy6omCPORCANyGFWL
UuDb9Gn4noRRCSijAbGnopDSJirSs2hK1n7L+ZyU7kFL0npduLRvkwwYE/4faEBiSm54jehg+zPM
xiRvnczkXC4HyuSuL3TLqsqLSes6RsshFv6LK/43dZtEWP8+glnEX7z4ol0PP/szgJFItkiLJEID
8w8LkD8l4DFgkzVNQ1pW0n9QEf4KYGTrP8gnQk74062HlO+PAIY/yUibTRLwrGbSLfOfBDD6lJ39
CmLUpUkhUsZoigTuHLapq6FkJbHmLvvKN7zXzGvpEHSSpdY7dCzhKWRVTcNCujfVqXUh5wiPekqt
BwffMtnPGEmqrHWDVbmIQg+ESYZcSJykhlNVnbtUA+GhoRrdSMMXo0jXpU9JrRTw/m7pMCfGrmxB
3kbGqyDnt2WorztcE11ZWiDbI3EXToiArDm4oqE4kk8VzairG+SWUY1PyHo8vW2PvmtZ3WsfFKDn
BB/nIHXs76OspxYOfK7/6FSl3MVlqc16w9UXZdaRyGjmLA17SAstEddQiMIGoW/Tzo3hLaMCPYLp
6Dyz8PZu4f0hQPjvftEApv/9fllhmhDX2SXXWH7354aRcVfTaHMY6FWpCtWJvywTlP8ok5QhYi2S
xtqf6iA/A35ygUmlmXIGZjoyYfjPgF+REGaC5yNqrEPjH+0X2fiNS0AVhseTVYk6vUpL6deAn3Vb
1bGFvnBeaDrRfdnT084R+6ikjeq7D3kVpXOhSxWn68B4KIb+MdHabd+3bjx9pM9I2GtXk5dJ7bsU
xkdAoFOcVWJO7oa+hxM0FiipEAKaqvGCkQdKmjSVsWvpv0ABUO0aD5UWLxUjdbemT4lUqqiAJ/it
4DG1pJYt26HVH8bJkqXEmyWte1rUyb6r+mOKd0tt5fOqVO5domeNe47uSLDUffU+cf3M9pVRwp8c
O5gkUVcF/jBSp7z5fXEbmbQYR0VbZTjJADHvABQqdxR/I4C22M2kRFV1whskkxWNZfRf0Hj40pTY
H6IfJAJ/0hfiZGATmxBCUl9aqn5wr+LanWrtU9ObtxS/ItDJdBdq/HCAHS+LsZl7XVYsx7xGgB3v
nF6JDkJhyLMQVx2RUCkVxAc9TLS73PJgdVHEz7UeZTFqHU4p47CriqglFTei1BOCG/m2NwLRUXNp
J+TmbVDp0dyqiXIi7IpXoALpKGkbpChe2pJWQCGJT00OWjQXwplFtpUoKS3TUHQU2P0z3RQ/1KK5
MZrGHmL/ubTCR7kqNmrjTo4B4darrZ0EcBHYXQ7VzveedGIGRzXd5yiVj3E00vH01EXb+W9i0Ksb
LwKSpdNkSOP4Nh3z7whnN3YrFWSRI0VjJX0Yx+pYF+K95mPpJ4bjemgVR4WW5Iya+ApdCR/5cTfq
bWnrQnCQa9TsatUn5jSAlWo0eYjLX9Ksn2et8JIadMY6wwhx6knexqh9lEGW8a2PxkBblCD6vvaq
zmmL/luKP/jkZ+YMvXBndO2NzuG+ALcEbLDPXwIvxDu5N790Xi7v8ix5tQQAO6IcmPN2Uqp2g+LO
qKnTY0myGrSsQzSrOZgRjK5iCG6s1l8USRbesHVyO2QzO2qbH6yQtrZihPuyJeRSWo9KYoZhXLcN
aHu6cYwrYgbwIl+OcbXpYyCTZiEskK7ASjg5Zj4fPxyXoex+NdTuSRS8o1QDtq0Vc5674LVUbdgq
1qBgOJQexVCmdGlgmhRug04ic7aOhZU7ZTo4gU6mLzZOqVkCzbxuE7tg/QC5rAVLhLUt1hXIS+Bn
hjjLyn6eqMFWN8N7s3bvmJJjodJ3jssOz3gRPO60VU0qcAVoGaMD99m0Y75ApOSAWfCLG+ELbNbm
Q03HAlgKPZ9cu6OTc0OvKsX5owD7FN/kmf6QeyLQ3oZ3ol808tXrg97UWzXyqSHgcRSIob8ZcT1S
BeVQGdgg/VvD+lHD0j4t3q++pV/LgbvrzGN0+tWf95mIXyMWbDouthpm6CZX00kAiMsHKi6yiHgK
Rul/XWj4NXKWUPoiQgRKReXrrwuNP1Fxwh/A1CjfK0jA/JMAUDkrYGkEp8SmjK0Zk/nAua4GARLE
giIflknYgICRK8XfRKaaeRMIGnTCjH48/UqjIAOVoIsLhriNBfzN3tyh1bKNgPRpN4vYuQB0G80z
39TWBeBYwXbyi4nXYZpfBbWP56YSdDtTCiNAY2bQUIiNVjHYsMFuvart1/hby+I8FAG3hDnGGkpQ
e+S4WZqp+xYr6hic9Fg8xT8cIv9dvj+W77Sk/j4g231rLyze6Td/Ll6sDUVinKlcihPuL2ajyn8k
1jQVUWI1hKOnQOinZ4bGD2SewKCjQ6ryc/Ga/4EbirUhgYo4GUz/I2/D32Ix/HlZvZNWrCUrOHj8
Gov1lZBGvuwhpiHqyxjoQMbp6dXVFx3w9cnEHP+bEZ06WF1kWEqWQbUZU97ftLx1E1yGKwjxKte1
G6WtN4mlbyxvvP//G+aMK24CAW3chmF6M9qQMy0oLR90rHGuvM40M7+mfag+6yJBM6kntfMz7pok
557Rl+BO89fRXBiW0z4l1ZZyyj9/ndNhpsPnpDouIzJQy64Zr6hV09N60CjgVG1w5WV+Z73/+jJU
+09H8YZmyF2LUbyke6Oz891HZ/TzF7lINpyktgxRUukanKv3VsWgUXOFW/Gy8J2AE3IOzyXaA18g
B34UXqEZvOl31aQb8vXzoS+tvJORz1VBxEE3Bbdj5MFAXhSIkvitE6683uUxDE3EHUelk3LWxTAb
2Qyj3opX9XhD7ZiWQAjV4prcsjStqt9X3Z/D4Jnz64eKsePKs4FhnsJ0sVh6a2WTfGRIjFwTMLr4
PgbJIhUSc7p7fx0Ip9YcKzY1XlEZB9BDPO1XTlpf+TJTG+n39zkZ5iwXTALD7cKEYSiRblDuMZeC
rS36B4jmG+l56c+Oqj06UI+ah3Kjv5d77Mv+h8Vx8gRnJ2BhxSMEW56gwbAVApAHsNaqkyvb+PKH
OxnmbH0kCaTeJGYY76m5kVbRslwZc7TFZuJWuKL1oF6ZUy6j082cxcVUEGWoUAkXOPnMk6ty6peu
DcmgtsDKoOtFC/CXIVzPr9QxZQhfIREuBDuE7eBCMMe05Mr3mZ72txVP8Q/0BpiL31jRVgk1ok7H
GH22bFMexGP2AvLoub12nl+ctZ/jnHOhQyuOO6uX4lWsfgO47Ldvn6+zC6oOnLEnA5xdGFqWB1Y1
LXV1j3WtyGm+AjzgwLXbpR16plBeF5ZiA63+fOBLLyZrOmEEKBZDPt/J7WCWlNcHFnhq3JTasJYM
8/nzIS4dFkiDywY+e6bGlfjrcvAG1WzUmJZCWdwWcKxNEVyeek3J84JuCoXgk2HOzyQtCuWy7TiT
5sK9vuxncNpm3txdiR/WUnPQapl//l4XVH5+HfHseOqSUY0EmCQr5VCuy4P2XNxmjjGPlt7uiB3P
DCTvMzi1ZW7XTuo87ccF7uIL43/Y0KfvfbahXU0SAG7w3kL4mGLF0wdPV97z0iY7GUE9m1nBqqTR
THhPSJBfmi8QqKSPNLPjXTNnb8/MmWpLG5yYgfu/aBtYiLa57h1Ydbx1tlAccWvNPn+kK0tKPZt5
VaxrBIF7tr0nOBJYpZT2Y3tFguB37yPC39P3Pjv8S2UUBYo3MaplqpPOxrW+8W6kA7xPG+DgTlm6
9lzYdDtMkWfCbFh9/o4/REXOz7bT4c8uBbcVrFjOmHbZgQHO6QZQ3F6iUbAp7blom1iBF/Y1JWnp
94bF9NKY9SElD7RDPDuImszLexrN3A+F6+B8ORHCIfx6cGBF2FxSimgaqnlWh8ss/gKfv/Pl72oQ
Iykg2sHQ/XpUVHhKa25cUiIcnk3IMviX2JN56uejXArOZboxf4xyfpgDehNUP+UVJ6CIPNWpgFn5
UnY7SvRM3K+fj6bKF+6ok+Gwm//lOhylEPuqgJcaHH0ZrkNn5s2+D067fsvsF3MOrH2RbYol4Hvv
rd629qu/De3HlbGWt9HsHgKy/YFR/KziX0DvOzBOrq20K9NuncWNJYbmghyx0kYX1k3b4xSTLkaY
mcp7DcilK566eKsGVCyGVY3+c66Vi6I/loI8vzJXlyK+k7myzlZfm4OQyWkArLp59Eb5AvlslCrx
soh26mxYVK/hDQj8jR866Xu/ipxkX+y1d2uLMEO3vLM18IqgI+yIusYzqIliJS6Hu2ql3KNuOfcO
NXz/K4vpbzbMX6vJmj7/SQ6GsbtYyHJFx9wuD9EStKR9UzveQrlmUngprDqdm7OwSoplV/WmnSkZ
d615yMU7o3qPjSu39QVx1ukA+Pk+Z9c1PruV2GUMs20c/xVWyCa6qWfxQ320thAp5v4WwDZcREAR
dn77+feXr63E6e8nk5nofhJWEYPL+34hLGLU5M07E1bCDMa6u5jPw1tIvbe1MzpCZaMBspPRoY9v
rir4TQvt98P35yyc3TDuiKkSIAuiiafyaB1waqOl4LStLa3sZXyDIshtuzFuvIfCWyKUsRWuRZzS
lWNjKvKcTgVW2V0Sjqwrdbl/aN8h6XpAd2ftXq6c4fmasLZ88dwHAEilR9ZUzBR+HW4wK7frDU4p
zYoXvYYxdFV/BKhKKNDCgghIrZze0MKedcG40IrMcaFCjAJ84qC3o6BxBEC9aHPDntRmsoeoR5xe
OR0uT8nJM57tgHoYWCAWUxKq36v+oUAnwSih5R5BhwDQPRgl/AWay6H/0ln1PxZ3Y1+cDH52jCeU
Uk0lZPAAGnhqblUIE5+v/ulC/23N/Rzhxyc6WfyGNnSUp1j8ShAeK1F5yKXssYhipBr6tZVoC2+U
ruz2H7nYZ2OeHbiJZwmIWvBWxRw8dWGDFi6WwQpiHOJBM+WYOuqNXtr7B26mTbk1H8aNclOwFbVb
cYHIQ23LNao+nAQ+vhqfz8flkP5kQs6O1tzjYjIUHq6dyRuoHeNdsgn2BaKV4zx+C+7lbGZcUa68
/A0Mg9IrhdTfhN9bKRzJj4t4ZeKXFEG9oSjUJCLknBgCHVpXyfvnL3kxGDH/GtA823cAsiP2HQNK
zdIPpR1KAJLs4XdDNF1c+drT0f37x/451tnH9iREYXMzZwl3OpwsiE+Gf+Wb/c058nOMs+tDABIn
KRXv495aGfIydrvCrudgbqRjuos2+kN4I+2DDxZONqvW5upKtPU3a+bn+Gc3SBX4Yh8Cy1tFphN8
sWAvLbLb7BseZI0T7ZK1eAC6713xwLp4NVsgFiTM9iYMxa+HpzeEfU9bnSw6e5LoJltWPovSDkmD
qzW+i9/wZKizi0kqerBs0zc0S6RzLPVJqKINtOGlFItzeO+zGPUhLWOpZin4IcutXvsM8lQ2PBaN
v/4fFi/NLdIFOlx0CH59b+gMueAptPSFbYnW1Ft3hBwQZ1fW1MUtcjLK2ZJKpKZtwjqezkWYlWFq
Tboz0WAb2NL7ZvcYWOa3z9/r8k1zMuTZBxUEJLnkNCUOtUKn6t4NqHaq/DIkd4l4bLu9qO/68i2v
YkfStOXng1973envJ9dAr9NGDH10JyyoZ75dwpz2nejFNK5cN5e36slLniWYVWiNYVgwr8Ucg6ib
5C1/RUyU3v6uIH/Xjxgm3VTb6qg49T6gH378/D0vlnen1ugfq+f8vjOVNMnaJuE6X+tOy4HwrTxg
He0Eb92y2ds2JGwbeSUAouJDOL8H9L2Vrjn2XNpOU7NXpTZvAjs6u2Ky0Q9EiOQcv0hN5WOMyNeV
A/5iae90iLO1FKV9bHQlJ6IX0grCOLnYd8kNsjaCB3D6RQnhEGY3ubwQlbdovJGNnS7dXZnqS9fa
yTOcd/LC3qvCQZqiO/ttXMULqhlcqdKLvmw2AIcc4Ua5Mw/dbpjpL+WNtYH760D4dBTbml0z1biY
YZw+zNm6A4zeQqnkYZrNsNRwJHin+e0AYCpmzay0H337qbFn8GivnFY/mkjn99/pwGchHMbuxaDI
fIma1+/X6txbxevgxlyqOLPi1TXPIeni8zI6tS3MDWcgwonI1jvmodga62szcbGCePJA6tnlXys4
R8oSD5TZkj1DfhAzDHUpUMJ8wVrJ1mfBMthHy9juHaR8ZqWD1iRf5tpzqFeWh3oWGFR+hxqsN+2C
BY4Q98m832kLcVMvsrmGnfqstimkbqSZTP0iX0fM1cd4Azy0mWVY4lhHgUnSF8J+fBJxOmtm/g3E
9QVVz+V9PWsXjaMcr0nyKtO2+eRj/ii7nByTSqeosdnxzEg23AV38UP4MHzX7nnAnXpbzvSlYb+l
C3c9LtUD6CLbvdc28sI7hl+iHai/hTyLFphmHa5W0C4FA6cf9fxSVNs/JpNy2bKbv09+1HffCB8p
33hOyfe7/Xx3S5dujNMRzy7IPi87vR5ZRuVsf8BvgqIs7bhZ5ugzYylRifU34bdrg15bM2fHGpi9
ChFHBtU3OSoZvGu/MxbJvqRGYN2iKDzDRsVc4Ln9+vnrXv7yILsn2ARxx48iwsmX7/EClmKdy5ly
ur1AzG/eHvotTErgX3a90Y/KXbIbceeZCmmy7c0a25jdhktvFiwyfoQUgj1s833qrD5/sot9PGUi
BOOGCkLjB5f35MmkSsM3ioxt5e4RONgiOeguJlT3R7qXjtm1C/ziDjgZ7WyhpSncTlUKADOgD+fl
uxLxQ0Ddn7/Tj/73b/vsZJSz71xWrZlpIaM8vSXzwH6ffKyPVNlu3K9UTm1bt+f3KD1yKJUs7u9M
L7Md7ikeXYmLLuyrKcqki0RqRqB9dkhpUFDjOAs5vQlrkbAIZ7lue/ns8/e9MKm/jHI2qeMowS5u
GCWFr+W3MhocxUxr/wcJ7l+GOduyjVy5UQcCdVWRYJZWMC8SNMa8Kx9vutDOvt0vo5wlC8iJe4Nn
+TTQFcRbooVAGOdN/3jrxv/ihttOuJIJyfLnQ5pn81d2eVmKHvM3LKvYTjZorCFgzEVxKzyrM3GH
L4O/FxbWcVhTpH3NZmCA/f0159FLse3pm0/4vtMgulb1KmpyduJbhjvwOtpk++oNA4xdsStvvIV5
J3yV9tzth/jWu79yDFwwIZrOpb9Wqnm2ZXorQfEUeuhqe0hn2lzaIhT2RcZ+5Bjb89XwbH1HKG6Z
HXIC7Gv34tUPcPbNtSgGJ5kxeHeLNoh7lGZwWZeN59CnWxSH7Ki+oHi8LnbDzrnVDtUmfPx8B12q
Kf3y+mcJDAzxQks95p7YEmKUDQbqObsFX30bL5qbKJyNy2St3XA7kHkoH9rMW9S35V1J/LOV5v6m
wUfUXNTz+slbfP5ol4r1kgoKU5J5QuMHqO50WYDDVIHyekATjsa22DMldBUw+13V1xrrF+7kX0Y6
m4RCL0Nc1tl6+D6uzCF2tLJDhWfjhUsti6+0Ki8eWj9f67x4KxtSrufmj32OxHPx0RlPGTSJK5M3
bd3fTpOTUaatf3K7udqI2tN034DNC+0k7+YdGr3J0N0HKBUrir8Xleo9UKxHPSCMDv25kLrrAGbg
5w9yeYmfPMhZHN+JbGxD4isO6kL7CFbWYTL3CR7VhbyVZ8oGr9cb5TZ/FubjcgqBgkPfXXuGK1N+
nrxKA3D4VOEZ9uGxf5jin6f6vTzmO6w85/ETKjsqAXCwqDb+m+akN9Imv4nn3uLKdXVtLs6tCBov
inpz+ijKPQH7TrOLJ1ig3xNbuw9Wyp38oNzW87hw0CgfjmDBVFs5ilcswkGVfroyfjzkycoYC8sc
m4L1x/Df8fPbAA+onrwv7UczL0kiwr341tCrpqt7g2zcE+yeXb9OlnQOOpv+gr7D7O8h2BtvpgcZ
eNMtemezuRaxXtmSP+oRJ0+pWVmpRCqfrN7178Yie3KXwiFaaXf9Jr4zvoiLfpkvv14LW6ab5rdd
YwFepDqoWYZ+diHGRtG5mG0wqoAAYSV4N4JEr/fzLXEhGJ/a2X8Ncnbom7FW1kh+UsrB2jUZ0E8J
OvjSTV3MpBJVl1EQnoZauFIsvwRRkEDJ4zTG2Kp53q83cV1o1EGPVm6avUYldI2w28voENZhf9AM
d59l4Z00+gt9UjovlDn4dbSFu+w1MYxjb6Lx1ZrX8CqXdqYmGqhGECWi2XCWVPdTxUnThWillgs1
/IoOxKg+//PpPh3iLBQdPaUNvZjpTka8xaujio4dhJ6Z5XuPBZMPK+bKB76UWjDVP9/q7PDtejjP
yhRTDEvxe0ZvptgkvRNvEfUZ7oMrUdyVKZyYgKcnvZpB8IpjBtNV6wOn4Ht/hACnYSb0+TzKl7bk
yVv9YE+cbMlBis1R86aL6xaNz6Vn96v80N+P9rhLF3o7T5+/gWGdde/Vtt9jxvkELQ0r7QBzr6vI
yEuH2OmzTJNy8iwSlgmB2vPSKtLfN97bWnn7QJtGu9bHvxiEnA50tlkN0UskHa2CFf4T0ar+aq5r
ED0IHL2hEvD5BF9qh5wum0nf5fSlxMbzRLFlM6DoiBWvPc4UnP9wIPCdeXyTzdJ9935lyCuL57yo
ZSWeIfQFr7dH3NO1g5v8gAan4y6QJEJa6KBnM//xyjV46ZA9mdJzQJiGgp3SNoxpBrVjZN8z7wpA
8+I9ezrCWTzXJF2jWFPkaB10p/oWIEw6S9W1idt8OUd0cO+/Zdtk4XhHdQtJ9JlyfX+tYD7t8fOr
5PQZzuKemICW6gLPALxRntEv/Mo5v8m35gEB1kO+SpZ4PpjvqGnfSPcDMqA39eO1/OLSTXPyDMbZ
PHhRA+kUS5dVIlFPSfYWxgV6jYziMtHfa//l88V0bdphF/+yft1EF+sh44DAHmcThNFziwWOlurg
irWNpOQLBFNxkxHXPTI4muwtG6PdJVHy5EO2Ckt5qeOTkSTpkovCySN0f/JmWTddaWtBq17ZbdPG
/eT7nLuGJ6MEp0pzoxXias4wwmosZm3WO57w+Pm0XNvW511j30NwJI9Y7/6DRIN6496Wa/8+X2m3
GBhv8YhAP2D5+ZhXjmrz7E5IK9wWkpgvYVkftbbpi92I5E4arEzpalPmynb+oQp1chRHmZhno8ki
oxw+b7f0pWbt6/8j7bt241aCbb+IAHN4ZebkGWW9EJIsM+fMrz+Luudsjdr0NO7eMPxgCXCxq6ur
qyusJdxx+BfnAhBSP/W/gz2K16UFqzeSVzDLvhcPyV5xAF9/5B7yB357B/iZJQW4H59HW9kt/UQx
6H5pB2JtdOXaxZIZD75v5opZkiyMC7PKHiM0Jl2SvX8HoCD/2Ji8B9DsXffcGhOKtpR3COXSIvMc
msAXEtpUYXKzW1RIuAAflWn2bA4ccMAsNboi0NoyVtMbVy6ATG+UBVicquXSxvv+PG1GMzmweH+h
s/uYecyeQdpZNHMXo/hoAS62tBaNtfzvD4UT9+ekBXmbL5a4fa504HuZrYlOyugygMUbeHh6ph+9
09PH56yfXphN5VmY6zHSNx9M7bx+93j7WKyV9358DeEQ2QJgyj2LhFfMj4cBIH88boPEAnKh2LI2
BsBNRUJ1hGGBzAyk5YyxkN90uCpEP3z8Xz+GcJdi3YxaIOOGaDZo72DRZho91Q/BAdDi/n3TOaMx
H4od41F0QLkUyBbXvvPbUVYhNvb29+GxW1o3P7IHpdF9/EkDI94Xd8ypOlLZtimegmxdVWSmmFG8
QovQM2e+p6U5xXpkqW/ctj4qT4pbOYkHvIiNuJVd5U3Vx3fQwW3CCzJjlwodm0754MqH4T04Cve3
lbKWOL82DLKXVWWVPm9VfNpg2Ed4qNR7nbfaBbjk4BkxQte9C/e/UOjMtrnxVqG/9yW2mJ1m0vhx
V6iguR8fsoQVV95ULgWE84AOcbuFxa9xRjcHD3Tv+WfU2q32GN+hErpJjwDaB2zXoXjA3AmYsjYJ
mmdO6SuQtN0ePX0mUNxGtH9mZvNEbUFeXsE3rk6SMVhIQFRWLikdpm7uVS71yljTlUE+APBPH4HV
AZRLP5LMMBj1nn9CB6NZj5QbjmLF2mJrV3qq2TnOMwl6ajbZb3ZTPKDzXHzOKVLWekt+bAfxzpj7
Xq7ZJZLkfE+Fy1akTd5vpRh41HLoKNULz4KXCQgUouxJsNHbZklbJOE8eb8euJDFIhn+cTQDoFeD
B2JOHoXkKW/t27JoYQrZwwre+agplyeVcFR/Ky6ABLfTAYAVIOyq9P5c/GK3kkmRSXl+kLOWPhBh
CnnCjQjotU20zRKLlfXsAfx4OzRtvk87eQsegM69LXatt+DHrhKxuRDMgdjUWOozazR681o4kcNt
gaT3luxFyZiGLdqHdt2TbzDH+CjZ2h3CJiDdd2760IALcMu7lE+iaF8gx0EVuZQC3NVLhRxgGK/d
rFdnlEJ2vi4CDfy+1OVtRZO5+kThWE3hVFUCjBBh3HVVgD2vhvblffN7OEwP2T5y6t/DDsCLTzkl
DF615SthxNXb1m3A52AQdJNHwPnJIEExjOmuoE0lrF/xV3KW77hyDD1T8X0LTjfXf21+R1uwqm25
pwJlFJQxjOldtROTVsBateIrkYQ5VbXGFGIOkW0k6gooGnJ5W3Aft412rXGAk76lkLenWshCFTQq
pNiAcbc5E+y15+C1fGLvegtEKlZ2l8FUtiGlXrGeArkSTDwmlFLI0mDAS6l6BLFiaNfb3hJ5vd7k
D7R3y7q/vZJFuPXJZ9MAI9mJ2+/q++QcWKI3nmuL37FbNdMVyrW/GpBfSSM2bh6rXiwiSGPP5S4Z
jciRNuCjxDjPf9o7mTzdIQCXxbKEhXQbNOR/FDqCnQfxONmFpzgvkVN5jMedqN0ty878cVH/sz7A
qvw8C77KFlLDY+f80kjqU7CRf9Uu8CTHx+EJMI+0YuKyObfEEUe8USoU7AqsUhnuuEAyZ/CV3Vbk
eorhakXEjil8l5QiBxGs0Xo+atPRIUGVBHXqI4C9nc5sYsQ9OAtH7lf4ioaAHTj4LpSPWJLSN9b5
dWCuXIzAhbPGjPiI+cgcg0toZ7v0Pdg0TmBlHgaz8KZqwYFjiTuE0e8cbfCO4glkspOX6zHoWIiQ
L5bg79BRDsVjZTwBCdNpt915vPBHtrGGXZmZnSdT6ke3/bj8dZFdLb5kAdnMlLCpPOX2DAhmWUV2
kEf51bHzEUQgIJwrKbm02/5V/nL5VyJhwkVRTYvnA6tO8ayAlnCI/5MrkL8SB1cyeobxR25xcp1i
ppXV2e1BmPRYZ7zs6bb53HY6QJz8eShHCUWHsMRq5jtwLt3nx/RJfW6df5Vs+D4pZGUlBQNAH1YQ
g0KAbHA6YnH1vt9kx/DfRXHfosi8dRwMQBhQYI+17Z9HPOpbu9+J1kUe9B7POSbVwws1Mqeo8avM
ebVhXav+76WLds9Jf+d2g5U9RW/sb8mVLADa36smqKlUQAzw5u0NpFyIAEL5uYNKyoDzhYOtgOLl
wNRgmnV4j811TjXZ+5byBKEYP9nuKccxMGoFKLfDBFtYg9ylMxU0i9xe02oPznd0IZMdmipIAnx5
iWEUuz1GZ9GsHGEHDF37HvPTnTehB6V1JDPdB8/9y23ZX/7qhj8Vl/fm1VaG4DVW0D+IEwEusR3v
ZFvAEbJ6b6h2kRnhY/1YUpRKc6HicpVdiayzCWB9PbZQfkUFqXhUwbEFgr5dY4MruTwMhS5tljFe
aTN4tCBnPdnwfV7ICZRWAytsxeNoFo+dkzmqyZ8yp7RmI9+Cja7RE3fcBZu6xk3Wb0BxU6NRQnNB
y4iGBXtwE9O/MKdRotytX9gOt7aBeG1ywNRkkn6xNOBkH7S70hv2IFsWDMlqXf9Uu74Zvveu71Wb
AtONtmwK29Edf/uX2uafMLJrl5cSGOAm4/KX8F8MllyFv7JIBBdcjnm7HtwZAN0o3vojWDPfJsod
QDtqxNNBKXqla1qIYISdyIFYU91K4zPF2Cl+a0FVvra8INFSkZ+h5d6e7Rid43fZxt9MeGnObrZD
TvzC7UGIuamOnZdTQvm1kd1rJUqE52KKcQijASsUjtlZNFTQQOnFPtv5x+FUGB1CmeEk7UEJ+Ykx
QUHPd0DRMXun3f+7LOT3GZCIRwWrFiIP9Hz4G8wUxDYmkfTEkDEffKnMTbgJ7LNisodft5W/ng2/
krq8iK+OfToDpWxcvJzshF7w3ln9rn1OZD3ZzufJ5gywEHS2ejefRUEXEVEKlpBT8iwkyCCwCpHh
u/oGwtuNMTCJMgErHz/m5+iQIkIbnngXFbrqAM7dHetJCOM0I79TkKiXtrLxPprg1ptN9aU8sOjm
PSf3vGQN7m3lUAxTIlziKGXAwc3xXVEMTvTHIge6+kHyP8Ppk613Mq1Iu5zXP72NCNeuAtxRkwlT
TJFvFQM4HHeINadXOAstL2CIABVpzW/6brJur275+lviiNX1cTMLwpJ+0OrzJBy66fH2/09bDuGe
+ByD8P0M7WmNBZJeidXBxtBnm2Y2bwv6y+3xj+JIRAxgeTUs6vbLrHm/y19yT7gfPzT38V1D5oxH
yqj9rRn+C/OIaMRjT7kLEgkrADHmTvsV77M7jXJ9rz8Ivr+H0GyicbVY+MtGzqzRJUBVmMDvNLRm
CH7NNC7PfcFSdLDcRDc28wuX+uoY11rfjFELZc+hiTno+Qxs3IrW9U1bF+Goh5aPWr6GEOYo+Xr8
pJ2bnQRKYMpa1uaK4A/+0R9ZHs77bh6mpR4DuEVUvXeD+pKpzyCU8INPsW4xOfkSs6/isG/TBz61
OHXT+G6aueL8rPWXPrhEWWbMtRvKTwogp8B9KKLPcuQofusvibXv71w25UrpTQqadn/JFnYcaCyj
yODntwAN4VrpKd1lSkCPGbo9+gSHs8S9ZAkYTTFS4b/fNv/13qordS3bdvUZoLeoZ37Zex8BagxG
zE/pwqVm8JGf0z01Rbo4479ZmgaAHUIahgHVDGRcaDzsK3QhqEbDneMOUMto0WafVOFXM5yEDrN3
3HPPv4wCbdrrL4Hq/9P68gGEFZbgE42zrxTOuTxpFx8kzO5ysGcACwmCXu61neiidGmrlHDwLy+C
fySTD0ixBe4IJmew34bwLGEyLDgUeGLNZvhcOPwxvYAXzAmc4aPb0eCUqLKJ6CDMkOzkVWxyonNI
ltkca4bZvvDCWde85jH04v3SXFa54aY8D8dmV1Cc2k0zg97JLtmWAWdttHi1XC2OEghV67HY14y/
5wvFmdvcykbBSJjcybUe9N3T+baZfw153jA8sv+1UBVx1CJooES9nLP532gkRPeiDlLgJjLiU9zh
WRAj1WwFdxMGrYFAp1jxHe9p+95BjSIw043msRjSbGzWQ7+aBTT5h5JiJDcvo0VNhPOflULj+uXN
8Nq88lYdYbwvhj625Q4Nza7qJXjXgOz6Ln7UHEBvoaGjttFnYAKrPUJt1W4vqePeVt3Xi/iW6pYw
/8pDgHNDTOZ0MZ7fA+Y5xPtsn2zBTGNyd74z7/CRfK0Dpl8xhzfcUi+aDZBPs9gtFiUZ6nONdvA7
FTORiSftu/vGY+/KA6jcxXfqdNytO2ZRH+FTO7gyUDbiU5m77nH0BDvNDG6HBnWQFLzOH/E9Zy7j
ti2Q8TKPP7H2DHLZ/XSP1qjT6GTI5/j3yjbP9Ys1WiCfLx+0F5GS7lwvSf+vx10+kghtMP4k+3mA
j8QLmXXkA8oAgdk8tl5qFw+zF22Cc2/EBx8IWIHhH/ldgnJV8yybkwQ6CINzP5HntkEmDeoqkFIe
SoOWk1yc4K0dJ7x0Jqc+mMXRZILrU8YcJyqV1VlUEiBug2YtjPQqoDpmys1AguAOTduM6hLwFXoP
+k7d0x1rl4AX/JnHjMxtk17v3f7egq9jeGXSgazKYveVrmjeGQyf95cZnMToJQZ3+Khhlk+5l2TJ
0JhzBCL7Ot75/aGS0DeRPtz+kr+8oP65Fchu40hBbxm4bBKMS7H7Yj/vAPdiqZ5jyK60GMFdia4D
KL3Tc4dWRqFsM9mArGC1CTfA2Wi+cBxy0N4UoCSWk20YdpeuEO+m1Df8vHNur/kv+b7vNS+mcKX9
lJlBNFwgQmOG0JzFu6HaNdGR9Xdc+RQXlzHi9WqoKBk5qlTCtXalP6MJCTdQU2hGBEOumN8NoAXZ
cyW6Tfgmppcuos0m0G7er36uq7UyajFF1TKc4GuTWWaXXAV3RG7yILrmi4di+A0kQF0sZpBLZzor
ncQZCWYvb+4L5nMU7/L+PcwZ0ObVNHUsy71xxr+81NWHFUxXpNlSdyh3Db5lU6FvcsNY+ZsAMmrM
axcAOqOeu/WM0PfOE66vZ9jGD5YsRblDm+A52DPgerHrjW8Nm87KJIzJsE8xJUtDE0p4M7mU64JZ
yjtBO+tIE+oZ71boEL5t1cvV8qc+gUkvqAilwIr806hZ0CsCrlnCLVlyTtLvuow3W7+zOrCJ/DdJ
PCFpTISkYpB0CpFHCJvCDVPGypR6g2a8t9ui/hK2fa+KOKqyCJIScVKW+mB6n1R6iuT8HQDPwi2j
PWKwbEuRtxjALS0Sh5SXB/DkLVWWCu36dnwEmKrbPAQbkIG26KMHh9YGROrtA2ANPYrodTP5Xury
+6sDARZmphRriOb34S8cOTyG9eSAyfrt/Ht0/EjvncQOTIrUJfK+tWAiYhEVsav7EFIHQA2G4FZ3
xo16lDaCpb1otJElmjDiJFRMLnGxhJGltGAtDYzy2lOSHaLyzIQAVI2eAm42KmALNmlOsdm/eN9/
tEvmJ4sMzDsauJncMjTTU7DFA2ArHyVJTzO9YilnkSqNOCK+kChjgJvMnUXQwgW5B5iIxyZHmr0c
RTfs/V9VwX4MU2/nmeZStnQ56Te2lEz8KS0aLoDNjYuGU6ysAIRPOBTgHOe8TFBBmNWCPAgALDkw
GoD7cls45fxIhIONylJKcgbnVax1vzPj0HgL0fLl3Jayfnd8byZhRxo/Y8xOgXqjkLPzKDGZnmKq
FG8qLaHL1WHsSoFTMwYSggh0UHrtW3kCskqKtv5SKftnIWTSdGSFAYhaUFf5XFjICZf3xYZzxy2G
CUBwientfUhBUlyPub4lLkf0amEgrClkbelcYftMBmWV7PH9tKt6/hCPlcNKgiPX9cdCvHZ7y/6S
bvoWTBwJTgjkOlsOYOjNNppbzchiLBXzOxIyH6BJNkFzS1EvxUzI6c+5RBkb3Dp48yevDbB0s+yZ
siiKQ5OJ6wJUKgLfydi/0AuBGbgp7fH9QzqHl/qQUcYC/9Iq861A4n6QUqAV5fNyrK0tawA3CZNG
47PmAmMhBZUbSpu8CZrXD9GLDwAbsPMz8Lso6xVuuxaSUCmooqAdl2JXlLkdcMKCPXK1wX7ajc6S
rPM/C9rAAy0CACPUD4ON+mEYmggqrmCvqeBy9YsEEPtRfZrmTB+mwpRTDRmAws5KWpBK8WYy4Wck
hR0nRoAXGCpDG+xw0kfMl+AxTHMEFHdDzvL2czHLWYtFNoHdCKyVqUfAHdoMS3FrlAWRMC5lrjES
OkmQn9hy4MVzVG/6GBOKlVACGYU46WUBgIBwhBBBDl7AtP4cZ6w38aJ92xgpp1tZbPXKk0mM2gtS
vxjG0j8UJHYbiuZtEbSVEMe7UiIu8JfoM6gM8TMFrm5CcVE0t7hQgl6vItJSv0mX7qHGUp38Ho0g
khvphZEAkE0+9o/DsQRrJC3MpYQIZMFFGJiA9SssLGUPYvmkocdf6rft4KT8pgTCte8bcUR7N/wl
1/CPByPHFxUfg2VxgrWiAmMqx9fewwhnutWA9la7qckcpufhHtOCXmDWe//t9l7STJ+40YtBCltp
cdVz6wXLkHxqFmxicNyxqu9ui6LcseRQ2pgpbdsvVfkG7R8gA92mb8D2s4M7Wp6McgTIAbSYBwDo
uLQQF9VB6X0wBMwU+1zFkwG17P89K8me8kQTuyhZMlWKXgHsC9N+VggQqtm959ylQbLVPzpzMh9q
AxOoD6GVALLwjFencUY62PxN8y001RLPFb7tpTZUsIuNlSFwxwUkoix7iHiLBlhIcckqce9oUTjO
IN+FbjHCxAN2Xwc2v0KdR1+81N+DdXFhmrs+/36egALXh5gQQEGskW21EzqKXTB7hIBYZ58ppvmX
fND/7Seq9T/l5WM/Z10Mk+Gd3OOtWecO2We1z9CaXbqYHcQz81NChDafMKpxogXuVPHEjQrm27GN
lq6fwUpFY94i73San2pWBzQw4Oqyo7S4Bs83BKu5H94Zyp1BcUEAz/i5/LCMmTJa6hvARTkpd8iF
bXB7qIZmxrvGkAXdd8ODbFYmCMIYJ77Q3qFraI+oDv+j/6+X49WtJbD5kA4iFBBHerKp3Xl7iozR
jRyARbmazWFUFmG/nTwImChv9eo479sH1eUeAe5uNU7xoJ6ky7xBwfCpZHUO6WIgpTE6+BY6zhhf
kuNg5J62qx00/NB27y9p6++PJx4Pwpz7Izq5MH+O8aVX5pIZ4LwReRBkqPoC6YiRVzQvN1b3dNuh
Ut7ToKf+uW1KL2C6R4Bg3knvizPGaE7AK/X8rfTrtqTbN7749WC72p4G0ZEofjVUxbYmXqZKM1uw
pd8W8peWoW89EnGFymk+14ewQhAP25Ml2Zwe2qHd6mDv0TlD1DMj2ASAIEWnnrWolkdpzTcWBr7W
lHQ0DhoAVqR9FcUVkW3ZI1AxNHkpBaS72R7tI4p9yrmzfTsIjGWiygPw1AITDFjPTXHPbrtTguMD
XjgbM13xXjgBH1X7xdBildsXNzgdf+59I8dcEiyxcQS8ts6NLhkIzUzxVGGkTDAyLzJ6d7J5l8bK
QJNLeEpGA4KB2uOkIhUYbH0vwHh1RXnUrRs2z/FfLLqyTA7valyRFEwFS1COoWhMb5oNRAVDxbDw
m3a6bXXrszjfssiBo1mekipZxjmeq0fG5jcgawCjc/Br3D/Ery5F2OpBuhJGuAouZcZEiiBMOs69
HhrBubsMcK9meZc+ijtB1CcXTiumBQjrKZUrwYSrSPxsZNglyJxNkNfons8Dg54B8zwYwAwx3Xdb
ylJXQ5IrgcuxunIZ7TQmmdx+bWF3yPZI125Ed9pWlHNAE0M8FIowykttyer5KIN+DI2OUU5RMJnM
quw0oGSJqFokDl3atTOfzDh0ktJbmPF+Z4PwPKj9jgetuBpwOvpoPvOi30bFuIu4xGg60Zkkzrtt
RjQrIs4gG87c2HFY9DTv5zwzxnLSB/bptpD1npyrHSSCAj/oM0yxYwenDconF8nsnrZ7dI9vx6dp
P/2qMI9tqtvxkyJ2NXrnRYUD1TsrsWSutIrVCB5GwBgMw9ghEvxKhvFuPneZ1omGfS1FLp/wW3Uc
dSkpAUYf5C7it61YJC+3P2X9S9QlMJFARfjVZnxlwh2w9IWmQO0onx/FzuUxhHRbwKov5b8FEObE
VlIClmwxAZLMPUZh43d+OglvQJK6LWaJHv8Ipq/EEOZSsFqhajPyNcoz/4jsELcpfk1bGhTQulF+
L4aMYYWGnSMf2hpCzKnJOf6aPGazbq9lPTNwtRjCKkNVHX0th874fW9LdnepzvJL+P5RmdlLCda7
+FWhmAFll/7oSphCgQ04qK+a9X42K2C2HALRS2h52dVtEsDOLigLQ7tM3A1C1bNRrOBUKwCkVZBx
rg4Z2J2y9F4IgJfd0CYh1uPWK4HEnVBMoZhXAQ54Kyc7ri1NcVa3sxQd8ikGoruqbtNsMsU6wFC4
5jTa4EacvGm1+I7LQ7ASp802TRrK4N2yf38Yq6CKkiYrmNUmc6mxkPlhtxy6ufW3qhgeOS3cVKH8
yBTdJU5Yoy54Q8pEimtfh327kksckmAYRHEM4do1oRX1WgzPSj0aRdjcJyX/wg4sEiKsl/r+ieeV
1OCZxlW40Kr7yp0iwUq4dMNH9YsqBltJSu7jsg91Ns7OcZDPdluhUirM4IIrgKcv5JwuxVqo50pN
ecmt29C39ojTMaKrvOBrnI5QiZ4mP3QLMXOFITox9QSmCunUiEjU3j6Sq25SlARw3fKCBD6qnzf9
nKijFLIczKjoWl1mAnsc/tVY/ZUMwlPO2dAGUs3jLtIwsZX4nlw4SfapRC9tMFqJplLczIoz05Yq
haTwAHXlyQexGGG5LYdLKG4kfZYe5WGjajRf9qfi8B+zqiCzaE34k7JaZNSBqVgICYa3CU2OKRzn
7a1Z1PLzMP2UQKgNdCpyx5SQIMatozC9LjS14SNjE/ARRWM0UcT5CWPR7xIeooA3ukkT0a5bUCth
4GwYaZHJn5vzc1XETcPKfaSxBQxukrYBhxHp2KsCmjf+0+tDCBD9F2h3RdPIofKy7IROHTt4fZnV
6zm129kT5tqchM+INpVLk0VskzwoTa81kJVnIKqYJj2JP7n6Tes7Y8plyoN2JdmElcmCsICRYnES
EZkrIVtGPvCK3ekc3u/b3fAoPCWvozsDgygxUKnTnM4rHwYPrxCJ8tr60z8tsmVlweIQYfbEHccJ
gzbPSbG043RPqLVu21mzhZQFHNMQv7Watp/KkBJRrpQIfwol7rnGr6IyYyC0s6LDkOolb0p2aMwc
8rXFPn3kQAn8kL8Ox/YQnUS8h9BoTFH66lFHOIugVlkwcQmdh32eyhyIRF2/QsQq7lV/phz1lQEL
rFIVtCVahWLJsm6Mn7D8FC0ti9Vn/w48X3bQFQtcTf5LfUQ206j2pV3fsZb/Eh7C1ELVpnyQBbfl
bGTFOGpOb833oNQLIjleYSWyc5SZMYaWtkzsll3mzlW5RwM1pW63olWOZVWWFVBzZBWB8DncVKp9
kaixK6fTtu/Dg4pK7L/QK46JqCoSNIsB7+Ujrl4Bac6DSk0U0Xq+YdzHfDe+RBPmdyun2gM37VjC
ekA6iFkF4GihEz3esu/5J48h4smljdSuvD/Bgnn1LYtnvPqWOS74SB7k2M1+84PZWeyeg3NyA09z
gLt4aX6JlOf1CmDPT4mEa+IxgpVFOVafouXYUO4qkO4M+xJJ4ROG2NJLAiC7z5jWFcqv+IkfCyVc
vCwysx/yQuxuxY34IL0HTuHIXgGiRSCdOtWD9DT+qgz+Pj/MGCF0JE95GRqjAKQcpiXkVndv36Mr
CXKoQVVYMOnJaCQkKaiLCZjQQSPFbseWodGXxYbPfPDpFhv89LnkhdRUI/ZhVIR9EU1WkKhmHMTb
tNV2SgvSQTlBYlsRwmNV5KBVnl3WT20fcZom0uBJVm5HjF2yoixr4EyVyKJ5KMdNWER8jOpXuR2K
epuDGjlqo8ttlVDEkPN5HV8OgLuGYYwxd59PAmY06sqKueD/u00Umv9eDlmbB2WrEuYxLGEqM68e
MYfdjlsxHSiGTlsOcUeA9gTvmxrLaTtOn6bnSf7gc++2ylbSmj/XQtwCHFtr6lBBiKAPmSXOaO0N
OqMD+eNL70wUm11fEYJYVVVxL5ABTFhoCGGYKXbVQOT0efb1mcV0V66lFC9ME0S6CFWq0Hc7xi6D
J3Gdnpli0ieF9j5biS+XaeJ/lkP4eqFW/LiK58URqefwIfldFjpf6e39aLKSXprCsQ11Fb18BnOW
FshjvVTQLa1+CIhm6jMNXG316rn6HMJBdXk5CUEB7SY8Bj34yhCY37ethaZW4ik3c1wvMQmHcyyh
y5c7oQhj8yVFrWvLwLNN5nlB4xWeRMNTZSWSsX0QMu6FZRx+ogQ+K/kapBAFlecEFfxIAhn5qMzQ
g5ICiqoszHVJO2FboV95O6K77THdlKZ/yDe5U7zfVt5aNPRDLHFrK1Ifx7K47M/hdZCN4lC8lhYj
6cJZNodn6TCDtbd8rC+ItW3/E8nj1OMPmicAYCiifMtKdP/jU5aNvrq0OTCSLY2vsRtiZkzsALEn
sHooYXgN+LCYF7q98lUnc61w4jgqXT10TIiDomQPcsboWouB/wBk1M0Dq4HPJnmbVcA2JZS8zZq5
XoslzmcwV2oKbCTckMCmyqbnsdiqHS1hSrUm4tjlapeICbtsq4iRXHjSUj2nwi7wP3l+3wSfBbLS
vnpu60Rn27uyO+V45JQNRce0tRJHU0KkWE4NG7uSGm/LXjT4adqFfEBR6drh5MECqkqKLAKyemlX
ujKcQox5YchgOBpmvDAkaagTje1gdSVXIoj3WJ3WlcDKi+/uBTND5rktPpB7pziBNd99vRD+50K4
qUIqJYeUNGANn+fNcQZkYbqpqDcsTWXEDdvITVT7Wgcr/M1aApgj3+Mjc8Ak6W/mPDf6sI2prSp/
No3BwV2pkPA0Yxgn0dRicU320Zcv2gxSxUjSh+rcAlc3FLdRsOf5h9unfAXi5KfUZWOvbKPP5TyO
hCEGpl9n8ftBT5+lxpp3zSY1SrP81brgd4oPM3BGxBOg0WuD2wAL2Sr3NECNr+FXIsn0QwHEyY8V
v2iZAAro7fZeifT8xFwEJ30Tvc9u1OcD4/idXhrSPWPmG9+oTf6wDY5FTjmUy9H/8zNUiQffNeYE
yassBhlM0cot3ml8YY0KGoUUZUj0uis5HdeSLXHZMepqi7IRNLGER1JTPhYk+DwM6jNu+zJYCrqU
MLLv+RvmolmJNx9a1xkDPbmXdzwQ12tDeWFczkvusiNP8Rjrx/lbB4Rj6tOkHNIIOkgrT9SMWcp1
IX+7veKVsgFMT1JVHokclCnIt9DQAFZL0CrEDJYU6p01OJUzPCTnxMHcCCB2TLQsPbbGMJm3Ba+e
bRkvfchUVASCP01+VrNGzUOcbbGq3AKz6QXN4a5lijj+SgShv1kuGq3XoD9+LzoYvdMWfhLJE516
t8AOziBL6gzuIB6lS2Z5TnTfKoZCSZGt7uH3N5ATa7NSalE6YZlgT9enxGlbZKwiSty3QniMTbyS
QrjktOjSSuOwUjRiehjutPlJly1xL+0UxEl77ndy6sxqFx8wg31HW+LXGv44q1fSCe8V8xFXVmmP
PAYK15mZqAZ7GDYFiPYUMKXxz4mNCWxHBWGpGb1yB7RHWEOpRzhLKiiS5/edXp65B9YMTp39kRjo
8deZk2LSDG7VtV99JhFKgeCd5wHCgijDnI/hTrurTe7EHTNd3vtnfxO8Cb9iZ76TJ0v76B4R0U2A
4jumYAmfXqYP8RmoBKkhHlMFrMSZ9xEA9wpM0hEyQ7dPxmqEKYPdFRUzTkay7efJmDJfDjUVJzJp
fDOft0uswJalzoPzqVFfbgtbdXhXwgilyFLcdJEEYbO065lfIkiMEcS2XWQA+V5vZ8W+LW/92H8v
jrheNDyBgLJa4x2rDKcozH9JeUHJMazHzFdrIlxLr6LhaPILbDRgTNXA84PQUGpe7zpRB3auLir3
4RSZAXu5vba/OJzvxREOB9TfE2pAWByzBYHOsfWyRwb0IPIDrH8z7SV3yA0RZL2tO7zMtd4/BrFO
64CiKPhLOdehRNXOWR3ByusA3ebN51BRLGbdo/2zyK9ZlisBisaFYpbBYiTpvWk+NHETAM32tiZX
Q8zvHSRbITtfHockwSJEsTGU6hjGOw0I4zmqg/9NEBFhcnh/pHyDHdPY0oomYCe2tdGB4iTvKF1w
NLUt+3alNqZXArUoIUkcHwrhkAb3DU9xHLStJ85W4SNHpJbQWgAjV9PQ7pvUvK2vFS6a5ab53n3i
bA1hX4dsj5umNosDWuA3k1u5OF+DDoh0ZEp12RsVG4P/QHRyfcoBo+mQPF9BlkfKXEK4eOnSw4xU
ZUqJudbqadcL/Pr91T5JqH+P/ATzlmWTnSx+8w4IHbfCJO18FhzNkXe68BpeKrt10gft1231UhZI
FtT4ksm4CawtbuY/Tck2bhV9ECiGSLESEv1GyMOk4ZeAbwx3JQfs9yajPBBpq1h+f6VCMcymqFUg
ge8f2HDQ8zC2+eDxX6gKCKushmKUIJIQsxJTC6i2wxZyPtQb8d6fOIPvKdHbauUCPQP/SCECqyTK
k1BOcviHXEcEme9Ap8ED+LI25dBgHTQq72Yz9WyPw5NgN92DGEv8lY16tIvAhw1Q7fcGT6iH20tf
vbOvPopwWi03Jv4k4KPACrQPRd5KBdnOMPGm15zwP6RdV3PsOHb+K655p5eZhMuzD0ydW60cXliK
BANIgCTA8Ov99d1Zj9Qrq12zVaNbpZHUIECEg3O+sOQeXfHBWPzc5rez5lObx59/eqegiLV0NBmG
W5nPKEOvO6Euf27i22nzqYmTadOZzKT5caxFygOP4gupZw4p13+vmdOIR8+UBpIpwqsmC6hphxKI
/kb58c/NnHtJJ3tVTnp4sNRoxi3SmDpP5rgsKd5QDZ9WagcZJG9+bvAbgxBszX+O36lOKnP6vkg1
hD2balXG1pZvsyszA+usWZkXduTtGxm5j2kC3517CXPLLBxAj1zBIsSrUSKvFt3FXzmQPj3RST4q
d63UkhmeqLWG0JBlZEznbj7fBvWfmjhZC+WsTJPOGGbPjpnyAkBUup0T27DDLtygwKX2r4Q/nxo8
maVyJpY0ULtY9mkftCOWOCSL6Nk99Mx6c05maZkNXg5FA8TlMCtt3YCO6sx8+YZ0/HW+nIQLNfVV
1fYYOlrWgSqhiOQ5YSvNUPdoVHpaqBSABOlBia1szrGOzyx25ySOmLKR6ke5CsDuAFunl1ST0Vyf
iRe+IfZ96eIpioJxKmiXo5XiRuuRyzmKf71O0KRbuG/+tRU3qz6m97kIxtBaG2A+gFq0xJXwmd9A
9WUFhzPvBii4PKoy/PPzev2lSvQv1+Y/Z9Ipr15yaGemFA931CxvNiqxQ1gOxkdhBBWn2+aWXQ5X
0GYJJmB42jCaNt7dtJxWkBneKRDpspc8KW71s5yQbzgUX0ftZIpDTXqkdMKDZTPcaRVMW+gN9bqw
rF7bbtvhsjw+eKKMpAF0fjeemZdnZv4pZHRygYrgx5lvsntl3Jju08/j/u3dwndBa/yV5j0VMvdH
j+aGgZOMFXD60iHWaKSJnOoAYk1nuvJ1kvs2smq+7QIw45kOFItOi/c2pL4I51hhMDjOiFyTQQW+
OkdfPa7TP+fRv7RyWrvvhITQ3VDhQGsNFeaGngy5WuqM3FqWyKEz452prhsAaJ9p82Rnd13R08JH
m6KCmJZRdRD5dJEzsLr7nIxQXYf8RlhOzW3nw7R+5g9+Afkt129pWNf01ZXQ4ysnB7Ix5jVJCy+U
NT2Ug3oZa/jYtRAksYRYWRO8TZnoriUHwom6DDEBMJ6Rzc1s1VWQL2t9BjWrOvsAiWBZqHFash5a
iQ12lBSaH9qmJGp+qBk4tZvONR26GytjYhvhtLYb09n8qCbcKEJAwoEDEmW/nwuw4TxHatBDmWLP
aOlH3hbi0prduV6YXdrGhhyqpIPIVuDwo6qm0snHhLqPHxlmv52UmwWNbLZNDZ6gz2kTTdKB4XSL
Lda2DDuZ4CUcWTPUsbJSbDJo1GTTZAQity6Msd/S0lzLqUFFsdTjYipWlFdi6SnzhkDsIiXzGs48
G2nVm2zMXn1f7KT/ZJh3I5teVDtejmOBooXbbPrc33Odr7Oiho6hUM6KWtVDpqhKWg4hdZ8tSqcx
g1kNi9Js40r3jibc3kKKJqiVE/J0uNNSEgBaGXg+v6G6sxHSNYJ+8qNB0Wh0ynfP4qGwDGSqzEdX
TttCh74fLwCJczJtzysEOrNegDRtOpGwxxhZWRY0BJHkIOZQ1+RitiXKfMai9iAQWufWnnJ9iCid
gRPSbBnXXRm3NAUXlACdVcSGY97mtJIh7HhvM2uO9Aod7Ituo1n8Vg79GNgF7GzMbjUVGuBd3Hiq
WFFGfq9f6cB85y3yW1WX4x2XkFW37dj1+KoqW4w7FIEn2BpYPswx5EJQlQdUfxCYnr7rR8x+7zIr
bLLpwmflgZS3lQkzZtdf5cUHQcIQALfEO0JySRdWeRtUab0gmbGAJkU0SMjCFMZyLsnO8nk4uipq
pxaaDu4ibdjOmFBPsFBkofTOhVJfJ+sEILYNRPWSrtGePEgrjTisdFvdkl5F0CgLbSigpfwj6/LY
maot90FfZH3SwogBuCcknGAQpeCw1WkRd3f5nMce3Y8QLupQSDFrPXatKdI4uzbcaQHT+bCkOGy8
Y83BB/UKUlW6XKJOG5VuvxEzjO5GrBM9XbpyWLl5k4yYoLlDY9I21xXmp5jsBbeyxQQlnAAXhoDy
+n7EJcXFacHmcunXzqaSM1CKeIHSDedpV1UUPDkrwYkIePYtlyIYiAXyAj7e3onWu0SCOZ5TPyh7
O9QLPZ4Q2PZ9x8PaLCI4tAFWod4FdA7alHWBpP6HNelrr+ZhV8A/ptFXHjcDxDvxXItkrvoYpglr
TtKg7CZYOpNoEF3cjdOL1ZKgcoenKfMiK4dmaGMn+tQumJ0n2IXWVZU+TZoJRUuYfcwy0H03lD2P
gd/aFaMeY1NMOnxGbWX7zKs32jyGqT4mVd5d61J70WfvqqLayu7YQ1+3sWWqSDP4QppieZSJ9Jh7
cH09VHMXKeWHvGqSGgi9ofAT1rJlrZFVrteRobYlK6LWb4Kycq46bB4aczZ1aS9M7EmG9dAbXmIr
K8RWgjS1J24ziK3pnrnG9W3n2w9KQQi4LKLMQNoeDoKiRo+kWvU1bgSCrSTKXPg4L5hmvrXankSt
nCMoaYZTV61qB3NhvqvLLtLZsHOmMgCZJ+oxXArJ9MaL0pyGtsijxoUirWUHOZa5kDRsAIt2uJOM
hhmW7Kid7yeU5tGceWFfFaHjFDsYNl11bEisfoyqlMbWdGvZIMwXdKca9tJIPyG1szIYeRx8sElN
GEHYkGrVWQBs31pPu+3smgEDkK11xlVeV5Gh2W95byxVK5eWMSZUkStRVzBzV4EJiepMmrEn08TI
yNqlEKjV/AXqU6veZ0uTg2hOwEMvoAyRAdVdQF+alSFjXTT2VcJHMyzAshHVtqMy9KrqvqI3aTdG
U6lHHPYsQpFb5r2TOn1LMVMaoYMBd6GZ7VXRTYGWv0qGa6jr2QDePTDSJtJzt5jtl03Doiofoqro
LkpcBHwuoiwbYpEjUDc/fI8GylJHme+oaNOQGW1cFgOS2y8d7DZ1jS46yNqXI1aX60WzNkMRl4UW
MnUG0nZ2W2MbghJA562nMl/TaeeBb0/aj5w6W8YuSmmHJMujob4vy+teqLUu0khUTdhVZVh0VmBW
DxL7NkmzxezwlaBpZNY8qAa1r4oPJV6U3i2bDHbR/hNSh6Gyu8Qj9W42WJThPMjbbJlVbdi3D7l4
dAwZpa23rn26KGw91ABbL7NnR1WJkHrQNHpAKjc2qLe1MxhM0ioCLjnxoH/MZRX65byHCEpYaG+p
cfCh/1P2cyJz2HxnbWilJKqbJugVtiFUk80CIujmR2elQW+BYg3z7HEY8QXb2hyH5Jze2hDh1Vlx
ABo7MZ0xslK47aGO51MwScpbwd2gRafSmddBK7RVXqnYMhC6jPmKa1jWrA/tjiyYriVsNEILSnUl
05cC1x6Ne7eIs0NKL1u/u/AalCdnINplJQMfxXaYYCeUHCZ+23mw1Zi4CLFu1tX4CsbWYqpZwuw2
LMrufjCmrTda65LPEWT5wwG6E2YzR3mnxcWYJwMHibb2Q1XKAJ6pyxKG0Y7bPQPKlNjTsHamdJFP
SOZiVzFLEO/1ZkuF/c4MFdMcbDIZd6UWtbYfd4hUpLqoIQXWcAnGlLWyMPAyMyGFBLEGcw6ZdScr
MOr7KUyrOfAKa6crlTQ4lxstD8bsVjbGolVuPCjIDWluIBwJA+10hADV0RivjDoEUwzi33nLIlv0
AQQLAEPqIsvWYmOaY48NgQ8LAXBiIua+CLjYkvaFVWYAGmbQ+CLSaxFxq1ik/K1I6RonfjwyTNMR
/P2ySooc1Upxb9Vm4ppzPFMIfNkskG4dCa/CIQVTeM2Pq8kM3NqPM42GjMDMUWEpGHMitOduGJZ9
O60B29ikxbDKG/gVOv2SV29F/2KlL7PIljWpl1XnBy5gcl3bJxYd1rlhXYz2tIMWrq72je0tYKMa
tnkfOA0slPs5oALYc8ONZgcy9diNDTGvGsfalkO7aCa4KxB726BqCX3bvMYR1B/lMTA4pRdPlXnt
6VtXADFpHVoTaSCRY+5Ae2OoV0bVr6X6kObjXOaBLMGMF8+tcZHSdmUhWVI1sDSxvKijaqU74ByA
9CyZhJEwjQrbDbLajgpsRlNhXuX+HIwmANxm+zAJeuPa97Zz6aLM28siLsRT6aOr9s5oMZv7PEzB
9hNH1E6aLzIfc88E/dd8dcUYdEMOgTM3rIfiReufTLSU4zZh8jm03Qp9NN8mEzZbfIpGs0tKXQ+K
Cj7RWZW482OqTWGnzc9WjtqxAzBiaq5c3i2otSPdI8+rMDM+HC29QlzqZnpyDKv6rlioVG48NdxQ
NiatV24GC1FI81BIbwMICJiSfeDjgM6bu9nodz77gEZbpHprMbpwPnJ42HtQBeloMokshOVBPMx9
AVkD81FVBOINFbmUWJd1PVxYmpfMLNsLU9tYlRnmRbfKXeika/q1wy0fet/mdV/kO7vrH1PfT5ye
H2w6XlueWo5SXmuUlyGckOArwOEMm8Fr51hPt98HEyQ9EOWlvZl7uVd5gd94x3QsxHa0PqZi12ci
9sBR7AfgFC0I+CHg0SXMQRgcWdtDd3TD8LvIlCLJ2eVsFSFN5RbEeyhJxZCkCEtDBo2YoxH3Gilv
B//N6i5GZgbYoGhExVtDDxZQYJ2HwMC47i13ySzoPBYN5DOc6tA61kEjblCn+VI47FpT0O412yjH
/u3V/sooSGLP7UpMxQXq3JGPaazb0P5Awh35G0Q99e2U2lGzmcKB0QXr5cpm5UozzWU+loi8Yc1r
5jjPnIPmdksh20gjSPHkJNGd+cLymvVc1odcax4NXsTeQA+Nzg4jYbc1tOlhWXAJzerrtCtvO6Lj
yNC1hZ7hnpF5a5+5iZJyoXJkZxAUccPcH8/YUTUr7oCyUJug+sFYPFAIUxAn7LraimmnLwvexDJP
LwlLDyQdHvMUeG1J6ouJOxvNEIeUseeprRd6msUGn1d26iVTOsRTDrmRfIaslpGn4aDYbmzMVTc7
19Im8HXXSKQGAHxdfWWj+yVvEUeM+9Yh27Kcw0Zrw6mHExg2xQenrsOqGeJBL+JWq+Let2PTSqNS
wOSQ9RE3nKuGZrgc0C4aMifJeYvQHSLAsFJSuKaHfW2iat668QRuRkqgzDPhJ3V73wnzARfRx6Il
e5x6G63WkkbVS2KUZTDkxA5K/B+dCsDFentjSituR2ORThlG3APxOL+U83jpl4iNfY5IlNyLwYDI
Y9et2Ag6V8+9lz5lPnK6RYFzHGFLPdPtmGVbf+yu7Bqkkay9TQX+KC1ZYovUCXLdxEEO2bygGZ2L
fHKv58m/mZxh5eDaAF/ZWOImhlTCBWj0F9Qw1lCUPkJcK5z5fRUiaF6OGXuwbbWy7Xxtcfcu4yyU
Dl7F3C1UiR1BJ4npiud5xkakKbmZrGbnGLgMeA6wuCa7JLjbMGwtOm4VYa9glsWsa312X8eimOCw
RDFSXVJB3zUyR0S4Hnl2PISwjYgGrY1bS99aWQq3nOmi6vQVHGwQGVTmymOIo+VIReCq8Q0AUhmh
Sg5cisJWKq54lsZd48E2s0hyewx1A94FPsQOpkGsmZFh00g3k1bfs0wtdN7ipCzq2M8h5VHgxubx
xBswSechT5RgSWPU8UCziBBoMk1iP9Ze4Nn1baEh0CSWGzXS6IOsgO9oQ1ftZF/MhX7VDGkoihSH
mX1R9jiNWenvu1neNFnLEfO4B8Mor8byOL5WnCGSaR0ZmqMOffohsU0kL3I73c+Ne8VbgptgyfHO
utAABM00RcwLhifK10VX7yreL8Z6irKqOPi0TYRJtxqI0kFf2duRwVloNDqQQOoEFr/xXGp7vUeg
BpYxjjsKzTPR8UXRTDhGuIVPTsfAmLUFHpLjWiLXomlXmQecriubN6bIuu4JaHjZjNVVpmvhH5MK
8GWN8l6uwf29pziLnHpqkhYpG0s5wCw4qg4JEwt/btacZ35Y1Rby7dy4zCpxl8/ZytAwO70smsv2
hUo9gXEFrs3tsFEs3bqID2aAkW0PpsBUvx+q7i2v9CtuNDA5rObLsXL3Wt1saxdXPWqGxAcad4Co
rnSX0Ki8KSsNEsJQQRN9XBH9kI4gt4lp043aew8mbKdPq0ZONxqBVO2Q3nBDf2qa6Rae4FExq4Q2
yE7ow5I50Oz25nCo3bgoQahPwdyn8iXFfUuU+sIonVeOsM8nGm7t1XWp/Kve9jekdK78ppRhCWCA
Z3Y7RGmr1KnP1GVOwOR/pEE927AJEhvwqjvJWot+KKl+zPUjMYScNRgDIVgkPCD7Rc3iHk4gnRdU
d7dZ0sS/Msp/ex3/Cxjzwz9yrd3f/xvfvzZ8avOM9iff/v2mYfjvv49/87+/8/Uv/r54b/bP7L07
/aUvf4PP/aPd6Ll//vJNXPd5P13K93a6eu9k1f/6fDzh8Tf/vz/8j/dfn3Iz8ffff3t+A9sPlwCk
RF9787c/frZ6+/03EDEt0FtRlfnb51b++I1jN37/bfne1s/1W/P9370/d/3vv2m++Z+6Y9vOcRUY
cJ110czw/s8fuXAEOuI/3SP29Fjjqpu2p7//Zvr/iXyJ7xICAiyIJj4epIPewD9+ZIPsDHKs+c+/
+ucTfnlTf765/6glOzR53Xe///bLM/XP5LkDY0N8DJi8R4wx1A5+VZA+1bVTzGBS6YqCxIV0VPD0
UkXQcYrHYGUERxp1ew+v01UXLKDvdNEvTS0ob6+2t/aGXaNqloF0+16FS3CVAgo8+ht8YAMgtc97
en1T58Rz+qD22EDfmKfIEBcp/dkq5dGsrMNmiWMGKiJc7Qs4BQktUsTCqXqnzTef3ugf4/V5fI5V
6n8dnj+bxdv7XPY3R0cYtYlmC6eDi28T8vrAAIhJ8xgpddzf1i45U134pj7zpacnFV1ozajaydEk
18iNNjpxbbMFpWNkjN0ZrtuxyPhT7062jLHs+rm3errM+EHCHY1bVdi0u0LfdHLvOH+h5uliGRBL
t4gO/vZJcyl1JqMs0JzhVokqUBdoVwZ/+Qtv7FMjJ4VjoYbewLFLlzJlSeGtJW0DO7vvOhLg1g8B
xQ+zP2vu/t07A6vTAPnMgAbGqT/sZNT+2NvHRn0He7wKPQk+iCp3TucDIdg8MB+UGmveSKQpwZvc
QutwR0SKnEklHkpc1srOOwMD/aaO6H56JuekRNWi1lAMNkbbRirehd0UbpY/D/XxfZ1On88tnCwO
MmjdCM8DuqyldSl8urGKbNtW/Mws/W4Nfm7mZEHAn8+2qYXBnZFQUew5F3vfcpD6erJsK+jdMZzY
Ocr2ua4dB/fTtuiNQ29rOroGwLQIco0tJ09cztAc+XkIz0wc52RJ9IjCOsdDO6o1gq4fQ2C0114+
xrrmn4OKHF/HT6/rBO/glgirEWKhLbePVXY3zlfllNjGC8ztgxFZdv+RgnBWjzxyCh793NHvthoI
dBAfp+AvKaSvA5rJ3OusDi+RIi3tpF7APB+T/wGYlShrnlzuxj83+LUq/I+D7XODJ/uA3Tkjrzga
HDmqRPMMresr3LL3Wg6lNaRkfm7t2/nyqXsnY0uYb+hCa+jSA1C9mR5Book5PJV+buU7yApOvz9H
8TjKn6YltMI8UR2bERBYywbcm90d82JXe0T4FzVt3NHXtuwDLt5/bvlc/45r9FPDhZfzciacLqcW
suUtiQVqKT4gyT8383900LZNxLE6YqJjGPCpHc1lVe5JvDXlZxekrLfKsZMOsvLYJ/dIdNz7tbei
qbWfdWPLtCH5uX3zuJf8yxqBZ9s/2z+uoU/tN1mDo/24pWmaaYFsKi9lppYa7pKoawWDqS4K3dk1
47yq5iZR0DXz2FFicxzWBdHAPklFIiB1JrmKiWZsy0pcDqxOqAGPwAoXcHkOZ/ftDvLpiU92Kqga
0okojJhW6ih3FUlBnIj0+dLDJfXn0fmOWOASYGNg/Axoh3eqYz33hk9JhlmQNX1AUH1sKBZTs7LE
GHWTFdUQrxLXE1L3Pzf87VH2qd2T1cUzo8pEgXa1FKktlG0Mop3Zn76d4J+aOFlZEvBZ2yQ1Jt7Y
P2TNAMmx+Rr8rOefe/Kd5smXITxZSH6RGnozoR3TKEKZXttwnNKaYKLvUu01AlvIOpyQLISRMS7x
OapM5xSTzj3C6RqTKUF9SmETaZr+YIEujzp3j7qhM99AzvVSb/qdW41L4tJNbyPlCze526GxwGti
8c+j8e2h8Oegn1IpBIcep9XiSdwKqhElQBpED6DcHdXkxnfv5PT6c3vfngm2QQyDWAD1kJOX7MBg
1DWbHLt0v1B2iVEvA03stfHJac7x+75fLJ8aO33TaW+ItizwpiFS6XGaVO29M8cjhB0MD8pbMBzX
tfsBBLV/p5PklNAIIKGptw0QBQ3SLNaRjoB6B0q12Tt1z4lcfz+gPviL+CLuaYyJevxRqyqjS6Zw
6Mz2ijIVyfyiye58EI5+7tg3swVSkjZoYbhA4N/jEv60N9twC63mimRL0rClkXeJkbZLvyoXpTHt
EEm9N1p1+XOT362VL22e7jxSKB1eStmyLXgOtYEmVtxfE8nuuTVs64ZtpaySsTqKO5KFkWkBQ+kw
FdWZg+mbGNjTMWdtIOmMoxrO177n0hxNKDVmy0HxyMS128+3nK/s6naCt5nTXPXiL8gCfGnypOu4
nDiasP1saWR1AEXZgKoK6JYzwf03++6XVk5WCSEot3UtOpblbsAHIC7SItTU8uf3+B2rG834WPgG
8T0kyL6O3+BqY88YOmMv/MW4HW/gvLck8XSwV/nCif3rES7CfK0vAU1/Qx57KwP8e+aM+eao9nBJ
PAoq4DU6p+I/SDkxwJycbMk0ZJntll+w0trLhmshmY2/cNv+0tpJKAP+09yXOVrLvCGAJl9ggjOf
Xf88sN+czF8aOcZTn9bkCJaL57VoRBtQNQXEkejpmVH7doZ8GrWTZe8AU1daqL0t7Q61+TfdNABU
uPu5G9/Rur7042R9GT3liGl+NfKSplfdHLfpWhKoLEDL7xfQ/XnwksL9mOWjx3ZZbYUK4pOOhJqs
eMuyc8jZ7zDIXx7oZF04Tm+VuBpmy8n07uaiikcboOi8OXA+xriLRppVrIsMm/o0hl7hNQEn7ePP
o/LtpmP7tukZJnR8T/M13aynDXHNbOn6Pk6wJy3bV2MeEPOuR5EsLbd1Np3Z43+hj08CcB9N2XiN
JrCCp7oHU6lNosqmbNmwjbUU8PjOw8U9y4NguxIhW1wt6mCxWsHKBP4JKlBB9jQG726khQv85D4P
43XoHMw0RElvx8PrIv55TL6Z8F+e7ySEwD5C+6YasyUSgyB765GTneGnfTPfP7UA7+6vSyr1NBsM
tTlbioEdtTciIt40iPj+3A/D+eUC838PNdFPNgjlC1HXuqEtepUN5T2RFhAIZQ+l3xl1T71uI0sQ
v3jwywki/n1BzSRLj3kks9l7E6vjXuNrW3oXjLdbSXOsUJpBfbFSWKEGBy54FGoB/T+giwacUqpz
RJh2HgzFy9dZm8AsqK+yzoXzomPvZarvOtDBY2OGwBuAShqqzxRANgCm4H0yTuKhR04rdNzMDcye
9xF0MFEkL01U257tojx0PmqLNlyfg9Fmq1J3b5VILzSj2HgN0C19fy9c/cqSHQmHQb3bevqQF3Q9
G/41EflDo2d7ZbYwi56MnZbDSpCXdsxHCa5qcUnbPPEBxiouZstsL324l+sP6WzNGvplbR2RJSVp
nmaZwkiiqm89u1hN5AXWlTR1UE0fqjgT9VM6AVqcD69l8+Dbj646lNYTroXM3ldIwcKwc96IVIRj
sffsG83ca8MNlIq3cERCHRNlXm9Ick0EFrAMoyxCLEWel0lFqsQa7m0j7q2IV3EqUJrMAsJ2A8ym
TRvAB9jp9ijSt7Cc9EwT4IenAUptil5l8k0AgsL8HGiM9ahPoNpEFfDa03hfQ/yo1Ea4+PQRQzZD
oJTXT8gwdKh6Wot6gCYZuRn7O09D9h9GW8wAns0GVrDyQiKvMdyFfeV0Kx9OP9DAzr3AsV7tI2zH
um9BOcgBuRxUyJxdm2E5o3BepzvKlqo/eN11OdxX6d5qAc0CQeENPP0oBUbJZUjlqrvaemLaVVNt
eKvivt+UxZN1tCRdmNZ7My1GbTvajzMArMC+kajrt7Wxm0sgL7duARv2g14cWnKBIqetJKI24Cf8
O+oldXHv2CvuQvd63VYfbWEERgcezFH7AHWG9onWYdbtq2avARcyk33BEf0ubXPrSizVG8fZDfwx
tZZdunC19wI+4zmB2w9RIb4CH+h6IHKUeu+AHSkvZheoKZQ7dRQP+TWn15KwWPUgxBSgW3ZH0DLP
Fqq7SEsgkO607BkZtsAUe5UuSXs39PeGCZTMa12w0B5Ael9MwNWT4r6bNpNugW6RZC2eKMmLeHBe
+3IhR5kM5CAAzoYGeoUJnI+oEiIH6A2x0T4V4kNNCrmONtAlSPr2gQ2LAVjybPwwnW5t2feVHbf1
zqRAZrkALOhbQ9vOEOfxILyu7T220bw1AS3VGT+MZobv+RywBt6O2xY4KBNQjMZbQlJfx0XT7YB3
s4JKe7brKbCq5xkCGmpVTtf9DIhcXOe7Ot/k7cLSDibN4EVUBDXMWgm6Y8JHz7xsgR9V5aE3HtP8
4JiQVDdue7hFTsa2JVA2t5d6v5xB7eIKPvD3Y0mRy4ktD+kcuS+NheG/5MOj4W4ztaHWDVUMe515
vICHzbhpXBGQeuE1kFAYAz+HNJGmB7Voo9695+AoWCKUMw1J8w7NuKCGMnphAwKmuUBCZQGHqQyQ
E0XVhTqutQaHluB1LYqDdGFd4lqBpl8yA0qvFzqyJgVgiy6WivPuyQKw4yxUFaJigAnGISbwQsus
aUHJldNsZ/aMj4kIvWNAP4HJhshrQ6Y6tOQq4w9p4QRA03N1O+Jd2oj+hHmcQCsQ8FP7um3wBs1D
ic3KpnewiwmyHoBKFPesOvTYK+4bweReFrzDuof1AVnJLAIUFnB+cDkV9vhkAOLGwNyRj+0YS/iD
eBczDqzeQBXdiwQwVgYgxwDfgJ/i3ht6HbZgABRXjTyYsxfM+V61t1Z+ZViwFffguelE/szWg7EE
4C7kHLOP3WXlAY45BRRSvXupP+fDR5kDvEXD0bhLsb3BEBLTceDXsn7PpqvRwfJdW6BBSrXOKlBK
6ruq3FpqipvBDAfIUpiretjB4xP1Nce9aV0FNKqMe8w93b1y2bPhy9ifH5SXWC4UaadXXjz1st1A
JCiQuJ70OMgGzD+ABYHLEGLdAwg6zZHdY2txkkLguxaauklf3OXgVZXXeVNFPTxb613BrwHPx20N
0KMo8xeV/Wxrz2NxCdR1Pl639U2vAxULKyLZPgPT7yNNbYGCb+1LdXD4piIEqQM7cLBmmVcGFg7B
Sckonx2YVu6VvhrJxmrebfU/7J3HctxIF6VfZWL2YMAjsa1CFcqRRe82CFp47/H080Fq9k9RanUo
ZtubXohNooBCZt577jG3UfA2aPemGRyaDO3CeBmj4PNVDu/uPoJNFNn3ZrUsxusSMqN3gEaVDxt5
erSUm1pGxrQaJaID3qb8MpJvC3FjYO+Z2vc2dy+pFzwHs9lymbrghcv3eXOcISv/VfDJihpeU7xI
a7eOHof6qeeMigmKFiSHHdT2NdN3tbbp+me1fg+0dhHV67TYBoR+yZwdmx68t3Z8433ohWPHjiqh
F5r5OBP2F2+Ztu58AjnSnVXznYCRxbzFS79ZGmPhyPARk7WfodTb2cVFm3Pnx4FoAtk+16NlQ9pd
/SZ81qO3Mg03VK4NHfr/ewO3ySKH5SHBd7hBXrXV5XI5JXdDp3PmXolEMIU900N4+McsvLZbiH0r
TVx1sTsST9UsmOTR/GTPE3x6tBDGKkgWOZT/l/GlrdmRXLVdB4KidhvkSyt2hsjVJlcdHayeB3ys
IU4HZ1p3Ok7bWqzr3tHIHbBdG6P+6LHTjkbs9uHN2DhJ5pYNK8opy5Wvur28HNj45VXcLAnW9JYM
PTHoGce1Hdz75UUZ7IuUXsbRqZz0zJFx+JAOQXUYpHOpvdWaQzeC5z/aggbjzvJGJ+uclACCId2Y
3r7C16zRXk2r3QY9uNXQo0u78MbtlN/49roqYcs4LYIzkXiL0bjmPdeqN2VeTSFvCob28Y3pv1jN
WcKewF8ImsdRX+rj1kif7De12kTKCgQnbM+jkNVGcwEHXHT1QkaUIZcvbUzl5/jpIq2ei8E17ypy
1OSjkNDSBCsswXuLSWA8rtrkaPin9rBD6NO/In9uUhi3K8N28sINicDwCM8LTmu0bt6gINmIYBEU
oGL3lXocSLioTbdrnkYysePsKKMpA83vvfVIsdHbD5FvLeL2Jq6qBQ9AkraEqabqCvHHKO9jzzXi
nVxQ3Dzwxk4DFfWdKJzOW838rUlfpuLFaLUF9PHR2uvyqflWyIRoSpTZwa5ubrRmL4KzXNGWWnYb
im5VSqcGocf6qqz6BQRxaJKhsqJwKPVVLF229io1lqm5lOJjLB+7Dt53mC/s+a2ZHhCCjfa4wPBp
MTeoyriqk4NSX0IglEk+kjy3GtJ1rz+26k3TXdTgAv2Gg7iubjt7Y4fjUoX81i6DyeFND+OdlC1z
qOOUKbX1AMm9tfFju5DTpWGfJSjGqN0s3ZWUSy+CGr3KxBU+4sJf2fZ14i2pu0QiL1uRrOVh3+aS
YwN99lj/DG7EoZbWz4NxsNVhEYjnljOlTd3Cv8LTodKuOpS+Wk5h+aL5BUfIkrjVpNvWTwNM7Wo9
tmtJXwYhC3CVKWtbcYLuIdEvRen63VnLERRvUWnyySNj7YsFBkSeuRjLa431kt54/mvDBYxHgdHe
OC3aU9tb5d6ia7baay1Wbe9UkjPCiRl3tsIecwWlrrqYLghTyfzLNF0TFurfyhzWwQXm5Wwy1q2a
rKb2KFMEXBkjUsxlyF+WJKRayFC2RXCeQNz3MiQqhE1jGcNgyIHUrtar3FzNHO3IJcGGWbAkb8zx
TIpdhc8urw3IGe1ZX29nw+3WYZFQtuiLAeq/YNddGu9dv6yRqxDsUziJ4oJloY4yNadH5qbsR385
TKDCEIYXUrap1Os0OY2EyzRP7l8bRGXmwuCYjrdqhpCEoN5GHPR0XRpHr71X6pWlOaN/in+v0vIU
L6rWSQR7b7TqBBI69xufmwp5bSV30NzI9FtwtHKj0rTzFceSzj0dp7udOTpCpRrfWOrFlG4q+6rr
QRhrnG13TbYuMRtM7pSGp+ifoaHLSg5kgmCdMkeZj+rBJQ68nNUmS6VzGvm+NTr65BX6sWx67fRV
1Dqqsq1ZHJD7rIXeuUP+FBm8rE+RtO2N00laW+JQDDsP0f04PnM7zPDUdmtF1wRdjpk7BldV7eTv
7KqWtNZx+R2Penzaixt7QHG5hH6Z2Zd5eSeaZd5sZcSSqBh0nDtO/eq6FE9GscJeHfVVWboSWj0b
X5Rq22droTuTePSilzA41XomiBzFVzYPsIsCV5gjJBWOK/21Zh/UEH/1HrqksyIb176OgC9W1gkK
EQWOHx1NNLocfpm5jghk4B1yaoRRunhJCm0Rlyujd8tpU8nSMYjdJFCPpbVpjRigXqyntl+KZj31
/F87U995WLuoTliu7ZdxvLTLYweAYl00I+nRG7uEEqCua9QAUrsq0/du9ltxTNqpjtaxfOigYVIW
yMRpXsWUQJZ6rSVb2XxUCBFFTSeOVXUWTa6h8SYgapheZ+keZUQcy4iI3wLjIrKuO+Mx0F1SSSZ5
PNQXY4aM83ayzpr+YE57y8wJpDtO+TnkBBZLmiOZou3YKALjbBpQX38aZ4WsdhhLTggaZScbbyJ5
G0qTk/fLvLyeQgbY2y45z7EE9M+U1K2ac9+YINHCYofSnwZHsksWcTU5MXpNqV9pJFGGfrJoxN3U
7tP8aFRXpXrXRy/xsPHrVcH4k5SwfFiPhrTU+Zd+Ou/ttWTeROMDugraKw9NqhPjTBgfIaPaUkH/
jVrtrjEeanSdGZrn6izA2zfpMJx4F/F1aex679APT7K4K6RdTNVnxruW3SEvtXWeOUI6xN0mTbZV
Dhv8USbRqnK7/GqC2sFubW5Va+PHe55EVV5NRb2IQuZd8lWWPEfSqiaCsjl61UGHwKwiGszDN19a
DQmgyqZ+6Ya9728ilMnK3kJBBS+63CY+kgbVQU89obcRfAQrhAC7VeU79lZlOBiG0+VPZYyoiGPt
NOocmLB9s2Wn1q1jQcmVrv3hQHu0GJOzIX3SUA3K0o2ILjRO6Ey7FNrL0CYYEWzt9FwSTqEH66Fh
l9dvOsaUubSalFON1lp6LMx0QReSFcA0xl2PRMpoZkmtY6mbKtsXuZuklFKrWVwi5Ge7fGv908i+
DfOZt7BqplVT31Tpu+z1dGan03TsPUdq7tnoTT7CFPE8dzQiNvEqJbxtteflMA6cKBr7q2SAGhx7
ABUEDctKoNLPePB4lNh8oTD1XS2/0KdLdeo2mf4QFve9rToYH0/rOB5IWi11fauIOq3Ov8F6/1Fx
TWDQ31BxQxINnvMKVCv4mY47/+4PdFyygnTkITPDF6D/f3RcjKlNRVaJR1ItLLU+03Gx4dWg4Zqq
DZKqgZR/0HGtEzxcoRvJCrboTObs//sndNwvM05DVhjyKQpcA12TfzGnMuqhhKWEXlKg/1+TZZ+h
dgnzUVlNeafpAzMyIuxOJZOmfGlGY6DtwqKG7Y6BX/Og+m3S76ymVolsFj5wio4LiHJhZIFu3NRJ
HtzVjSy3izAdRb9LEYNDOwsZgOdVJjZGVRu7IvfVW8sas63f5rbsNH7X7qQ8tJw8nZS1JOs7HCP8
dZW1yPJKk+GjJg9InEcNvHRKJFQ1tHnBaKBzJagN9mXVvLVmvE8kZOQdkoGJ23RUtlPD7gdtQQZv
B9Eh4Zj15Pg7YP/fipjNfP55ReyeXuI6z36xGPi1j8Wgn2DKwSidaQtUSYtJxMdaME4Mm2gzGwse
VXxfJn9R0zXlRMYOzrZxjyE8hpX091rQ5BPDhJyOEYQuC5V59Z+shW+jnh/mE6aq23NoGWFyc2rZ
PCj5NFtUm3oMPVOewHQVgU65x83CutFF0C0skXrAh9bZWFuH3gTXaHTr0KlpYAOBI6ta1wAe6MoD
7CyzOC3OvKHE66DyB6doLNnN0DFu5ULWtorJYdhPZnSIrXxrNJFxw0hfPcRVra/qzm/gcUUvTWXc
pz09bZwFIU4BJiKjILWckPnYXrYxa0uH8JWt3dt4TXEIiQpde5ZyLHvtru/Hm9TEicavkNr7Jv/J
tTAEcqh0el4ZVlhM/p881EtU381NOwBGyHHQQC/H/GCqx4uk9MudaJPM0VK/X6ITA8YXouUg8SFc
BGXqhJIC0NxonVO0hmHel/rY5MckClOxrDukhCMuNXcW0TALXR8Zbkv2ypOEsgoq1XeSfNg2VX3a
j2mH9lRj6tJInaNMGoQrzx/ujbA09nka1pxwWXra2LW29FpsA4qsO+0yqVv6g6XU2wozir0R6hqo
q4aXRz/2nXc+5rH90lWWQCJvn4kqqae/Jqb/rXOTBfabdf72/v5W/Xql84sfK107MWd6utBIIjYt
e3Zi+ljq+gn6Eyw/YZWaJDfOk+iPpS6fmJaKFEY2yTohPYUf/XXssdRZ4brg2NP4Ic5of7LUfyJG
WLBjhCLwspRVkuO+UE3sjgl0nun1pgAzaPK1R2HVVRhs/Vuiwk+z1W8XMgg40Dnrjbkw+LylpOj6
zbow6k0aNMsQAEPtQrfqi+Wnr+D8+x71WTVCxcAf+mHv+nKhL3yTuPMmSQq0ejM0jbLwiwKPjQIM
JZ7NgeKhmFy5LiiKZ6tHtcxvc62rN7GNllaFdwOpvQ7RqJKVO/YKnPDKXg9RKZael9/6Co7DOGws
Khs59NhX48qz8zsGVdcEVy01AHNsP1wJFLOd8goF+QyIGkO9SCbA5Mp+VhpzGQ50blGqPPhyieWJ
kr6FdmRs8oK4sdI3nClSz2hHaRZTiDkhf0LvO0cTDTtY17xkbebivuQOQ+RIgQXUpbzoIkGLXRU7
r9JmQflz1Rg3o6h9inClQLOYVgxu011Lrh3Wi2W08AWNKpGiBdCbTsiEgY1BT5rjapDgHEmMSTRz
3EaS3AC8oh5UsHWX5HYPKPYweBhW1al0llo4WpipViyyaJoWTem7Yoxs9AHpIRvbTTS1TgsF1yqU
bjGQ5bho6i5dG7EM9j+VR7T7l5EIDhSFgA2xXpxFydQsbW9MGYUCi6V0lesMphLIa4jqfdLYJ3so
wCWRPKtUzaTrSZzmXpKt9K6WbuuMEZ7tqTD+9KhimBcjhxyCfW6MCfh9DeQ1Gj6qAosmymaw3OCK
4Y859IZJsrFfttqXyvR3pRpe62X3YnuIXj0lzx0pR4WkZ0YE6uzb28oa3d7Sl1WE30A+nRZxt0qr
Zlp2snHRd9x7WhqM8SYz82mHhjhcKr6GcN9UG++Y2r5sXXq6bHh7U9LRmc4Qsb2hVxs1+cIIQxr4
aDnRSJoaAFsSuOHQvNVlsx6TXcqwucvSqzoo131v8GDVldqlh05XFlr6OHm4B1fY7njRKkRvbSNB
xEHImfCGlUSAp00HPnk0MGmzJdWdMFCJYAZUnnXh9c2i0xhYJRxLPqPZOQpPr06twjwMjI4RxgLr
U1bi/JLL2GL07zqHq9Fej5ZyGJDxx9Blih76Qm5sJ/x76uLVlp842khvZZSWvE5TgfB252PEFvO6
qxQBTFOQAg+hsfIRJ0gVCmO0w23YM/B+11S4fRhpjbG/alvJgTCxTDAE7MdrA2fPhI2kzyeoCSWC
YgaSzaqM7+PIcpoaBi/ilDZn/ldd2vAD/ea86C6zkViJuNuV5XmvPZqMdM3wrkjiFfZ4i0F+NvTb
MDimeLZguTO7AC3mXUpmtpCMPmZaTMA0ZrO9vEEpuKbIu6E9WfQ+Dmpptyxz1ZEGa6fk6qUS+Cxv
nAJ4OEVB3HDFLGrSzoaoWUaCsQKyWFVK9lh6ng593i11Axywb2o+qhBvY5vttFxgv5a/TGrt/H6j
VOZ98Hf7JEfW5w0ZUmkgo/3AIGcxPoWb5u58VV0ay+Ai+b4l/1cemJxx/1weHJ7en8a3pnn7RSPA
L36UB+rJt0BQYaHPmUsAfvRRHmgnmsW5bOoqbCyhzzkl/ysPqBrIaNVRZQqZlvnv8kC1TwR8VEHr
QNf8rUn4g67Y/omIxntAG/BNn8pn+erw6AdZ3JfQ5DfpUKlw0fPRxJhBrQHFbLxJx9o3FolWAt0O
3nDBYSNdKHZ3p8rMmrxCBy0sjmYVvnPI7AtCF4dmusxVeUtd9YRttDuG/WE0ugBkcGSP1OAgqNO0
zvwqog5hvxa4/6Dpi3I8EMw3La3f24RpqIwdTFgy5+uU4K3q2DisuMycIWN3wwqCYN5KGphLWfkG
YirblZWdV12wS4ymZSKnVmvDzhicKlP+oNFPn5m+ryzSBrciEqaqpz4vOMfokdgzp2qTARxsZV+M
y7D2Gif0Bhrm9Flri9bNuyph48uTRV9zR5OMGEhHNuFUhKMwsy16avZRdnsfYp0Fo+kg+6l0Hpuq
5PhZ9V7LCbm2doL3kT0aYH+B9ZQqYbntyxAOVfXc6v0h1voLH2eWqA5Pbe6sCysmFC0TuBpaBoxX
YE69SBl6xSIMz3R6u9uolAeGp0WqYPsvWfRHnCbulBeXaWcwCPn2dv+3zOd3/jfLPHx+q5rx50U+
/9rHItdPYGkrqKqIqJjV5lTzH4vcOFHmaHBk6t+xALbh/y1yE62uoOG3+S/JbZ8XuU1fwL+DVHHM
ULb/wSKnE/l6FpDirRjQs21TAYbTv/ARY3Kz7XwYekxtBIqpNn3RR3+XMb9Vi/I6CrHSqsZm28Ti
0IwMGShunyZvGJS7Iu9KbWUFQ18cu1Ro5+wIAPDFqxdWFIv2fTXY560Pd5WMiMc8xeo7rp/UKL9I
6+li8u1o4QVafpaEo7VucEommfUuS/X1JNpnNQ6upxyvz966TqpsV0wJqdqYEzkdLKBJ0c+ocy8w
37moR2PdRtJx9HBPKoNz3SbZU+O9t82NLxF9nsnVTh7NXa1aTPck49UI/YfATtymt504sTcVJEih
JLPx6yPL+8wyklU1Zdd617zZqvmqCn8vqzjEUtybSvjcFskWk9KrMffXSWtd6mnjWoOUL4VZu22W
upjAnmMRuc7qfj/U/XVtjaepUmyaetjk0GIGrbsp1Modeuq0ot7FavQcGdYmszonqO392JtunU6u
6Eh+y+t9Y1mzb9hW9OEBXdBaslGJ1z2xxlqN72G2TqLkIg4Z/SW9iJ0C0pPRxc/gMndaD2u5gVyJ
sRKDfn2gL5CtTSCXThvHZ0PbbA0zfh4B0C18WDvYRhoOt3Q6K4thoNHpW62h0wjsdwXmVu3zlDs7
cczI3kLHfNU7KdzaZo3BH7qQuAtOpxKHxDi7ttrhNGSYHdb2IW2LQ2br8bKs2/GoNEyRtGxKVqKd
3uq4W3dGdCWCsHCqKHTVJnrrsBghFXUvYyildPYeKxAXm6G92sAAqo2LykIOlwUXZWnv4z5zYo0R
eTUdPG+EA1BvsNK66yKoFCJ8L0bxqozmWd5g30u2n5Mm8nmXS1eTbo9nmlJGdzoDhcVgtObWjuTp
tpcmWG6VrkrLqbfgOvi1akTYQIHkYntcULH6mbJMA53yz0itCpa8Rp/jZ5SUXsdINq+9W18K7yMj
OcOQz1v0FbyIPjG2qs1gUil1BtR5nh+KXLIwb8gCG1/ZSsy+Z7KLM6i5k32PdNqKac1kxpdWVqLK
rOGqNg0cvl4/oFlmFh0xMR0z9dwuIv7WoL7aSVufW1JyWQ/QfDqs7XB77c40T9pLxoRRn92/Ytp0
aYcKxE7TIG4twQrKLoiMgJaM7+AU0VxUOCBauJRC35E3nSJ528DG0zCPjHahmJBbFIVUQCxilr0H
XUS1E+iEoenaaYQbq+1BCCza4wTtZ5HOVFghQSyUgmSraHTldjYS82urZHZJ2JqNzLE7fJuXgUiS
ZVrXr0WaEqDEqHLC+nCRRMVlEOQXWqydllEQL/OO0XHXGpCp2pQQGEgzcCK1hclAUMSwYnyzdUcf
J3W2tp0hDbTeMq9f2sblOg+J9zGt7rqZbUy7MnzFLfjeGod+ocd1ib2enGEsiRWcPEhX+VhZS2FU
txn6QdQcCJkbTz96XnjBKS4vZD+HiKMqjkF41kKXpzWiIG+tJuFdnuU13BvenKaJGSM3xHjwsPDO
gimf0B4u22IqF/7Ie1d3vHFdPSzVUDntYtzjOuyCfI8Ge/Txdp3aN6kybwwv3QRlfmTqScPfrr2B
YMjcuvCDblnJ+Xsp6ivMZDCTVeEeZWl51espNDQV3mMC6uGXJvljELkXCsnfSMEH6M1VYW/+Kwi+
edPM6qF/LghOn17DX4KC8699FATaiUJpD3wnqzLygNnk/KMg0Kjf8Z3BpEMY9rfJwKd6wKBBwNed
YZg1ByD/DxKkHZibBEtXkfhb4k/KAVDJr+UAqkJMHnXqYKQgdB8/toa+7ZWiKeNqQwc7+Nsskwgs
HKsG3SaBwEA5Jc7fmI1B6mGOtZLVrnalYSIuQBvjZWMMblJK9MvYvm1Qm7AD1eIx1Mu7OgvIKg89
cDldy9dCdMPBTOC05xaBIEUn3VclGXhWdK9GCXZhTL5aPQBN862GkVtwlM2OQy+bDuqkrrNyfBDB
pC0jy1yC5m8xqcIMsFPxO6spAYrrruWD90rplimRyflUvE9JdsE2ugtiskRZx/pu8uPHxtfXBmAJ
e7B63hfBPSafyXIow1tSrbTlMFtxSxxh0hRj0MiWrNXlrrajmykJ7kTbLvqkP7OE/KLHUG1LJZJZ
wvpZnKT3oCCO1ZU3lVe9GyOZrmo8QKLPMQykHJHadBNqeuKSCic7MOFitAriwiiUw2iFxHVbBebx
MMl6G0uzVnnIxnCNlI1zyMegPvC7qZrtjTVanxnYqod8eETDaa7Y63f9jH8Nll2uvBkTYyyQcpiD
k3WDIq/UwPKuR32kFJkhtbBnGiNVOnyLqXu0ivw0nYE3T2lsuAOAcWKG5TK9bZbpDNXFs7hWSv3D
mEsXspofSanFDLhOVBwKoboM2giOYcq7GBRwSpuNASooFEksWnDCqgdtwVMODFZJcviG9hmyXHAe
c3zwlXbfRBM0uhAEBMxzpYJFWnVwrlg2YpYZpuzVDMvUGbqcZhBTN+sa5oC3bWPYMakd7ww5qhbl
jH6aqnce9P26CrSHLtZuhtkeOxmBdLqVNcomvrJV2O2bLizUB0tpB3hg80P6bzf8thvOe9c/74bn
T0n6fxZvTy/Bzx3S/JsfGyJDDQ2JqMlQcw7//rwhyicM/xmFMBOlM/k2QPlrR1TNE5ttVLNNzfyL
AfCxJfIjTWVjtZmxYibGRPRPtsRvLkKfwDKDXQqCgKB3MxT23q8J2pJElEWgeI0rY4bgoGNC7pJH
yW1cx9p9kZYDnOwsNB70TtOwBCcPddn0SghJGi+bdhlaqod5aALWKkso3zHPc8eaaXyfEWXP67oP
JcIM8Po1WxkzEQziZaxKjXHs7gughGIZVAken61kOYpSy0W5rIXaBCU4qJWdJV1siLNwUOHWwKpR
i41dC+RN/qiGL5hUprvcwtMzCTDp1nC5GSc5TjaTJgfw0TEhV7ungpIUgp6PQ5/qyWmyCDJ5p/bz
cq2F+ZRFgLlxiu/4f6vie43A6fzPq+L0qQp/xRCYcbyPFaGc0PtjRWeRF/PXsP+jRFBPDDg085FP
629+gxM+VoR9Qm61yXvPoA1zubnT/6DLiBM4BRaaen5znhz+EV2G8vxrkcAQ0oZ8g2bNUlibXyaH
iWX6eYKwbZObfpkU7L52hgexmGQn9rM+vWnqaZpWnIHhduhCoWH7iJM07GZLevDGsVwUBWx7KVVQ
lGoBwSWjrKBqUpi0F9CegRBxeKGJzay3VEfWgOaF4mEKrkEcTJd8mTZzokIfzke/Cq8CX1i3VqEO
eC+OpqHypvvSXYxYqTTK8wgNyuhT9ufRGSRAeMyd5Y5Ykg7BgLuuhP+4n914Yx8ugyZdTR0Fherd
mnG8zxPbkXNlp8dMaaIsxc0VxlrIPEGvolWstU6RNg3tNQeaXEJgM4PswrCmxPEtlCtgC0gsIiIv
AuhDjtxgy9yGJTOX3D/EUANPzSgHhK+S9AZsIloUHkKVYpK3RSygc2bZTpLEbVVLT37WwP5Vhp1c
WaejIBSjaA9aQ5RBLT9qvr7MrQaZgcLZV6E518VN0Is7vSgPgs558FG4hE18m/Tpe97QnbTi2Av7
NqdL0et43+n9eTIk51LQPvip5vpyvzYrDYPpMdU2Q0rlZXkBmrwQlaQSPqqjf5O04ToP4g0OnHdK
KPaBORZrlSOYgKLTpqToMqZmlyeFvcpi5SlmRFTyHZAZ0F2bEcK3diw6QjGQhdVsZSuzwprf04Zb
a6pQ9ZW7EOvqKcDOu+6WMjlzBMZVt3YUPLX+tMqL3gmVYdnk/maA8RDlxpXhSyreG0gaNXFQTWlt
ZCqDtcE18viOdI2VFg+nQWbvCyvb6iGE7CaB0GiW0l7PGkQnYTjVEvxeoZAVjYtyeDvVXH0fzXE+
Kfl9pCtKUSWt4pTOMdCkK6VRQGr0jWoy6oyslaH2d2lpYcwdPDSZv8IdFMILli61vEjxUYbOL99w
IpDKHVrvWVgdStDvpdyKW3nk5Wvao2rbVyMayVHEz6ZJRaIr02ZS4N+UcT8/cZ1WM9l6to2RrH8d
ELsB0X8Th8lp1kXWwjNqplv2Gvvee92yH9Spp00OmVmZYjORQ+Mb6cYT/nWeGDCkq30XNvCIaW5T
YfJODWSjxEfKx4ZvQz+Y/US+RtidDoO+j6x47amQYjShL8ewzJYdnFGzQVkYGZjMdgUzZl256HMp
RrMyPTWRZuSLquHrWf13fHw/PhgD/eb4yLMqf/u5oJppZB/Hh3wCMCwMHU/abxyRv/tL9QS40tQM
WsXvP/g4OowTIRv4X6o6nQo1Dkj0x9EBfg0ZZd7u7W+mqH90dHwZKVFLySatL8anFnzOn9xyFd+3
9ahse1cjjSWhpEiEhVRi5QeEwKhXo3Go8qdPj+cXrJAvDe1Pl/zS0KZtAj/Bq3s3qoA8AWiVPtur
quHiHOayOf6L398v79CyZn9XCDqQSn/sn0HaJbMsmt7Nh+g5j30yN0UjliId13ktXfi+55a1fBnz
gP5lqvuFzvP9RpEhazrYgaYp1BOfh7pGOWQiTLnRAof6qCo200SLFVf9Ua0s3qi/37lfPNR5QPxj
Tcz3+Ola888/kQQlFechNeR7DET61EbQrfPi/PeX4P397SXmn3+6RBhFbZ5q3I5sDvoiiqgSNNlf
TXbwL86vv7gXi654bj0wV9Pnye7nC+HR70lAzr2r12zqeoj8s5D+zcBC+cVrOL8NGoiwZavaVydd
mDvxlFte5wZ1SZ4XrH4jRkEmLRJlWtTKG8JxT4JvgD8OwoAGDryHwjqFOSEP2b7LnnXlXxbGtxfi
y5f4w0f6MvmBPlmrvub3bouCM4nuEUWK4YrjMe3H1eh1j3rbXlo+4q0wUa4j0liqvlUWv/+av3rA
zK8tDx7EycZ5hI3py+PX7TxLi9zqXC1CTxXdqgJBJQNeFBGMTDGfyyTiD16NFGkJwr9pbBkiBI7S
iF0Tv/RZjjjvO3r5g7H2ZyLZL7+rTx9pXmmfXr3Cs1sPQ+TOzcxnXOPR9yB5lUZiv6yn2ta+owP/
eDV1fs4/fQ+fLve1msb+HLGS3bkMJ9CrREcre7dwp8tsbO7Bz3mn2Cc1bP7lw5ARMFHSPALV+E+F
dSbwo2le6wGji/w+17NtUsaETNXfm7V//JBffdW+f026qpqGDGfZ/OpYnfvQyAPb6NxoaPE6N1xb
k5YjPWQ3jhuBgK3tmBYxcSDF4PdvyC/WJ3RkrOPg+0B/Nr/sqOXYdhLnSeuao73xVYr5yrj+/7vE
l5UQq3qlTvo8MgjsAn4OCldvbP94Q5vJ3rznuJETXTjDHJ/fqsmHfJcoKXl33lNe3RDLhLBq/ac3
Mn85UE05/dEyiC+LqVBGQuiCeHQbVFGm8qZ1l7+/wM9LgwvQR3LIzGCI8eWQSWQMkGDJjW7KqvNj
N0jexZQtp/oG3OxftoafDzRdKPTAGNzBgIGI8uMDqzrDnLNIGlfH8WRQn0qTzTC5VtJ/M3hVf3kl
c4ae5uLnJ847p0Mpk4PSuOZpthU77cVwwqOzN3fToT4lrvvobYIrUMSV7Kh7aedv/WuxF2e/f7Tz
7fy4DXC7nz7E/CE/7TphEk6cdDaOEIZ21gzTXgkbApPYev78OiBmODFCSCfB/st2A8EP8CwyGrcQ
m7BPl356w9j2Xy7yi/dktlP6+yJfqq6uwTe0svTGDas3puArJESOiktArjfLrv035u8vr2bApzZn
prX2dYuwhRwPVSI3rsbuQIqMssak12PanTu/f3Y/70W6UD9dSP3xOxqMLhxKeWpcL8EHn5Zp1Jp/
eXK/eg0+X+LLCsv/H2nX2Vs3znR/kQD18lXldl93O/YXwU4cSVSjevn171Gefde6tFZEEiTBYpHA
oyGHw+GUc2KUtE0ZIqS+cMyBgsnyJhk4N9y0/KytzYVMes5sTR1GudYkCCkHeZ+CbiMZyhMF61nZ
1I+AW9onIrldXzqeXsxpzkEyEYkR9khMP1p/45Mc71kOiBfPDpgjhHowypsm1KLWo6miZ9cJpSvc
GOnz3+kyfcds+ZLADAI62VtT3gj9XaSB0Z6GnCt3ySnN94g5QpgBkXV/UkZLI1DnRJvGV091QvfW
aHJE8dZtetTM9AkDcfSbBqJk1OOkKHENCqREs3OEJvaiirN6C4EnThFcD7oeQbeBPOalOAMVQkCN
YvnK0vUbDJOjO2CLUVSb2I8J3mT2IHuU5+QX7Q83o4wyKWg32DAfre56iDRevR1j7aEhsQdoHnQg
/5OW+M9AiSeGMcG0IxTFWhkNQeqPOCk3CsasQZL5B/Y304VZwCgLS6WoIURqQWYGoCIFXEBDzJHy
9Sk7bdPnijEG2PV5pCeTKpiPTsDkWB9h4+JJRvsGEp/D9u90Ym0wbyKz6SAtgjKK8TCRiBth4P2V
FLantbdg6Far1NvKSJ0SsHpNCpx64Keti1n0r59LN5X/5wcq6cu8S3woEz9JkVcMt/3Of8lSjNbw
3k88ScyNJPcpWK4tKIQ6plMDiAWFJ/QI23m3F9CEIwH0Z121RQOfLlkki5BHZh8CGNj1lQyV4S0F
hk2F2Qo9ecmEjGN7i2rNpDAXFHbHipsUC9gDASs/0psRgZlkW9omNDjOb/pRX+7CmahJ4Znzw6hM
6o8ZFIo0NABJHwR8j3+3ZIxPKExD7/USypi94lnVPUAX6NhwTI63L4xPCEYjRZURQlpyyi3JNgDw
oXd/EpzM1mrattla1QYhFgibEaMqIMM0dfCWlZss4pgYb0dYV4AZ5mwIoUokG2jwilxVjP9OkV8V
rpkiWSProZVBhADaXiGzbHWUXAtwbOs7v+hCP9dLZfxAEFMhkQhsS/Mb8A0CdQf4ks2PPH4MgDcZ
+4At44FnL4YNM5GMQwhNsWn1AVvUGhj1woQJilw9sKIw5sY5OMsWhxIC6Hcww8iiO09d86JcQFKu
HgEWAhIxX+GsH08Eo0xDo7IIKQKTti0ARIFSGEA5sz+yhU89lEuj1nO1KQ0BQkrpIwmOnQ92eGAM
rlvCdPy+ehm8iWRQFaENnLHpIswpzclQg3HyVFOgqKM1N6s8YcA01tu6qOXj868o9o5LR0rjCoQK
Ww2IIbr/qge/hx6OXBACA6S4/9GFvd1aJR0EXHAIf/Vi5/fAuqwVpyz1p3U9li35Uwy7+XVPozTF
vtT+YwwgJZTQjPR+BHbeupxFI5sIcvBn6qtnnNqQAXhXTLA1KvjWOx0MrdSR42/rQhYSwFi0mRTG
APyAjLmpYld8wwdbbNK8Cx0Afumg73UNCfQGZMw96plj9xCAawagnOMLGoJBalcea5QQbbPID3WS
tbZYFXSz/nWcJWDdYYkmPyIp2NFUfDWBTVbtlPR9XcTibmIyCQPRytRjOH3CzOPGYMYeIr2ttyG5
G9CyO55zagNdbV3Kou3PpExfMZMyEF/3ywqKtECP8eXOzpE4XRcxmcOXkzwTwVy0fdhkQj0pYkZ7
H5nzGlQEWX4uhgqghaWXol1hXSBPJ8Y+x1AE5UJWI2ZVHijgyExwtq5LWN7+z71hbBNNn5JcTSoV
6HxOzZsGOHZ9y3mcLwoBEYCB6TUNWWTmLqzq0BAEUUeSrX+tCWrzTyT5/RQrnpSfIhiPUY5yVlgW
RGQYNW0pRnsB6icBrXF9uRY3xNJQyhGRl1ZFZrliqxQCNOrW20ACSiTmW1XehsiLRvYp4lc6fmbH
kWkA7jmFCLSgYvyafk/PQIo7l6dw353NLUgjvwn3ybXuyteBYleneF99H1Mvcqxbs3Rj92Bxlnbx
/pp9ELN7cd+ng17jg3L6oQK2SxOOJcBNSXSPFjzO+i77ypkwZh9bq7ZAogBhmNWIHOM5/YgdYytu
Rmc8G04/eG+Ra561fRJz/OC0c1/ONgqbyEqggmqwkAhaThQ9LPCa8l8BHYjEBEA6vAM6Q9Cx/Cc2
9CmJOdTEGGpZoEhH5LR5KAD+a1X647qI5S37FMGYqSEWA7rNkegl/rUCUGeigDa42QWauqVU4+zZ
8un+V5gpXjpe0wS+SzpAmFn6d0KTXRtKdQhbk+MLeWIYM5QxS4IcDpYNoaEN0nAKIO/WD/5SinKp
zFD0uGJ1KIPm8zMR4pMaK+j5Soun9R3iaTM5mtkpB6iTQrV22qFGcDBsC+SDfQyI7nUpy+7qc2um
r5hJwVhV3okCpCSqbovGG6bY1gXw1GAuXS3UwBtv4NQYCrAsyUuSA1BR+r4uhKcFc+0C9bAlmFZC
NAhY7Tr9qWic+guaIFcP/8T+O18njQwJsLQhQTgCuAcwCv17eA0Y0F3mjkf8736by7a1rZ0GwVht
V9p2XUPeMjLnFbbdgogIth0Gg1fW2aFSh4lukGMOHDG/QFRm5pCjx6+nCi7JxL+KxYORe4Bk/StN
LOaUKiVRR62EQbRgEwdwZ5yL6KngKTKZ1YqztuTL/eqtAOiaFPuV9cc49mqKhbOLgfPYWSwOyp93
wjR7MzeLsRs1vQshpvCic7UbtsB4vxPP0ZP8BBTXjfzTfPFPE8SEYCvb8A0g3rvdvebo3xtOowrH
PicIsPmHdEZNBAlD7NtMvCkxM4MJiUwF9AoGIVoJALFPMq8RgnPmLOZg900oB34Ei4y6yItIBTB+
Dl3ukk6KCMwCFc0f0yg0o1NsSblaQCdxIkaQ8p3qX0f5CZiAQN68NWUfPeoc41y6FuciGaVGxQyi
5tcxR/mud4noIk2mmJgN5OwXTxDjsSyjRWOLBN16JC9bjA+1aX4fGUCSlXVM8usZJ0RbihnnijH+
i8hjJraTfYi35NSMTkbdGvA9okO63fr55mnGeKo4xmhDHMCFhOa+RZ9vtiPA3gH0L3HXBS35qplK
GhNVVJ2Inl4TBhiLACmqgYBT+hZaX5qWQ6rM0Yil1EM3Raplkx12uepEpeBg1vae4h4LIx8x6G8y
+P3KoMz1YnxKAd5pWk3lceDr4/63QbMCQCHALg+ls76CS05yLolxGmRMkV2IsFWpfCtMdCta5FqA
vraal3VBgBn86o7nkphzVXVFKgsxJCmWbTrJQ/ETgO+O5lY7dZseHrL74Iq+jZ5ywIgKdaIr1RGu
s5v8kR7jU3PK75PHEqN5f2RAIH2z0AQw4aJc+hf0rANhYCqPZMjzIk5x5Wn4ANgc68ovOUqkNP4V
w6xyEchJWogQgxqWJ6PzoCp4nNXLFvopgvGURq3j/WxChDKcTbzzctcgO9TiUrJZ12XZJX8KYvax
juusjzoIIhhYtrMsuUuVYV+m446CaFweI4CSkx2ax5//Tu60ALO4BMxOOUF/Jo7guMvA+SDayJAj
dtBOos3L4Sy+MOcbxvhKKrb/5P9zr98bz/WD4gL13/AwGSrcCkBjdfw75ca4Np2BoybPVBjfGeo0
MdsSampgMqB1fQVgDE7Isuw1/91BmfGaozLgHpguAgsAaOirVgK37sxjJYCUZn3PeJKYQE8OiB+F
wWSUAP2qhReSRSgVRxyL5ElhAj0hqiiohyHFzDGLjNQ88anTmRwHxpPCuArRF4ZUr7BqIbhnQLoU
Plohry1q+YoGmLGG7Ab4+5j18kkGmB8Nm599962zFdkIPUQQDGgeMJPWt4Ynilm0uiiLYPQhKgXM
vWL8SCX9QPphr6CBOg910AtxDFtatuxP5ZgFrEw8K4CxjBfaRn4TP+gD3QDXHehMjv4N6ONJDBYB
O/xYV5MnlPG80Qh2YfRv4iYVfCeWRrfVeCX2yfGw7wxF/NRrMpyZY2rNXKywnVNX0T41nEpzjAHj
xfC/23VdFi0QU/7IYKI5DyN2l4IaoQsFOhXUhhhkGOByIK2TA97ir6SwMVURqH0qlJASlN9b82EA
kETDe0ovGp+EFgEDBIfox5uWdLZksW/Wll8bOEv7/El15Ee6y7eZm74iuPK2XnPSQ69/rGpb2v+J
cp+CGb/egqxQtoAYAODFZtcI414em7OZjRxfsWh1n/qx3fyj0OVJ000BcAnoxFx5jyPjbV2ThY5r
dFfMZDAHuKzGpMpUqJICahTAIQdAdUz0LSGelmNlR7zU2qKZz+Qxxzds6JRggTyp0uxMRkm8fB0x
TNgDY7FO3te1WxYGDDtQWANmmu3tBSYQoCJBgL7NhpvKPKZVY/vxext8o6PPcYQs2uH/gm0Z46+A
CEDvsskcqzpvGyJOl1S5qffSKXf63bhtXMXLr5vduloL0wzYtE9ZbHKlbSzZ7yLIknVbcV83gKkR
KjvbVW79dEbLhF1cJ4/Ky4+S/MmpVqa5d+ipqRpz4kwrlrGDPfxg91jnytGnBFQ3HedJu2j36MWe
CtgIn9hGW60PQ0m3UCqtUvm6lQABJWacAapFJzgTwZh9BhKQCv2IiI96zGYCSzexI1G+6oeO46R4
ghh77/ywDTIBugBKwh1o4+ENq8mcd+UULH+5O0BPgG551JctmbG9lIq0Gwi2RVN+JhjubUTMggFC
dfR5NNfSoj6YqsOBUjGZzXZVZko+NrXQQZ8RZDZ1kmfbNijOggBm0BLzYKhlDASpB+1GK9Wb2BTf
BClDG6QPypJfVGkqbucOLXHrR2LRZP79LEVkgtEqqEVi1visEvCtYQjKeMqRsOhLNIxv4aLBfAjb
2akChAUchjUeLEXwkvba3WhY4abyW68X6as0WgLnklmOdGYSmSeSLPd5bXbQydx2hyOA7q77Xb8D
Pfy1fy279ZXwR6d7JpA53X1OwYtjVVDRrL3MusmRA9d4CfDlnQKooKWhWIAC2OWlXfg9LYaprUP0
Efh2BuifTJ+T71tMsqN3ECcC2AVAFmAiYMwiF34+lpMzBu2M250BZ/GRO+oLkIv3jStuaqfGvP+j
tTdcXl1xUcGZbMa1VIBnSzK9QILff7dqILcBsHfd2BeP+0wCs4SZ3MVmqEG7TPqZZqojojQ1YJhc
rv/EEetopZAmOAhAMFzuFQgTet8vIEjIvvXhQ9n8SY1b+RTANhFFqRiDKAEW52sv5ngmBidZueit
MAmM36C1QEvIpQJtVw1xWeYIquGZxPhJTdH2/fujY7iNDeDHKNN/NZE5p2VdBmpEmuk2zj1zQFEn
irz1Hf9qU1MzA0aqMThkipjgudSja5IC6SU4H2G0HrD5x5DWnKX66t8gAlNJCqazsSPspVuS2kiJ
hL1OanTc4j7MgxqMoo+1Fjhjt/0DfWBXIBNB4KSxF1bf6D7MDfseodjVV43TSPVvHxLo8ymCBdRp
MQlnUIJjKIOjNw6+Cf3PyjA9qX5aV+XrYbyUw2yNnPlDZPpYtxDU1CCBBrRYA05LCZnkvxPE+BUJ
Y7x5Pm1QgVA57fdN1dmS+gKoqnU5X8/MpUKTLc5eVZEWlMhRYOEkswRY6pMJbVrz93Pul1Kmr5hJ
EeRWjIwQFpABP7W8AS9nm/Au0GlFLsOiSxnM6dc18BNUBKcm79tjgV6w0nrzUfiOASci+IeEZLcY
pT4BAHZ0/K56M/XwYX0tJ4KNr58ASCfwR01wOexF1LV512RDjFA2pLfG0ICNHqwBwnBL1WSXggY8
KARbCCgAXcG3klQAk276u/WPWNpQEMYYmG1E2ILjxiy1MihCDdqDrWC+j+oblQUb3Dh/J4PxgWrZ
GVImIQIF3dPTWEd3YmAcjSDiHOrJ9tgdnavC7KjUN5QMFaLpEoiWlI5OOXxbV2TJDWI0E+CImoSp
RdYNAoTch2W28ExVfg5gO0agXlGRHABcEdvVMHD61RY1msljTvWoyXIG4EMUsVGxa1Ng2n6sK/Q1
SWJqhoVxYMA7A16MdbVjAVZII8LtNKpwUGn5rWjBxKo1GOCIiqdQId/9xuBYw/Ii/iuT9b09eBV7
QJQhRwfwu7gDA6gFhN+ESruu7o8pUR/XdVxaRCCKTG9wHVO87KPEJLQasxDyYrk9AkTtZjDoy7qI
pUME8HzM7iqYRtHZgxzVWpH0EbyvUdyq8VkczmrPuUkWtZiJYEyhHAmJBhGONw7G7Wil+6LgVT+W
jAHdwVgmxBIAw7MuXQEF01NmtTCGtE2upCEOgWxpThSYTlGWL5oobpUouF1fOWXJB86EskFeSWNf
CSdXD1w7T/RAagIi2K3g+W6xrbayagvPgRe65RHdlN7bcFI8eUdv0+vs0G6L0M4O6X3zDCxNjpEu
Xdzzz2IubtEMfc2MYDRAUXL8Aqmh8IipEwwA8MbBfiXqWLdlYrnxeAQcDQADL5e9H2iYljLCUPBR
eqqXYFb0EL2C4v7KcGpP2YKbzEl2+jG+BpH8FZi+c07GaNG0ZOTF0RKtmuA0vPyAkfRB1Pn4AEAb
12kIfGBezUFaXM6ZCOYG6CtTzkCrAhF2u1fcCjzHXgJ63xv/ZNrFRt/V4HQN9uY53K7b1+LJnAlm
FrfVQMxjJtCtR+ZDj77X0l4C2em6EJ5208GahSujFCtE6zNkWPxDapyrDCBc5QjQVN4A6UIeEbx9
yI+gGcDATk2AfXNJPaaXU2GEOkbfBqBGR/1VGBAkkHwAQ7P8rvTAJAdbczSa14DXxURezpsJXl5R
kAJMoTkAnpiTkRECPB8FcPMVJgRKbSsBT80If6yvKE8I4+36fKDDCMC5LdGBGmeBiR0181zhDbov
b9ynLsxyKr2e51YHMUN+Y/UTl1HqoV6FESleD8TyGfuUNP39zEQwbpyHRE2wasVHXd0BGn59wXg/
nznDOL9GHrfQpMuijaEUD0WZ8sAweDKYQ1xreSf0AXa+bPNDlZho/0os0V5XZHFLFAUT0gB6wXOW
uYTkAfnrMiFwvMO9UoDWqQKRWfpYlTHHwy9q8ymIbW/PIinIrQLBt9wAMt5UrnRD5Yjg6MICcZlC
KWVZCxFtDTSsEgxNAdCNt7nVc57nPEHMcVETA6+GBoK67KMtWi/Phm2etVtT+5NcA0Kc/98etplF
UyOz8nPYQN80h6jMz0at/okpz0QwR8VK8PaLSygjgP66uRaFh3ULkyef/+XCnQlgzkqooSdczSHA
fBXu/e3gtQ9g+uld/RYewAUH+KO8D07dd+1W257A7+niVb3RPsZHEOa469/CM0LmSGFMEjPzIT6l
zq/qAG88hUe0xZPAXICGkY7lMOI8jfSFDD8yhNvrKiy6auRqcF5F4BSz8wokpNRQpvClHM9y/t5Y
V13T/6UM5oKVoqCTm4giLdy+CeMHCA9JbnBkLJ+hTz0Yx9M1ZZBh0G2q4p8Deor9a3DAE4mTNOWs
FjujIBOraoUOmgRAuERfzD7T04PShf+Qov4GBsRE8PuvNmxOMAXNEmiZsSsZfVFSyy7pj8JqnPWt
Xz5In0IYt1NLUQNYO0R1o39oC6CFBW46MT2c/OofpOb/1Gdxd8BWDLJQEBWhuHh5f9a1HBhCg/sz
ICADBu9s64Xkx5AUHJUWczImEHzQCQxj/gKRFflKJ9ApJ0ME9SqP8sI2I7lwgygX7AjNb+DnaM6d
qHrI6ngg0XjshInTQht5sd6ixsgX49dUqGA7MYJuSGoAZWMHrTczOcvRK2hS9fFufQsX3cOnFLYT
Q8R5NrUxwkScJNq1hWBc5eQwOHqwba1RqQlqF8EBlcqT1H/Tqye9wvTYkGzWNVk8WVgrCQUdRMYs
LBgRadlYQErfliXoCTTRM/tNLBqc4tHies2kTH8/i+P0JtXLMggQnmTUA8q5Y8rdX4pgTL0aNTTh
VBZQQqeqKWb7QoBCrK/V4kt/psW0ZzMthtKsqZVhrbr0exped/52woZH1QiZTgupH9Vbl8dbNeYS
0mJEKGmEVaNKsPOLZNsk5du6iOWn0Uwn5o4AgIbUCsjzbC25daOYeinwNDPVBFIg8Q8xTTDoPJI9
DcSbIREdAN4HHN+xrKWqAKbWgh2yHTlJB+yLNENsFBcBZlcrsIxYHBHLRv4pgvG4Y2tkw4is9bYh
g42stBPUV4bGGwzkSVEuzUPRSVSbPqTgHeokaIgepLt48DlGwZPCHKWsGa0A5INIptKzJr5LZJ/F
39eNgrcj0yfM7JyqVhlrGRQZhOcuUPBMHjkniSeBOUl9XvpdJk3eLUo3bQn6qPj3wfJwleuTHwYJ
nwHm7UslJCUo8m7A4WnD1M5jkOAArrUNdutLteimP6WwXUPoYCAKapUwXvkBEPAOaLO8ogajrMIb
LF6UZEgAXAXOAcoOjDPIhUpUxckZiPEzuNyAL6qgK5M4xihu13VatLCZJMYl9H1IQGIJlyDRF0G9
1srYFrkwg79amb88JwygeYFdEXhEbAVFqdpIHhU4U/lKHGxlo7iZex2/jsdoCwJSBby9NrVL+z52
yUcWHHJORLlogYDMxmIiBscw+KV5jFbTg/0N1wVVi32vyce26jhJ2oX5M2yUKaEUa6JMBZqUSxnI
OI2CFkNGJ5LMHmP6rY17yaMqdaxIOWeg+ABnwaMiAMsxBjvQCGx/ebAezFQzgWeUOJEaeVWkfguC
VLNj0IsJYfU98GW7CslPQQ/uKBCQPH+Ub9GdUe3ahIeJvWgKMw2Yc1qHUaKInVltLSSSWhA8k+p7
3qbuusEt7gVKDCgeKgqK5cxRHZQk1Qn4obdELJ4k1d+0g3L/VyLY6okQ+0DYRe/NVs/eKwHDNOBk
+RMJ6L4B4YzxlVkDLU4J0YlWbYcObe6FDhxaXi/RoguwkG+GV0O7p87sRiGD7U4VpiqydM4b4gTJ
bVu9o9HOWVdl8YEyk8M4gLAMhWoc8NoyUV3qQ/0shGQXD+mVWhhuNfx+ayKOiaVN+K24GVW2e0nq
wr5PCAKAXAc1Q/leDD/W9VnAab6UMBng7ELLBl/ogimdXW6se7rv3UyxrQ1iXtMmmzCzQQ7hpfsB
mE7uIDvZa3IbbAj+8fpnLB6mmZ6MO1B7EPdVOvQMpRtKeyATbFVQlP2dEMZGQlHIcnAhIz8nam/Q
201b64wxco5vWzaRzz1jbiNQPxXWKECXUcwcwOLYfvVigUZFRANdxMX8Wjb8T2mMQXZ6WsiAiUWS
QQQmXxD9yBvcS0K+CSPV5yzgojOa7RLjjJohRgecjAVslAfNaIDwPnAkcLRhIXuMOii10ocEQXCx
ZGYG0Fv5TGnGsbdpVb7csJ+asCWHqqoVAXSu0/BN6aT19zA45+0L4ARstWg3JlCs101veeVQX7HQ
wwqCc6bE0bRB2tUa5E057rL7YRFeOWBJI0sEsznIkrALCrM3RG4KTWtgdRb62qzIicyTED1HAXhM
PvCO5eizdF5n0th90oWWxGDShT50ot88WsG1r/NqfByV2E0afGUwGnARbXtNT2wilk9VU1/rI92m
Jmb3BnLwqf+wvlFLBoinFh78aF3BnAfjiCSpjXM1RYAnjq09EbBnrW9n6U1Dfx8ZG+E3AlYQl4M2
CXnOS8cLHNKmrHtoZ2TBD8HEbF4FpC6A0XNuLH3qRWZt3VKgzlRaU79Ex4aaF6D/xf1ed2nvxFbQ
ukBVfEpp/70GMduxCYcKQPd+c0gk6QOfjHMg7cQQ3fydkb5TKnkBBeweWOfvxtZ3Jv7XjNZHKaOb
PiruRsx7oKJmyjaIOjYZGt3R+mi+IFg5ikXoEgsZL6qCeLawxOs8yRylLW+QJTph9/agKHZl0LKB
hxF1YlA7AQhYubVUECF12AubtsGpJmJtl2rWgywA9LIGuLatINsEZn+rk/bJL9ITQVQcKMoZze/g
3+6TO1MOmpNkgF9I70TwPZAfpVFyeu0XbQUDbxIaNIDiz+aHBKHo+kiZYtjsqGPWw4huy/auBFvR
uk0uHraZHOaK7kC0remaX21HtMbFLVAnwqusUTlSFJ46jOkDeneIghZiykA+AU3DS+vhoPjZQQe7
dFCVJyDnE5u0wjWtBLBPNbvS6nObauSnZlGX9tKhHspDr4YeiqDPUR73XmlmltdQH1RXlaclQBMz
+2Sjmu1VnsmAQQUjWdgfwlB9xnm4r+riKJn0liS67AFC/11R294W4Qg4z7hfYfOXMzFb0mktZlGP
VFU0VKaMWOWNruIqOwkxT2wHXvCY3mbdxhhdaUdcXAcbR91JhZ274XG8amKH9Ha0SV7L+FjteC0i
S7eENXUVgeoGxM6sS0DhOM9IhSfFQMdnGmOBgFrO2WaeDPlScyPX9RCzS9U2Bh09iQAXzMvhL7rt
mRbM89FMG6nUOkho/LOcvSd+8VHR3Na11I6KBtRtvLBk8XzMBDLnQwTho6/mWLbUGlyw3B0sGQDf
se6tH8OluG6+O8z5qFNJMzoFYhTwzvvCqcTDs2leBDxb0/YPyq9zWUwM6cOLa5mJF1MRGPsSiIqK
9m0Mg11c8Qphi6d+tnhM3KBTsNcEJnaLxKN5Ekn8KvX5c0YDUNCU6m/PcOPOQ2+/qaEvSce01aXx
dRMhip9MxgfeYGJkcNVHOf/tWatLIaw5CE2Zgnpusr+bJD211g0dOSH+ssV96sGYQoPDGwMvv0IT
9hOpnnvp1u9+rlvbYoZkvlaMi+o0JdTLFmsFekNMOFlI21Og2NtRqDt+RNFSbLxqqe+iJ+AQBsFO
N8VNmSApQqxzUiqAgElP6OTRAbak3giVCfCqci+NxkkO03f0/n2ItQHQEUl/MKzqVOoyZ68Xj8sv
6NEJUhVDipd7nWEeJlN9Cc4MHqZGj5a/SWjtyGiKEUyZczYXvRraKRBco7oFxNNLYUZGwxpUz9W2
V0JPETSn/4fu+D/Lhdp0EL5cGRi0BHHL/5hoLkXUuSSTzh+w54GZ2Ekk39SGemWS5tBrfQvoCk12
E73eg8gnc0OSvUrIE2JOBpSgShZgpYXyqicAn+gk61tuRofIQvcfjegx86vjWGIucCjy23jsH2hd
uQ3VUo9m3XG0ote+7UeE2YpkAwt0PCapBdQiYSxtxZLQLR9XR7SL7uhQ3/v16EY9aDVFRb6XE3Da
tEVnuclgpgeNBgEGN4dTNz1w4s4EHiayc44cdk9jnNz1tdo4+igftLI8dFbsbxSh3w6t5bZ+4sQy
8UrZ8EjR8dqAFo+ToYJZZRr8MS3GBwWhlcsdYAq2iDAc0XqKksY14vf1A/UrV/J1Aw2kUsBWpuER
drmBfS2h+9mUq60fowtTsLTCAZ/LpkojHIn2myoM0qGXUeqrhdDRkhQIOZVnCUPoFoqMZPJgvvtB
9mph9m5b06ICyq1wp9DhqQOeXif2CIJNxMyB0hyjRtiEyuDqeJh7rdlIttplN1U7opRdOz3YVfug
3AlALePc7gvzknB+qFhOpD+yiTW9VNIsIz/0UcbZhlpwr1fqLkIr7AkF99iJWqVzikI+qWG9zzrZ
9VN9UxXjjRnX+UaQS20TjNKNPyocV7YwWXj5UYxHVtJw9DOKoyMFwrVlJC+FSkHs2raqrYVDBx5B
0NNqIb1D8cNVgtzrSPcsDhbSJzKQnjIdEMLrxrBgcdN0BHr7LWTVTPZpWRfKmKomMux9QVy/f0i7
wpXFu3UhC8PuU3L7UwoTa1kSegxpPrlwX7+BG/YdVdCfaUEOhuB7tIxdqnZOQ8BkT/pv68IXPCIc
ITi5sLdIIbLtDRbYzAo/wJkC8+0T3nC7KCl+v05wIYK5oQxSpF1u4UAluEiqHpG6HmzWtVjcJ8mE
EnhlgcqVeSRLcleERQQRqkScRi/tQffKlAeQuhCxAlwBc5sgCkUvCNsYoZRGb7QRbg81u8FZcAb5
WOuosHS6XSmlrdW/z50Aw5A1ZMQx8SF/YatCoC92YAbG86Pvn+LQ0J1hwPM30VseZ8fiAs4kTarP
Hjp+kUWpLPUwA6UtdoLaP1pR24B4LOThZU67zbhX6GTJhm4oSJ2w4AcNolSLEBicaBqeII5Pplgk
D0kDLlQD4Asc817cMgVE3WC3NIFiwvg5pBx6SUNv2xYA5C6ab1JHic3AyYXiWCXpTTxqp1QqeWm8
RR2ngWwTvfW4Q5iYBiI74ifYN0X96feTZ/quRaHbEJMTPC2eXgUjyygC6hrSUZfbhjbVKFO7ESU4
HQPsWtxsSrPnXIgLAZouzmQw3ilFBS0SEsgQG8A7SmhOI3bfPVpC5Zjtz/VzvLxwn/ow24WHU4JZ
JsgC7JETocU3qohnlE8G+ROfNFOKuWpwraZEscRqmwXwS4V5lJr6bV2XxXVDsIJIE9MNILO63Bu/
bGLMEUOEHNTUqTqjAHVQfWfqyM5EQvgQWAmPCm7RHGYimVMcjtUAEuppq0h/61viMckp59W0FDno
ogawDQwxIi3JTqJRucXNTxo8OZVhV6K3uBTB8hPRyHAFy3ypfSymXoQ/R+AP2EqnEbeQc6R/wgDR
TTsirV2Ljd0FvBmixeXGRLWuYjjAQPr8crn72CqqqkfwkMQWuFpj1ypSzBBRGcTtlkxtKa9Gb32H
/2Mt/pXJlkQNX84ExccWJ+ImaG50lC19caMqhza509PvVfZKuxsTjUDCSxwdh1DckHa//g2LjhsO
VcR1ZKEJibEyvORoWsZTzIQhbTuPwHwCiKaOEk4ktLi8OtrbZBU4vCgyXy6vXPShQfsKpgWMSFM/
S+pVJZONTneY0rf/RKdPWczhVPDIiWWzxZNQwhRqXtoifYkIT8qiRoYyBXbg9/5CSlKOVqaYJTSi
TfUM1oSH3M9doQk85NbObTXyYu5ledOgPN4uGGhndsooNVLFI622mlQ7SaraPvkhtbIzAhCy7XnT
DOg8xI58uWjxjPl/eYwzqC2xKSiFfpKbH2RPv6p28Ub3ZEdHmsATneEOOXB9K99lji7a+qbfZgCl
jG1yFds5hpHt2Ak3wjO51m/yqwio6S7eqdl9cTd1ptqKZ9qGp7/kW9lD/1Rm17vk2B8lF5ep4UhX
pl3uSIEpSwcZaAuoQ/iB2p28r4+Kmx6ajxyDnm7n6q51Lh79jW7Tc7Btd9K5xbPS7s/yXfiaHcpz
9qgB/r9/kXfhbTTY3fMAUCHkVOtX7bp6FnfkLrur7oeT7pp74Uk7DDfRvt/mph1e0f343O/zN/PK
2ie34llwa6dDqvbZuA+vpO+ylxxHR3cDDxxBm/aU3J+syrbeycY46o70TThljorFUUA+/IGabDw4
wo2688+ai7bI6pC/VcdhD9KSO/1Ibrt9+fEHp8DExYEhMlD2sRNXUYSJyDyrq61pEBfTijbJ7mmd
btalLF4ZMynMWSs6UQzDBGfNpPpeydVTlPm8lvAly8eTHbUyEe9NAB1f+o66RUwdkelWx1taz7dE
SUC53bppuE2HgeMQlxTCQCHiZRSypkb0S2GG3OaxVcMhdiDDdHyaVo6lcBZtUSGMoCEwR3j+BVTL
tIxIqHHdoKs0tHOQh6JPxcAODf5jlOkcz7vk4SXl/0i7ruVIcmP7RRVRBZR9Rdl2ZNM2yRcE3ZR3
KI+vv6dHKy3Z05cdK8VIWr3soFEAEonMYwg9yiYCGfO7APglNZ+rETlsKtCXo2I72hMwZcM1qiAX
vtv5YY5QMrhEqrjZv383leZTLO26C0f9lz3AaIfsl/bw82Y7oxCGhQHH99+DnOyElHDkRKRFOt6p
68GgHUt4sZsbR2dqXXG/FTOJugTNb663m9qgt3JwNM8cuipydDjajCOij6YV701W7zRt2o7pcmFx
zz0ZNOoQ8BwdPE9OExzuUBDfJRKciiCaNSqLiyqCRpRF1aAA4l6rbn/+Kmd3E3hNRzk4CIidFhns
AYZ/hTgucA8Z8EzxC6Nhimr4stmCsXHhcj3HMzAhYYY3JZ5gADyevBmqZFLzsanQBukAarC7KsgE
jEb0gjIxx49puuChpDCHNutChVuTM4+3i3LJrPuMCC22Ap6AUOxCWxSP2+/7TUoc3gGm9qE0oU0D
/KlxDYec+4VA3L0u6n1Sd1cyWWJ3UUjOUsvJYJRKg0xJg8yKPSXu0W8z9tgsq0W7lNmdDSJQtDmq
QVFsg+OSfTlz8YDXuKUnuDsz+4mDhQExsQuJ9KUhTuKULnu0zgG3RzqgDAw8upeivmSVen4MTMAA
eMCi+vG59WUamIANyWeM0WovTX+rXmo//UaYnuYYANP9Z4CT76RWtEFLXYEVyVNFXSUymHFt3yT7
7gqliqvUt66KTfNLfdra7zyG+vXi1Z5wHc+58A4+G7xs2G/ihY/22ukNY5ZoeY/acb1K8R533bup
pQe9n/6bHA7evbiQocOBgtnJfLU8U6AuXItwUmJXU95MLXaV7tMB6s5OLnEXzsiF2ZDH+M9ovxEb
X5YPhA+zrFWM9ojL/75mytNLvEkCw+f3nScYvyr8etXtby5xA899TUCQUCAGmPAIcPm+bRZnrABa
NUUI7UFXDL9K4yNuL11r5/YmVKmg8onrBnjPk/NvZFYPwT4iwpHcZvyg0PZCoDs7iy8DkO+zoDne
+Lw4DtDdi+Q6HcNG+fw5cl8a4uTOtLW+tooBQ9T1Zoh/SRXU9wskpvNDQLmTwvYBzkwnYUKhudSE
JQXaY3unuXb0tckffp7F8WV8eohRX8SdBwkOiGieRolWTJKOk4CqhYC81r10dl3zIPObUuvcWd+1
2SXji7OT+jLiyTEquwwi3dqMsNGqTC9UL0GpB5iqCzf52S2GYKCj9geFxNMM2shg1QCUnQgdVJMc
0bu1lng/f7uzMwE14ujpB6TJ6S2myrJu+IIhNLlP4KRqazPaluLCVtZ+m8acrhFSP4D8oZUEx9GT
0xIbOIpxim2ASD+zwpG/5AgYWEskU9DsnUzpz0ReN3xmIkuZY7auvdwV0/2kkceyetMG3WsbA5DF
2nWyGz2LI0tRoXO2NsvmzTCuifFmkDTQiOLlwvT4RNyRQD3YTmaQV9SoVQxUc1pPM2ZPEeWDApse
PbnpAMJV7eXYONwuIPHRSmymCbB7bVzz+aHp1cfYkpD5hltu1sKSmWSQk4J1WjW6k3i1hvTBlKk7
wxRU1zEx+lLOgYxrNoEYLQl/4qPi922y6tTGb5rXNn2U82tm28GYUlfN6GPMIdNnPy65hWIE0kiY
3qXVjdJxF1YELkH6n5awr6LqgcyVq5XzlQU/FwGGW29mh7KoWeYkod0CpEGtYNaVUKJn11nGSiW9
nyvxJyri10l1sCAs2qZvEFh2ZbuS1q9eiWHmUHkTlKpBrfXMluPvP47hRBW50+LeVfL0ptOAktqn
I5BqzXNrt1ul+9CgLcdVaM2Ie4cvvpbaLjC57pjgmsaLwui8Wk/hBL8CgS2cWvE4To5LYkSAQz3N
uyUTKyWDur15UxrPFYpKFrkujE9HvdHymRmp8DucLE0kbi5Gtxtv0vx55KWftJpfKMRVrTdkZMwB
oq+Gh0k755CsIj4YFB4BN0G27736NvQNG2mOytljIzE9bfGPrNTW6FhZ7CfIMtfOuszSII6HDRGJ
14nHcoysjgbQN3vqZtj1WTcjvZ0UI5jacUvUnrLWAjRqnMWu1Oz7nw/jMWz8cUgcVEJMDS2gP4r9
nRGr81IPIrTs666+0yRIMeq6UDAN5b+gBZsQIsFjFs8/k1jH2PPlbrbUaUwFhQkb5hTAYI61WhZJ
7UXEl3IOdGTPzMtRbbBsVIpXxu9X1ZexVApOdan1Iuw0HuAF5WcWpIjiZGctOFY599Ih9rSWhqWe
RiWVfmHKa2qNAURNVxnpsNXsO64PpW/yOah6PcitJLK5kjNeWmtjyAIltV8h4+vn0vJh+rgHGtSv
xzxhQ6FHArsrg7bLMuhblCAjuyjWicOjzBIryMPjrALyZnR+jlqrQYp3u1v8foojdWgqdMbircya
/SD7CBLBybqBAGJUZPOrnBQEo2UsWWxqEaHTB9pdJVPMmft4NmgMmvApU4+BW9T4rGNjWHuwoB5K
JYeURbLudTmxeciACrVk5g+6jJZSuyeT+LSHiTCZ8g+trnYzbz6KsXwSfb0vqtqFjkRgTeVTLPHk
LAcEssUwWNyLN2fsYF8S00NnJ55G07dkMT7jSvXaItmouvlupk6kCe715uDpylGtjNsJi20TMCXu
p3Px7sg2MtLq/eetfe4q+7oFjnf4ly1Q9XOVCIktsNB7dbxXtKef/356dgDIAUJLQUMqcEq06tsC
x6oTAjrCuD9S0LrWFlAMCrdZRwZvShDnKhHMEyIvjM2WjGwti0cK/o0i7lcUO88QJEJN5paIZg1p
7D3g7WtaTndFba7tlq+HKl4hODArVoK+X/Zyan0FTdrE0TYajJTNDprkjf0oq0veAhdnd5Li1DWU
tHPa4vpkwtvoIWQJPBiHebOn+h2sVmq3dA3fcuvtAW6beAx7WijYK4SAo2iJ4uDG8S66sJxLu8Db
+88XP0mCKBHxMENkBj6fnQ/icFT6RVCGlt95qIbij+HWQeoV7sclVP7v/uNpoPw69ElSmUu0yQeY
ZIRO1Hvm2rwpVsp7jKpn7s8RX+Wh4lpXZKVeD3AdJWy8eWjA93V/TRvF+3nfncufvvyS01eALW1a
OAIfwRqOBpCfAsgY+5Je8FmABZq/FgpPRxm+095QAnYh70uMUg9FDFpP/zq2kHix6oOVxgOjQ/sG
XHvDhqY7DA35b546qCcdwd8UOdzp2aLDNOL04nM3dgksVgv7WgTsnz/kORY6gJIwesJ/8CQnJ8+d
2czyunQKEc4l7As6E4pqlhE1BdyM0Yl087TZ2xYMd6S4onUVJbbSX6hoHA/Rya6yNXBXgGo8Vk5O
FXpwwngd06UNK3go9LBp6lILxbOtNgz+z5O9NNIxmH2JhgBnlLzMMRLlYHxwvQTckXRIdJAB+Crn
F5spZ87qt6kdt/GXAbuF5NOMOlUIOFLsXtPIOahNcI+eiOOz3rdAVAc71XTVTR40D+0ltbBzOPSv
458uboH+kJJxjP+0a9nu+vp+JRkLP2+3h63v38FyMWHurxuUCX7+zr9hYKdLquP9hNqkfqxAn1QC
EjSX+oXMLaxM5sAOnY3tPk6Mu48l2yFJdo0w/Lx+Sf2ZsdvJCz8BemefI8iA4fwI+zj2rLlAA7Jo
Ypf8Bc+VkqGWgradCoiwjdfd9yUhanFkeeOn5WzzuJm9l5dVjI7U4XC1Fm504TucycDw+CZQbT8q
wICR/H0wi+Lblx0Gk0HJ9JC4LSPu5M+e5r0l3ujevTYsY2xmsCZh97efB+m/Cvbs3900bHbfwZBh
67vo4xJh9tw5+PqzTrICJTV5ho3Zohx1aJttYj6V70Z2gb5yJkR/nfspP5+0wqnzBYPExpOdEzdT
Xybt7ecPfO6C/jbISfSSSp45Ex9a+IyScPDH1ZvpAnfpce+zdEfGTIXVD+HICohiqSzx15m/sF/Q
4PTWeVCFNwjiq59/0pmE6NsvOqntJOYU8zKd2pB321HRWRtfqsT/PrV/nK6/d9Wpp2luJsMSW/iy
yEUW981iTzU2kO6nOECQY3YP/8oCXhPf8R5/np12Yes4JxHNhh2ak49jG85PTpCv8c+3YVc/QLwx
OMoQBoSZkXlRFJNe2kzHn/UlkNIOr6lZw7B8h6DNbwyIFmCB13JN9vZ+3PSRvTJ87baJ0tBx49CE
/qp1gzbvg3kL6XK8AtqNsWqjgamRs7pURj6niPpt0U+CSi91PuIxBxnYOxnkG6RDLA/5Pt/h161C
f30XB8nL+EI2Q3RJC/XCpwEg9PunKc28h2wExt4gok2uxUy3w381Vniol3iKOzOIuzCJdFXxBy9j
OAf4Ez0o6z7EBbCwLvq4+Xmb/LxcgJl8/03m3C+pKrFD0wVxr3yj2gAPugt5AzlGz///HOCR+30U
PlkTtDAxc7LWXc2jgRUMoYZ53iq3cct0WGPgsIuHJsyYyzcZpvph+r8Aiw1/nu65a/7veIpu9fcf
UtByzGIN01XxQujwJjC9hj1cgpGev1X/c+7xYv4+TKlXHP3Hf5373eJ+fGyeXkr29KS610GwesHz
i9kertGKbZ9f/YK94x/bq7u7yPtYX1jg89fo37/ld+r85UAuuqKYHcVvEd7jdYuRIR6EP7eza2J8
mxF200UXwHfnen9fjhkKwd8/ANVjdLqPg1J2fIURV3dvP99NL6wYdZEvDJdGPLePDaproHyYRING
1/cByWIosGTDgB3NAz5uh2yO+jx1f94+52IqyLM6WicAHoCa+n0Us44tq5+xj+0cYslkdG7quSx8
yIpG1Ugv5ST4y04PzZHGjWmhUf1Hk0aKsucJXi4hT1KclWzKmVNfeqRa1pkj4QBbhpQe/WJLP51T
AbdEOXYJHmiVIlYT13KfTPOCejHZ2amh+TIRh3qoVroBw+DSdGK3T4ftEjtXaK5WrG30JzIuj+NY
BmlOHxOlMlAItVZ4+Hm5IVLWwB/prk0VK+RzjkQRzm+MUwG/N6D/hTfExcjsEYIIo63+InMjoU3W
ds8x0cC6SHHxW+N1VRjFi5P1o8MyfVRZqTjvXdfe8tluWFobgN9yzc9I9YtrwyHN2/sFnRuIkGEs
TAduvEujuMnSbmYL5BgTWCJCAlXED0uB2xh1ZVHEFSoX5LWvQKDio7HmvQlG73s3v/F2X5jzXVW9
No5wVZH6JUrg1JJRIZDE6KAaZ+/AkngGuW043zezsuoJ3XWyROkVkGQDUsMl8cQ0XOnxRmaUzRzv
CSIYMe/hvrCuEryO1cRLjTtTebKaYc3Jy6DDXLvNmTVJXAuL9RF3L73z1pLmME5l7MHsiBn2TS9W
VfIZz29mmjVogbQA8cKmo9ReZP8cz6mXVPQpS+MrkY2MzuCW59MtTbGJ4VlpX9XZJ0QQgn4EOzuD
jaWWSW+Wm7nVbxvhqO4g4WSY9nFQiuYzqwqmGyJqrIPAvzRr2rs2f0h8Ea7hKqs0z9E/ALxjeawF
5WJ7BirQySIhivPaG3sLVKNpmj1ifsBRbJ8NGA5KP6DLIC5lCgMp0Cua6a5fbKZIxaUoxOe88tqW
BkU/eTJu3Fngd+uO3LWOCGwC3S1H2rd6h3K1dNSdlfSB2qh3uT5pqA5311YTv3PR7adqubZIGtbo
fLQ2dE5EeuiWG4ekgKzq0DxLpmiiS1iqqlsAfVNIdWXY2Zqo8DtJE3eBbdS8WFtQMj80tGXaea0s
MUvGat844+w6pbItlzhIDeOpy/eqfr1YRuBw536U/WYxbQYJJGbZ4jYtTNQXY8G6xXmfya2dgo+j
OD45isj1XUA03WtApViWgTmwWkbJs50pauqmH2OBUqd/AIAzHIUKAGWyM0olUuvar3i+Taz4o0u6
VVIWqz5NV007XHE1XhVokDaa5sYd4n7VPEx82pZNs0/07CqT28pun/USZDCj5vIeBfjHNjE+6raN
3UKf1zEfQWOCZVV+N6W2r3dvtea85GoWOH3M7IbcLZZ9ByzVqorfjxqt2hRDWrlwK14E0tHgMy5d
vW+3Q7pEs5mverXepv3oc4BChlJs0qkJqqrbAFbUQ00Ei04Wz6IikNXgL2NMvXji0LNYRuE5inBc
aqavo4MME9HGLHZTAwjJRJRtPDg5oyg6oanSqzeJlSRRA2l8P3XEAvXqvmdtBTUbhRiBJvorLtqd
bmQheEY5HG0KDSQFXdnEC/UruiCymFE2aIE08wAyWXAl67xRyrUpjEhJ+U6zEZ50NH5SsNt12H8b
8WOd5Zu+iQPNarw0cSBGP64UG+rfdr7qDDVS7dYdl9JPVaiAKuXDnHcBhC2utUTzbBUkBq5vi7iE
i4npxnwKFBk/8H68h5i4S0EbVDFVGL+wxuLBsCQrfTpotQwXMIgQ6ViePVTtzMCXYbryCewJq9o7
0xrdrIiZBPda1cZQ5rnLs8krjRrKNIBsjNmDTttgLNONVpuBqiTXlUr8bmp3S8MDksEqieuYI7z3
JhDnRq9S6yjuObxJDP7ojHVQajxh2mBc56M1smlGiC3zMOUNXhqp+aw0tYZvt6ILiF6z3YFtNkZG
DQddklu5bzjT7NelASO/2njoaLru4mX0qGntOG92VUZ2Mqc387RcyQwo1rRfD1D/ZLFUIQkClLqu
QieGztJhPHUeel4/JPATd4XTaN5EITKQFDIipEUv1XHWWb7ccAsrrptjWIEb46ICgbenY9238RRw
C3hYB43VtL2LkyZlc2vtZqK8zAmEsaAYQ7FL6Yswmoc+G64XTYeFA42SFq1OZ0KciyvCcKj8cTFu
LT0N07nbEMhiMH2Yl2Conechk4s7KAlMr3TcPNlMniUE7JjTp3eNYz7njXboa8B5eflIzIGyesRV
oMalb6NlWOv0EGcJD6BxBUyZbkrw6mfp4jbvvaHvb0wKtUAAAd9tTja6U3VsyI0AjzOknsZ4NZnF
Wu/K/jaG5D+TMj+0OhKMycw/Ojh2S7vfql2VeDot1lpt5UzGyuB1UwlYsYEO5phOA/7Heka0vC0m
+75KtJsqNSIJoyOXK8ouj40rGJNZ/lGi1U2bEex4YO3guP5QmsUzt0nqqSPiZZMnB6sQz0SgS1Cm
jts47YsGmqq2NGg5xQVMy420Zuo0+WWM9kKi8F913qCPnUBiIzXjFvFcf0hLHI40USw0zdNDPMF5
Wh+F5g26M4ciH3AFJ7xGO0jxrYWiSVwdlJkeKg30cx1ALSaLdl3YdrOTgzq4E8kh+kLb0gPdGP3f
MqU+3jHg3VeyYI02+HjeUzio4+NJVutD52oDcTQ84cDDAyUIjobqprYQDcmIlf9VzlMqonwe+wm+
NJXa+URRV8lSuercPI8mkL+82lvHLVDkauCgi+ZaJcF6lboeVlwhTMTCs03QtpLEscJxMvQgSxPi
LSWCMqSe0dniSWCOZe9PMcTPRNrc6Eu8rlrlV1rJlSGs9VgZ19pUfMBULwAe1R0nba3E1XOF5owc
imtgFbddVq0cMkRcn58aqEoze+F3MBMFrcPE3R7nECIwzP6gjdN9Qlq43LXhgHvX6sttOcTbWk7I
rdBLdLJpL7vx2cbn8ZQUSY7sq+e0VqdIVYqILPmNWmSRlogHc0o2Tl6v9QQ0B5N28M0zJT+atNXo
E9LN2OOmN5Xpxe4a4nKOSJG1yvUo7BBJCVi74CuIyidOBVPQwtO4+Sh5eqNOkE9GgxV9RhPrZMTj
lcOLbatSGF2A0lIqNvJd86o2YvCvDXfMaZgOVVhq5FBwC544qWssOWC/7aom7X1slPtlXIKpNg6a
AwjNMC6bxJk3g6GrYa0qgCRk6T1k9AKTJhuqCqynLaQ7Ty26rUpv2GHZDxCJWapHpNYPZJix/wZ5
PUAA0R0lLmGFDpZLG+QUitnc0joDfiMfdolGrx1nWIMmHhVLcovdbUDboN3JxDEYgdIBK7Qi8waV
Dp4zZPHOsXFKeislvixHRMDeuBL9uE+65tqyEMPaLHvS887n8XygTutV1rStE31XaH2Ujl0wQAEQ
ZWOVibrbTfHyyU3s/zJLHi0eX5sCVMUcGju1IH4d13dj2+yUAQmG1Hx70sCKyzwNUkB6n93nTX1f
J/1b+9tdpIKvm0MqAPhBKfJ0HajbIWuqkLZcWSVpqe9yZBRXZqYNa7wMVN/h83hjUKPdTrF5k9dC
im2XmqULzr1ZPWFPcOeYMUJFW5kbI46oY3l9R2bWNOULH3E3iJIarDRQyQcOCwgINV0lRYznid3a
rNHxjvj5sXjmSeocrRNhbApUj2WfVMIgeZkSszPRLel1v6R3CLBuy4MLgxwLNCevxK+jnJYYDaPQ
uzbGKEYxxd7c0XVVzCtTqTyHtwu0pHKx61XoPfXw5F20wcMiTUHMHdwaabKtOjjytFZ6Xca4tOFe
WjBkVUGt2jB94W5btlfHAALJiHWn0J2Ee4mu0OvRkndTIW66eTrMqfSEPQm3lp2LW/jVVsoDGlmu
zUc3npedzStkHjP4iyVAyWMmLNYny4OUNQDB1ouTtl5R4HrkBLwucLgsOM7QESBIrb+y40q/0Eg7
84h3NA1v6iMu0SCn/AEKMDQpKg0lr066iZZ7EJYbG8sdQFr4eXG+j4QCiEGBSwP6GbA7+OCdul5V
FHc50OCgOU0IIpZ1my2EBhKvu0jqxoXS1u+H+t874fdoBDRRHWxEAgTHKXnZWRJ9mY4ocyvOYeDT
8tEz7AbpQmXcTa3J2YLjA+UGc4SYkzk/DB1UIGiVrkWdNK7aQCyD10VocVNnkzId4PKRsyEdb/oF
74RGh1FqPTCD9zdz5azQbN3iRkvAzAcfTehYfzupYa0+DPvaAdx/0Rs88/F0F2CRZfoikeLZPZhe
gIPYdhXoBrQdIf/6CSIAjWQnSkaXvHTFbGyKnoRqWlse5fk6s+SbQRfgp3I0qHo+uwVfHJYLJDaS
9kg1m2qXlqY/O+ODtNSwnxzDo/3yVlYICrUDYFvVk01uDqMHfO9W5uItrcsrvF1QlhdA2XU2j4Gl
ke0R4KGxrjZuNbtD4mODBjeuE5Jf9Rm/0Hb5Xnj593qhX03gZv0n91uaVOFzCaqEWv6yqpce4lLK
DEcw0sH0aAgKUKOm+5835PeQ9OeQJ+XPNhPUTFpskbHSoU9xB/iNiyTuHwW+P0c5qX5WpCwIsLlg
A2lbXfnVUxDJkB39PJWTlv8fo/zWTv5S10S60fISir4hJU3Y9oPHayjwUtdK83Dpn5L6ts/Xx2zl
fxz3pLSplYCEpwOWTWYwxMK7SC8H1xIU/r4VW6aYTfaT4TwqSXVhxmeiCSi5oLqjFYoK5ymvPiWZ
IqgGThJQQqnn5DJ0GqBJxPCQ0PQC3P5YyPwjlnwZ6/hbvnxcWE5YdVKCmiZT0BiLvYlEuzmqTSMk
xO0/81f4vZQUVHpweqF+qP4hbpvk4O/bGShqCoGhdHLHkavo6iVhzDPn7dsoJ5gC6DSVMFIH7UcM
/UvsLPfEqj+XvH6VcgGOMJnu4CO6bjLn9ecdc+bQgbIA2BXcMIEjPqXjiHgmDqIelBeUzJ1jx+vM
TzzD/tGt9tc3/DLKMU/4smJIaawuEzOIVzoK/N2DsClyrtZFHnuhm3N2PhY8HA3sQcM6FRSZ9F6B
ACwF/26s/cJKXJT/t63xj2Dxf83nyygnO1CardE0Pe5OSDpF+P+RWtD91JjBz4tzXPSTjQ7cPbQV
wJ6BA/WprghE/MdkSkxsPQkNHFt6pn5pZS4NcbIyqZLPgDLge8kBFeQPB/iSn+dwbkGAPdKAyAFE
HXnE96WvtDrNZwu6nnLRoPYl1zUMczRcjD8Pc8IFwpIcDWM0QzeBwLWP3jHfxxFwAjRLC7YxwxrX
87paNStg/m7aEAaLG31Fr5qo8Wd3CYw1ARO3WGfrage7z/3Pv+OP73n8GXBCtY1jtIBpz/efUS+w
u7N++92Nb7L6pXcXmld/fM6Tv//kkhzUuawkKSHbPEzMHGvGgbAq0bj4eRqXhjn5mklZWu0wQzm3
QfvDkdumXBiEN/+3UU5vSbNruoykGMXSP9rcQtZ033aX2AsnOIe/dsbfS3KqV4lXEIlphlFqv/V7
b/Idpm0hy7Ap3T6y/BZ4R3R4PTMQLokW5niXJBnP7wnoOKuIsVBlP37sL9EvzZZ5QG0Tar3VflSe
nfa/+45/D3ASjooSqX5iY4ZGM7r6YMMMPT3UhMcX1usEoPDvT/n3QCe7O0uHoakrCEQnWxsM+GRv
BaUP9n0S9BseiOg9OYzr0af+uLNjVs0uvxBNTnCGf/0CCOgBeQUZA+NUUQdmf63elnArA3iEAX1H
shqsi6YIUE0IK3SGRGc95JAwg/GkH9eXcPfH4/UtIuP4aVhBdCQhAvmHOdUkelK2KoTZwLxhaVXs
pA39eQFOQaXqm7rJn4b50uqe/epfBj2FwfUxrwX6DwhtrsD25aHqH8EZ2MBhDpiKFupPr2OI1l+E
4qZveD+HguPm+WHKf/hYtZBBy49e3PXQeBV5XzrUUftg7u0Lu+sEDPCvtdXAaycqXoigTJ2cEyJ5
a6IWB9U7VKFMJrftTXHHV+aeB1NQvWa3y7ZZy4fuuri5pC9ydpJfhj45QRmMTKo5myG6n0VGfqvP
0AJOC48Xwv/5a56LBV/neHKCErNtxSwm+KEi3+qdu4z809TkuEO/zOT0gjCKEexJfMQ4xvMXPnFd
t+Lykj7vxbU6uSBaTgpQt+AIv4SLm14tqGCtuvA+C8RGB0yueQWHf/2gbi5hDgFnOLcfATAGpNm2
jT/cptrZybOxwX608nIOdWvR3XYoyx00LN1sGrykqG4ck0KMds7ujUy3GETgZ9fIZ+pN07AquLMG
bd+NR/FCKLSRhCY/0ql6Mduyd9POVvxSFZzp2bBFyo7yNSzxuv1I4rWgwB/1NsqG3K/U4lUzl2io
GlC2CnxrCtW3IQdygOgNXZsV5EoQmFjWqGHWV6gv0UF10167mbPuoTnSrvMeQF5FpW5nO/suNz44
hE6ZakyKr/fxzOwBsPQlQWMWIuPVuga5Yy175b2fNb5Gf0R6Hbo3thPfmqb1PqJlCj4OeleaupbW
cNcJ/dZA35XF1cYp4P7sVJCz4rmnzNkDsNyhHAv4Cs4beSSCmZk/1k3Qamj/d7EFOEf2vLTVSmmS
NXrlx1YSaCYgFKwzHWlHkrpKqVyplAR9Drlz7blyyEbNEYCSBCWVaoVKhq+rJSOiDGhiRFxR3R5V
7swqN6jbuzZmaAoZVbkC/EAC/dECeqLSM0y+MTKwweown3wKRVnVGGAUqgRjr2zzdIE9YYvvz586
OqHhNz+N5apUHzup+GqcuUtXXkEK06sSeqhr/SWvIQ+jWUEv8kDrFJegphybijuakMzADWHMNOry
pzn/TNCPL/aqeCJV/JRiBy9KySoFuAQjKi0witIMAoXTxuibJ7SLDgScvEWXK6BCttwcHx29vYUr
9c5SsAGKxnybqbzVzCly6C81TjyT37VOERY9stLys1ATMKHiq97o17x6HHKTzQUMOPTFzxQgl03C
GvRbWnSFST2saJeAt+igWRSzpus9AEwCYllHtiW01wS0583U09WrUjVZPRV+gmbckjauHmeBnr8O
y95s0QSxjs6y6VqF912D+jJEENw644FiWX6fClfQ2ANKCSxSVM8NdQVBkXWf2sBdlMGSxZuR5xuR
fw7IOOXw1qoPTr61eeovqMsO/aEbYP7kfPYAiowTMyZsFNC6bLqAjmNvhf1/7J3ZdttIlq5fpVZe
N7IxD2d11gUBEhw0UKMl32DJtox5nvH054PSTksUW+zM6+rqVVVZkrgZgUDEjr3/4bEeM9eQYfdE
4TaaTFuUgkUhjlTsQhf3tYVBY1DsE7eSb9v+YkCCovuUGiSfFMsSPmLoHzIK+HJo0KYWFnVdOyME
SG1IFwYTJGdIpYefAqzVJi+AehjasXHVw8qs61svn1aTCXaaHlUdZxAVx4VfcKSmdODLzM77CTS/
vmjyL5UswweB8951Ky3Wlr01IVGJrn0Zr8IU3IFm7rCLdzrU/P2hXlC3daIuW0IrBiAR2lFMSxoy
V8p3FKFYdthHRXVt13m5DGhTp/FVrIhuIELcBowwfeumS5o1ToTVmSTdJdbnSlEcre4YeLLwO7oU
T0Oe2r7U2Y1ROiXuBqGq2T17g9CaCE4GVMwxeotHPApwcCn9b6bcAjiTECHDRlwL7DKRN7mVAwNS
ePfSL+jrrhraqjkXQNrBht13xlL2hw10wzPkYzdozzuS1bpm8txbzb7IIKd2odOpM5MXcxIbCh3b
layuqNhB5qur1g6n5rNS++tWKXtbybp7WCHXNIhQLRrGx37E40Ps81uxsJ4LueXoUJSJzmKY4eJg
bHRfO/PptzhJh6zqlMTP1Vgbi6Bg0/ITxqXW0So3kQgaEitb+vK4Fbp2I+fl83/5EhiYcPYUVgNx
kwzRSmniTS8PThQFu4bWfxKrS3/GDFHErGiyFqO0KprhImqTm7JGwz8J5E3f9g56g66VhZtEzjAM
KezRUJY1WLEKwnIXmwuo0OFC925bXzwjbbgDHnBW5DBRAwTDycap2UbtRS3p35Kg2k8l2I5Cs1FF
B+FiOnlk2jiPPgrV/CzSJZWupWxQ5SmrHJfVzF8G8cCRMDhpa/arUOdbYz6xSGt9OJFyHb01S6oM
3JfbqvjOwy2tKlmrRPIeau9ncK6BuD9GD8wPys27eJvbLvsKe1K48DlQl1K9aGjzrws3cdf/IDFS
57vzrOihHQoAVb0Q+bwpZGDTpRnmtiadkic8dqel1AWPUZqFOg5pWEOnKoZaiWRGyrjzxfpsaqyr
MT+F4j2W4YHCBBNpiTBXDtGleCglWQNxxR28c7l9VK0TmNmjn4/8hzIXuHDzPsiSwwG+TFvL5D/J
Wa7uTXb/j5/Ega7gn3m4+irCQTJMSxY40kAEBYG2fik5MxB9sJ/DJfuzW12FzilLzGPXqtcRD7Ji
swYEWCtEnDJElqIrEyBfad7r003k+0tpOlWUOqAgvh/iQZYcDbTgpJGA2SbYm1tvG+5Q4r9TYEHm
sBEiWAHIAtjq19HJroECLDTwhxAByPd24olWC2vwSEpL4QoNZlotTPzBI81C3ny/Uvg2fjhnNLQn
vXpqwG00ycrw7rUAUEUk834a497IgfRJw5oLL90zMwNj0rK5ig5CqetBSlyki9ZqIp/1UfjZh+yM
WTU8ZVTCyyE7D8p+CUjZobe1EdXQFtvQiZpw6afhSvdUFCSe2xeXwNmTfVhmUugoveIYQw2tO+DG
Utsl7chs1C+7MHPAWKyTAOWdptmWsRiu1BnEldfjKgsEV23VXdrKa7VWVwLqdp1uLhsRYF2QboPC
2tVipdkNqviLTLdSW9AygBrWd72gO55qgNis3hmHBrgESfUUOZBob82puZDNL8GgPuqZgUqW4g6F
fjakJtt1e5vXGL4MMqeMrCW2zEdLMSdYb3zyJREoVp3ZAydXkde7IM0iO01A5GTt90Gr9WWWi5+7
2aWXuJOXW4usSB1FDkF7AEWbRN/RBdo2AGQbs+OcrrAAAq4JYyUiUe+xEJaM4Xr2fuwbi5YE5GVN
Rr3+2ugCNxG0TWRKu0HvNuWUOTXQGFmJbK8pvtWTii8PcAKgb6tyADijtedq1JP0fYtk7h7hVvai
RTPm7tDIeB9yVjV4CY35JhyUbTU8et1jmCSXGS2lZjD4voAPeuubbPqX1PGctC6umoDuZNyE2BX1
p+7ux/bW1yv4YMtQEwAZBSghRG4mW8hlVwm1rZmdpNIefVPml0TRLRNGoMKb9KqUZsRCBZBSZWvS
K3FbFVzzAOKsjTJ6Qs2epU5vzQ+3QUZuJAvtZWP0QAmUZjqxRx4drwETz9IN/FwPa4rZfDsNWouK
myovPMAqcVzMJNcTYY6VJWAZ/hVmno5Xw1UEP0rlgjASyC2zAIIE2z8+09QTW9Dx4cwuX/CDRfnQ
atco6qkSwUy5ahhcCZWAgEp03lundNKPDUfTaKZJCL5TrT/Y5rtK9axc8lsscEq0zVZjk2/iviSr
tk5M3PxJh0UrhNgJwjnMQXkQyUMTRM4iIqHrt+7Di6H00JG5nvQvVXfKkurYgYw5GpHAjaAld7B7
gxbWWp2Ejw4HkCM/nIVx6lY8MaJjR+TrKAdvWOEXP6KozXU6AbtHts6cnTIU2QaTbI/Jw8dpwPFh
vYjam3DWDzV/xk7JaUmxecYG5hs9RIbk+uMIRx4SnA4qBEjdqdK7TIauE8YCSd66vncTNFeqVO2a
YL6fB0tR+/xxrCOjMQwN9Alm0izyd/gTfL3lLkhaV4nuIkC5VnCqJHbkAb2OcFil1fIg02uJCCS3
m2qsnlvDumyK9Dzp+3NPTO+n2df+41EdeW/fxDxo9w9BovmFyNIrgvZcjKtVWEqICgknGu6nwshv
t6GhCi0vAqTqhmn7KZ00u6j7czHITvS2jmwPb0ZzsLmjMmPkw0iYykidQkLI5VINkSfizvsPpk0n
3Z9tna13u7cfKwHJZkGg3FgpveqWZrVOFPnErnp0PDpQLvhY8PoOd9WuL/JJ9+rWVQsL/FAyXWeG
uEnBRIKROjGko7EMCr+YF7PtHW54ltcl/iA0rZtoHgWMwhasfDk10aLwx3+y6GaAGm6/+mz3/HY1
9DJaFWlStrj99nQkVLJzM+Re32ex+/FzOvZK8YRmtR3AY+92VjPPQ8GK2tbVBuu+aJPtYPpncM1y
25QEylikQZlxSlNNORLVnMn7dKtx1ny3OkLQh0WqeK1raX7u5GmIqFnSQv3pKzhYcdde1xG55ZhJ
lR0I5k3TFGdZFu9McXwMqQ63uWdPnnDOIbcNZetKbRGA9oMLSaCEEEX5k1gVaFjD4lmoQKmyqVgp
abrWdB3MWrfstfZZMMs7eSr1BdJP14qabrNIot+kFvR88/ZTpouAdWvzxHQf2SNNlNzRkwMVKr9b
Q4FSikLjBx32r3dg7QbpFDzpyD7yJsA886/SGVEBUIZIR+fqJK8USS8QF3YByZ14706N46A34Zl5
RKlQoPpVBoRQloAGT4Q4cnS9HsmhNibaVUKWhIRo5fBGLvrPeSQ9o0LUL9WkO8u77ASs5cjr/Sbe
wUZPFjga1UQ8LoBqiDlTHG/gMjq5UTkfv3NHJ09GggnDId66Q7WYoQJ6r+TIVZbBLGVXnlfeePNx
iKODwcMK8CmbInng22UgGBLQf+bJHeNuGUvAoNsg36nhtBfi+sSDOj6cX7EOjq44MPtuaGJiNVAu
okD7Ckn377fcTJpRf43nYEPsqjJIej3q3Mjqrgu/OsPwCmJE468/nrejY6Hr/GLEO6OP3s5bYdR0
j3TmbaJcGirX3ilR4KMP5lcA40ADwGqMWG6ClMkqLLs39iMt0CJbp5584rQ6uhFQ5VNV9MvRx5x/
/moj4F4HV0ZmJPBhFyYyalp43genLBaODWcWd+aIAo+DS+HbKEGYD31FMc5Nwrtc2am0GgzZTZQT
S+xAzOKlmASQ+lec+bm9Hg2SEn0ugu8wz5MZEbGd1tUaU4FLcSXZmk3jZI1S9Ikd4dgUsktTA5RQ
xuNfb4OaiEWYQlEChFDMMzzCKbDEKy34J08KgWVw0nOixH95G6axgJP6AmEU7YuXII5+J7Unsstj
vWRKvr9iHBwLWWEVdM2IoV3298WtdCZqTrxT1s26Wqa30a6+jfxF/KDv2l16IuU81k1+E/vgnQoy
wUrhODZufyWspUvVNV11KyELgns0whez/MvuOVm4X130L9x29fVT6TTgyGBaLvacz2gURGtkGKkL
So+nEshjL/yviYEI/3bypbDU2l5iYmBpwvLtqc/ffrylyKdCHCwjQcoF+ljV3AAYt/I2vlZWdLOc
bBUuu536rVsUS1oQt5ZrrtR1tBU27RqBQefjb3HqSxxs0uNYh4WCz7grjneF/rmVTnnvHg0wA3YU
0UDx+fBQU2DXxHUPWiGW0QToNyEYxI+HcCwheIEE/Ygw70Wv9gCYz2Hil0SI5kam+mXI6Flm+WIq
XSM6BRY+urG9Gs7BS2lqeT4WAxiPiSZRZHwPm9LhlK6omn88qmPzhmAcIFSagjr6cW9HlQ26QLcR
rEUR4QkAcc+QTilpzS/YQaVmtg/7K8T8FV5NXCaXgqHUjKVLxAUdOzzeb6Pik659C2q4wk+69PTx
mI5NHh5CksXBIynv1Phqo9CTQZlbXmFpD1rlmsqZ2UEa1ZLNx5EOvA7+PBhehVIO3t8WMEltFYB9
BO9JLTU7UFLX9Km/6sXOC566gQr3N7nAAUdFokAxTm2sJ4aqHLzcuhYYUSYQH6ge/Kkzzy2vwwW8
2U10P64eh/vpKVma/+Bsn3WtqbVIeBsdGg2NmQfaV6L/VcxNXSAFfj+sfOGUN+bRpfkqzMGhkUgt
FPSMfmFYJWtfpLDTKjcfP79jR+zrkRycDWHdjL1oMRLgYdCCovi8zbRNjIDxx3GOD0WXueHC40bK
++0rkCd6FpslzahGo/EK7CSWvn4cYZ6Mdy8ZBl2wM9CQ0w3lbYSk8+UeGCwbRoSuUFJxldwrymPW
PBk1eoGnEqJ5XX0U7uCdTrOqKopEYwngvLan1PtFcc1L76u4C7anhKuOrvFXQzuYvDpPA1326Ah0
cmO3xkVbYXTXgb3qHj+ewwM/hB9v86tI8zd5tVPButcHXScSQuetnT9Jq2jfP6EZ8MnfqE5uZ6sN
RHmQxMb3/hRM/9goNUT46dVTwRQPhd4RkB68EHKDa0yN3bWNbQCZIU1StfOPR3lsO34d6OAorgW/
9sZ5kHBH3agVvop0pNJaXvkFappCgki4vx6Tk+XtY+enYWHSJItYJ2HF/XZyoR8rwGgN3oH+JsPO
rtPXMuLoeRnZUdcvPx7ksdl8HexgkI2gFaUw0u7AkdOpJFCEFv28sPJuTLFy/0ksqlizHTeGnAeb
SGqKaWXqDMzIzwvvzsfR3HBVhvVxmBePkcN37qWe+WecQ53ESER4JywYk3SpXRa3yWO31z4ZF5Or
3piL4bMn2P2J6+ixTcVEkBLmkKLQ5zp48/Q8iA1PE8jaen85+AJgqFUfc86oj8YY2Ul7YmnOn3c4
wtfxDt4/Q+8o26X0dCIcyVNqcTWS/eNw4tA8FeUgt6pGzddjAQWeZBzP6trYGrGKcm54YlmcCnNw
fKksl74yMA8wike/ziga4hSgnSI7vn9EuJ7NuqEoZwHyOSQQKZrQWtGYgtHVi63f+U5rAu1TP/co
7UsjNNjglKLyEYD+25AH75YW6kGlxcno6mZhR+UsHGU5eUXhkjpxIYzfcMVwrXhAJEBYopxxYlG+
30cAUbCFcCG2+M9DupFah9yammx0c0XEOly8GIZ4pSafVa1dU8w+kR+/53nqM2YD1WHgsgZV6oNt
azRlwYvbZnQlyMFDZtLNV5ZNAegYr/ZUBjQyNPdaNnpc325e3vj//jr8P/853/+58ut//w///DUv
xir0g+bgH/99m6f8///Mf/PX77z9i3+7z/nFU/pcH/7Sm7/hc3/EdZ6apzf/sMyasBmvWpB21891
mzQvn883nH/z//rDfz2/fMrtWDz/8dvTtxRkCNlTFX5tWB5//mzz7Y/fgKAps0/fq61vjvLjN+Zh
/PHbxVNdP7XH/+r5qW7++E0wpd/ZjegbQJuzcGOdl33//OeP5N9FTaRDYtEMtKjwEyvLqyb44zdF
/B2ZOQ6fuX/CXWfmEdV5++NH2LcoCm5BWG/TvFZ/+zkLb57Tr+f2r6xN93mYNfUfv/Euv9nJNDTA
WZvs0xaj5e5z2Adv1MjKfLlL1l4rtOBlphxB+8skmuSvWhr7yM+o3TIqK/3GGzLfTSYZ9SQP0Z7B
yNGJk4JnMbBcWRvWkaae+761IXXYIR35VfX789Crd5Imfh3FCvxO4JgYHTam9Kjnll0bMI+TbgV4
AXB1sAnq7kqX8tthyC+7OF4mabZP8vo6bf21auX7icKzLWYRtilyfS775kqISwDfiA6BD7/vveoM
oM9Sl7wz/I6uJ0E+4wYeLvqqvAusaqs0AboftZQisqVtp8BcKlJw7wfVrtWn61zt/GUv0e+Yoks1
C280fBUWltdelBKA1rzU0FKTtZ2mTVdJIIULfgcO7mhcjKPgOabULQyvTpdlBwQ47VA/C4ztKKmx
bcSopYxh+dWYEmWVa0LgGG1y1oJGXkRg5FfwFb9XlnrZjEbhUu++LMxRgOLrZbacmcCWUXO3i0K6
8z2DGQDSsihy/b7J+09JLqPH5gPLrj1A9FI7ZavA9xClaSZtVRZT4FpWDU8Hbd1FOIwV6P1iVuEr
2PmMVAN8LNVbIa4uJpGjc2GkVvipkIvcGWQIsUsohOr10IY7YRRDG7/yXT/UMlB13dsYWoP3ltj2
Z0k7Fnd6aOorH8m3Se8FdBH8S6/kE9O00pw6MddqoAEA1+UrtI0fVFU780LdQH1LAAxWADSte0hL
E5ff2ku/yoWEapOh2GkeXXsCaOK0V8VFnMn6AkkOCSmD5kGcQFmHHd49uvrsIULkZTGqG0nzgMbK
Pp7Vl0LVS1ANQpsqF1AU9sy1mcXLMo3KRecpd0lRMXpLP5MG/T6rxR7AfrxFnOomws4NNDKUfytE
v73Ja9/uemw09d5I7CkAN9tCu1xh3ueWmnWZpHGyTHVQ7EOYKRuwV6BvC1+1ceHZJImh4OxR34jo
VDlRHVzqMl6+A3JwuZhZOy3NH40s3OleILoteG1nKLxvCKXEiyyJDSfQ6qc8V4CmmWXLnSkE8+yj
xqhHCYat6YSOlbWP9GkbNvFV0eej3VUAsQvLdwUjqOxeRSxO6sDly1GyiaxwxbraKHF3q/Xg5VFR
OvOF8IkXeqNMOOiEaP8V6hWyCyu9iq+rdtwmveHbgwS5QArkx8YvdrqW3IM83Q+liZZa1d9rkljY
hRooWCZ1wL892YMAo0qOHFgPvTY+lQoMjqC88LvoFm2RS7RYl9KQuiJEJ6+nUJ23d3JnPjRFoThl
r51lhrnOZ9WUutDAjU3ogvTTltKaMwICX/i5dtHp6XWFhmbr5+2q8by7McDjSKridZI3j2nSSLbY
aWfNFKxBMC5rGZ6Dn238YoQpGOERFasyBkIZB3J8WSSKqyjRfdgFM979eez6T6pRbKq+qrGhxNBK
9719I2frrm8+IbHKdOXLvkUXEYeYR6sFnCqAqM8HZLEM0hwUZeFHtGguZg9jjgtNEm/lxrpoEu9z
ohR73Wydyeo2VZWgaIczT9iys4hls1WKsliOY3fZ1tVlpGuf87TAeBhRyCp5LhB/BEH9GctXUPq4
fxa9rYXWxgxqu1HjJfSi73krbhtF2+Td+CCW9VoTxHWF5pGlC65u9O4oQqbw6wujTd1xhBskICwA
HlGFG6Seh/R7q77YC1bgDJ5xK1nZeR7115XnbYoRNc4p7J7RJcntirvE4LEPe92NmlYBgqXJOhKa
S2Pyr6dSWQpK80Q2OC1rqX9mpat20ourMhBuFL+4Hiy9XQmauk9TAUctlJQG41kazVU8cEIM7UVQ
jF9GFQK9oil2WxSrOs3PhBxFPL25H8RiXZn5Va1N96PgW1A5hr3od3eCZtziAIarVLgJm+jcF8ez
pmxXnh5d5la8a6UUeHmMHNzyP5nQSyZkkoL8989M410mtH+qv+bvE6H5j34mQnO2AywTlhzQNECT
bxKhuaZLPkPSpdEdo0bzIxGSzd9Vg0KUqZIOcczN6dOPRIgfSeQ/CgrDfOT8O38nEXp7ByIN4u9J
1EFyqvQ23lH2KR0GsRUMeMF141WTN2tNrtDASZ5fzcqP/Ot1vvX2tv8jDKB4GQAJxiDvcnTf8KfQ
wBCqXCLX+c13TlU8TwXgAbwuDIXykMtVyDg6ca9zPPaJ7KTQ7kirPx7JwXXjx1A00GtwZGUZab+3
kQQxH8whJhJaVUs9sezESpGO7NbyYM54XxyCrRvOeniG8SgtPo5+aAPy5/N6FX1+nq8KYL1ntOqA
iAw+q81Zt/F3yT59UjGlEG3FmRZfsT1zDNtlq12UZ/JltpBX1XWyjB1r04uLU02jY7OucMnj/0Q6
oHMm/+bbmENjGDnfJkeINupBcccr33gu4VN9PO5jgehIU3mzuEO/K54OWVnmU5CTELdnoeLbIrkd
3dJlMv49XNqfj/d1pIPHW8TSZCZjSYEtlaGNDYughhXE2D4e0Lvrx0vb+NeADp7jpCO71imEkYwv
eizZ5XCVduGmkjamdEpl7G0F4seQgBSzYxjQa15W9Ks1U1RVFecjNcMa1ctyZ8yUK+NBba760QlJ
Dz8e2aloB2+iUJKRdKyANaJuZP0GIKlNaJh2pE3QFY3FVAsnIh6dyxnEymUSZtGhjp6ixqRJIYuj
jZp1LmB72EfFhsbBbtTkp3HQ/h6o4ceEvgo4f6FXE1oFWZyCkOUl7HPHj0Jb98JFU31Lki8fz+W8
2H6V294HOihcls1gGkIkCG5WXRbFRWH+rULbu89/8Rx9NRC/qxMdKXLBlbzP2CmhZnxnIiv98SCO
LQjqXgpewuDa3rmpx2o9xjPYZO1Lt+qoOl20Kupd0JF65fGiIuzH8Y5NGgQ2bvfqDG3SDzYlZHdz
rygq4hWoiSDAKmcngMzHdqPXEQ6evyx5YWxkLLiBK0uPzigDXFZitvDEYPnxYI6tbUNCsYQUQqfA
dbBPhEY8yV3MPpELihvpXyBYctMTNprF9bH6s5z1ppr1+pR+EXs5XG+0ZblhAc/GkPlg6rymLVo/
YGFz01TPkVu31g872f5Clr5pjIV0kT5Mrvgg2XfZ84mi4cnYB5NaTLKAfTlrMf3eL4Wvw1f+fcGl
1A6c+M7A+OW8JXteat81+y52JOPERB+0ll7eBQD2Gh7IpoqqyAtK5dW7oGGyPPQFy1QIa+ir1CBi
H4oPlida3ehYyMbPppq4UiYg4C7cKXqy03tUfCfjKczE7ah4tqpheavrq2GAMG8Wevr08WL4EyTx
6wHR/6I3KeF2BZwZYUrqVm93Hs3oWyWIS88VEs+MNoKWwFCVk1o/Tz3UKpdZKSHtbWByV57FrCrD
8bD7VUvLxI21LPHvLG1AS0h6DvKIHH8XBnTgE2j70iLP6pVvWei4F+hxeyjnD+ddWe4FaGmyiFqt
mqxbU4BTXW7Q7t2p5FZhjINtMS7hLzt6pn6Xq2ozZuF3oanvAc1sBD3c5JgDe5jXKr6youfjiNyo
s0xfd7CHTBUYj0HzeEIMdqh2uEF8DqVEWKQtkg6RuCtDHZFifaPW5Q5teAcgBLuHtorM1G67eJ2W
htMOpaNSewHdxMW7PUsGzbcrvVyXsXwTSAk+APoKHLbNh+31EGthqdSUReUX915lwT8rh5VU5Mtg
aletqC7Ra7/KSvSwy/Y+Sr4JnrIukdFfWZX82RAhEOg+U1T04/0YVJ49WggzApJ/pvtjC6hQlCYs
wahwmwr9nc78xgO2RYuwA9L5UV5vEDyGZYlEQDDuM2FcRbhLCJO5q5t242fQ1AId69NpGJcxstXN
rFJe19MqgVGPhvpSSoP1aCmLdtQuM1M6z5TUjpHgCdEXLgP9U1sPF5zCF21ZXbV1v1aV5mL0rKWX
qgug044Vyg9SmNk+mvR9NNpGTYs4spy4zraV1ax85sGaKGBm5nlotjYCHlglexlC8wXau7D3BTnf
xrVHu244k9tP/O9LfAEu6nayjRwhfHQBpdrfwZC/LCJ8rKr+igez16RZJL9aTlp2ng7lSoVFX+nj
ss7i9Rj0S7/K98qY2LU8IH6ff54s40tAx6TRimoRpPH3oYTLbzbeUlTjbZt3u77pd4PfLwswDkEt
bDLdcwSKtKWvLK0CCimWuNFI9asq76M8dlChXZHc2ZUYwM9Ulwh0b8xUc2Ws7sVcoKDUOMWkO6HU
Ywpt7MVWpySBl20nuEkN3DPkeGQFPQlluA6quAEnEOyzHGs0CwXXjHcJa+mhUnALg/UuDwHCgR4Z
Qhp7qiMAR7dxhlkCHNRgN5qbrEV6vFea8wixHeTbN6kv24og3xoRHa9UxsFYtxYK5DZ9iLZTOt5E
9bTVsvY2CepVOJkPKfD3RT3VjidVZ7E4If+tbKc2ui9kcVsnlJ6jCgmEbpPX5nUWdudl3LPi5QDV
8OoqjbzL0orL4rpRy276YVz8n/7IfA5/UBVom+wpPVIW4K9+lgXoj8wdW7oQLxDsGbf0uj/CJYfu
BKU0Gof81c+ygEV/hFOKHjawcAno9q+ygPU78oQcWxTAYHIh8vt3ygLSC+Dl10nzchyChUGbGmsh
cin5IBWIKylGySfmmusV3XgOKkydzsVpzPH7kL9VbQjBIjS3spppQHIaecmrlju9oV5SlDVcVA00
Z1CV6myq6Ykk+YCLvKpON34oNLeRpGeKbeVjGV7RnM8vVdxPHCvKc0T6BSABSErbcHwjw4fI3Cpr
SYAIEcf47si5F3yvpsJcwvUyHL1TzeuaHHMdcZjdJnqL4wHa70+510q2kGEfMwRXcHyHTSFV1bWS
tJot9FZ5oSS0VXQZRLdNPUyEK9xTsLXjIkEVSte6el17VXzeqYN/FskJDMlYxDUq8h1hBBwZl0m5
6UddWSSWmjglQvpiPaC6lE6I/afsIxEi63kdL7vQx30+mi6FDjkUP6ZFk0tbbFkdXUl2ONzfj51u
W022tGYZaNQQ7sCDbqkgU+Q2vV2B3KtbqFgUh8nF5OPBUSp2qNb7yIqWieILnyJP1GVbL+QBPasM
/+RqtIorSROK6yoSWjrbpaK7ZSPclBLc4FZBcUTNjGc9tRy5AnpRCJmtKT1cBq+TOA+wTXlZ///Z
CObL5v++Edw8Ad/613Vek+gdtljnv/y5Gei/w4/FukYyXyqE8xv/czMwflegZaIQL2kaDVCV286v
Zqllzewofe56q6Ks/LUZ0Edlc8FLnTeXHix3h7+1GbyYm77ZDHQs6Q2oIiKfxw1uvuK9yo05G2pE
8FNjncH1+loHIzLUUT102eXY57lv50KTr/rIN+sVtGz1W6CYjd1rWht/asxkcka1yrPPvVh72lnB
jS+1p7gcekrtecSfxyrKUz4Nejj4HJXZCKZEoYJtShg59Uk2a/XMYkMxGFu5FfbtEHxDHBPSbWE9
1LV40ZElpv340Bs4f+ml9IRSGIYHHqJOfrVvtZHeaZF9Hurks4knUUQdASitt1Gq8WpKxpoX1v9s
9Klhl3H8ORGBzkCSHtAbr/mSYbpENZwsUn0EC3UrJflNOxqO0aPVgOvHhNeYtvfL/h6VB2utRPl5
5qvIOunJ5dCIz/kkndelEC06xVBc2bBclNtuhZhktemedX36BKX+Ig3xvSZV2cEwuRGFMsLkQ+xs
ucZ2EeHeR0MEfx546lao8E7A0KmZxmu6Qejc6MJq8nBKqHWnHwRnBA7U5v2iFg2EfnXpmcPkJo3q
c4tdwc4U7zYd8Z/wlVuEhtzOMhdJpl96fuZOxby/oveupJtpjPeFFvMJI7lCEMq7QsDCJ5eXpj7d
KVWGa4llIjPd9W5aYEBJNY4hgJ9MdzENoQJSYJKn9Jqz2zRsdnTgbocxwwzXE5ZJL51rteaEDTo2
rX6rDJgFV9XesBBfzmP4d9WeNt0DSqRbbAJdzoDY1nEF9+XKVSq1W6hiv5Vbr1lwVGJ+ZO1SQf1e
JfmF2Y8BVhGqj0Ta9C0yITPHBR46UakKC7nM9hOXbDDUwo1gJJeJ3t0kirqrIYo6U+KtI6+/T3t+
i7q4Hft+6IRV7O2rUDFsteBZpGopLfSUzis9WRVXCr2WryiuD1/zKRFGpL602O6bHP01S8ieq2nw
FTQwNHNvCFp9jl9ZddZyBf/PBvsnEsWkDvDRBls91XlzbHvl735ur3MLRue+LOGwB4XvbQtGn6tE
UHhQq+YnpGE/cy12XggxCBhgfqgr4AP/2l5l/Xf2abZckQ1Rk2ZW088O0f8Bi6K8xXtiqS2pQF6w
hre40SPTfJBqZeMUeu1gqa7aeCvkkwvu8ZqXDA+hpdVfR9MTpmUYd8jyTD0CZQ8QjTX/VpmQBqt9
gB23bU4/tBw3mTf20pWoTvp5Zaj9maGXAFlaBT+NuJNGpOsED9WlJFnpcTSt85j1C6S1e2iMSl0V
ov8w5P5w1bKPU28prPhLoKGrt2jNkaarIj2GQoBFSlvL4Xko92a8FLRBvW4y0Yxtq63SbI3zz/N/
UoeXzqLFWvtgZbf9U5Y9M1mHicP8d79WNsokc2GVQ5lW4pwd/EwclN9lmo0KChzSzx/9Shwg/dHB
QsCXzB4tkF8rmwsGVwvgV7M1yZxv/J2VzX3hsIANMNWkfKnRUgFZbx0sbSvNlCgrymyNMOduwA4I
c7DituKqYOtj/CkuzX3btYLt52m77GsQJxPd9vz/s3dey5Eb2bp+IijgzS2AQllWsejJGwTZJOFt
wj/9+Ura0nRTvdWhs29nLmYUmm6CMJm51r9+k2hwbbJYbDormlbaBOlBF9KrLey92nNeKkroFbrQ
1s0gG/dKOms+6Z6Gp7Ta8MBsTitfyS4Z34uxkat1XYbXWosjnD1qr3HZkF5pJ0e5Nm4E6ILX6+2V
09l3qjOD6pTJU9c3p2FAEl5aF4u/GofE2DkUmay6DkY+rppDpcRHxY9r9ZpbuLHs9LYg4lWS0jVa
QSDh/koDBPGsMuqCxi6vhOFwMFudF5v2pinx3MvhjKjOtdkv51JJ91pu3Sipuq7s8lq/pFTo+bQn
62iGu2nhPQfSUJQHWnyt0tfYcMZOdC+K4YMsTownmqMTw4WbbOhL83bOG9yHcrFLu2rdSoSo5Pkq
sTFqyvDNtHFRsp1XMQC8L5qVXsUMZbShPkmhygCTGgFMvkqPsYiCdk6OeTpBLMnk28WooMCZ1sbu
euCpqLoZh0saqErgY0iahasY6XPUkulhT/YrSA3mqlP9pC49ScoO8StRPpH10tyVwuGJjnhr4X2a
zv1HPJWj1zv6ozmYuQc7Y69byynXk2d7SF9KvXumEzZdURfToaqmKoh520RpdJQYvXhJq+LUlDA3
spbIsLo3MJkfx/VEWozXxiMerlMlqCHosIRa4KMp5uYqjJcBBlk/+45SnMa+eK+d6c4iuoB8jjpY
svqYqf25SIYDSum3oUlOObTWrViS7AWwqt/ODu+wlfNiw3H/KXJKryUqpOulE90hClMFnz4QZOJU
tqMTk4mo1uNVeXFf1IGg/GHqQcaElRGzir1fObSkKpklUt8qe8Ymah+LEIfROVqIaFCUbWgvLZ8O
jqRYxDpuo5TifUp61TOiSHHVtuyPUibbD7E8Td54iT6d4w6D2Ma8z9T8UXaQ3uqRVW30VppO5VBi
wa/GcIKzhvjUISTX0gnf4wYgccoT3e9y50kllY6z8cPs04sbID1kQ+tYSvZbN6NmwoNxYxh64aeV
yhAMnfcu6saTENVrRZjc2EEvnKbP/54Hf5wHbN7/+3lwXyZV+ZPDgL/0n8NA0Wzwn8uUAG7Id02k
+hu5D7LChJ5WUbd/bCJRiCkKuzSqD4glFCd/Ek2c32hJLzEeF/MPA07LvylyfudF/NBDchTwY7B9
pMphcvFlltkvakZ635xvZtkq/VGOAukSrbrkr0YWfcvmvCCubwQoITpwKMMWKzr6lzxpd0ZSvrUY
vpKVumuZWgx1dUhHPTDMyZ9KgyzebNvnk9ux4zYjE2YM/OKpIHvnLLQ7ImP2zAO3dlnfxVGO3N3e
z6L3ZHl2J12sTWJFJxUChWYHqrBJMGV+TMMim1shdW5fbVXwHYp3X9gGQ5I9hP6dHOd3dScx8UvV
XaE7p5E2KOu1ldmQSW9IV3o5rqG8MKNIVhlJjvG4GxtlFVvd1lxaryOKr2csAQ/0Xm5TCJuzshb5
+NR3ysawdyNTAFivd1LYgkX3DGbf6/DcI2hNwnyf43ALPdm1o8obi3ZtmA8W4Yjg9G5jSa7RSRuC
OF3TaG+Rpwc2nHt5xuluEVv2Ni9WFbciIShsLB4yVna1vi+LwRv7t2Qhkhd/oa4PJnlSXVjk3qjg
YsOJl8fJg1KnnlicUzXpJF+EvhNdp9AgTdwJiBeplmaDxvdoy4Q8aA6O05IIqLmVwEqH2Y85pi/Q
0mwYq5wHkPULPTpmwTrupumbyTmkz8+9JbvxnF3gdlyRoeyqqk/ntY5Kpn7DUXf6rYTD3jDI+0l6
KRasRYoFc6wU092S4RP/qxGGPYLicXMbINajKMkMDc1glm5DyCOKUTAnim8zWKRl3K+UrCNqWxu3
eZOnblZJZydKVzyDm3QyKleTU/spT6uldmPLLo562egraH+ZurL66qFvsfa1SFhZoaha1m2Ef/SQ
43etWvG6ihsYqI78obea36f0q8AZ9QpXpJW2hDdabbrhVK+qeNqYS/qSG/M3rCcJeHTIMzVA7gnt
9KQEMCOc+00ctlttMq9qYtqgzHrQUMmaZdYwRHdpR2EiYznN/CEu9ioiE0YGV0oLJ3mBzNjVH+VE
pGVcBqHMXTr3eZf5y9ScxhEqthJ5Esa5fDpuF3V088tTU+ZBOeoQWskADVNfR7BiWBXLjEDHsSPD
tbvqyKHU5WRHH3CaCn0zkhGKucyxDbNHLcPJHL6tMV3JGJvnRXQY+U7mNA4KZ4EfCm1q1J6tPAnA
O1cyPN9RO5o4HITtTVaWq0W7blo+S4nkuOlbJBpP6kGdi9Yr6m8W9FgNN/EW7qrd3c/Rizw2H4Zc
3dVN7zZN43XCWEmUXXqvnqwufTIIQ++kyovhbXU51YdmY2bc50HXFx72xZgnZwctjw6GjLO2Fr+0
ouazSJjkLLBgMeBUb9XxPibwRXeuYyjXIsQaPjovVnUwGrKQjStUzfvCPHctQEfRxUSRlys01Hls
rMxL/6bcliw4c/hGicXrUveYE/Pt9h4D0FOmvdlknZddG4z1N6wzVg474CB2Rd14Wj+sNRWXUYeI
XDbDsSs94kmfl9zcaFlgJXJgD/OdyUXDeTPo1mnQmM1KeGLOn62RHzSrvKrl0bUJa7cm52gQ/p2I
Psji8VWDQJtECjssicNEvlIT+BOc7tJ4ExHxpMRtlzEj78dRtCcpdzaKHT7891j/41in5/nfj/XH
1wwz4p/gF5dW6c+DXf8NmAEU9zLx5/S+uGX92eXpv0Hpgn0no8qDtMHU50/84oIBE+JBz0UO0v+w
S7872WFK/X4gX9BlFFr/4min4viRpGSCTyPIsfTfdfaXuuN7cNiA+wd0GvUbR/1cMMck7vq7J/IT
8ujfmsgvF+Aev79AxcRUzwwukIpdXRiuYyBlgXWTt4urRLX/z1e7/LQf6pQvV7v8Nt9h3bKRCikb
pW5TFLfYMHsFxAFz+pCIi/3nC/3quX0B1aPaXHTs/PtNIkGMx13l37lHMsKzmBrQddPlI2gnufvH
O6kSfYpthzsJ0+6coxVyQwmi2j/fxd8e1+8XwdQD+EyHoPPlInI+t4NANAxx2AP1X9kGwhy8MBf7
4Z8v9Lev4HIhOJ2IwIDsiMP88W7GRXSLPZM73Du37XJIyQK2X2qFCO7yV1ygn94Tn7OMqPYnOWZM
EixpCeVuY5qxxDwhPQqtegwpNakHfmXIplzWxw8f3O839tfVvtIzIzPMirFYuk1sTysspo99rwRK
OvpwHSktpmSXGZZvEFCqG9bO0bpbLOo2jRTe2chC/AxPu1+805/9RsA1l9mzovFWGSx9vwQsOU50
DhPeafiWqQ+msUE48c9v828fPzf9/SUu//93q8xZrHEcdW5arq+HafBVsfxief3sJV6GYLKsXMiH
Xx0dpKkapmapeYmOEbTEvmChdbDT5WzN/86074+F9v2lLr/KdzcTtZNitWXTbcay3ouxXE2V9W8J
0JfnhZPHJUMNEr315ZUo0WRpjGi6jSO9KfXDQiS9SXZe1P/iOj9bZd9f58t7ucz++irjVlpwk4Rh
cTIyyVpWCtTD5Rf2WT9/Q/+5py877VCFS6fK3BO45Y3Ixf08Un5M6l6ZU07Mvw7Vnxwhl13o6xrT
cW4gABGoiE/ixzfU5AmhylHcb7i1jGlihytke1OEowvJKcDlwG/awgMZ2fzzdX/2mX9/3S+PszCL
fMxttmAZTXIJLDct9/8/V8Ai5eKsa2IQ9OOdddUc5WPqsHtk5dEpSEGDNfWrOIKf38ZfF/lqSldJ
Vo/bIhcp6vdRnLJ++3+6CevL6wHjcpLI5udf9BQhW6xon//5Cj//AC5Z2zpOx2iSf3xMdVhrEYRI
zsImZuW8prjBZjZG/+iyqhGyV40uzkj9f77qz5/bX1fVQe6/3xis2tIK9LREHKrZyR5qDcTR+NVu
/XdFCnuDThjF/9yb/mVvkGOhknnJR9YgVZiSraHTD8eDP0mf8UDJTmcgwrUosl+wx3/6TFXGDhhP
APJ/3ZMs6helZiq7kQgHMjGCbax7Q9/Gsy8Pidu3W/DOf36eP70ibTT6ZeYe2H3/+DyppMOpNS7f
yX31IEV+ghc/ZvuyJ0s7ohn+Txf7ei4voo4km9HDRjoNjPXLTbItbyrFTS0v+1Wmomr87MzVcdNn
l7/klnw1TdAMJnZGztVaqEiJXEI4RsFkPyoO3Mta2sQwkOz2Ez13P5DuaF8VmUXSAw8dsTHuOzdR
V2zNOrAYZFMezXxmafQyZhmcxsILS+iiBNHNhQKJgKl5Jnup8yCXoRv3F/AjveqMlyG56XltmThr
6VNS1FhCnkTlbE0YAPrwINTUNc3BT9RNX+XeRWQ9AP4CNZDsJiGW11x7PjvyPkmAqq5t6aRMVOnR
nVHd9UTE1d26yr8ZUeI5KoJiBMBmtOw6cnyscPBkFUycVCi72E1R7doWdIfsXSDeNaT0VGLdZc8N
wcXgGv31XJ7T+TSg2oxGw5W7YWWKxWW1+TOwvm72HvHuXjUgNrNgdqFpLpM3eVlW9fzexrBtGzQP
hrpOEscj98cvtTxo6OjzCkz9rZOme4IU/Cx8GSGLZjm/sW14oip9mYmHpDX+Mh5FhrSc+MvOBBog
jDrUxc5Rm92o1yvUIZ7dmQ+RikCki/ajenRYlVr2Xi5vU3xA++8u4UfF89HwoRmKYg3J07NIVUr7
s15Prtx3bm6fdPyKy3DxQhjBOUp3VR0O3XSv8Ti0AUENTvrxqB8ZIbvqWLoX5KLXHnRCvzLiL9oF
JjKpQbl5I/TxqgYc0xBCx6prVzcaWRrzdLbnCp265GvqY5g+wClzR1nhSFy8NHnP5Dsx175st741
VDAkJiI1SFooZb81PpaQWdmbWbRBXSAhrwyPw37dKkxKIi+0j2p9o8EtxiDdlerZnxnj/c5iUUjk
q/h30NUuUva6r7xMHq+Gwl6lBGdgJerxCoJUGsimSv2hLteFNgS9dK5Gw2/J0oisOLCr2wbQrrkM
trXnMY9do659hi+glsVqKhev0u9D3canxvRSkI8pNj1bha3/LDf3y3CjaowVq9OF2ycpd5R5WEYz
2IOXpIPJlcmZecjIQCoayEUpcJNNPxInXlWtgs5cvtxX9Sh1v9oKvri3/FFN0uNjUKEx0YVo8OMm
F+NCMNcETmyMaJUIl5mouopPi7yeVuYTkpYs/MUppcDp5Gd+rY8utuVI6+CeMBz+8ZpWmumdYqvd
ZrmkXEVyeZtn51zu3XyK3VyWvVlVtzAr1gb5Gvo0BENUBVhv+EtTnmw9usfMGwIzIywj7xlwoZRW
ozKwJGWb1MvvJCPHGQO9gT0wap4Uw0HWX9RSRnvgYOj9nhfkQtfbAgKowaRPfbIzuFIZ+nQyZpMJ
0L9Q/BkNgMARWS88Bb2X24YiYaKq3w3DezIAZucoF8xk7xRcR6rGQDNBBVEmhm8tZl16vhyLkPM+
rA4tWS3mp52hGsB2aoLVnc2o2AXEL8QRBfklmj5tpwTfvkzxCcs5K9WzkyKexklSHiS3TInXzdyp
uMWBPZiSG20Ovba+RRjRykRDZO8JsgBThRyLPki/UxKo2I66ak1xsBoYF/zhiEf5ETkYkoek7/R+
qMkXcNyriByrhHwXzvEqicAZ23I9cbYPVoJW3FxlYXWDiQRJd8jcLl4gZfVNaa1zTpoZPhUrKKgv
mj1sQmFtIRGzBQxvTRNvhWmdzAxLQFPSPGPpdxiKbfjmT2Yf34xZ3LiMeFkf6akNTdazeJw766XQ
rK2KOeRIs+3qoXoVR+mVcWmkSuulEiTxaKXKZylJW7imWENURNiBcibaq2rf5GTdhCpRO+RlyDXg
O0QqWb+6jGVbkhUXcx2yZ0n6UxLRBKrsiseiei1lcovnQ9E3/lhnftlNvqgqkP3XWXnJOtmVRts3
QuMc1RlAqr42l9eyeJ2Up0y7yaI9IOfKsN/m/DxJIf8i9TQhNgzIcK2PvLi4ZzRilkeh7wc2lqF8
n+KnSu3cSbSeFn8aUbav7LukYd4y4DoSyystura1cJemOxOS/djOjIIuZigp7NmrcHlwRuBr5STr
HNPSquJOmpT1a8hBxyhqibGlf7Ls65DwzQLn+q76KLCckqLeHeTnVB93i30q+wkm4koDYY7tR9m6
k4lfJF7HIg3qAjzY+rMu0CQNfFHOTUNA7sLZDlZciQcZIcFgTD4pTmtleajVgxmes35YVablxeDt
fXKVtRjjQa3Ik88ZkxBbErt20tHHDTDmHkT7PqAs0doPVZf2thGth1lbZePJnlpawADbE54PMZML
ApVTt2AlwlvCz4ecvod53AzMSozhM4ULYbUbJm6QHjZ61blLd5tFnMbKM5m+uDHheZU/zunTIl61
bmT0Q5c5PWCGTh6NRhTpedYeFu1eYoSRFK0rmY6XTows7MvqxuH7klsaQ1g8jMzonKQIBjMl5anG
52S6tjvdc+TWndkCarXzq6Ty+7H1l6HYS9j31nXnDvpDL98101YpNnYou71xbY4h/l9UPCZyKTv1
pvitkp4RW3g5qzw3Zb9hkqOSD9qn57bXXGWuCDCcqcmoVUyxT2w2Sc1xEfa67eDnhlinWbrOwDba
uPBMzonmQr/MrrDWmzLHjQxuQ+0fokr1arvwR9w0+jagOQ86sdx3HTRyMa3T5lXNKn/WbtL0quw/
IuVlTuBZad1KRhaC7blfxyfBDLNlz9MrP4WImZGhhfykz88Lj6aQas/Sw1Vbn2q6+U56UdX7zOp8
Q8vWkb6tmEVUOdv91iwVLzMB+/cwZCjwruvoJWEaETNz6IpAdEQUklvlNO9aPXmXqFoMKsaeJ56k
ntHxaZqFn0XKStFPs7ierU8rfcunzu3Sl7GUV3nJZmxBHohW5vhiUL5Jbbay+1NFaZlnb02r3nZ4
gvQ9agBjWZfxcsDa3V1azTNRVkVCXcdKu+4oYyeOwnw2fAIiAz2t76qOfC7OEiXfMFueylc7u7Wn
2U9xxdMjPqFKBCPjLaTj+2U0gimMfRnDFZJIPZOxVl+MQdi8I/v2GBD12ezVVkPa4gjvE4JqDr2F
jE8s4sQUbnhCnX3FPobsL8grCqlUhYGcrJ1+pXc1huCKPzjWijFPQHpoUEntGnbpOBx75nTW/FrU
OyJeg3lBDCTdO8VpUa5j+wyt3+ulaZ/32RV+Hl4kb8X8zWo7ry1eVZx5p/E8dU/leM5Zf23zKpE2
34SFbxRvg/rQFY+m2CkxcyvxOzXXx6I1kKvcNYv3CpbshBtoyVotyt1INDDOuFuCfIkrK7x5OaqU
QAXDc5OSymjboGMmPzD4KhOVol9y8XcIuiEJFCZLo0gPptkgr5g9tXjjBICDwtfXUl/nHvnBQRze
WHCajfh6QonVJ6eWmbRE+51xMEYlFCDJz5PDKNYjIvREZ83iGzQsCCzMithfmmWJ47mqTrKWn0Pi
2pR0CFr9Y0GnlLEqlyaCZP1qONetweYo412snoqMV17Eq9jYYz3n2YNHNp4bK81KyE9p9mpYym2n
Q+siZzOZmm9h1t5azZU8boXaX8u2rw3RbWrvlsm4rolTBRUwUAS2NyF1b2p0q4hpfTM88HbRxJ2m
8WC0Z4mOJxOvkX07TtuhL1Y6DrI2JQCHo4pEMBtLDxlhIFq8DLVDz74BiebYLthCKodZPDQLE2rr
XhnmVVHdQsvCj2PnEGZnLzWD1usyQUdvvtnJp8Nq6wZKKkXe2/DOJ9weFU7rheQTs9gLKp66OZrI
+mYCjxURGFHQxbYrwSiInYeluQ6ng5Ho+DsxdY/esumbSGW0ZxFqPmjbcxtArG+NYWXhb9aUhd/Q
W+RF6IJL3qqMpeW+cpv6lLW8MB5vFxo+noIuljNEP3+bSHMulVuxHHq6DSM+YYQxc07UquXO1jcx
UDNJml8YKNWS80DmdFNo7njRgeraVkPemPKn5+Wp0/eQrHQNXIbg7oR/KVvXY/SUFd8G0M9U3RbT
UR1GPxZX7XhekF5bFcm9COlEZt23fVqk/M5PRhlD73aQrVY4csBnJ1gQiw53YIXVmxo+Kyh4sKSF
H9rcpPzKMGMlLzl9FdviQjehnVWKBtSX67orfAu5gDlptNGPen/Qi4+owDboVEHpRjTqW0V8n2Xx
0cIjCG81zxlkdIEDU+fhSglxOlq4Eah3dtgQb4/QAQtI3il7fUonbfqmHLqtqLYji2Wxv9WzDuHA
J5OLX21VI2wFALZ7smHu9UWnfRrWbfpZYM9EMd4Xj0WhoMtib56vO4cA9ZrVJI1elr0b9Rh0nGEj
t6XYNQG7sd9n1d6AYjKiKjLle0VRqWsl3u4qUcNt1ZLtYxL7DcOjzyZ3jLjrC7veTlYS22Slqrtq
nhBLyWvEaoFc50fmBvDtJa+95N2P45OtDo+6hjiBPbKzP4zqE6FUS5Knjv8qPaq2MpjiDWjnZQkZ
cc+BzcliY/gkd9FhALtCPuYnE+pUg3do6NirpBRwHzEx3JMyB8xAPSr5yKqZVj/n+m3b3HI9Z3ix
8tItUjWAp+K1c+85EA6yyb5NxG3ZPySN9a5NNPdVfwi1eL1kyUehPhdp52XGk0G4T9/p24bZysSf
QtjhZtSG+nx3yTuc5hO1XBdeN3YBBYjDwzoplIMlH2BhKvuuuSN0jG3S05zBHQ1ttZTVYVHy1QUo
mIAmCggVSwYnsvqwisWVVYvwekydBPSF2YvmzSRHHHswFcKbua52ib1s0ibfWFnqcWTrSrsy5ZK0
zGwvOJ/iKFo7IfnY1SMueOv2omA3XSfay4u+05vpuMSQErCEa/LgwrIdlAs+QYDSMAcOI1TRvJl4
l2WNhsSD51evw6rd6RAftL4Mpvw5j45jeT+jiLWftcXcmUMXjOPHhZ7lUI+JyvayfuIFJe4Qqxtp
uo5Tyw2rdzHfSJUJnaLeDHG8EjHwO4WAiYIOtz27jj3Y5Jsot0BsNDbKaos0cl0u+UM2WEF4Mdjg
41iIXc5p/Qz+2cmusEuAFWz4vblNUtmzoCsaA8HnR7HMXowY1mHjkxpAJRtx0mxs4s70Lx5YQhXb
aKjWwkLTIl8C41eVlK+60vIi/rhtriuKrba4jpAM2e1dob1CR/UsNd3RFsjzWx1nu0HaCqo9HQex
3nmyiBrvq0/D+cBdaVOJ6joMl0ON/rg8XHzZCFlXK+mgE/CKrxvR8puqeYP+5o/hYco0n6ZhkNFN
F0GPFNE2YxoGzNrLq8miXJScIOk5kc37phs9a763FZgr9ftEiCqh30151fCXJ6f1O9iucvZQgH9o
DTaPDyay8ZCYvV74Rl8BSRm+jBFicuGvWCeZGlnQTHRW6dVQbxyM/vRuCXrIQrOhbEzgOGm8VkPL
z5InRXlqq3Yr29aqyWGztbIXTgmfvnK3tPehPFNGxde1Y28Sk4XY26tyua3YArr4IOn9Q86WEYvl
xlSPqY6SczgjkSQpvcNpkn0CLnWdGJCyXtvpcdGPMeBflFKbAVN2hYmwwQkcapRMJNfxbJBsWvtO
X3olfRMmoPYEyS7EBMCkEGOlCkv1JELslYozQc68nBYyRizpJM9mfby4NGjFWbejXQM/1zGPRniQ
qPR17QNGnTur5m6BCBZRiMZhHTj4N5rk1RqdHTCc2xtNdjcLLZCQpLUkvSXQtCQBBRd4MHIarPAi
t+dALGu4VJPxnNFsh9UdBvBuKRR/6tlO6jRIhocGg6ppuC302goZ7k4WtVM5DecROdezKIpe2UXh
YE251yedtF/0y7309SEWzgEJbIC0Yydn5V1pabiPSocU/h29yLLRBgkvIbhIWqJ5uSRdq9bo6xJR
QrEqjpd837Y3fX3Qt2WXYWJFAkFZBJNoVrqZveWRAFbIjo5a+5VsbXSYzcwEPzrb+FTMyVhhb/9o
xVAW8OwoV2lCjzGl5bnHIiDCP6Ad9V3oXABoBT3LmBx6fqCwLJifuA8N+r4rlrWJ6j4Szr51eh/T
5Y2dxG9xLTBcTFZYea3zobsvKYdQ9280pQqMRr528v6uoHxP5yRw1OFalbK1ZYo1fqbHnnz4XCGK
WSuIGOmtGxykV1U43nZ1vjWU5A2xy1aOqw2MzD0W/e/a0KG8yO9KI6NNX47I/F5oHrZDvlylUJwM
EAYnK4ljRUMjGe82HDivTPqdkjY7KSxNbxyNTaop92Oe3etCOk2h8Ps4vsa/OqgT6yz11nlW9GNL
eHNShKhrl1wPsrZkiO/cYTHqh2F4m/QEoRSIypIpxNcUvh9sb6wlIpBY2KBn5slPjjPdGmmzr+Xy
rGb6QxKLQzM519m4PKC6PEmtuNfrhlOfyhbBuT/b8Mr01KzXakF8YxJDmckWWmW2oWtT2HdxzgaH
oSbk+HZwrsxaa13MFMTaqLBJVZryzZlGaJJSztyD6gzY13x0lmHxDcQJi6GzcjM9QYVIf104Tu4W
op18eSrTLXsnbT4ZwBiidNfJnD3jbHDTm9W+jKft70Oa/wqLHabhf024/+Y7+Piadz+lg/O3/mSN
Gb8xFrSQFKPM+kMD/BdrzPwNryyY2GDMcNScH1ljjgPP5uKkjV8KYt+/+OAQylTTUS+Mst/VxrDI
/wVrTPmdRfID5mxeqOgXUR6EHv7zhf+kGcD0WmUrmwovlHEvJ9nzOM79bq4x+qlHQIwRg/QqD6JU
XyGmP1ShsWpU9WGKLWZBxp3s1L6VxzbETMNct7X0qVfMuPQOr91SFJtCGkavkofXyEoIUhjb4wgC
M+f1rnecbwiJgDikeGsMAA6y/aRPEG+nhWMhKxIJsLVIvSShSk3EpQ8dwz0UVj5hfde3HJimMxya
sIUooW2dHMFcV2ZH+pdtpo2HRYqhTUzRp95cZk8ckFC4s5UsVfejiimBpCUHqSw2SZJafmRAqA0v
rVSjfVpjdnZG7bPDYkIv0hrAd7ktZvWulzBYjasgt5sXO54Dqy1u9FEITzboRotlUwz9YzJEj+Tt
7QvN2cih/mY0E2MxefoocmWXL9qedmMnYvOplFB0TKFderQWz1ItNpUqvYRm8+hEoFhl3xytdr7W
eg62sCPCXTfzc9RGjzDO7vBjrXBBCK9Flj3ONJZMK5j91cpaduYE6EAbmcGAFg+lAL28MKeduHzU
arGyo2KPFAF5YdfN8+MiGfiYdBFf6UEb1JZ+GBhaDXqlMgE8U0UygNRwI5L2mIYP6bMozWzdggDY
r3Vc5y3OL5XdY2xvOMsGbZcs+5LIlsYjrg3c+r+bzR8cVdbeP202Ik5Qqv10w+Fv/mfDuVC6ULBq
BqbqkMf+Q1M1fiOgAsopJqMWf+Syq/xHjAhEzNSLPYX+kn/8fsNhDIYPqkl2L2Zk/8rolG3l64yL
/caiQr38F5zIr6y2Wi/pz1OhbnJ9ZKSA0YdXVnqgVP1OHYtt7vSjX7cZ/tBRv8p7p/CqrLsv5iXe
WuTMQgG3qZ4T3NwRDLQuxnxPubBPWm+CjllLsrXoZlbCLMF7LPqaCFTqXA46ESqS3BLs6opItfv9
2Ebjgp+xZZNpEdviWek0FAtRM6MciCdLEdssNTN/VsZx12BRfC+c9ChHPeVk1qU0wsZthXms16j9
NAKZmNGNLAo1GKvR9HO8Vc5pK8zPVu3YW3DlCjKbMIAZMT0tcnXdSoTLlwVI4JAsKixDRnojQLQw
x1VczeuhAjdTbekdCGNxwxAol7lCHSr3S2u8Ylm+l2IzMFrgUKVUPs3euEOJ/8CCfrG7bK+zyicV
+n88MiqsrXdb0piVXhImtQnsQe4wh8Yfct2yeaSLfU3wAhG/s3IXReGDwTajTmS4WwZUC5MtyFqq
Y50uGDawOemZ8xLh6jxN9jNfVOkVl31MLNrTxMZmhMo+Z6Mb7P6DpndxRaO+FY29SdkStc4451P1
rWertNP5IcJj3zPZRC02U0N0L3pfEoih3vFTbrXLzjtZ2SuS0c9yKs6Crbm87NG6mt7El107dbIN
Ng+HSsWkgljd+5gNvrjs9HoL8tQylMOuXn6xo+FQY42O//whhDhiL93MlGt4MDhA+gqP/XYg9I+j
JbZtRH//j7prW04bCaK/4h+wCoxB4iVVGxPDUnjxrl2pfdsaSwNoGWtsXVwhX7+nJQYEaitOZh60
ekuEj0atOT09lz6NseblO9aYMk0T8uQflK34t7eeQ4MdU4z48u9xikTxwQ467IkffsNgppGGuMXg
pgt/NH3BcHcFvS1I32AExKHRP9eX61cIZVyuktfdaDr47vuTPgbO7ch/3GEgHaW9rwPKlFjniw0G
2o2K1S12yycvGIJftzlyEl+Kef56tcRZElXtPP8Pord9E9kCGlWFj315jbKCxKP+cl6C40M/MvER
PaYJtM/sZipywKeWzysLckDrGZ70xD2XWGU9kDYMJVA2pIhQsAOa0dA3GMK94sQUco/W+/+/DK68
6wBZ3lfwweWFs2N4Us06zWY3S5D82m/ebzpet/b+5QhF6YI/bQLg1Gzge2XRDxxVry4cMjwxBRS5
EIRSEcSO2mCAUdPSBoGHRah+EFDuR3md2aDn4RaEyI2NumoKOsBiaQrfg/Yrjm31oO9B13l3gCmw
3h5A3aO6j3Cik8wgfVtLUwT46sje7g0RQ9N1boo+koygO3owVVd7BR2VsjQFegWKHw2ukfjMEqTv
QT8RevkBSjHTVRm/g/7Svlf4Hk6jQsMJHf/MT8JHYMiA6k1HGfErw+X5WDEaBEEwIHGV8jqzAXLr
AkxlMNU5MKaTzsG3HzYROqDoFt4TG+h0NZ0DjhMGqFGxN0VX/WSAyr+WziHwIF43Gl+fB1GIHHqg
Q7mE1cluQBy2fHffw1JhqeDAMwKOEYKUA4yZh/udNMXYvhsgkMRyBBTmh4dXPXGQcA6oaY3usL/d
WUbYB1EUOfRA/+CdeLLvIVWtdw1PWdmiq6YY20cOY6+HzDIsK5EELy4aUOozLZgCBQ2hn0lCb7h+
Ioj6QHhxmI7ebGIVlbPVWGa1kpE//IGZqzYB6pOxcjJ68lOavlbg1ZyN/v3ptL5kOZ+s3TXzy/JR
+7/fv2Pz6ScPMy9m/nMWy1Sk4WZX3tjtW1pVqfxNiXBTiOZckqbTx9Y0i2EePGUb+mexlanBORbO
pFVFB9g7g1JDBnfskVMRrXQaGagaPPqjA3j5Jlh0hKMO0HH6nEWnXa+W6qYf+qA3Qm10wUgskdyC
PfpGQH00z6XBqlke4YQ9fpynRWaAjuBUxsIeXAmmQ1IGvj20VgocNki1hrsg6Y1WxfNTzPgASpK0
bvxdLLATOBER81VJY8v6ARP5oHOmvhxNdO3B428x13AXVJ0Ub0KZNtY+qguifslC8c5HdcHUWyXW
iu2RLnh6m4oE+YKMmxm6YOpURFkkOXQXZJ3GKtykqBrd/LJDF3SdKlCJcWK00mDd3aeFWhmYY48c
uqDpDG6AP49Bab7WLZ9h0OOEYGkX1R5cJlHKePehC6rOZJqIJGI82NAFVWeox66Az3UZF2SdxUpl
Txr1d9cbY+pj1xm5IOxMKxSGZ8Bd8PX3JIpFcvEXatIyIyztz1t3n7kIt8h7Nkg167jg7FyuVhKn
3Tl8F8RdiJXYSTYqo9Ja1tZZYJJgYGqmccHbBecRSKPcvtGStbcLwi7kG+NqSLPEvtXxk0xzBp3E
SqzR70QUs92QpEocoCci576n74KidyJlpWN9FwwFeM5FMyT/am8XnaSaIZDvgpt/iCwThWnlkZ2+
C3Yut0JptuwLCXtYG2a5lTLc6Ce2z7gg6hJh6pqzvAuqLrNQak7zkJborW1zL9TzxWeJtR8Ddvy2
gQu2ttX8tl2EuI8TCTlIJiAIXLD1XqstYxUXXL1vq3lma5Yf1lGyf0BrHRFreAmhZE1F06vuXeuR
Ltj6kF/MNWRrGXgXfAX8ogi5tQLaTLEm7EPxnHPxKVUjdgDeWkbD9sM+ip3STGw9dsHWNsl324Z/
xcpYxi2M0b6EtdXbVW1t296a/GAPnrUfdm5/ALeNcThP19zcMGfpuD873byhX4RKivTTfwAAAP//
</cx:binary>
              </cx:geoCache>
            </cx:geography>
          </cx:layoutPr>
          <cx:valueColors>
            <cx:minColor>
              <a:schemeClr val="accent6"/>
            </cx:minColor>
            <cx:maxColor>
              <a:schemeClr val="accent2">
                <a:lumMod val="75000"/>
              </a:schemeClr>
            </cx:maxColor>
          </cx:valueColors>
          <cx:valueColorPositions count="3"/>
        </cx:series>
      </cx:plotAreaRegion>
    </cx:plotArea>
    <cx:legend pos="r" align="min" overlay="0">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legend>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microsoft.com/office/2014/relationships/chartEx" Target="../charts/chartEx5.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13</xdr:col>
      <xdr:colOff>276225</xdr:colOff>
      <xdr:row>41</xdr:row>
      <xdr:rowOff>28575</xdr:rowOff>
    </xdr:from>
    <xdr:to>
      <xdr:col>17</xdr:col>
      <xdr:colOff>1285875</xdr:colOff>
      <xdr:row>61</xdr:row>
      <xdr:rowOff>47624</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10D22BFA-9716-4678-9594-8097A05586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498300" y="8601075"/>
              <a:ext cx="6534150" cy="42100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371475</xdr:colOff>
      <xdr:row>0</xdr:row>
      <xdr:rowOff>0</xdr:rowOff>
    </xdr:from>
    <xdr:to>
      <xdr:col>27</xdr:col>
      <xdr:colOff>200025</xdr:colOff>
      <xdr:row>22</xdr:row>
      <xdr:rowOff>19049</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3D1B2A06-B804-4B59-9AA3-A36C7AC155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125075" y="0"/>
              <a:ext cx="8229600" cy="45910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600075</xdr:colOff>
      <xdr:row>12</xdr:row>
      <xdr:rowOff>133350</xdr:rowOff>
    </xdr:from>
    <xdr:to>
      <xdr:col>13</xdr:col>
      <xdr:colOff>600075</xdr:colOff>
      <xdr:row>25</xdr:row>
      <xdr:rowOff>180975</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18902DF1-D8DD-ADE3-3A2B-B87C50EA530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696075" y="2800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357187</xdr:colOff>
      <xdr:row>12</xdr:row>
      <xdr:rowOff>80962</xdr:rowOff>
    </xdr:from>
    <xdr:to>
      <xdr:col>21</xdr:col>
      <xdr:colOff>661987</xdr:colOff>
      <xdr:row>26</xdr:row>
      <xdr:rowOff>157162</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9052A1EF-779C-0E63-417D-274C197629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891587" y="27479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21</xdr:col>
      <xdr:colOff>197302</xdr:colOff>
      <xdr:row>131</xdr:row>
      <xdr:rowOff>50142</xdr:rowOff>
    </xdr:from>
    <xdr:to>
      <xdr:col>34</xdr:col>
      <xdr:colOff>564694</xdr:colOff>
      <xdr:row>161</xdr:row>
      <xdr:rowOff>120197</xdr:rowOff>
    </xdr:to>
    <xdr:graphicFrame macro="">
      <xdr:nvGraphicFramePr>
        <xdr:cNvPr id="2" name="Chart 1">
          <a:extLst>
            <a:ext uri="{FF2B5EF4-FFF2-40B4-BE49-F238E27FC236}">
              <a16:creationId xmlns:a16="http://schemas.microsoft.com/office/drawing/2014/main" id="{614A9E54-55FF-44F7-8D5B-61F77C026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92982</xdr:colOff>
      <xdr:row>83</xdr:row>
      <xdr:rowOff>5730</xdr:rowOff>
    </xdr:from>
    <xdr:to>
      <xdr:col>35</xdr:col>
      <xdr:colOff>43003</xdr:colOff>
      <xdr:row>113</xdr:row>
      <xdr:rowOff>58964</xdr:rowOff>
    </xdr:to>
    <xdr:graphicFrame macro="">
      <xdr:nvGraphicFramePr>
        <xdr:cNvPr id="3" name="Chart 2">
          <a:extLst>
            <a:ext uri="{FF2B5EF4-FFF2-40B4-BE49-F238E27FC236}">
              <a16:creationId xmlns:a16="http://schemas.microsoft.com/office/drawing/2014/main" id="{5D051A9F-EB5E-459C-80FA-2F31AC0091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566965</xdr:colOff>
      <xdr:row>5</xdr:row>
      <xdr:rowOff>37973</xdr:rowOff>
    </xdr:from>
    <xdr:to>
      <xdr:col>27</xdr:col>
      <xdr:colOff>303894</xdr:colOff>
      <xdr:row>28</xdr:row>
      <xdr:rowOff>70302</xdr:rowOff>
    </xdr:to>
    <xdr:graphicFrame macro="">
      <xdr:nvGraphicFramePr>
        <xdr:cNvPr id="6" name="Chart 5">
          <a:extLst>
            <a:ext uri="{FF2B5EF4-FFF2-40B4-BE49-F238E27FC236}">
              <a16:creationId xmlns:a16="http://schemas.microsoft.com/office/drawing/2014/main" id="{A4D09C26-011E-4F61-A330-E68D2EFA51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xdr:row>
      <xdr:rowOff>3877</xdr:rowOff>
    </xdr:from>
    <xdr:to>
      <xdr:col>11</xdr:col>
      <xdr:colOff>464911</xdr:colOff>
      <xdr:row>37</xdr:row>
      <xdr:rowOff>127001</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D988F970-EDE5-419D-A40F-73CB9DEFF7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956377"/>
              <a:ext cx="7046686" cy="67525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29</xdr:col>
      <xdr:colOff>71131</xdr:colOff>
      <xdr:row>7</xdr:row>
      <xdr:rowOff>162461</xdr:rowOff>
    </xdr:from>
    <xdr:to>
      <xdr:col>33</xdr:col>
      <xdr:colOff>192768</xdr:colOff>
      <xdr:row>25</xdr:row>
      <xdr:rowOff>34018</xdr:rowOff>
    </xdr:to>
    <mc:AlternateContent xmlns:mc="http://schemas.openxmlformats.org/markup-compatibility/2006" xmlns:a14="http://schemas.microsoft.com/office/drawing/2010/main">
      <mc:Choice Requires="a14">
        <xdr:graphicFrame macro="">
          <xdr:nvGraphicFramePr>
            <xdr:cNvPr id="8" name="County">
              <a:extLst>
                <a:ext uri="{FF2B5EF4-FFF2-40B4-BE49-F238E27FC236}">
                  <a16:creationId xmlns:a16="http://schemas.microsoft.com/office/drawing/2014/main" id="{F2ADF65D-525C-4DA2-8EAC-843D5C2A34A2}"/>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17705988" y="1495961"/>
              <a:ext cx="2570923" cy="33005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171119</xdr:colOff>
      <xdr:row>32</xdr:row>
      <xdr:rowOff>180604</xdr:rowOff>
    </xdr:from>
    <xdr:to>
      <xdr:col>31</xdr:col>
      <xdr:colOff>97518</xdr:colOff>
      <xdr:row>72</xdr:row>
      <xdr:rowOff>61230</xdr:rowOff>
    </xdr:to>
    <mc:AlternateContent xmlns:mc="http://schemas.openxmlformats.org/markup-compatibility/2006">
      <mc:Choice xmlns:cx4="http://schemas.microsoft.com/office/drawing/2016/5/10/chartex" Requires="cx4">
        <xdr:graphicFrame macro="">
          <xdr:nvGraphicFramePr>
            <xdr:cNvPr id="11" name="Chart 4">
              <a:extLst>
                <a:ext uri="{FF2B5EF4-FFF2-40B4-BE49-F238E27FC236}">
                  <a16:creationId xmlns:a16="http://schemas.microsoft.com/office/drawing/2014/main" id="{C6EE6994-ECA7-8AB6-367F-4D634FA534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410494" y="6676654"/>
              <a:ext cx="8832274" cy="76339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176892</xdr:colOff>
      <xdr:row>40</xdr:row>
      <xdr:rowOff>145760</xdr:rowOff>
    </xdr:from>
    <xdr:to>
      <xdr:col>14</xdr:col>
      <xdr:colOff>557892</xdr:colOff>
      <xdr:row>52</xdr:row>
      <xdr:rowOff>149678</xdr:rowOff>
    </xdr:to>
    <xdr:sp macro="" textlink="">
      <xdr:nvSpPr>
        <xdr:cNvPr id="12" name="TextBox 11">
          <a:extLst>
            <a:ext uri="{FF2B5EF4-FFF2-40B4-BE49-F238E27FC236}">
              <a16:creationId xmlns:a16="http://schemas.microsoft.com/office/drawing/2014/main" id="{21DD83CA-F1BB-0A09-9DA5-48BA21550F92}"/>
            </a:ext>
          </a:extLst>
        </xdr:cNvPr>
        <xdr:cNvSpPr txBox="1"/>
      </xdr:nvSpPr>
      <xdr:spPr>
        <a:xfrm>
          <a:off x="176892" y="8310046"/>
          <a:ext cx="8831036" cy="2289918"/>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2800">
              <a:solidFill>
                <a:schemeClr val="accent2">
                  <a:lumMod val="50000"/>
                </a:schemeClr>
              </a:solidFill>
              <a:latin typeface="Arial" panose="020B0604020202020204" pitchFamily="34" charset="0"/>
              <a:cs typeface="Arial" panose="020B0604020202020204" pitchFamily="34" charset="0"/>
            </a:rPr>
            <a:t>The unemployment rates were highest among counties in the East</a:t>
          </a:r>
          <a:r>
            <a:rPr lang="en-US" sz="2800" baseline="0">
              <a:solidFill>
                <a:schemeClr val="accent2">
                  <a:lumMod val="50000"/>
                </a:schemeClr>
              </a:solidFill>
              <a:latin typeface="Arial" panose="020B0604020202020204" pitchFamily="34" charset="0"/>
              <a:cs typeface="Arial" panose="020B0604020202020204" pitchFamily="34" charset="0"/>
            </a:rPr>
            <a:t> and South Region of Florida.</a:t>
          </a:r>
        </a:p>
        <a:p>
          <a:pPr marL="171450" indent="-171450">
            <a:buFont typeface="Arial" panose="020B0604020202020204" pitchFamily="34" charset="0"/>
            <a:buChar char="•"/>
          </a:pPr>
          <a:endParaRPr lang="en-US" sz="2800" baseline="0">
            <a:solidFill>
              <a:schemeClr val="accent2">
                <a:lumMod val="50000"/>
              </a:schemeClr>
            </a:solidFill>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US" sz="2800">
              <a:solidFill>
                <a:schemeClr val="accent2">
                  <a:lumMod val="50000"/>
                </a:schemeClr>
              </a:solidFill>
              <a:latin typeface="Arial" panose="020B0604020202020204" pitchFamily="34" charset="0"/>
              <a:cs typeface="Arial" panose="020B0604020202020204" pitchFamily="34" charset="0"/>
            </a:rPr>
            <a:t>The</a:t>
          </a:r>
          <a:r>
            <a:rPr lang="en-US" sz="2800" baseline="0">
              <a:solidFill>
                <a:schemeClr val="accent2">
                  <a:lumMod val="50000"/>
                </a:schemeClr>
              </a:solidFill>
              <a:latin typeface="Arial" panose="020B0604020202020204" pitchFamily="34" charset="0"/>
              <a:cs typeface="Arial" panose="020B0604020202020204" pitchFamily="34" charset="0"/>
            </a:rPr>
            <a:t> East and North Regions experienced the highest percentage of families below poverty.</a:t>
          </a:r>
          <a:endParaRPr lang="en-US" sz="2800">
            <a:solidFill>
              <a:schemeClr val="accent2">
                <a:lumMod val="50000"/>
              </a:schemeClr>
            </a:solidFill>
            <a:latin typeface="Arial" panose="020B0604020202020204" pitchFamily="34" charset="0"/>
            <a:cs typeface="Arial" panose="020B0604020202020204" pitchFamily="34" charset="0"/>
          </a:endParaRPr>
        </a:p>
      </xdr:txBody>
    </xdr:sp>
    <xdr:clientData/>
  </xdr:twoCellAnchor>
  <xdr:twoCellAnchor>
    <xdr:from>
      <xdr:col>0</xdr:col>
      <xdr:colOff>0</xdr:colOff>
      <xdr:row>91</xdr:row>
      <xdr:rowOff>20411</xdr:rowOff>
    </xdr:from>
    <xdr:to>
      <xdr:col>15</xdr:col>
      <xdr:colOff>81643</xdr:colOff>
      <xdr:row>123</xdr:row>
      <xdr:rowOff>74838</xdr:rowOff>
    </xdr:to>
    <xdr:graphicFrame macro="">
      <xdr:nvGraphicFramePr>
        <xdr:cNvPr id="13" name="Chart 12">
          <a:extLst>
            <a:ext uri="{FF2B5EF4-FFF2-40B4-BE49-F238E27FC236}">
              <a16:creationId xmlns:a16="http://schemas.microsoft.com/office/drawing/2014/main" id="{2992633F-361F-4859-BB7B-E98605F16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390935</xdr:colOff>
      <xdr:row>91</xdr:row>
      <xdr:rowOff>181017</xdr:rowOff>
    </xdr:from>
    <xdr:to>
      <xdr:col>19</xdr:col>
      <xdr:colOff>367392</xdr:colOff>
      <xdr:row>101</xdr:row>
      <xdr:rowOff>163284</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CC103F13-7359-41E6-972E-3D7DF85654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453292" y="18060803"/>
              <a:ext cx="2425743" cy="1887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190500</xdr:colOff>
      <xdr:row>58</xdr:row>
      <xdr:rowOff>42884</xdr:rowOff>
    </xdr:from>
    <xdr:to>
      <xdr:col>15</xdr:col>
      <xdr:colOff>0</xdr:colOff>
      <xdr:row>72</xdr:row>
      <xdr:rowOff>181429</xdr:rowOff>
    </xdr:to>
    <xdr:sp macro="" textlink="">
      <xdr:nvSpPr>
        <xdr:cNvPr id="5" name="TextBox 4">
          <a:extLst>
            <a:ext uri="{FF2B5EF4-FFF2-40B4-BE49-F238E27FC236}">
              <a16:creationId xmlns:a16="http://schemas.microsoft.com/office/drawing/2014/main" id="{70C3F091-E9DF-C73A-8866-DC614DC7D4CC}"/>
            </a:ext>
          </a:extLst>
        </xdr:cNvPr>
        <xdr:cNvSpPr txBox="1"/>
      </xdr:nvSpPr>
      <xdr:spPr>
        <a:xfrm>
          <a:off x="190500" y="11636170"/>
          <a:ext cx="8871857" cy="280554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2800" baseline="0">
              <a:solidFill>
                <a:schemeClr val="accent2">
                  <a:lumMod val="50000"/>
                </a:schemeClr>
              </a:solidFill>
              <a:effectLst/>
              <a:latin typeface="Arial" panose="020B0604020202020204" pitchFamily="34" charset="0"/>
              <a:ea typeface="+mn-ea"/>
              <a:cs typeface="Arial" panose="020B0604020202020204" pitchFamily="34" charset="0"/>
            </a:rPr>
            <a:t>Osceola County had the highest unemployment rate in the state with 6.3%</a:t>
          </a:r>
        </a:p>
        <a:p>
          <a:pPr marL="171450" indent="-171450">
            <a:buFont typeface="Arial" panose="020B0604020202020204" pitchFamily="34" charset="0"/>
            <a:buChar char="•"/>
          </a:pPr>
          <a:endParaRPr lang="en-US" sz="2800">
            <a:solidFill>
              <a:schemeClr val="accent2">
                <a:lumMod val="50000"/>
              </a:schemeClr>
            </a:solidFill>
            <a:effectLst/>
            <a:latin typeface="Arial" panose="020B0604020202020204" pitchFamily="34" charset="0"/>
            <a:cs typeface="Arial" panose="020B0604020202020204" pitchFamily="34" charset="0"/>
          </a:endParaRPr>
        </a:p>
        <a:p>
          <a:pPr marL="171450" indent="-171450">
            <a:buFont typeface="Arial" panose="020B0604020202020204" pitchFamily="34" charset="0"/>
            <a:buChar char="•"/>
          </a:pPr>
          <a:r>
            <a:rPr lang="en-US" sz="2800" baseline="0">
              <a:solidFill>
                <a:schemeClr val="accent2">
                  <a:lumMod val="50000"/>
                </a:schemeClr>
              </a:solidFill>
              <a:effectLst/>
              <a:latin typeface="Arial" panose="020B0604020202020204" pitchFamily="34" charset="0"/>
              <a:ea typeface="+mn-ea"/>
              <a:cs typeface="Arial" panose="020B0604020202020204" pitchFamily="34" charset="0"/>
            </a:rPr>
            <a:t>St. Johns and Monroe County had a 3% unemployment rate, making them the lowest in the state.</a:t>
          </a:r>
          <a:endParaRPr lang="en-US" sz="2800">
            <a:solidFill>
              <a:schemeClr val="accent2">
                <a:lumMod val="50000"/>
              </a:schemeClr>
            </a:solidFill>
            <a:effectLst/>
            <a:latin typeface="Arial" panose="020B0604020202020204" pitchFamily="34" charset="0"/>
            <a:cs typeface="Arial" panose="020B0604020202020204" pitchFamily="34" charset="0"/>
          </a:endParaRPr>
        </a:p>
        <a:p>
          <a:endParaRPr lang="en-US" sz="1100"/>
        </a:p>
      </xdr:txBody>
    </xdr:sp>
    <xdr:clientData/>
  </xdr:twoCellAnchor>
  <xdr:twoCellAnchor editAs="oneCell">
    <xdr:from>
      <xdr:col>16</xdr:col>
      <xdr:colOff>444498</xdr:colOff>
      <xdr:row>132</xdr:row>
      <xdr:rowOff>19256</xdr:rowOff>
    </xdr:from>
    <xdr:to>
      <xdr:col>20</xdr:col>
      <xdr:colOff>63499</xdr:colOff>
      <xdr:row>150</xdr:row>
      <xdr:rowOff>68035</xdr:rowOff>
    </xdr:to>
    <mc:AlternateContent xmlns:mc="http://schemas.openxmlformats.org/markup-compatibility/2006" xmlns:a14="http://schemas.microsoft.com/office/drawing/2010/main">
      <mc:Choice Requires="a14">
        <xdr:graphicFrame macro="">
          <xdr:nvGraphicFramePr>
            <xdr:cNvPr id="9" name="County 1">
              <a:extLst>
                <a:ext uri="{FF2B5EF4-FFF2-40B4-BE49-F238E27FC236}">
                  <a16:creationId xmlns:a16="http://schemas.microsoft.com/office/drawing/2014/main" id="{531AB7B6-FE6D-6E57-DD48-41B86ECB0CBE}"/>
                </a:ext>
              </a:extLst>
            </xdr:cNvPr>
            <xdr:cNvGraphicFramePr/>
          </xdr:nvGraphicFramePr>
          <xdr:xfrm>
            <a:off x="0" y="0"/>
            <a:ext cx="0" cy="0"/>
          </xdr:xfrm>
          <a:graphic>
            <a:graphicData uri="http://schemas.microsoft.com/office/drawing/2010/slicer">
              <sle:slicer xmlns:sle="http://schemas.microsoft.com/office/drawing/2010/slicer" name="County 1"/>
            </a:graphicData>
          </a:graphic>
        </xdr:graphicFrame>
      </mc:Choice>
      <mc:Fallback xmlns="">
        <xdr:sp macro="" textlink="">
          <xdr:nvSpPr>
            <xdr:cNvPr id="0" name=""/>
            <xdr:cNvSpPr>
              <a:spLocks noTextEdit="1"/>
            </xdr:cNvSpPr>
          </xdr:nvSpPr>
          <xdr:spPr>
            <a:xfrm>
              <a:off x="10119177" y="25709542"/>
              <a:ext cx="2435679" cy="3477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557894</xdr:colOff>
      <xdr:row>28</xdr:row>
      <xdr:rowOff>176893</xdr:rowOff>
    </xdr:from>
    <xdr:to>
      <xdr:col>19</xdr:col>
      <xdr:colOff>27214</xdr:colOff>
      <xdr:row>31</xdr:row>
      <xdr:rowOff>272143</xdr:rowOff>
    </xdr:to>
    <xdr:sp macro="" textlink="">
      <xdr:nvSpPr>
        <xdr:cNvPr id="10" name="TextBox 9">
          <a:extLst>
            <a:ext uri="{FF2B5EF4-FFF2-40B4-BE49-F238E27FC236}">
              <a16:creationId xmlns:a16="http://schemas.microsoft.com/office/drawing/2014/main" id="{1CBE16F3-B168-7285-5428-90BA228047BF}"/>
            </a:ext>
          </a:extLst>
        </xdr:cNvPr>
        <xdr:cNvSpPr txBox="1"/>
      </xdr:nvSpPr>
      <xdr:spPr>
        <a:xfrm>
          <a:off x="7783287" y="5510893"/>
          <a:ext cx="3755570" cy="938893"/>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Arial" panose="020B0604020202020204" pitchFamily="34" charset="0"/>
              <a:cs typeface="Arial" panose="020B0604020202020204" pitchFamily="34" charset="0"/>
            </a:rPr>
            <a:t>Unemployment Rates Comparison per Region:</a:t>
          </a:r>
        </a:p>
        <a:p>
          <a:r>
            <a:rPr lang="en-US" sz="1600">
              <a:latin typeface="Arial" panose="020B0604020202020204" pitchFamily="34" charset="0"/>
              <a:cs typeface="Arial" panose="020B0604020202020204" pitchFamily="34" charset="0"/>
            </a:rPr>
            <a:t>(Click</a:t>
          </a:r>
          <a:r>
            <a:rPr lang="en-US" sz="1600" baseline="0">
              <a:latin typeface="Arial" panose="020B0604020202020204" pitchFamily="34" charset="0"/>
              <a:cs typeface="Arial" panose="020B0604020202020204" pitchFamily="34" charset="0"/>
            </a:rPr>
            <a:t> Dropdown List on Right)</a:t>
          </a:r>
          <a:endParaRPr lang="en-US" sz="1600">
            <a:latin typeface="Arial" panose="020B0604020202020204" pitchFamily="34" charset="0"/>
            <a:cs typeface="Arial" panose="020B0604020202020204" pitchFamily="34" charset="0"/>
          </a:endParaRPr>
        </a:p>
      </xdr:txBody>
    </xdr:sp>
    <xdr:clientData/>
  </xdr:twoCellAnchor>
  <xdr:twoCellAnchor>
    <xdr:from>
      <xdr:col>19</xdr:col>
      <xdr:colOff>74839</xdr:colOff>
      <xdr:row>114</xdr:row>
      <xdr:rowOff>185962</xdr:rowOff>
    </xdr:from>
    <xdr:to>
      <xdr:col>35</xdr:col>
      <xdr:colOff>29482</xdr:colOff>
      <xdr:row>129</xdr:row>
      <xdr:rowOff>77105</xdr:rowOff>
    </xdr:to>
    <xdr:sp macro="" textlink="">
      <xdr:nvSpPr>
        <xdr:cNvPr id="15" name="TextBox 14">
          <a:extLst>
            <a:ext uri="{FF2B5EF4-FFF2-40B4-BE49-F238E27FC236}">
              <a16:creationId xmlns:a16="http://schemas.microsoft.com/office/drawing/2014/main" id="{FD50E6F0-9C90-1D60-653E-298D2876960C}"/>
            </a:ext>
          </a:extLst>
        </xdr:cNvPr>
        <xdr:cNvSpPr txBox="1"/>
      </xdr:nvSpPr>
      <xdr:spPr>
        <a:xfrm>
          <a:off x="11425464" y="22410962"/>
          <a:ext cx="9606643" cy="274864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457200" indent="-457200">
            <a:buFont typeface="Arial" panose="020B0604020202020204" pitchFamily="34" charset="0"/>
            <a:buChar char="•"/>
          </a:pPr>
          <a:r>
            <a:rPr lang="en-US" sz="2800">
              <a:solidFill>
                <a:schemeClr val="accent2">
                  <a:lumMod val="50000"/>
                </a:schemeClr>
              </a:solidFill>
              <a:latin typeface="Arial" panose="020B0604020202020204" pitchFamily="34" charset="0"/>
              <a:cs typeface="Arial" panose="020B0604020202020204" pitchFamily="34" charset="0"/>
            </a:rPr>
            <a:t>The South</a:t>
          </a:r>
          <a:r>
            <a:rPr lang="en-US" sz="2800" baseline="0">
              <a:solidFill>
                <a:schemeClr val="accent2">
                  <a:lumMod val="50000"/>
                </a:schemeClr>
              </a:solidFill>
              <a:latin typeface="Arial" panose="020B0604020202020204" pitchFamily="34" charset="0"/>
              <a:cs typeface="Arial" panose="020B0604020202020204" pitchFamily="34" charset="0"/>
            </a:rPr>
            <a:t> and West Regions had the highest percentage of residents with post-secondary education and the highest median incomes.</a:t>
          </a:r>
        </a:p>
        <a:p>
          <a:pPr marL="457200" indent="-457200">
            <a:buFont typeface="Arial" panose="020B0604020202020204" pitchFamily="34" charset="0"/>
            <a:buChar char="•"/>
          </a:pPr>
          <a:endParaRPr lang="en-US" sz="2800" baseline="0">
            <a:solidFill>
              <a:schemeClr val="accent2">
                <a:lumMod val="50000"/>
              </a:schemeClr>
            </a:solidFill>
            <a:latin typeface="Arial" panose="020B0604020202020204" pitchFamily="34" charset="0"/>
            <a:cs typeface="Arial" panose="020B0604020202020204" pitchFamily="34" charset="0"/>
          </a:endParaRPr>
        </a:p>
        <a:p>
          <a:pPr marL="457200" indent="-457200">
            <a:buFont typeface="Arial" panose="020B0604020202020204" pitchFamily="34" charset="0"/>
            <a:buChar char="•"/>
          </a:pPr>
          <a:r>
            <a:rPr lang="en-US" sz="2800" baseline="0">
              <a:solidFill>
                <a:schemeClr val="accent2">
                  <a:lumMod val="50000"/>
                </a:schemeClr>
              </a:solidFill>
              <a:latin typeface="Arial" panose="020B0604020202020204" pitchFamily="34" charset="0"/>
              <a:cs typeface="Arial" panose="020B0604020202020204" pitchFamily="34" charset="0"/>
            </a:rPr>
            <a:t>The North had the lowest median income and percentage of post-secondary education. </a:t>
          </a:r>
          <a:endParaRPr lang="en-US" sz="2800">
            <a:solidFill>
              <a:schemeClr val="accent2">
                <a:lumMod val="50000"/>
              </a:schemeClr>
            </a:solidFill>
            <a:latin typeface="Arial" panose="020B0604020202020204" pitchFamily="34" charset="0"/>
            <a:cs typeface="Arial" panose="020B0604020202020204" pitchFamily="34" charset="0"/>
          </a:endParaRPr>
        </a:p>
      </xdr:txBody>
    </xdr:sp>
    <xdr:clientData/>
  </xdr:twoCellAnchor>
  <xdr:twoCellAnchor>
    <xdr:from>
      <xdr:col>0</xdr:col>
      <xdr:colOff>0</xdr:colOff>
      <xdr:row>130</xdr:row>
      <xdr:rowOff>77105</xdr:rowOff>
    </xdr:from>
    <xdr:to>
      <xdr:col>16</xdr:col>
      <xdr:colOff>149678</xdr:colOff>
      <xdr:row>146</xdr:row>
      <xdr:rowOff>90712</xdr:rowOff>
    </xdr:to>
    <xdr:sp macro="" textlink="">
      <xdr:nvSpPr>
        <xdr:cNvPr id="16" name="TextBox 15">
          <a:extLst>
            <a:ext uri="{FF2B5EF4-FFF2-40B4-BE49-F238E27FC236}">
              <a16:creationId xmlns:a16="http://schemas.microsoft.com/office/drawing/2014/main" id="{9573B32B-FEDC-0AD7-CFFC-F942FE227BB9}"/>
            </a:ext>
          </a:extLst>
        </xdr:cNvPr>
        <xdr:cNvSpPr txBox="1"/>
      </xdr:nvSpPr>
      <xdr:spPr>
        <a:xfrm>
          <a:off x="0" y="25350105"/>
          <a:ext cx="9690553" cy="3061607"/>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2800">
              <a:solidFill>
                <a:schemeClr val="accent2">
                  <a:lumMod val="50000"/>
                </a:schemeClr>
              </a:solidFill>
              <a:latin typeface="Arial" panose="020B0604020202020204" pitchFamily="34" charset="0"/>
              <a:cs typeface="Arial" panose="020B0604020202020204" pitchFamily="34" charset="0"/>
            </a:rPr>
            <a:t>The West had the lowest percentage of families below poverty and the highest percentage</a:t>
          </a:r>
          <a:r>
            <a:rPr lang="en-US" sz="2800" baseline="0">
              <a:solidFill>
                <a:schemeClr val="accent2">
                  <a:lumMod val="50000"/>
                </a:schemeClr>
              </a:solidFill>
              <a:latin typeface="Arial" panose="020B0604020202020204" pitchFamily="34" charset="0"/>
              <a:cs typeface="Arial" panose="020B0604020202020204" pitchFamily="34" charset="0"/>
            </a:rPr>
            <a:t> of post-seconadry education.</a:t>
          </a:r>
        </a:p>
        <a:p>
          <a:pPr marL="171450" indent="-171450">
            <a:buFont typeface="Arial" panose="020B0604020202020204" pitchFamily="34" charset="0"/>
            <a:buChar char="•"/>
          </a:pPr>
          <a:endParaRPr lang="en-US" sz="2800" baseline="0">
            <a:solidFill>
              <a:schemeClr val="accent2">
                <a:lumMod val="50000"/>
              </a:schemeClr>
            </a:solidFill>
            <a:latin typeface="Arial" panose="020B0604020202020204" pitchFamily="34" charset="0"/>
            <a:cs typeface="Arial" panose="020B0604020202020204" pitchFamily="34" charset="0"/>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2800" baseline="0">
              <a:solidFill>
                <a:schemeClr val="accent2">
                  <a:lumMod val="50000"/>
                </a:schemeClr>
              </a:solidFill>
              <a:latin typeface="Arial" panose="020B0604020202020204" pitchFamily="34" charset="0"/>
              <a:cs typeface="Arial" panose="020B0604020202020204" pitchFamily="34" charset="0"/>
            </a:rPr>
            <a:t>The North had the </a:t>
          </a:r>
          <a:r>
            <a:rPr lang="en-US" sz="2800">
              <a:solidFill>
                <a:schemeClr val="accent2">
                  <a:lumMod val="50000"/>
                </a:schemeClr>
              </a:solidFill>
              <a:effectLst/>
              <a:latin typeface="Arial" panose="020B0604020202020204" pitchFamily="34" charset="0"/>
              <a:ea typeface="+mn-ea"/>
              <a:cs typeface="Arial" panose="020B0604020202020204" pitchFamily="34" charset="0"/>
            </a:rPr>
            <a:t>highest percentage of families below poverty and the lowest</a:t>
          </a:r>
          <a:r>
            <a:rPr lang="en-US" sz="2800" baseline="0">
              <a:solidFill>
                <a:schemeClr val="accent2">
                  <a:lumMod val="50000"/>
                </a:schemeClr>
              </a:solidFill>
              <a:effectLst/>
              <a:latin typeface="Arial" panose="020B0604020202020204" pitchFamily="34" charset="0"/>
              <a:ea typeface="+mn-ea"/>
              <a:cs typeface="Arial" panose="020B0604020202020204" pitchFamily="34" charset="0"/>
            </a:rPr>
            <a:t> </a:t>
          </a:r>
          <a:r>
            <a:rPr lang="en-US" sz="2800">
              <a:solidFill>
                <a:schemeClr val="accent2">
                  <a:lumMod val="50000"/>
                </a:schemeClr>
              </a:solidFill>
              <a:effectLst/>
              <a:latin typeface="Arial" panose="020B0604020202020204" pitchFamily="34" charset="0"/>
              <a:ea typeface="+mn-ea"/>
              <a:cs typeface="Arial" panose="020B0604020202020204" pitchFamily="34" charset="0"/>
            </a:rPr>
            <a:t>percentage</a:t>
          </a:r>
          <a:r>
            <a:rPr lang="en-US" sz="2800" baseline="0">
              <a:solidFill>
                <a:schemeClr val="accent2">
                  <a:lumMod val="50000"/>
                </a:schemeClr>
              </a:solidFill>
              <a:effectLst/>
              <a:latin typeface="Arial" panose="020B0604020202020204" pitchFamily="34" charset="0"/>
              <a:ea typeface="+mn-ea"/>
              <a:cs typeface="Arial" panose="020B0604020202020204" pitchFamily="34" charset="0"/>
            </a:rPr>
            <a:t> of post-seconadry education.</a:t>
          </a:r>
          <a:endParaRPr lang="en-US" sz="2800">
            <a:solidFill>
              <a:schemeClr val="accent2">
                <a:lumMod val="50000"/>
              </a:schemeClr>
            </a:solidFill>
            <a:effectLst/>
            <a:latin typeface="Arial" panose="020B0604020202020204" pitchFamily="34" charset="0"/>
            <a:cs typeface="Arial" panose="020B0604020202020204" pitchFamily="34" charset="0"/>
          </a:endParaRPr>
        </a:p>
        <a:p>
          <a:pPr marL="171450" indent="-171450">
            <a:buFont typeface="Arial" panose="020B0604020202020204" pitchFamily="34" charset="0"/>
            <a:buChar char="•"/>
          </a:pPr>
          <a:endParaRPr lang="en-US" sz="4000">
            <a:latin typeface="Arial" panose="020B0604020202020204" pitchFamily="34" charset="0"/>
            <a:cs typeface="Arial" panose="020B0604020202020204" pitchFamily="34" charset="0"/>
          </a:endParaRPr>
        </a:p>
      </xdr:txBody>
    </xdr:sp>
    <xdr:clientData/>
  </xdr:twoCellAnchor>
  <xdr:twoCellAnchor>
    <xdr:from>
      <xdr:col>0</xdr:col>
      <xdr:colOff>244928</xdr:colOff>
      <xdr:row>153</xdr:row>
      <xdr:rowOff>0</xdr:rowOff>
    </xdr:from>
    <xdr:to>
      <xdr:col>11</xdr:col>
      <xdr:colOff>449035</xdr:colOff>
      <xdr:row>154</xdr:row>
      <xdr:rowOff>163286</xdr:rowOff>
    </xdr:to>
    <xdr:sp macro="" textlink="">
      <xdr:nvSpPr>
        <xdr:cNvPr id="17" name="TextBox 16">
          <a:extLst>
            <a:ext uri="{FF2B5EF4-FFF2-40B4-BE49-F238E27FC236}">
              <a16:creationId xmlns:a16="http://schemas.microsoft.com/office/drawing/2014/main" id="{3638A83E-7988-582F-067E-6247F19CB6C4}"/>
            </a:ext>
          </a:extLst>
        </xdr:cNvPr>
        <xdr:cNvSpPr txBox="1"/>
      </xdr:nvSpPr>
      <xdr:spPr>
        <a:xfrm>
          <a:off x="244928" y="29690786"/>
          <a:ext cx="6817178" cy="3537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latin typeface="Arial" panose="020B0604020202020204" pitchFamily="34" charset="0"/>
              <a:cs typeface="Arial" panose="020B0604020202020204" pitchFamily="34" charset="0"/>
            </a:rPr>
            <a:t>Data Retrieved from FL Health Charts Economic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leva, Renee T" refreshedDate="45135.406866319441" createdVersion="8" refreshedVersion="8" minRefreshableVersion="3" recordCount="67" xr:uid="{1A074DD1-6CF9-464A-AB1F-6916478DCD45}">
  <cacheSource type="worksheet">
    <worksheetSource name="Table2"/>
  </cacheSource>
  <cacheFields count="13">
    <cacheField name="County" numFmtId="0">
      <sharedItems count="67">
        <s v="Alachua"/>
        <s v="Baker"/>
        <s v="Bay"/>
        <s v="Bradford"/>
        <s v="Brevard"/>
        <s v="Broward"/>
        <s v="Calhoun"/>
        <s v="Charlotte"/>
        <s v="Citrus"/>
        <s v="Clay"/>
        <s v="Collier"/>
        <s v="Columbia"/>
        <s v="Miami-Dade"/>
        <s v="DeSoto"/>
        <s v="Dixie"/>
        <s v="Duval"/>
        <s v="Escambia"/>
        <s v="Flagler"/>
        <s v="Franklin"/>
        <s v="Gadsden"/>
        <s v="Gilchrist"/>
        <s v="Glades"/>
        <s v="Gulf"/>
        <s v="Hamilton"/>
        <s v="Hardee"/>
        <s v="Hendry"/>
        <s v="Hernando"/>
        <s v="Highlands"/>
        <s v="Hillsborough"/>
        <s v="Holmes"/>
        <s v="Indian River"/>
        <s v="Jackson"/>
        <s v="Jefferson"/>
        <s v="Lafayette"/>
        <s v="Lake"/>
        <s v="Lee"/>
        <s v="Leon"/>
        <s v="Levy"/>
        <s v="Liberty"/>
        <s v="Madison"/>
        <s v="Manatee"/>
        <s v="Marion"/>
        <s v="Martin"/>
        <s v="Monroe"/>
        <s v="Nassau"/>
        <s v="Okaloosa"/>
        <s v="Okeechobee"/>
        <s v="Orange"/>
        <s v="Osceola"/>
        <s v="Palm Beach"/>
        <s v="Pasco"/>
        <s v="Pinellas"/>
        <s v="Polk"/>
        <s v="Putnam"/>
        <s v="St. Johns"/>
        <s v="St. Lucie"/>
        <s v="Santa Rosa"/>
        <s v="Sarasota"/>
        <s v="Seminole"/>
        <s v="Sumter"/>
        <s v="Suwannee"/>
        <s v="Taylor"/>
        <s v="Union"/>
        <s v="Volusia"/>
        <s v="Wakulla"/>
        <s v="Walton"/>
        <s v="Washington"/>
      </sharedItems>
    </cacheField>
    <cacheField name="State" numFmtId="0">
      <sharedItems count="1">
        <s v="Florida"/>
      </sharedItems>
    </cacheField>
    <cacheField name="Region" numFmtId="0">
      <sharedItems count="4">
        <s v="North"/>
        <s v="East"/>
        <s v="South"/>
        <s v="West"/>
      </sharedItems>
    </cacheField>
    <cacheField name="Unemployment Rate " numFmtId="10">
      <sharedItems containsSemiMixedTypes="0" containsString="0" containsNumber="1" minValue="0.03" maxValue="6.3E-2"/>
    </cacheField>
    <cacheField name="Median Household Income ($)" numFmtId="4">
      <sharedItems containsSemiMixedTypes="0" containsString="0" containsNumber="1" containsInteger="1" minValue="38088" maxValue="88794" count="67">
        <n v="53314"/>
        <n v="63860"/>
        <n v="60473"/>
        <n v="48803"/>
        <n v="63632"/>
        <n v="64522"/>
        <n v="38098"/>
        <n v="57887"/>
        <n v="48664"/>
        <n v="74059"/>
        <n v="75543"/>
        <n v="47750"/>
        <n v="57815"/>
        <n v="39945"/>
        <n v="44287"/>
        <n v="59541"/>
        <n v="56605"/>
        <n v="62305"/>
        <n v="52679"/>
        <n v="42661"/>
        <n v="50983"/>
        <n v="38088"/>
        <n v="53812"/>
        <n v="39346"/>
        <n v="41395"/>
        <n v="38843"/>
        <n v="53301"/>
        <n v="46895"/>
        <n v="64164"/>
        <n v="41809"/>
        <n v="61594"/>
        <n v="43416"/>
        <n v="53080"/>
        <n v="56458"/>
        <n v="60013"/>
        <n v="63235"/>
        <n v="57359"/>
        <n v="43029"/>
        <n v="42438"/>
        <n v="39503"/>
        <n v="64964"/>
        <n v="50808"/>
        <n v="69769"/>
        <n v="73153"/>
        <n v="77504"/>
        <n v="67390"/>
        <n v="47020"/>
        <n v="65784"/>
        <n v="58513"/>
        <n v="68874"/>
        <n v="58084"/>
        <n v="60451"/>
        <n v="55099"/>
        <n v="39975"/>
        <n v="88794"/>
        <n v="59807"/>
        <n v="77260"/>
        <n v="69490"/>
        <n v="73002"/>
        <n v="63323"/>
        <n v="47218"/>
        <n v="43563"/>
        <n v="55463"/>
        <n v="56786"/>
        <n v="72941"/>
        <n v="68111"/>
        <n v="41806"/>
      </sharedItems>
    </cacheField>
    <cacheField name="Mean Travel Time to Work" numFmtId="0">
      <sharedItems containsSemiMixedTypes="0" containsString="0" containsNumber="1" minValue="18.600000000000001" maxValue="35.9"/>
    </cacheField>
    <cacheField name="High School Diplomas " numFmtId="10">
      <sharedItems containsSemiMixedTypes="0" containsString="0" containsNumber="1" minValue="0.19" maxValue="0.47799999999999998"/>
    </cacheField>
    <cacheField name="Without High School Diplomas" numFmtId="10">
      <sharedItems containsSemiMixedTypes="0" containsString="0" containsNumber="1" minValue="5.2999999999999999E-2" maxValue="0.307"/>
    </cacheField>
    <cacheField name="Bachelor's Degree or Higher" numFmtId="10">
      <sharedItems containsSemiMixedTypes="0" containsString="0" containsNumber="1" minValue="7.2999999999999995E-2" maxValue="0.47100000000000003" count="62">
        <n v="0.45200000000000001"/>
        <n v="0.152"/>
        <n v="0.25600000000000001"/>
        <n v="0.11800000000000001"/>
        <n v="0.317"/>
        <n v="0.34299999999999997"/>
        <n v="0.1"/>
        <n v="0.245"/>
        <n v="0.19399999999999998"/>
        <n v="0.26800000000000002"/>
        <n v="0.379"/>
        <n v="0.154"/>
        <n v="0.127"/>
        <n v="0.10800000000000001"/>
        <n v="0.315"/>
        <n v="0.27399999999999997"/>
        <n v="0.27200000000000002"/>
        <n v="0.21100000000000002"/>
        <n v="0.19600000000000001"/>
        <n v="0.125"/>
        <n v="0.13400000000000001"/>
        <n v="0.23100000000000001"/>
        <n v="0.09"/>
        <n v="0.10199999999999999"/>
        <n v="8.5000000000000006E-2"/>
        <n v="0.188"/>
        <n v="0.35499999999999998"/>
        <n v="9.5000000000000001E-2"/>
        <n v="0.32"/>
        <n v="0.13200000000000001"/>
        <n v="0.215"/>
        <n v="7.2999999999999995E-2"/>
        <n v="0.253"/>
        <n v="0.28999999999999998"/>
        <n v="0.47100000000000003"/>
        <n v="0.151"/>
        <n v="0.13500000000000001"/>
        <n v="0.13100000000000001"/>
        <n v="0.32200000000000001"/>
        <n v="0.214"/>
        <n v="0.34200000000000003"/>
        <n v="0.35700000000000004"/>
        <n v="0.318"/>
        <n v="0.33200000000000002"/>
        <n v="0.16600000000000001"/>
        <n v="0.24299999999999999"/>
        <n v="0.38"/>
        <n v="0.26100000000000001"/>
        <n v="0.34100000000000003"/>
        <n v="0.21"/>
        <n v="0.46"/>
        <n v="0.24199999999999999"/>
        <n v="0.29100000000000004"/>
        <n v="0.373"/>
        <n v="0.41899999999999998"/>
        <n v="0.32799999999999996"/>
        <n v="0.16"/>
        <n v="0.11900000000000001"/>
        <n v="0.11"/>
        <n v="0.254"/>
        <n v="0.2"/>
        <n v="0.32500000000000001"/>
      </sharedItems>
    </cacheField>
    <cacheField name="Population That Speak English Less Than Very Well" numFmtId="10">
      <sharedItems containsSemiMixedTypes="0" containsString="0" containsNumber="1" minValue="4.0000000000000001E-3" maxValue="0.34"/>
    </cacheField>
    <cacheField name="Median Age" numFmtId="0">
      <sharedItems containsSemiMixedTypes="0" containsString="0" containsNumber="1" minValue="31.6" maxValue="68.099999999999994"/>
    </cacheField>
    <cacheField name="Families Below Poverty" numFmtId="10">
      <sharedItems containsSemiMixedTypes="0" containsString="0" containsNumber="1" minValue="4.8000000000000001E-2" maxValue="0.23300000000000001"/>
    </cacheField>
    <cacheField name="Population" numFmtId="1">
      <sharedItems containsSemiMixedTypes="0" containsString="0" containsNumber="1" containsInteger="1" minValue="8632" maxValue="2860584"/>
    </cacheField>
  </cacheFields>
  <extLst>
    <ext xmlns:x14="http://schemas.microsoft.com/office/spreadsheetml/2009/9/main" uri="{725AE2AE-9491-48be-B2B4-4EB974FC3084}">
      <x14:pivotCacheDefinition pivotCacheId="1076667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x v="0"/>
    <n v="3.7000000000000005E-2"/>
    <x v="0"/>
    <n v="22"/>
    <n v="0.20300000000000001"/>
    <n v="6.8000000000000005E-2"/>
    <x v="0"/>
    <n v="3.6000000000000004E-2"/>
    <n v="32.1"/>
    <n v="9.1999999999999998E-2"/>
    <n v="275435"/>
  </r>
  <r>
    <x v="1"/>
    <x v="0"/>
    <x v="0"/>
    <n v="3.7000000000000005E-2"/>
    <x v="1"/>
    <n v="30.1"/>
    <n v="0.43799999999999994"/>
    <n v="0.14199999999999999"/>
    <x v="1"/>
    <n v="4.0000000000000001E-3"/>
    <n v="37"/>
    <n v="0.10199999999999999"/>
    <n v="28790"/>
  </r>
  <r>
    <x v="2"/>
    <x v="0"/>
    <x v="0"/>
    <n v="3.9E-2"/>
    <x v="2"/>
    <n v="24.3"/>
    <n v="0.28199999999999997"/>
    <n v="9.9000000000000005E-2"/>
    <x v="2"/>
    <n v="3.4000000000000002E-2"/>
    <n v="40.799999999999997"/>
    <n v="9.0999999999999998E-2"/>
    <n v="176851"/>
  </r>
  <r>
    <x v="3"/>
    <x v="0"/>
    <x v="0"/>
    <n v="4.2000000000000003E-2"/>
    <x v="3"/>
    <n v="31.2"/>
    <n v="0.41499999999999998"/>
    <n v="0.18"/>
    <x v="3"/>
    <n v="4.0000000000000001E-3"/>
    <n v="39.1"/>
    <n v="0.11699999999999999"/>
    <n v="28824"/>
  </r>
  <r>
    <x v="4"/>
    <x v="0"/>
    <x v="1"/>
    <n v="0.04"/>
    <x v="4"/>
    <n v="25.4"/>
    <n v="0.26400000000000001"/>
    <n v="7.4999999999999997E-2"/>
    <x v="4"/>
    <n v="3.3000000000000002E-2"/>
    <n v="47"/>
    <n v="7.2000000000000008E-2"/>
    <n v="618491"/>
  </r>
  <r>
    <x v="5"/>
    <x v="0"/>
    <x v="2"/>
    <n v="4.9000000000000002E-2"/>
    <x v="5"/>
    <n v="28.8"/>
    <n v="0.26800000000000002"/>
    <n v="0.1"/>
    <x v="5"/>
    <n v="0.159"/>
    <n v="40.700000000000003"/>
    <n v="9.4E-2"/>
    <n v="1946733"/>
  </r>
  <r>
    <x v="6"/>
    <x v="0"/>
    <x v="0"/>
    <n v="4.4999999999999998E-2"/>
    <x v="6"/>
    <n v="29.6"/>
    <n v="0.42200000000000004"/>
    <n v="0.223"/>
    <x v="6"/>
    <n v="2.7999999999999997E-2"/>
    <n v="41.7"/>
    <n v="0.10099999999999999"/>
    <n v="14629"/>
  </r>
  <r>
    <x v="7"/>
    <x v="0"/>
    <x v="2"/>
    <n v="4.4000000000000004E-2"/>
    <x v="7"/>
    <n v="25.2"/>
    <n v="0.33600000000000002"/>
    <n v="8.199999999999999E-2"/>
    <x v="7"/>
    <n v="3.4000000000000002E-2"/>
    <n v="59.7"/>
    <n v="7.5999999999999998E-2"/>
    <n v="194001"/>
  </r>
  <r>
    <x v="8"/>
    <x v="0"/>
    <x v="0"/>
    <n v="5.7000000000000002E-2"/>
    <x v="8"/>
    <n v="27.7"/>
    <n v="0.38100000000000001"/>
    <n v="0.10099999999999999"/>
    <x v="8"/>
    <n v="1.9E-2"/>
    <n v="56.8"/>
    <n v="0.10300000000000001"/>
    <n v="151102"/>
  </r>
  <r>
    <x v="9"/>
    <x v="0"/>
    <x v="0"/>
    <n v="3.5000000000000003E-2"/>
    <x v="9"/>
    <n v="32.799999999999997"/>
    <n v="0.28399999999999997"/>
    <n v="8.1000000000000003E-2"/>
    <x v="9"/>
    <n v="3.3000000000000002E-2"/>
    <n v="39.9"/>
    <n v="7.2000000000000008E-2"/>
    <n v="224503"/>
  </r>
  <r>
    <x v="10"/>
    <x v="0"/>
    <x v="2"/>
    <n v="3.7000000000000005E-2"/>
    <x v="10"/>
    <n v="25.6"/>
    <n v="0.26300000000000001"/>
    <n v="0.105"/>
    <x v="10"/>
    <n v="0.13300000000000001"/>
    <n v="51.5"/>
    <n v="7.0000000000000007E-2"/>
    <n v="398696"/>
  </r>
  <r>
    <x v="11"/>
    <x v="0"/>
    <x v="0"/>
    <n v="4.4999999999999998E-2"/>
    <x v="11"/>
    <n v="25.7"/>
    <n v="0.36499999999999999"/>
    <n v="0.13500000000000001"/>
    <x v="11"/>
    <n v="2.1000000000000001E-2"/>
    <n v="40.299999999999997"/>
    <n v="9.4E-2"/>
    <n v="70869"/>
  </r>
  <r>
    <x v="12"/>
    <x v="0"/>
    <x v="2"/>
    <n v="5.2000000000000005E-2"/>
    <x v="12"/>
    <n v="32"/>
    <n v="0.26400000000000001"/>
    <n v="0.17499999999999999"/>
    <x v="4"/>
    <n v="0.34"/>
    <n v="40.4"/>
    <n v="0.125"/>
    <n v="2860584"/>
  </r>
  <r>
    <x v="13"/>
    <x v="0"/>
    <x v="1"/>
    <n v="3.7999999999999999E-2"/>
    <x v="13"/>
    <n v="26.8"/>
    <n v="0.41899999999999998"/>
    <n v="0.252"/>
    <x v="12"/>
    <n v="0.11800000000000001"/>
    <n v="40.9"/>
    <n v="0.17"/>
    <n v="37941"/>
  </r>
  <r>
    <x v="14"/>
    <x v="0"/>
    <x v="0"/>
    <n v="4.2999999999999997E-2"/>
    <x v="14"/>
    <n v="22.6"/>
    <n v="0.47799999999999998"/>
    <n v="0.191"/>
    <x v="13"/>
    <n v="1.1000000000000001E-2"/>
    <n v="45.5"/>
    <n v="9.5000000000000001E-2"/>
    <n v="16716"/>
  </r>
  <r>
    <x v="15"/>
    <x v="0"/>
    <x v="0"/>
    <n v="4.4999999999999998E-2"/>
    <x v="15"/>
    <n v="24.6"/>
    <n v="0.28100000000000003"/>
    <n v="9.5000000000000001E-2"/>
    <x v="14"/>
    <n v="5.9000000000000004E-2"/>
    <n v="36.5"/>
    <n v="0.107"/>
    <n v="994778"/>
  </r>
  <r>
    <x v="16"/>
    <x v="0"/>
    <x v="0"/>
    <n v="4.4999999999999998E-2"/>
    <x v="16"/>
    <n v="23.1"/>
    <n v="0.27300000000000002"/>
    <n v="9.4E-2"/>
    <x v="15"/>
    <n v="3.1E-2"/>
    <n v="37.5"/>
    <n v="0.10800000000000001"/>
    <n v="326552"/>
  </r>
  <r>
    <x v="17"/>
    <x v="0"/>
    <x v="0"/>
    <n v="4.5999999999999999E-2"/>
    <x v="17"/>
    <n v="27.8"/>
    <n v="0.32100000000000001"/>
    <n v="7.6999999999999999E-2"/>
    <x v="16"/>
    <n v="6.9000000000000006E-2"/>
    <n v="52"/>
    <n v="7.9000000000000001E-2"/>
    <n v="118083"/>
  </r>
  <r>
    <x v="18"/>
    <x v="0"/>
    <x v="0"/>
    <n v="3.7999999999999999E-2"/>
    <x v="18"/>
    <n v="21.4"/>
    <n v="0.32"/>
    <n v="0.21100000000000002"/>
    <x v="17"/>
    <n v="1.1000000000000001E-2"/>
    <n v="47.2"/>
    <n v="0.126"/>
    <n v="11979"/>
  </r>
  <r>
    <x v="19"/>
    <x v="0"/>
    <x v="0"/>
    <n v="5.4000000000000006E-2"/>
    <x v="19"/>
    <n v="31.3"/>
    <n v="0.35600000000000004"/>
    <n v="0.192"/>
    <x v="18"/>
    <n v="4.0999999999999995E-2"/>
    <n v="41.7"/>
    <n v="0.16899999999999998"/>
    <n v="46520"/>
  </r>
  <r>
    <x v="20"/>
    <x v="0"/>
    <x v="0"/>
    <n v="3.7000000000000005E-2"/>
    <x v="20"/>
    <n v="30.1"/>
    <n v="0.42100000000000004"/>
    <n v="0.13699999999999998"/>
    <x v="19"/>
    <n v="2.5000000000000001E-2"/>
    <n v="42.2"/>
    <n v="8.5000000000000006E-2"/>
    <n v="18720"/>
  </r>
  <r>
    <x v="21"/>
    <x v="0"/>
    <x v="2"/>
    <n v="4.2000000000000003E-2"/>
    <x v="21"/>
    <n v="35.9"/>
    <n v="0.33100000000000002"/>
    <n v="0.30599999999999999"/>
    <x v="20"/>
    <n v="0.114"/>
    <n v="47.9"/>
    <n v="0.13200000000000001"/>
    <n v="14040"/>
  </r>
  <r>
    <x v="22"/>
    <x v="0"/>
    <x v="0"/>
    <n v="3.6000000000000004E-2"/>
    <x v="22"/>
    <n v="24.1"/>
    <n v="0.32799999999999996"/>
    <n v="0.13300000000000001"/>
    <x v="21"/>
    <n v="1.9E-2"/>
    <n v="46"/>
    <n v="8.5999999999999993E-2"/>
    <n v="14875"/>
  </r>
  <r>
    <x v="23"/>
    <x v="0"/>
    <x v="0"/>
    <n v="0.06"/>
    <x v="23"/>
    <n v="25.7"/>
    <n v="0.45700000000000002"/>
    <n v="0.24100000000000002"/>
    <x v="22"/>
    <n v="2.8999999999999998E-2"/>
    <n v="40.799999999999997"/>
    <n v="0.19500000000000001"/>
    <n v="14616"/>
  </r>
  <r>
    <x v="24"/>
    <x v="0"/>
    <x v="1"/>
    <n v="4.8000000000000001E-2"/>
    <x v="24"/>
    <n v="27.3"/>
    <n v="0.46399999999999997"/>
    <n v="0.23800000000000002"/>
    <x v="23"/>
    <n v="0.156"/>
    <n v="35.6"/>
    <n v="0.20800000000000002"/>
    <n v="27436"/>
  </r>
  <r>
    <x v="25"/>
    <x v="0"/>
    <x v="2"/>
    <n v="6.0999999999999999E-2"/>
    <x v="25"/>
    <n v="30.4"/>
    <n v="0.35600000000000004"/>
    <n v="0.307"/>
    <x v="24"/>
    <n v="0.21600000000000003"/>
    <n v="35.1"/>
    <n v="0.23300000000000001"/>
    <n v="41730"/>
  </r>
  <r>
    <x v="26"/>
    <x v="0"/>
    <x v="3"/>
    <n v="5.0999999999999997E-2"/>
    <x v="26"/>
    <n v="29.4"/>
    <n v="0.33600000000000002"/>
    <n v="0.11"/>
    <x v="8"/>
    <n v="3.5000000000000003E-2"/>
    <n v="48.5"/>
    <n v="9.6000000000000002E-2"/>
    <n v="196419"/>
  </r>
  <r>
    <x v="27"/>
    <x v="0"/>
    <x v="1"/>
    <n v="5.9000000000000004E-2"/>
    <x v="27"/>
    <n v="21"/>
    <n v="0.36099999999999999"/>
    <n v="0.14099999999999999"/>
    <x v="25"/>
    <n v="6.2E-2"/>
    <n v="53.7"/>
    <n v="0.11900000000000001"/>
    <n v="106182"/>
  </r>
  <r>
    <x v="28"/>
    <x v="0"/>
    <x v="3"/>
    <n v="4.2999999999999997E-2"/>
    <x v="28"/>
    <n v="28.3"/>
    <n v="0.26300000000000001"/>
    <n v="0.10800000000000001"/>
    <x v="26"/>
    <n v="0.115"/>
    <n v="37.6"/>
    <n v="0.10199999999999999"/>
    <n v="1515107"/>
  </r>
  <r>
    <x v="29"/>
    <x v="0"/>
    <x v="0"/>
    <n v="4.0999999999999995E-2"/>
    <x v="29"/>
    <n v="31.5"/>
    <n v="0.45799999999999996"/>
    <n v="0.19500000000000001"/>
    <x v="27"/>
    <n v="1.6E-2"/>
    <n v="41.7"/>
    <n v="0.14800000000000002"/>
    <n v="19994"/>
  </r>
  <r>
    <x v="30"/>
    <x v="0"/>
    <x v="1"/>
    <n v="4.7E-2"/>
    <x v="30"/>
    <n v="23.4"/>
    <n v="0.27699999999999997"/>
    <n v="8.900000000000001E-2"/>
    <x v="28"/>
    <n v="4.2999999999999997E-2"/>
    <n v="54.2"/>
    <n v="6.2E-2"/>
    <n v="162826"/>
  </r>
  <r>
    <x v="31"/>
    <x v="0"/>
    <x v="0"/>
    <n v="4.5999999999999999E-2"/>
    <x v="31"/>
    <n v="27.4"/>
    <n v="0.39899999999999997"/>
    <n v="0.16600000000000001"/>
    <x v="29"/>
    <n v="1.9E-2"/>
    <n v="42.3"/>
    <n v="0.14000000000000001"/>
    <n v="46657"/>
  </r>
  <r>
    <x v="32"/>
    <x v="0"/>
    <x v="0"/>
    <n v="4.2000000000000003E-2"/>
    <x v="32"/>
    <n v="28.7"/>
    <n v="0.34700000000000003"/>
    <n v="0.16200000000000001"/>
    <x v="30"/>
    <n v="1.4999999999999999E-2"/>
    <n v="47.2"/>
    <n v="0.125"/>
    <n v="14417"/>
  </r>
  <r>
    <x v="33"/>
    <x v="0"/>
    <x v="0"/>
    <n v="0.04"/>
    <x v="33"/>
    <n v="23.8"/>
    <n v="0.42599999999999999"/>
    <n v="0.26400000000000001"/>
    <x v="31"/>
    <n v="0.05"/>
    <n v="40.700000000000003"/>
    <n v="0.14599999999999999"/>
    <n v="8899"/>
  </r>
  <r>
    <x v="34"/>
    <x v="0"/>
    <x v="1"/>
    <n v="4.7E-2"/>
    <x v="34"/>
    <n v="29.7"/>
    <n v="0.313"/>
    <n v="9.6000000000000002E-2"/>
    <x v="32"/>
    <n v="0.05"/>
    <n v="46.8"/>
    <n v="7.400000000000001E-2"/>
    <n v="376749"/>
  </r>
  <r>
    <x v="35"/>
    <x v="0"/>
    <x v="2"/>
    <n v="4.2000000000000003E-2"/>
    <x v="35"/>
    <n v="27.8"/>
    <n v="0.308"/>
    <n v="0.10199999999999999"/>
    <x v="33"/>
    <n v="9.6999999999999989E-2"/>
    <n v="48.9"/>
    <n v="8.4000000000000005E-2"/>
    <n v="767991"/>
  </r>
  <r>
    <x v="36"/>
    <x v="0"/>
    <x v="0"/>
    <n v="4.2000000000000003E-2"/>
    <x v="36"/>
    <n v="20.5"/>
    <n v="0.19"/>
    <n v="6.8000000000000005E-2"/>
    <x v="34"/>
    <n v="2.5000000000000001E-2"/>
    <n v="31.6"/>
    <n v="0.10099999999999999"/>
    <n v="302512"/>
  </r>
  <r>
    <x v="37"/>
    <x v="0"/>
    <x v="0"/>
    <n v="4.4999999999999998E-2"/>
    <x v="37"/>
    <n v="29.5"/>
    <n v="0.42299999999999999"/>
    <n v="0.124"/>
    <x v="35"/>
    <n v="3.2000000000000001E-2"/>
    <n v="47.5"/>
    <n v="0.13500000000000001"/>
    <n v="42062"/>
  </r>
  <r>
    <x v="38"/>
    <x v="0"/>
    <x v="0"/>
    <n v="4.2000000000000003E-2"/>
    <x v="38"/>
    <n v="31.7"/>
    <n v="0.41399999999999998"/>
    <n v="0.23"/>
    <x v="36"/>
    <n v="1.3000000000000001E-2"/>
    <n v="39.5"/>
    <n v="0.17199999999999999"/>
    <n v="8632"/>
  </r>
  <r>
    <x v="39"/>
    <x v="0"/>
    <x v="0"/>
    <n v="4.9000000000000002E-2"/>
    <x v="39"/>
    <n v="30.5"/>
    <n v="0.36799999999999999"/>
    <n v="0.19500000000000001"/>
    <x v="37"/>
    <n v="2.1000000000000001E-2"/>
    <n v="43.9"/>
    <n v="0.18"/>
    <n v="18952"/>
  </r>
  <r>
    <x v="40"/>
    <x v="0"/>
    <x v="3"/>
    <n v="3.9E-2"/>
    <x v="40"/>
    <n v="26.3"/>
    <n v="0.29100000000000004"/>
    <n v="9.6999999999999989E-2"/>
    <x v="38"/>
    <n v="6.7000000000000004E-2"/>
    <n v="49"/>
    <n v="6.8000000000000005E-2"/>
    <n v="410199"/>
  </r>
  <r>
    <x v="41"/>
    <x v="0"/>
    <x v="0"/>
    <n v="4.9000000000000002E-2"/>
    <x v="41"/>
    <n v="26.2"/>
    <n v="0.35799999999999998"/>
    <n v="0.11599999999999999"/>
    <x v="39"/>
    <n v="4.4999999999999998E-2"/>
    <n v="48.3"/>
    <n v="0.105"/>
    <n v="376107"/>
  </r>
  <r>
    <x v="42"/>
    <x v="0"/>
    <x v="2"/>
    <n v="3.6000000000000004E-2"/>
    <x v="42"/>
    <n v="26.5"/>
    <n v="0.254"/>
    <n v="7.9000000000000001E-2"/>
    <x v="40"/>
    <n v="5.2000000000000005E-2"/>
    <n v="52.9"/>
    <n v="6.6000000000000003E-2"/>
    <n v="163920"/>
  </r>
  <r>
    <x v="43"/>
    <x v="0"/>
    <x v="2"/>
    <n v="0.03"/>
    <x v="43"/>
    <n v="18.600000000000001"/>
    <n v="0.27800000000000002"/>
    <n v="7.9000000000000001E-2"/>
    <x v="41"/>
    <n v="0.10199999999999999"/>
    <n v="48"/>
    <n v="6.4000000000000001E-2"/>
    <n v="77972"/>
  </r>
  <r>
    <x v="44"/>
    <x v="0"/>
    <x v="0"/>
    <n v="3.4000000000000002E-2"/>
    <x v="44"/>
    <n v="30.2"/>
    <n v="0.309"/>
    <n v="8.5000000000000006E-2"/>
    <x v="42"/>
    <n v="1.8000000000000002E-2"/>
    <n v="46.1"/>
    <n v="7.5999999999999998E-2"/>
    <n v="93375"/>
  </r>
  <r>
    <x v="45"/>
    <x v="0"/>
    <x v="0"/>
    <n v="3.3000000000000002E-2"/>
    <x v="45"/>
    <n v="25.2"/>
    <n v="0.24600000000000002"/>
    <n v="7.0999999999999994E-2"/>
    <x v="43"/>
    <n v="3.7000000000000005E-2"/>
    <n v="36.9"/>
    <n v="7.8E-2"/>
    <n v="206418"/>
  </r>
  <r>
    <x v="46"/>
    <x v="0"/>
    <x v="1"/>
    <n v="4.0999999999999995E-2"/>
    <x v="46"/>
    <n v="26.6"/>
    <n v="0.36700000000000005"/>
    <n v="0.19399999999999998"/>
    <x v="44"/>
    <n v="8.8000000000000009E-2"/>
    <n v="40.6"/>
    <n v="0.152"/>
    <n v="42322"/>
  </r>
  <r>
    <x v="47"/>
    <x v="0"/>
    <x v="1"/>
    <n v="5.2000000000000005E-2"/>
    <x v="47"/>
    <n v="28.7"/>
    <n v="0.24299999999999999"/>
    <n v="0.105"/>
    <x v="41"/>
    <n v="0.14699999999999999"/>
    <n v="35.700000000000003"/>
    <n v="0.106"/>
    <n v="1448933"/>
  </r>
  <r>
    <x v="48"/>
    <x v="0"/>
    <x v="1"/>
    <n v="6.3E-2"/>
    <x v="48"/>
    <n v="34.5"/>
    <n v="0.29499999999999998"/>
    <n v="0.13400000000000001"/>
    <x v="45"/>
    <n v="0.20600000000000002"/>
    <n v="36.299999999999997"/>
    <n v="0.109"/>
    <n v="404978"/>
  </r>
  <r>
    <x v="49"/>
    <x v="0"/>
    <x v="2"/>
    <n v="4.2999999999999997E-2"/>
    <x v="49"/>
    <n v="26.3"/>
    <n v="0.23399999999999999"/>
    <n v="0.109"/>
    <x v="46"/>
    <n v="0.13800000000000001"/>
    <n v="45"/>
    <n v="0.08"/>
    <n v="1487272"/>
  </r>
  <r>
    <x v="50"/>
    <x v="0"/>
    <x v="3"/>
    <n v="4.4000000000000004E-2"/>
    <x v="50"/>
    <n v="31.9"/>
    <n v="0.33399999999999996"/>
    <n v="9.6000000000000002E-2"/>
    <x v="47"/>
    <n v="4.9000000000000002E-2"/>
    <n v="44.1"/>
    <n v="8.4000000000000005E-2"/>
    <n v="558627"/>
  </r>
  <r>
    <x v="51"/>
    <x v="0"/>
    <x v="3"/>
    <n v="0.04"/>
    <x v="51"/>
    <n v="24.3"/>
    <n v="0.26600000000000001"/>
    <n v="7.9000000000000001E-2"/>
    <x v="48"/>
    <n v="5.2000000000000005E-2"/>
    <n v="48.5"/>
    <n v="7.400000000000001E-2"/>
    <n v="990077"/>
  </r>
  <r>
    <x v="52"/>
    <x v="0"/>
    <x v="1"/>
    <n v="5.4000000000000006E-2"/>
    <x v="52"/>
    <n v="29.1"/>
    <n v="0.33899999999999997"/>
    <n v="0.13600000000000001"/>
    <x v="49"/>
    <n v="8.5999999999999993E-2"/>
    <n v="40.1"/>
    <n v="0.111"/>
    <n v="739259"/>
  </r>
  <r>
    <x v="53"/>
    <x v="0"/>
    <x v="0"/>
    <n v="6.0999999999999999E-2"/>
    <x v="53"/>
    <n v="32.200000000000003"/>
    <n v="0.42"/>
    <n v="0.18100000000000002"/>
    <x v="12"/>
    <n v="4.4000000000000004E-2"/>
    <n v="45.1"/>
    <n v="0.17699999999999999"/>
    <n v="73987"/>
  </r>
  <r>
    <x v="54"/>
    <x v="0"/>
    <x v="0"/>
    <n v="0.03"/>
    <x v="54"/>
    <n v="27"/>
    <n v="0.218"/>
    <n v="5.2999999999999999E-2"/>
    <x v="50"/>
    <n v="2.7000000000000003E-2"/>
    <n v="43.8"/>
    <n v="0.05"/>
    <n v="270005"/>
  </r>
  <r>
    <x v="55"/>
    <x v="0"/>
    <x v="1"/>
    <n v="4.9000000000000002E-2"/>
    <x v="55"/>
    <n v="28.5"/>
    <n v="0.314"/>
    <n v="0.11800000000000001"/>
    <x v="51"/>
    <n v="7.0000000000000007E-2"/>
    <n v="45.3"/>
    <n v="7.9000000000000001E-2"/>
    <n v="335202"/>
  </r>
  <r>
    <x v="56"/>
    <x v="0"/>
    <x v="0"/>
    <n v="3.5000000000000003E-2"/>
    <x v="56"/>
    <n v="30.5"/>
    <n v="0.27200000000000002"/>
    <n v="7.6999999999999999E-2"/>
    <x v="52"/>
    <n v="1.9E-2"/>
    <n v="40.1"/>
    <n v="6.2E-2"/>
    <n v="190405"/>
  </r>
  <r>
    <x v="57"/>
    <x v="0"/>
    <x v="3"/>
    <n v="3.7999999999999999E-2"/>
    <x v="57"/>
    <n v="24.2"/>
    <n v="0.26800000000000002"/>
    <n v="6.3E-2"/>
    <x v="53"/>
    <n v="4.8000000000000001E-2"/>
    <n v="56.5"/>
    <n v="5.2000000000000005E-2"/>
    <n v="451253"/>
  </r>
  <r>
    <x v="58"/>
    <x v="0"/>
    <x v="1"/>
    <n v="4.0999999999999995E-2"/>
    <x v="58"/>
    <n v="27.5"/>
    <n v="0.20600000000000002"/>
    <n v="5.7999999999999996E-2"/>
    <x v="54"/>
    <n v="6.9000000000000006E-2"/>
    <n v="39.5"/>
    <n v="6.5000000000000002E-2"/>
    <n v="482450"/>
  </r>
  <r>
    <x v="59"/>
    <x v="0"/>
    <x v="0"/>
    <n v="5.2999999999999999E-2"/>
    <x v="59"/>
    <n v="27.4"/>
    <n v="0.30199999999999999"/>
    <n v="7.8E-2"/>
    <x v="55"/>
    <n v="2.2000000000000002E-2"/>
    <n v="68.099999999999994"/>
    <n v="0.06"/>
    <n v="154323"/>
  </r>
  <r>
    <x v="60"/>
    <x v="0"/>
    <x v="0"/>
    <n v="4.4999999999999998E-2"/>
    <x v="60"/>
    <n v="27.7"/>
    <n v="0.40600000000000003"/>
    <n v="0.17100000000000001"/>
    <x v="56"/>
    <n v="0.03"/>
    <n v="43"/>
    <n v="0.1"/>
    <n v="45849"/>
  </r>
  <r>
    <x v="61"/>
    <x v="0"/>
    <x v="0"/>
    <n v="0.05"/>
    <x v="61"/>
    <n v="23.9"/>
    <n v="0.44400000000000001"/>
    <n v="0.17800000000000002"/>
    <x v="57"/>
    <n v="2.6000000000000002E-2"/>
    <n v="43.5"/>
    <n v="0.14899999999999999"/>
    <n v="22491"/>
  </r>
  <r>
    <x v="62"/>
    <x v="0"/>
    <x v="0"/>
    <n v="3.7000000000000005E-2"/>
    <x v="62"/>
    <n v="31.3"/>
    <n v="0.36899999999999999"/>
    <n v="0.22699999999999998"/>
    <x v="58"/>
    <n v="1.1000000000000001E-2"/>
    <n v="39.200000000000003"/>
    <n v="0.13600000000000001"/>
    <n v="15439"/>
  </r>
  <r>
    <x v="63"/>
    <x v="0"/>
    <x v="1"/>
    <n v="4.5999999999999999E-2"/>
    <x v="63"/>
    <n v="26.3"/>
    <n v="0.312"/>
    <n v="8.900000000000001E-2"/>
    <x v="59"/>
    <n v="3.5000000000000003E-2"/>
    <n v="46.4"/>
    <n v="8.4000000000000005E-2"/>
    <n v="564112"/>
  </r>
  <r>
    <x v="64"/>
    <x v="0"/>
    <x v="0"/>
    <n v="3.2000000000000001E-2"/>
    <x v="64"/>
    <n v="31.2"/>
    <n v="0.35700000000000004"/>
    <n v="0.11800000000000001"/>
    <x v="60"/>
    <n v="1.3000000000000001E-2"/>
    <n v="42.6"/>
    <n v="4.8000000000000001E-2"/>
    <n v="34829"/>
  </r>
  <r>
    <x v="65"/>
    <x v="0"/>
    <x v="0"/>
    <n v="3.5000000000000003E-2"/>
    <x v="65"/>
    <n v="28.5"/>
    <n v="0.28300000000000003"/>
    <n v="8.8000000000000009E-2"/>
    <x v="61"/>
    <n v="2.3E-2"/>
    <n v="44.3"/>
    <n v="9.3000000000000013E-2"/>
    <n v="79376"/>
  </r>
  <r>
    <x v="66"/>
    <x v="0"/>
    <x v="0"/>
    <n v="4.4999999999999998E-2"/>
    <x v="66"/>
    <n v="31.3"/>
    <n v="0.42100000000000004"/>
    <n v="0.16399999999999998"/>
    <x v="19"/>
    <n v="2.3E-2"/>
    <n v="41.4"/>
    <n v="0.17"/>
    <n v="255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941D99-3E4D-4A5A-8542-30B516CB5523}"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8:C13"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dataField="1" numFmtId="10" showAll="0"/>
    <pivotField numFmtId="4" showAll="0">
      <items count="68">
        <item x="21"/>
        <item x="6"/>
        <item x="25"/>
        <item x="23"/>
        <item x="39"/>
        <item x="13"/>
        <item x="53"/>
        <item x="24"/>
        <item x="66"/>
        <item x="29"/>
        <item x="38"/>
        <item x="19"/>
        <item x="37"/>
        <item x="31"/>
        <item x="61"/>
        <item x="14"/>
        <item x="27"/>
        <item x="46"/>
        <item x="60"/>
        <item x="11"/>
        <item x="8"/>
        <item x="3"/>
        <item x="41"/>
        <item x="20"/>
        <item x="18"/>
        <item x="32"/>
        <item x="26"/>
        <item x="0"/>
        <item x="22"/>
        <item x="52"/>
        <item x="62"/>
        <item x="33"/>
        <item x="16"/>
        <item x="63"/>
        <item x="36"/>
        <item x="12"/>
        <item x="7"/>
        <item x="50"/>
        <item x="48"/>
        <item x="15"/>
        <item x="55"/>
        <item x="34"/>
        <item x="51"/>
        <item x="2"/>
        <item x="30"/>
        <item x="17"/>
        <item x="35"/>
        <item x="59"/>
        <item x="4"/>
        <item x="1"/>
        <item x="28"/>
        <item x="5"/>
        <item x="40"/>
        <item x="47"/>
        <item x="45"/>
        <item x="65"/>
        <item x="49"/>
        <item x="57"/>
        <item x="42"/>
        <item x="64"/>
        <item x="58"/>
        <item x="43"/>
        <item x="9"/>
        <item x="10"/>
        <item x="56"/>
        <item x="44"/>
        <item x="54"/>
        <item t="default"/>
      </items>
    </pivotField>
    <pivotField showAll="0"/>
    <pivotField numFmtId="10" showAll="0"/>
    <pivotField numFmtId="10" showAll="0"/>
    <pivotField numFmtId="10" showAll="0"/>
    <pivotField numFmtId="10" showAll="0"/>
    <pivotField showAll="0"/>
    <pivotField dataField="1" numFmtId="10" showAll="0"/>
    <pivotField numFmtId="1" showAll="0"/>
  </pivotFields>
  <rowFields count="1">
    <field x="2"/>
  </rowFields>
  <rowItems count="5">
    <i>
      <x/>
    </i>
    <i>
      <x v="1"/>
    </i>
    <i>
      <x v="2"/>
    </i>
    <i>
      <x v="3"/>
    </i>
    <i t="grand">
      <x/>
    </i>
  </rowItems>
  <colFields count="1">
    <field x="-2"/>
  </colFields>
  <colItems count="2">
    <i>
      <x/>
    </i>
    <i i="1">
      <x v="1"/>
    </i>
  </colItems>
  <dataFields count="2">
    <dataField name="Average of Families Below Poverty" fld="11" subtotal="average" baseField="2" baseItem="0" numFmtId="10"/>
    <dataField name="Average of Unemployment Rate " fld="3" subtotal="average" baseField="2" baseItem="0" numFmtId="10"/>
  </dataFields>
  <formats count="2">
    <format dxfId="9">
      <pivotArea outline="0" collapsedLevelsAreSubtotals="1" fieldPosition="0">
        <references count="1">
          <reference field="4294967294" count="1" selected="0">
            <x v="1"/>
          </reference>
        </references>
      </pivotArea>
    </format>
    <format dxfId="8">
      <pivotArea outline="0" collapsedLevelsAreSubtotals="1" fieldPosition="0">
        <references count="1">
          <reference field="4294967294" count="1" selected="0">
            <x v="0"/>
          </reference>
        </references>
      </pivotArea>
    </format>
  </formats>
  <chartFormats count="6">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1"/>
          </reference>
        </references>
      </pivotArea>
    </chartFormat>
    <chartFormat chart="13" format="11" series="1">
      <pivotArea type="data" outline="0" fieldPosition="0">
        <references count="1">
          <reference field="4294967294" count="1" selected="0">
            <x v="0"/>
          </reference>
        </references>
      </pivotArea>
    </chartFormat>
    <chartFormat chart="13"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D8D5D0-FA13-474E-A4FD-7C7762E72A6E}"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E6"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numFmtId="10" showAll="0"/>
    <pivotField dataField="1" numFmtId="4" showAll="0" avgSubtotal="1">
      <items count="68">
        <item x="21"/>
        <item x="6"/>
        <item x="25"/>
        <item x="23"/>
        <item x="39"/>
        <item x="13"/>
        <item x="53"/>
        <item x="24"/>
        <item x="66"/>
        <item x="29"/>
        <item x="38"/>
        <item x="19"/>
        <item x="37"/>
        <item x="31"/>
        <item x="61"/>
        <item x="14"/>
        <item x="27"/>
        <item x="46"/>
        <item x="60"/>
        <item x="11"/>
        <item x="8"/>
        <item x="3"/>
        <item x="41"/>
        <item x="20"/>
        <item x="18"/>
        <item x="32"/>
        <item x="26"/>
        <item x="0"/>
        <item x="22"/>
        <item x="52"/>
        <item x="62"/>
        <item x="33"/>
        <item x="16"/>
        <item x="63"/>
        <item x="36"/>
        <item x="12"/>
        <item x="7"/>
        <item x="50"/>
        <item x="48"/>
        <item x="15"/>
        <item x="55"/>
        <item x="34"/>
        <item x="51"/>
        <item x="2"/>
        <item x="30"/>
        <item x="17"/>
        <item x="35"/>
        <item x="59"/>
        <item x="4"/>
        <item x="1"/>
        <item x="28"/>
        <item x="5"/>
        <item x="40"/>
        <item x="47"/>
        <item x="45"/>
        <item x="65"/>
        <item x="49"/>
        <item x="57"/>
        <item x="42"/>
        <item x="64"/>
        <item x="58"/>
        <item x="43"/>
        <item x="9"/>
        <item x="10"/>
        <item x="56"/>
        <item x="44"/>
        <item x="54"/>
        <item t="avg"/>
      </items>
    </pivotField>
    <pivotField showAll="0"/>
    <pivotField dataField="1" numFmtId="10" showAll="0"/>
    <pivotField dataField="1" numFmtId="10" showAll="0"/>
    <pivotField dataField="1" numFmtId="10" showAll="0"/>
    <pivotField numFmtId="10" showAll="0"/>
    <pivotField showAll="0"/>
    <pivotField numFmtId="10" showAll="0"/>
    <pivotField numFmtId="1" showAll="0"/>
  </pivotFields>
  <rowFields count="1">
    <field x="2"/>
  </rowFields>
  <rowItems count="5">
    <i>
      <x/>
    </i>
    <i>
      <x v="1"/>
    </i>
    <i>
      <x v="2"/>
    </i>
    <i>
      <x v="3"/>
    </i>
    <i t="grand">
      <x/>
    </i>
  </rowItems>
  <colFields count="1">
    <field x="-2"/>
  </colFields>
  <colItems count="4">
    <i>
      <x/>
    </i>
    <i i="1">
      <x v="1"/>
    </i>
    <i i="2">
      <x v="2"/>
    </i>
    <i i="3">
      <x v="3"/>
    </i>
  </colItems>
  <dataFields count="4">
    <dataField name="Average of Without High School Diplomas" fld="7" subtotal="average" baseField="2" baseItem="0"/>
    <dataField name="Average of High School Diplomas " fld="6" subtotal="average" baseField="2" baseItem="0"/>
    <dataField name="Average of Bachelor's Degree or Higher" fld="8" subtotal="average" baseField="2" baseItem="0"/>
    <dataField name="Average of Median Household Income ($)" fld="4" subtotal="average" baseField="2" baseItem="1" numFmtId="2"/>
  </dataFields>
  <formats count="2">
    <format dxfId="11">
      <pivotArea outline="0" collapsedLevelsAreSubtotals="1" fieldPosition="0"/>
    </format>
    <format dxfId="10">
      <pivotArea outline="0" collapsedLevelsAreSubtotals="1" fieldPosition="0">
        <references count="1">
          <reference field="4294967294" count="1" selected="0">
            <x v="3"/>
          </reference>
        </references>
      </pivotArea>
    </format>
  </formats>
  <chartFormats count="4">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6037C8-FE4D-4711-A642-11657B6E153B}"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2:J70" firstHeaderRow="1" firstDataRow="1" firstDataCol="1"/>
  <pivotFields count="13">
    <pivotField axis="axisRow"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showAll="0">
      <items count="5">
        <item x="1"/>
        <item x="0"/>
        <item x="2"/>
        <item x="3"/>
        <item t="default"/>
      </items>
    </pivotField>
    <pivotField dataField="1" numFmtId="10" showAll="0"/>
    <pivotField numFmtId="4" showAll="0"/>
    <pivotField showAll="0"/>
    <pivotField numFmtId="10" showAll="0"/>
    <pivotField numFmtId="10" showAll="0"/>
    <pivotField numFmtId="10" showAll="0"/>
    <pivotField numFmtId="10" showAll="0"/>
    <pivotField showAll="0"/>
    <pivotField numFmtId="10" showAll="0"/>
    <pivotField numFmtId="1" showAll="0"/>
  </pivotFields>
  <rowFields count="1">
    <field x="0"/>
  </rowFields>
  <rowItems count="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Items count="1">
    <i/>
  </colItems>
  <dataFields count="1">
    <dataField name="Average of Unemployment Rate " fld="3" subtotal="average" baseField="0" baseItem="9"/>
  </dataFields>
  <chartFormats count="1">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915DE8-6D52-443E-83E8-24D08EAB4C1E}"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E21"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numFmtId="10" showAll="0"/>
    <pivotField numFmtId="4" showAll="0"/>
    <pivotField showAll="0"/>
    <pivotField dataField="1" numFmtId="10" showAll="0"/>
    <pivotField dataField="1" numFmtId="10" showAll="0"/>
    <pivotField dataField="1" numFmtId="10" showAll="0"/>
    <pivotField numFmtId="10" showAll="0"/>
    <pivotField showAll="0"/>
    <pivotField dataField="1" numFmtId="10" showAll="0"/>
    <pivotField numFmtId="1" showAll="0"/>
  </pivotFields>
  <rowFields count="1">
    <field x="2"/>
  </rowFields>
  <rowItems count="5">
    <i>
      <x/>
    </i>
    <i>
      <x v="1"/>
    </i>
    <i>
      <x v="2"/>
    </i>
    <i>
      <x v="3"/>
    </i>
    <i t="grand">
      <x/>
    </i>
  </rowItems>
  <colFields count="1">
    <field x="-2"/>
  </colFields>
  <colItems count="4">
    <i>
      <x/>
    </i>
    <i i="1">
      <x v="1"/>
    </i>
    <i i="2">
      <x v="2"/>
    </i>
    <i i="3">
      <x v="3"/>
    </i>
  </colItems>
  <dataFields count="4">
    <dataField name="Average of Without High School Diplomas" fld="7" subtotal="average" baseField="2" baseItem="2"/>
    <dataField name="Average of High School Diplomas " fld="6" subtotal="average" baseField="2" baseItem="2"/>
    <dataField name="Average of Bachelor's Degree or Higher" fld="8" subtotal="average" baseField="2" baseItem="2"/>
    <dataField name="Average of Families Below Poverty" fld="11" subtotal="average" baseField="2" baseItem="2"/>
  </dataFields>
  <formats count="1">
    <format dxfId="12">
      <pivotArea outline="0" collapsedLevelsAreSubtotals="1" fieldPosition="0"/>
    </format>
  </formats>
  <chartFormats count="4">
    <chartFormat chart="3"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1D2300-06CA-4A9C-BC14-CFCF27FC0595}"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2:I7"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numFmtId="10" showAll="0"/>
    <pivotField numFmtId="4" showAll="0"/>
    <pivotField showAll="0"/>
    <pivotField numFmtId="10" showAll="0"/>
    <pivotField numFmtId="10" showAll="0"/>
    <pivotField numFmtId="10" showAll="0"/>
    <pivotField dataField="1" numFmtId="10" showAll="0"/>
    <pivotField showAll="0"/>
    <pivotField dataField="1" numFmtId="10" showAll="0"/>
    <pivotField numFmtId="1" showAll="0"/>
  </pivotFields>
  <rowFields count="1">
    <field x="2"/>
  </rowFields>
  <rowItems count="5">
    <i>
      <x/>
    </i>
    <i>
      <x v="1"/>
    </i>
    <i>
      <x v="2"/>
    </i>
    <i>
      <x v="3"/>
    </i>
    <i t="grand">
      <x/>
    </i>
  </rowItems>
  <colFields count="1">
    <field x="-2"/>
  </colFields>
  <colItems count="2">
    <i>
      <x/>
    </i>
    <i i="1">
      <x v="1"/>
    </i>
  </colItems>
  <dataFields count="2">
    <dataField name="Average of Families Below Poverty" fld="11" subtotal="average" baseField="2" baseItem="0"/>
    <dataField name="Average of Population That Speak English Less Than Very Well" fld="9" subtotal="average" baseField="2"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A4915B-8241-4D04-9647-E73111E4004C}"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6" firstHeaderRow="0" firstDataRow="1" firstDataCol="1"/>
  <pivotFields count="13">
    <pivotField axis="axisRow"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sd="0" x="1"/>
        <item sd="0" x="0"/>
        <item sd="0" x="2"/>
        <item sd="0" x="3"/>
        <item t="default"/>
      </items>
    </pivotField>
    <pivotField numFmtId="10" showAll="0"/>
    <pivotField dataField="1" numFmtId="4" showAll="0"/>
    <pivotField showAll="0"/>
    <pivotField numFmtId="10" showAll="0"/>
    <pivotField numFmtId="10" showAll="0"/>
    <pivotField numFmtId="10" showAll="0"/>
    <pivotField numFmtId="10" showAll="0"/>
    <pivotField dataField="1" showAll="0"/>
    <pivotField numFmtId="10" showAll="0"/>
    <pivotField dataField="1" numFmtId="1" showAll="0"/>
  </pivotFields>
  <rowFields count="2">
    <field x="2"/>
    <field x="0"/>
  </rowFields>
  <rowItems count="5">
    <i>
      <x/>
    </i>
    <i>
      <x v="1"/>
    </i>
    <i>
      <x v="2"/>
    </i>
    <i>
      <x v="3"/>
    </i>
    <i t="grand">
      <x/>
    </i>
  </rowItems>
  <colFields count="1">
    <field x="-2"/>
  </colFields>
  <colItems count="3">
    <i>
      <x/>
    </i>
    <i i="1">
      <x v="1"/>
    </i>
    <i i="2">
      <x v="2"/>
    </i>
  </colItems>
  <dataFields count="3">
    <dataField name="Sum of Population" fld="12" baseField="0" baseItem="0"/>
    <dataField name="Average of Median Age" fld="10" subtotal="average" baseField="2" baseItem="0" numFmtId="164"/>
    <dataField name="Average of Median Household Income ($)" fld="4" subtotal="average" baseField="2" baseItem="0" numFmtId="165"/>
  </dataFields>
  <formats count="2">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0B84C7-2525-4E40-BF69-47657386C53B}"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3:J18" firstHeaderRow="0" firstDataRow="1" firstDataCol="1"/>
  <pivotFields count="13">
    <pivotField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x="1"/>
        <item x="0"/>
        <item x="2"/>
        <item x="3"/>
        <item t="default"/>
      </items>
    </pivotField>
    <pivotField dataField="1" numFmtId="10" showAll="0"/>
    <pivotField numFmtId="4" showAll="0"/>
    <pivotField showAll="0"/>
    <pivotField numFmtId="10" showAll="0"/>
    <pivotField numFmtId="10" showAll="0"/>
    <pivotField numFmtId="10" showAll="0"/>
    <pivotField numFmtId="10" showAll="0"/>
    <pivotField showAll="0"/>
    <pivotField dataField="1" numFmtId="10" showAll="0"/>
    <pivotField dataField="1" numFmtId="1" showAll="0"/>
  </pivotFields>
  <rowFields count="1">
    <field x="2"/>
  </rowFields>
  <rowItems count="5">
    <i>
      <x/>
    </i>
    <i>
      <x v="1"/>
    </i>
    <i>
      <x v="2"/>
    </i>
    <i>
      <x v="3"/>
    </i>
    <i t="grand">
      <x/>
    </i>
  </rowItems>
  <colFields count="1">
    <field x="-2"/>
  </colFields>
  <colItems count="3">
    <i>
      <x/>
    </i>
    <i i="1">
      <x v="1"/>
    </i>
    <i i="2">
      <x v="2"/>
    </i>
  </colItems>
  <dataFields count="3">
    <dataField name="Sum of Population" fld="12" baseField="0" baseItem="0"/>
    <dataField name="Average of Families Below Poverty" fld="11" subtotal="average" baseField="2" baseItem="0" numFmtId="10"/>
    <dataField name="Average of Unemployment Rate " fld="3" subtotal="average" baseField="2" baseItem="0" numFmtId="10"/>
  </dataFields>
  <formats count="2">
    <format dxfId="7">
      <pivotArea outline="0" collapsedLevelsAreSubtotals="1" fieldPosition="0">
        <references count="1">
          <reference field="4294967294" count="1" selected="0">
            <x v="1"/>
          </reference>
        </references>
      </pivotArea>
    </format>
    <format dxfId="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60439B-FC69-4635-8EF5-4399E18B7474}"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1:I36" firstHeaderRow="0" firstDataRow="1" firstDataCol="1"/>
  <pivotFields count="13">
    <pivotField axis="axisRow"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pivotField axis="axisRow" showAll="0">
      <items count="5">
        <item sd="0" x="1"/>
        <item sd="0" x="0"/>
        <item sd="0" x="2"/>
        <item sd="0" x="3"/>
        <item t="default"/>
      </items>
    </pivotField>
    <pivotField numFmtId="10" showAll="0"/>
    <pivotField dataField="1" numFmtId="4" showAll="0"/>
    <pivotField dataField="1" showAll="0"/>
    <pivotField numFmtId="10" showAll="0"/>
    <pivotField numFmtId="10" showAll="0"/>
    <pivotField numFmtId="10" showAll="0"/>
    <pivotField numFmtId="10" showAll="0"/>
    <pivotField showAll="0"/>
    <pivotField numFmtId="10" showAll="0"/>
    <pivotField numFmtId="1" showAll="0"/>
  </pivotFields>
  <rowFields count="2">
    <field x="2"/>
    <field x="0"/>
  </rowFields>
  <rowItems count="5">
    <i>
      <x/>
    </i>
    <i>
      <x v="1"/>
    </i>
    <i>
      <x v="2"/>
    </i>
    <i>
      <x v="3"/>
    </i>
    <i t="grand">
      <x/>
    </i>
  </rowItems>
  <colFields count="1">
    <field x="-2"/>
  </colFields>
  <colItems count="2">
    <i>
      <x/>
    </i>
    <i i="1">
      <x v="1"/>
    </i>
  </colItems>
  <dataFields count="2">
    <dataField name="Average of Mean Travel Time to Work" fld="5" subtotal="average" baseField="2" baseItem="0"/>
    <dataField name="Average of Median Household Income ($)" fld="4"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26F74A8-C2D7-47B9-8F60-DCD014F6D8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7:W66" firstHeaderRow="1" firstDataRow="1" firstDataCol="1"/>
  <pivotFields count="13">
    <pivotField axis="axisRow" showAll="0">
      <items count="68">
        <item x="0"/>
        <item x="1"/>
        <item x="2"/>
        <item x="3"/>
        <item x="4"/>
        <item x="5"/>
        <item x="6"/>
        <item x="7"/>
        <item x="8"/>
        <item x="9"/>
        <item x="10"/>
        <item x="11"/>
        <item x="13"/>
        <item x="14"/>
        <item x="15"/>
        <item x="16"/>
        <item x="17"/>
        <item x="18"/>
        <item x="19"/>
        <item x="20"/>
        <item x="21"/>
        <item x="22"/>
        <item x="23"/>
        <item x="24"/>
        <item x="25"/>
        <item x="26"/>
        <item x="27"/>
        <item x="28"/>
        <item x="29"/>
        <item x="30"/>
        <item x="31"/>
        <item x="32"/>
        <item x="33"/>
        <item x="34"/>
        <item x="35"/>
        <item x="36"/>
        <item x="37"/>
        <item x="38"/>
        <item x="39"/>
        <item x="40"/>
        <item x="41"/>
        <item x="42"/>
        <item x="12"/>
        <item x="43"/>
        <item x="44"/>
        <item x="45"/>
        <item x="46"/>
        <item x="47"/>
        <item x="48"/>
        <item x="49"/>
        <item x="50"/>
        <item x="51"/>
        <item x="52"/>
        <item x="53"/>
        <item x="56"/>
        <item x="57"/>
        <item x="58"/>
        <item x="54"/>
        <item x="55"/>
        <item x="59"/>
        <item x="60"/>
        <item x="61"/>
        <item x="62"/>
        <item x="63"/>
        <item x="64"/>
        <item x="65"/>
        <item x="66"/>
        <item t="default"/>
      </items>
    </pivotField>
    <pivotField showAll="0">
      <items count="2">
        <item x="0"/>
        <item t="default"/>
      </items>
    </pivotField>
    <pivotField showAll="0">
      <items count="5">
        <item h="1" x="1"/>
        <item x="0"/>
        <item h="1" x="2"/>
        <item h="1" x="3"/>
        <item t="default"/>
      </items>
    </pivotField>
    <pivotField dataField="1" numFmtId="10" showAll="0"/>
    <pivotField numFmtId="4" showAll="0"/>
    <pivotField showAll="0"/>
    <pivotField numFmtId="10" showAll="0"/>
    <pivotField numFmtId="10" showAll="0"/>
    <pivotField numFmtId="10" showAll="0"/>
    <pivotField numFmtId="10" showAll="0"/>
    <pivotField showAll="0"/>
    <pivotField numFmtId="10" showAll="0"/>
    <pivotField numFmtId="1" showAll="0"/>
  </pivotFields>
  <rowFields count="1">
    <field x="0"/>
  </rowFields>
  <rowItems count="39">
    <i>
      <x/>
    </i>
    <i>
      <x v="1"/>
    </i>
    <i>
      <x v="2"/>
    </i>
    <i>
      <x v="3"/>
    </i>
    <i>
      <x v="6"/>
    </i>
    <i>
      <x v="8"/>
    </i>
    <i>
      <x v="9"/>
    </i>
    <i>
      <x v="11"/>
    </i>
    <i>
      <x v="13"/>
    </i>
    <i>
      <x v="14"/>
    </i>
    <i>
      <x v="15"/>
    </i>
    <i>
      <x v="16"/>
    </i>
    <i>
      <x v="17"/>
    </i>
    <i>
      <x v="18"/>
    </i>
    <i>
      <x v="19"/>
    </i>
    <i>
      <x v="21"/>
    </i>
    <i>
      <x v="22"/>
    </i>
    <i>
      <x v="28"/>
    </i>
    <i>
      <x v="30"/>
    </i>
    <i>
      <x v="31"/>
    </i>
    <i>
      <x v="32"/>
    </i>
    <i>
      <x v="35"/>
    </i>
    <i>
      <x v="36"/>
    </i>
    <i>
      <x v="37"/>
    </i>
    <i>
      <x v="38"/>
    </i>
    <i>
      <x v="40"/>
    </i>
    <i>
      <x v="44"/>
    </i>
    <i>
      <x v="45"/>
    </i>
    <i>
      <x v="53"/>
    </i>
    <i>
      <x v="54"/>
    </i>
    <i>
      <x v="57"/>
    </i>
    <i>
      <x v="59"/>
    </i>
    <i>
      <x v="60"/>
    </i>
    <i>
      <x v="61"/>
    </i>
    <i>
      <x v="62"/>
    </i>
    <i>
      <x v="64"/>
    </i>
    <i>
      <x v="65"/>
    </i>
    <i>
      <x v="66"/>
    </i>
    <i t="grand">
      <x/>
    </i>
  </rowItems>
  <colItems count="1">
    <i/>
  </colItems>
  <dataFields count="1">
    <dataField name="Average of Unemployment Rate "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 xr10:uid="{AAFD5394-D571-4C83-A54F-2FC9DE6C2ECE}" sourceName="County">
  <pivotTables>
    <pivotTable tabId="4" name="PivotTable12"/>
    <pivotTable tabId="7" name="PivotTable14"/>
    <pivotTable tabId="7" name="PivotTable15"/>
    <pivotTable tabId="7" name="PivotTable16"/>
    <pivotTable tabId="7" name="PivotTable13"/>
    <pivotTable tabId="4" name="PivotTable11"/>
  </pivotTables>
  <data>
    <tabular pivotCacheId="1076667136">
      <items count="67">
        <i x="0" s="1"/>
        <i x="1" s="1"/>
        <i x="2" s="1"/>
        <i x="3" s="1"/>
        <i x="4" s="1"/>
        <i x="5" s="1"/>
        <i x="6" s="1"/>
        <i x="7" s="1"/>
        <i x="8" s="1"/>
        <i x="9" s="1"/>
        <i x="10" s="1"/>
        <i x="11" s="1"/>
        <i x="13" s="1"/>
        <i x="14" s="1"/>
        <i x="15" s="1"/>
        <i x="16" s="1"/>
        <i x="17" s="1"/>
        <i x="18" s="1"/>
        <i x="19" s="1"/>
        <i x="20" s="1"/>
        <i x="21" s="1"/>
        <i x="22" s="1"/>
        <i x="23" s="1"/>
        <i x="24" s="1"/>
        <i x="25" s="1"/>
        <i x="26" s="1"/>
        <i x="27" s="1"/>
        <i x="28" s="1"/>
        <i x="29" s="1"/>
        <i x="30" s="1"/>
        <i x="31" s="1"/>
        <i x="32" s="1"/>
        <i x="33" s="1"/>
        <i x="34" s="1"/>
        <i x="35" s="1"/>
        <i x="36" s="1"/>
        <i x="37" s="1"/>
        <i x="38" s="1"/>
        <i x="39" s="1"/>
        <i x="40" s="1"/>
        <i x="41" s="1"/>
        <i x="42" s="1"/>
        <i x="12" s="1"/>
        <i x="43" s="1"/>
        <i x="44" s="1"/>
        <i x="45" s="1"/>
        <i x="46" s="1"/>
        <i x="47" s="1"/>
        <i x="48" s="1"/>
        <i x="49" s="1"/>
        <i x="50" s="1"/>
        <i x="51" s="1"/>
        <i x="52" s="1"/>
        <i x="53" s="1"/>
        <i x="56" s="1"/>
        <i x="57" s="1"/>
        <i x="58" s="1"/>
        <i x="54" s="1"/>
        <i x="55" s="1"/>
        <i x="59" s="1"/>
        <i x="60" s="1"/>
        <i x="61" s="1"/>
        <i x="62" s="1"/>
        <i x="63" s="1"/>
        <i x="64" s="1"/>
        <i x="65" s="1"/>
        <i x="6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D25EFD2-0134-4BD2-B731-7BB6D3C57A4F}" sourceName="Region">
  <pivotTables>
    <pivotTable tabId="4" name="PivotTable17"/>
  </pivotTables>
  <data>
    <tabular pivotCacheId="1076667136">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E56031F-FCE7-4DD5-B224-950E064FD796}" sourceName="Region">
  <pivotTables>
    <pivotTable tabId="3" name="PivotTable1"/>
  </pivotTables>
  <data>
    <tabular pivotCacheId="1076667136">
      <items count="4">
        <i x="1"/>
        <i x="0" s="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224ECFF-D673-4D86-979D-D14C7871FC3C}"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FA748902-C9ED-440C-A485-9910B8132F44}" cache="Slicer_County" caption="County" style="SlicerStyleLight2 2" rowHeight="241300"/>
  <slicer name="County 1" xr10:uid="{08AEB758-ADFB-4AAA-B868-D19CF41A1689}" cache="Slicer_County" caption="County" style="SlicerStyleLight2 2" rowHeight="241300"/>
  <slicer name="Region" xr10:uid="{BE1B1D02-ECC6-4368-8348-C3127DD9C87D}" cache="Slicer_Region" caption="Region" style="SlicerStyleLight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97FAB8-FDA3-4BA1-BB5A-A06360F8D400}" name="Table2" displayName="Table2" ref="A1:M68" totalsRowShown="0" headerRowDxfId="26" dataDxfId="25">
  <autoFilter ref="A1:M68" xr:uid="{0097FAB8-FDA3-4BA1-BB5A-A06360F8D400}"/>
  <tableColumns count="13">
    <tableColumn id="1" xr3:uid="{D482BDD2-2019-4C57-A4EF-903F6FBD75D0}" name="County" dataDxfId="24"/>
    <tableColumn id="2" xr3:uid="{79BC6BAE-22CE-4F56-9064-82BED7EB4358}" name="State" dataDxfId="23"/>
    <tableColumn id="3" xr3:uid="{662BAF28-DA70-4592-B0B8-3EF9C3509418}" name="Region"/>
    <tableColumn id="4" xr3:uid="{FD2F2780-C176-463D-AE0D-34C2EA207310}" name="Unemployment Rate " dataDxfId="22"/>
    <tableColumn id="5" xr3:uid="{2163552D-B093-45F3-9D8A-2F600E162659}" name="Median Household Income ($)" dataDxfId="21"/>
    <tableColumn id="6" xr3:uid="{EFF90FA6-2043-4954-A708-8A4B14459A95}" name="Mean Travel Time to Work" dataDxfId="20"/>
    <tableColumn id="7" xr3:uid="{84110CAF-F5FC-4C9E-A4F0-1260763E1663}" name="High School Diplomas " dataDxfId="19"/>
    <tableColumn id="8" xr3:uid="{33133E02-7A23-4963-B238-41AC4E39505C}" name="Without High School Diplomas" dataDxfId="18"/>
    <tableColumn id="9" xr3:uid="{165D9C49-4E84-4998-BCE3-667ED0929930}" name="Bachelor's Degree or Higher" dataDxfId="17"/>
    <tableColumn id="10" xr3:uid="{BE4A94D5-5E9B-4005-9C0A-044C4B37CBC7}" name="Population That Speak English Less Than Very Well" dataDxfId="16"/>
    <tableColumn id="11" xr3:uid="{493C0E69-B1E8-4FDC-8C43-FBD15A71A703}" name="Median Age" dataDxfId="15"/>
    <tableColumn id="12" xr3:uid="{504E0FBE-AE8A-4FD0-84A9-41FDA90D5971}" name="Families Below Poverty" dataDxfId="14"/>
    <tableColumn id="13" xr3:uid="{9A2160A5-3BBA-4E15-BEAD-FD66BB5315BB}" name="Population"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63A5C7-367A-496B-9402-79B6CC0A6A11}" name="Table3" displayName="Table3" ref="A1:M14" totalsRowShown="0">
  <autoFilter ref="A1:M14" xr:uid="{E663A5C7-367A-496B-9402-79B6CC0A6A11}"/>
  <tableColumns count="13">
    <tableColumn id="1" xr3:uid="{7484E2D5-64C2-4113-BEB8-3428D3F93A44}" name="County"/>
    <tableColumn id="2" xr3:uid="{0B17102F-BBED-4074-A118-7A949A857D5A}" name="State"/>
    <tableColumn id="3" xr3:uid="{7E666F01-216C-4DEE-B3D9-34A48FD92BF3}" name="Region"/>
    <tableColumn id="4" xr3:uid="{CF6DC812-585B-4A91-9F65-9DA5D4ECEBFC}" name="Unemployment Rate "/>
    <tableColumn id="5" xr3:uid="{C01040A8-216E-4F6A-B169-80DCD97F74D7}" name="Median Household Income ($)"/>
    <tableColumn id="6" xr3:uid="{F359BC87-CD8C-4475-A0DC-AFF69BC56CF5}" name="Mean Travel Time to Work"/>
    <tableColumn id="7" xr3:uid="{8EB3570F-6BBC-4619-8891-FF063C3238F9}" name="High School Diplomas "/>
    <tableColumn id="8" xr3:uid="{90683A03-749C-47C7-8071-4A18EF277E8F}" name="Without High School Diplomas"/>
    <tableColumn id="9" xr3:uid="{6C8CDC5A-DEE4-4389-A739-D018DDD58942}" name="Bachelor's Degree or Higher"/>
    <tableColumn id="10" xr3:uid="{FED6F623-D10C-447D-A120-1BAFE215C6EA}" name="Population That Speak English Less Than Very Well"/>
    <tableColumn id="11" xr3:uid="{08B29B08-8FC0-43DE-96E0-18EE03D1130D}" name="Median Age"/>
    <tableColumn id="12" xr3:uid="{86567F34-8F65-4499-856E-9074DA7C4EFB}" name="Families Below Poverty"/>
    <tableColumn id="13" xr3:uid="{B1EF4DA4-FFF1-4153-9948-00224E2228EA}" name="Popul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E1D35E-9224-4B94-8AD0-BE8EDDAA795E}" name="Table4" displayName="Table4" ref="A1:M14" totalsRowShown="0">
  <autoFilter ref="A1:M14" xr:uid="{6BE1D35E-9224-4B94-8AD0-BE8EDDAA795E}"/>
  <tableColumns count="13">
    <tableColumn id="1" xr3:uid="{561B2D3D-9D4E-45AC-AAA5-B997F751431E}" name="County"/>
    <tableColumn id="2" xr3:uid="{164B63FE-43B0-4CB6-8CD5-B08514D97364}" name="State"/>
    <tableColumn id="3" xr3:uid="{6DFD6A65-EBDD-4560-8700-D5FDBCE62D5E}" name="Region"/>
    <tableColumn id="4" xr3:uid="{0ECB0B85-3949-4C6A-BFAE-880C3E341858}" name="Unemployment Rate "/>
    <tableColumn id="5" xr3:uid="{D28F6D41-82C2-409A-B325-36373F5FF639}" name="Median Household Income ($)"/>
    <tableColumn id="6" xr3:uid="{6D264763-2A9C-4230-BAAF-C25F88BFC331}" name="Mean Travel Time to Work"/>
    <tableColumn id="7" xr3:uid="{FFB8D5E6-5FBA-4623-AD26-538F2AA1078C}" name="High School Diplomas "/>
    <tableColumn id="8" xr3:uid="{E94B3050-3D6F-442D-A66F-A28A89D12E58}" name="Without High School Diplomas"/>
    <tableColumn id="9" xr3:uid="{060011AC-9C2B-4C15-A62D-5A5BE5E38EBB}" name="Bachelor's Degree or Higher"/>
    <tableColumn id="10" xr3:uid="{50B2D455-8F27-4B86-B5FF-D06D6B5DFBD7}" name="Population That Speak English Less Than Very Well"/>
    <tableColumn id="11" xr3:uid="{D14C7D20-99AC-46DB-A697-FC94AEB31033}" name="Median Age"/>
    <tableColumn id="12" xr3:uid="{D9E2DE8E-B1FC-4373-BD64-E2790A9D20AB}" name="Families Below Poverty"/>
    <tableColumn id="13" xr3:uid="{D0373846-6930-4D54-A6DB-06452939989A}" name="Popul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51B2AF-DE3A-4C42-9137-FB9A8CAFECFC}" name="Table5" displayName="Table5" ref="A1:M14" totalsRowShown="0">
  <autoFilter ref="A1:M14" xr:uid="{EE51B2AF-DE3A-4C42-9137-FB9A8CAFECFC}"/>
  <tableColumns count="13">
    <tableColumn id="1" xr3:uid="{0E6C217E-C697-4775-A9F7-91F5B8B951BF}" name="County"/>
    <tableColumn id="2" xr3:uid="{D5EDC5CD-B0BD-4258-9F07-55F81DAD5619}" name="State"/>
    <tableColumn id="3" xr3:uid="{775F00BA-2DFC-406C-8F87-3AE33136D86B}" name="Region"/>
    <tableColumn id="4" xr3:uid="{CC7429E7-D9D0-4CE7-AAEC-EF7F88ABFFFA}" name="Unemployment Rate "/>
    <tableColumn id="5" xr3:uid="{D572332E-4352-46B6-9555-5654D11E1623}" name="Median Household Income ($)"/>
    <tableColumn id="6" xr3:uid="{CE81CCF6-23B9-486F-AB5B-DEC1BC223948}" name="Mean Travel Time to Work"/>
    <tableColumn id="7" xr3:uid="{A58EDD46-F735-48A8-800D-36A5D3DF8BFE}" name="High School Diplomas "/>
    <tableColumn id="8" xr3:uid="{2FF1DCE7-08E8-4507-854A-35A1CDF78AE8}" name="Without High School Diplomas"/>
    <tableColumn id="9" xr3:uid="{5475C122-A3E3-45B1-A5F5-C709124CF82C}" name="Bachelor's Degree or Higher"/>
    <tableColumn id="10" xr3:uid="{359A2498-2A1C-47D2-B3A4-E1A16F3B8164}" name="Population That Speak English Less Than Very Well"/>
    <tableColumn id="11" xr3:uid="{AA4940EA-34E1-4F77-8951-4D73E9906338}" name="Median Age"/>
    <tableColumn id="12" xr3:uid="{BB0C05A7-EB9D-4D2B-B8BA-34982A560451}" name="Families Below Poverty"/>
    <tableColumn id="13" xr3:uid="{6C01F0AE-3DAE-4297-8B00-072FBAD30037}" name="Popul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rinterSettings" Target="../printerSettings/printerSettings4.bin"/><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9.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24E6A-62D0-48A6-AE6B-3E2F4F26F3E2}">
  <dimension ref="A1:M73"/>
  <sheetViews>
    <sheetView workbookViewId="0">
      <selection activeCell="J23" sqref="J23"/>
    </sheetView>
  </sheetViews>
  <sheetFormatPr defaultColWidth="20.7109375" defaultRowHeight="15" x14ac:dyDescent="0.25"/>
  <cols>
    <col min="1" max="1" width="9.42578125" customWidth="1"/>
    <col min="2" max="2" width="10.42578125" customWidth="1"/>
    <col min="3" max="3" width="14.7109375" customWidth="1"/>
    <col min="4" max="4" width="25" customWidth="1"/>
    <col min="5" max="5" width="29.85546875" customWidth="1"/>
    <col min="6" max="6" width="26.5703125" customWidth="1"/>
    <col min="7" max="7" width="34.7109375" customWidth="1"/>
    <col min="8" max="8" width="37.28515625" customWidth="1"/>
    <col min="9" max="9" width="39.85546875" customWidth="1"/>
    <col min="10" max="10" width="57.28515625" customWidth="1"/>
    <col min="11" max="11" width="24" customWidth="1"/>
    <col min="12" max="12" width="33.42578125" customWidth="1"/>
    <col min="13" max="13" width="20.7109375" style="16"/>
  </cols>
  <sheetData>
    <row r="1" spans="1:13" s="2" customFormat="1" x14ac:dyDescent="0.25">
      <c r="A1" s="17" t="s">
        <v>68</v>
      </c>
      <c r="B1" s="17" t="s">
        <v>71</v>
      </c>
      <c r="C1" s="17" t="s">
        <v>72</v>
      </c>
      <c r="D1" s="17" t="s">
        <v>91</v>
      </c>
      <c r="E1" s="17" t="s">
        <v>77</v>
      </c>
      <c r="F1" s="17" t="s">
        <v>69</v>
      </c>
      <c r="G1" s="17" t="s">
        <v>90</v>
      </c>
      <c r="H1" s="17" t="s">
        <v>89</v>
      </c>
      <c r="I1" s="17" t="s">
        <v>85</v>
      </c>
      <c r="J1" s="17" t="s">
        <v>86</v>
      </c>
      <c r="K1" s="17" t="s">
        <v>88</v>
      </c>
      <c r="L1" s="17" t="s">
        <v>87</v>
      </c>
      <c r="M1" s="18" t="s">
        <v>81</v>
      </c>
    </row>
    <row r="2" spans="1:13" ht="16.5" customHeight="1" x14ac:dyDescent="0.25">
      <c r="A2" s="1" t="s">
        <v>1</v>
      </c>
      <c r="B2" s="7" t="s">
        <v>0</v>
      </c>
      <c r="C2" t="s">
        <v>73</v>
      </c>
      <c r="D2" s="21">
        <v>3.7000000000000005E-2</v>
      </c>
      <c r="E2" s="3">
        <v>53314</v>
      </c>
      <c r="F2" s="4">
        <v>22</v>
      </c>
      <c r="G2" s="21">
        <v>0.20300000000000001</v>
      </c>
      <c r="H2" s="21">
        <v>6.8000000000000005E-2</v>
      </c>
      <c r="I2" s="21">
        <v>0.45200000000000001</v>
      </c>
      <c r="J2" s="21">
        <v>3.6000000000000004E-2</v>
      </c>
      <c r="K2" s="6">
        <v>32.1</v>
      </c>
      <c r="L2" s="21">
        <v>9.1999999999999998E-2</v>
      </c>
      <c r="M2" s="14">
        <v>275435</v>
      </c>
    </row>
    <row r="3" spans="1:13" ht="16.5" customHeight="1" x14ac:dyDescent="0.25">
      <c r="A3" s="1" t="s">
        <v>2</v>
      </c>
      <c r="B3" s="7" t="s">
        <v>0</v>
      </c>
      <c r="C3" t="s">
        <v>73</v>
      </c>
      <c r="D3" s="21">
        <v>3.7000000000000005E-2</v>
      </c>
      <c r="E3" s="3">
        <v>63860</v>
      </c>
      <c r="F3" s="4">
        <v>30.1</v>
      </c>
      <c r="G3" s="21">
        <v>0.43799999999999994</v>
      </c>
      <c r="H3" s="21">
        <v>0.14199999999999999</v>
      </c>
      <c r="I3" s="21">
        <v>0.152</v>
      </c>
      <c r="J3" s="21">
        <v>4.0000000000000001E-3</v>
      </c>
      <c r="K3" s="6">
        <v>37</v>
      </c>
      <c r="L3" s="21">
        <v>0.10199999999999999</v>
      </c>
      <c r="M3" s="15">
        <v>28790</v>
      </c>
    </row>
    <row r="4" spans="1:13" ht="16.5" customHeight="1" x14ac:dyDescent="0.25">
      <c r="A4" s="1" t="s">
        <v>3</v>
      </c>
      <c r="B4" s="7" t="s">
        <v>0</v>
      </c>
      <c r="C4" t="s">
        <v>73</v>
      </c>
      <c r="D4" s="21">
        <v>3.9E-2</v>
      </c>
      <c r="E4" s="3">
        <v>60473</v>
      </c>
      <c r="F4" s="4">
        <v>24.3</v>
      </c>
      <c r="G4" s="21">
        <v>0.28199999999999997</v>
      </c>
      <c r="H4" s="21">
        <v>9.9000000000000005E-2</v>
      </c>
      <c r="I4" s="21">
        <v>0.25600000000000001</v>
      </c>
      <c r="J4" s="21">
        <v>3.4000000000000002E-2</v>
      </c>
      <c r="K4" s="6">
        <v>40.799999999999997</v>
      </c>
      <c r="L4" s="21">
        <v>9.0999999999999998E-2</v>
      </c>
      <c r="M4" s="15">
        <v>176851</v>
      </c>
    </row>
    <row r="5" spans="1:13" ht="16.5" customHeight="1" x14ac:dyDescent="0.25">
      <c r="A5" s="1" t="s">
        <v>4</v>
      </c>
      <c r="B5" s="7" t="s">
        <v>0</v>
      </c>
      <c r="C5" t="s">
        <v>73</v>
      </c>
      <c r="D5" s="21">
        <v>4.2000000000000003E-2</v>
      </c>
      <c r="E5" s="3">
        <v>48803</v>
      </c>
      <c r="F5" s="4">
        <v>31.2</v>
      </c>
      <c r="G5" s="21">
        <v>0.41499999999999998</v>
      </c>
      <c r="H5" s="21">
        <v>0.18</v>
      </c>
      <c r="I5" s="21">
        <v>0.11800000000000001</v>
      </c>
      <c r="J5" s="21">
        <v>4.0000000000000001E-3</v>
      </c>
      <c r="K5" s="6">
        <v>39.1</v>
      </c>
      <c r="L5" s="21">
        <v>0.11699999999999999</v>
      </c>
      <c r="M5" s="15">
        <v>28824</v>
      </c>
    </row>
    <row r="6" spans="1:13" ht="16.5" customHeight="1" x14ac:dyDescent="0.25">
      <c r="A6" s="1" t="s">
        <v>5</v>
      </c>
      <c r="B6" s="7" t="s">
        <v>0</v>
      </c>
      <c r="C6" t="s">
        <v>82</v>
      </c>
      <c r="D6" s="21">
        <v>0.04</v>
      </c>
      <c r="E6" s="3">
        <v>63632</v>
      </c>
      <c r="F6" s="4">
        <v>25.4</v>
      </c>
      <c r="G6" s="21">
        <v>0.26400000000000001</v>
      </c>
      <c r="H6" s="21">
        <v>7.4999999999999997E-2</v>
      </c>
      <c r="I6" s="21">
        <v>0.317</v>
      </c>
      <c r="J6" s="21">
        <v>3.3000000000000002E-2</v>
      </c>
      <c r="K6" s="6">
        <v>47</v>
      </c>
      <c r="L6" s="21">
        <v>7.2000000000000008E-2</v>
      </c>
      <c r="M6" s="15">
        <v>618491</v>
      </c>
    </row>
    <row r="7" spans="1:13" ht="16.5" customHeight="1" x14ac:dyDescent="0.25">
      <c r="A7" s="1" t="s">
        <v>6</v>
      </c>
      <c r="B7" s="7" t="s">
        <v>0</v>
      </c>
      <c r="C7" t="s">
        <v>74</v>
      </c>
      <c r="D7" s="21">
        <v>4.9000000000000002E-2</v>
      </c>
      <c r="E7" s="3">
        <v>64522</v>
      </c>
      <c r="F7" s="4">
        <v>28.8</v>
      </c>
      <c r="G7" s="21">
        <v>0.26800000000000002</v>
      </c>
      <c r="H7" s="21">
        <v>0.1</v>
      </c>
      <c r="I7" s="21">
        <v>0.34300000000000003</v>
      </c>
      <c r="J7" s="21">
        <v>0.159</v>
      </c>
      <c r="K7" s="6">
        <v>40.700000000000003</v>
      </c>
      <c r="L7" s="21">
        <v>9.4E-2</v>
      </c>
      <c r="M7" s="15">
        <v>1946733</v>
      </c>
    </row>
    <row r="8" spans="1:13" ht="16.5" customHeight="1" x14ac:dyDescent="0.25">
      <c r="A8" s="1" t="s">
        <v>7</v>
      </c>
      <c r="B8" s="7" t="s">
        <v>0</v>
      </c>
      <c r="C8" t="s">
        <v>73</v>
      </c>
      <c r="D8" s="21">
        <v>4.4999999999999998E-2</v>
      </c>
      <c r="E8" s="3">
        <v>38098</v>
      </c>
      <c r="F8" s="4">
        <v>29.6</v>
      </c>
      <c r="G8" s="21">
        <v>0.42200000000000004</v>
      </c>
      <c r="H8" s="21">
        <v>0.223</v>
      </c>
      <c r="I8" s="21">
        <v>0.1</v>
      </c>
      <c r="J8" s="21">
        <v>2.7999999999999997E-2</v>
      </c>
      <c r="K8" s="6">
        <v>41.7</v>
      </c>
      <c r="L8" s="21">
        <v>0.10099999999999999</v>
      </c>
      <c r="M8" s="15">
        <v>14629</v>
      </c>
    </row>
    <row r="9" spans="1:13" ht="16.5" customHeight="1" x14ac:dyDescent="0.25">
      <c r="A9" s="1" t="s">
        <v>8</v>
      </c>
      <c r="B9" s="7" t="s">
        <v>0</v>
      </c>
      <c r="C9" t="s">
        <v>74</v>
      </c>
      <c r="D9" s="21">
        <v>4.4000000000000004E-2</v>
      </c>
      <c r="E9" s="3">
        <v>57887</v>
      </c>
      <c r="F9" s="4">
        <v>25.2</v>
      </c>
      <c r="G9" s="21">
        <v>0.33600000000000002</v>
      </c>
      <c r="H9" s="21">
        <v>8.199999999999999E-2</v>
      </c>
      <c r="I9" s="21">
        <v>0.245</v>
      </c>
      <c r="J9" s="21">
        <v>3.4000000000000002E-2</v>
      </c>
      <c r="K9" s="6">
        <v>59.7</v>
      </c>
      <c r="L9" s="21">
        <v>7.5999999999999998E-2</v>
      </c>
      <c r="M9" s="15">
        <v>194001</v>
      </c>
    </row>
    <row r="10" spans="1:13" ht="16.5" customHeight="1" x14ac:dyDescent="0.25">
      <c r="A10" s="1" t="s">
        <v>9</v>
      </c>
      <c r="B10" s="7" t="s">
        <v>0</v>
      </c>
      <c r="C10" t="s">
        <v>73</v>
      </c>
      <c r="D10" s="21">
        <v>5.7000000000000002E-2</v>
      </c>
      <c r="E10" s="3">
        <v>48664</v>
      </c>
      <c r="F10" s="4">
        <v>27.7</v>
      </c>
      <c r="G10" s="21">
        <v>0.38100000000000001</v>
      </c>
      <c r="H10" s="21">
        <v>0.10099999999999999</v>
      </c>
      <c r="I10" s="21">
        <v>0.19399999999999998</v>
      </c>
      <c r="J10" s="21">
        <v>1.9E-2</v>
      </c>
      <c r="K10" s="6">
        <v>56.8</v>
      </c>
      <c r="L10" s="21">
        <v>0.10300000000000001</v>
      </c>
      <c r="M10" s="15">
        <v>151102</v>
      </c>
    </row>
    <row r="11" spans="1:13" ht="16.5" customHeight="1" x14ac:dyDescent="0.25">
      <c r="A11" s="1" t="s">
        <v>10</v>
      </c>
      <c r="B11" s="7" t="s">
        <v>0</v>
      </c>
      <c r="C11" t="s">
        <v>73</v>
      </c>
      <c r="D11" s="21">
        <v>3.5000000000000003E-2</v>
      </c>
      <c r="E11" s="3">
        <v>74059</v>
      </c>
      <c r="F11" s="4">
        <v>32.799999999999997</v>
      </c>
      <c r="G11" s="21">
        <v>0.28399999999999997</v>
      </c>
      <c r="H11" s="21">
        <v>8.1000000000000003E-2</v>
      </c>
      <c r="I11" s="21">
        <v>0.26800000000000002</v>
      </c>
      <c r="J11" s="21">
        <v>3.3000000000000002E-2</v>
      </c>
      <c r="K11" s="6">
        <v>39.9</v>
      </c>
      <c r="L11" s="21">
        <v>7.2000000000000008E-2</v>
      </c>
      <c r="M11" s="15">
        <v>224503</v>
      </c>
    </row>
    <row r="12" spans="1:13" ht="16.5" customHeight="1" x14ac:dyDescent="0.25">
      <c r="A12" s="1" t="s">
        <v>11</v>
      </c>
      <c r="B12" s="7" t="s">
        <v>0</v>
      </c>
      <c r="C12" t="s">
        <v>74</v>
      </c>
      <c r="D12" s="21">
        <v>3.7000000000000005E-2</v>
      </c>
      <c r="E12" s="3">
        <v>75543</v>
      </c>
      <c r="F12" s="4">
        <v>25.6</v>
      </c>
      <c r="G12" s="21">
        <v>0.26300000000000001</v>
      </c>
      <c r="H12" s="21">
        <v>0.105</v>
      </c>
      <c r="I12" s="21">
        <v>0.379</v>
      </c>
      <c r="J12" s="21">
        <v>0.13300000000000001</v>
      </c>
      <c r="K12" s="6">
        <v>51.5</v>
      </c>
      <c r="L12" s="21">
        <v>7.0000000000000007E-2</v>
      </c>
      <c r="M12" s="15">
        <v>398696</v>
      </c>
    </row>
    <row r="13" spans="1:13" ht="16.5" customHeight="1" x14ac:dyDescent="0.25">
      <c r="A13" s="1" t="s">
        <v>12</v>
      </c>
      <c r="B13" s="7" t="s">
        <v>0</v>
      </c>
      <c r="C13" t="s">
        <v>73</v>
      </c>
      <c r="D13" s="21">
        <v>4.4999999999999998E-2</v>
      </c>
      <c r="E13" s="3">
        <v>47750</v>
      </c>
      <c r="F13" s="4">
        <v>25.7</v>
      </c>
      <c r="G13" s="21">
        <v>0.36499999999999999</v>
      </c>
      <c r="H13" s="21">
        <v>0.13500000000000001</v>
      </c>
      <c r="I13" s="21">
        <v>0.154</v>
      </c>
      <c r="J13" s="21">
        <v>2.1000000000000001E-2</v>
      </c>
      <c r="K13" s="6">
        <v>40.299999999999997</v>
      </c>
      <c r="L13" s="21">
        <v>9.4E-2</v>
      </c>
      <c r="M13" s="19">
        <v>70869</v>
      </c>
    </row>
    <row r="14" spans="1:13" ht="16.5" customHeight="1" x14ac:dyDescent="0.25">
      <c r="A14" s="1" t="s">
        <v>13</v>
      </c>
      <c r="B14" s="7" t="s">
        <v>0</v>
      </c>
      <c r="C14" t="s">
        <v>74</v>
      </c>
      <c r="D14" s="21">
        <v>5.2000000000000005E-2</v>
      </c>
      <c r="E14" s="3">
        <v>57815</v>
      </c>
      <c r="F14" s="4">
        <v>32</v>
      </c>
      <c r="G14" s="21">
        <v>0.26400000000000001</v>
      </c>
      <c r="H14" s="21">
        <v>0.17499999999999999</v>
      </c>
      <c r="I14" s="21">
        <v>0.317</v>
      </c>
      <c r="J14" s="21">
        <v>0.34</v>
      </c>
      <c r="K14" s="6">
        <v>40.4</v>
      </c>
      <c r="L14" s="21">
        <v>0.125</v>
      </c>
      <c r="M14" s="20">
        <v>2860584</v>
      </c>
    </row>
    <row r="15" spans="1:13" ht="16.5" customHeight="1" x14ac:dyDescent="0.25">
      <c r="A15" s="1" t="s">
        <v>14</v>
      </c>
      <c r="B15" s="7" t="s">
        <v>0</v>
      </c>
      <c r="C15" t="s">
        <v>82</v>
      </c>
      <c r="D15" s="21">
        <v>3.7999999999999999E-2</v>
      </c>
      <c r="E15" s="3">
        <v>39945</v>
      </c>
      <c r="F15" s="4">
        <v>26.8</v>
      </c>
      <c r="G15" s="21">
        <v>0.41899999999999998</v>
      </c>
      <c r="H15" s="21">
        <v>0.252</v>
      </c>
      <c r="I15" s="21">
        <v>0.127</v>
      </c>
      <c r="J15" s="21">
        <v>0.11800000000000001</v>
      </c>
      <c r="K15" s="6">
        <v>40.9</v>
      </c>
      <c r="L15" s="21">
        <v>0.17</v>
      </c>
      <c r="M15" s="20">
        <v>37941</v>
      </c>
    </row>
    <row r="16" spans="1:13" ht="16.5" customHeight="1" x14ac:dyDescent="0.25">
      <c r="A16" s="1" t="s">
        <v>15</v>
      </c>
      <c r="B16" s="7" t="s">
        <v>0</v>
      </c>
      <c r="C16" t="s">
        <v>73</v>
      </c>
      <c r="D16" s="21">
        <v>4.2999999999999997E-2</v>
      </c>
      <c r="E16" s="3">
        <v>44287</v>
      </c>
      <c r="F16" s="4">
        <v>22.6</v>
      </c>
      <c r="G16" s="21">
        <v>0.47799999999999998</v>
      </c>
      <c r="H16" s="21">
        <v>0.191</v>
      </c>
      <c r="I16" s="21">
        <v>0.10800000000000001</v>
      </c>
      <c r="J16" s="21">
        <v>1.1000000000000001E-2</v>
      </c>
      <c r="K16" s="6">
        <v>45.5</v>
      </c>
      <c r="L16" s="21">
        <v>9.5000000000000001E-2</v>
      </c>
      <c r="M16" s="20">
        <v>16716</v>
      </c>
    </row>
    <row r="17" spans="1:13" ht="16.5" customHeight="1" x14ac:dyDescent="0.25">
      <c r="A17" s="1" t="s">
        <v>16</v>
      </c>
      <c r="B17" s="7" t="s">
        <v>0</v>
      </c>
      <c r="C17" t="s">
        <v>73</v>
      </c>
      <c r="D17" s="21">
        <v>4.4999999999999998E-2</v>
      </c>
      <c r="E17" s="3">
        <v>59541</v>
      </c>
      <c r="F17" s="4">
        <v>24.6</v>
      </c>
      <c r="G17" s="21">
        <v>0.28100000000000003</v>
      </c>
      <c r="H17" s="21">
        <v>9.5000000000000001E-2</v>
      </c>
      <c r="I17" s="21">
        <v>0.315</v>
      </c>
      <c r="J17" s="21">
        <v>5.9000000000000004E-2</v>
      </c>
      <c r="K17" s="6">
        <v>36.5</v>
      </c>
      <c r="L17" s="21">
        <v>0.107</v>
      </c>
      <c r="M17" s="20">
        <v>994778</v>
      </c>
    </row>
    <row r="18" spans="1:13" ht="16.5" customHeight="1" x14ac:dyDescent="0.25">
      <c r="A18" s="1" t="s">
        <v>17</v>
      </c>
      <c r="B18" s="7" t="s">
        <v>0</v>
      </c>
      <c r="C18" t="s">
        <v>73</v>
      </c>
      <c r="D18" s="21">
        <v>4.4999999999999998E-2</v>
      </c>
      <c r="E18" s="3">
        <v>56605</v>
      </c>
      <c r="F18" s="4">
        <v>23.1</v>
      </c>
      <c r="G18" s="21">
        <v>0.27300000000000002</v>
      </c>
      <c r="H18" s="21">
        <v>9.4E-2</v>
      </c>
      <c r="I18" s="21">
        <v>0.27399999999999997</v>
      </c>
      <c r="J18" s="21">
        <v>3.1E-2</v>
      </c>
      <c r="K18" s="6">
        <v>37.5</v>
      </c>
      <c r="L18" s="21">
        <v>0.10800000000000001</v>
      </c>
      <c r="M18" s="20">
        <v>326552</v>
      </c>
    </row>
    <row r="19" spans="1:13" ht="16.5" customHeight="1" x14ac:dyDescent="0.25">
      <c r="A19" s="1" t="s">
        <v>18</v>
      </c>
      <c r="B19" s="7" t="s">
        <v>0</v>
      </c>
      <c r="C19" t="s">
        <v>73</v>
      </c>
      <c r="D19" s="21">
        <v>4.5999999999999999E-2</v>
      </c>
      <c r="E19" s="3">
        <v>62305</v>
      </c>
      <c r="F19" s="4">
        <v>27.8</v>
      </c>
      <c r="G19" s="21">
        <v>0.32100000000000001</v>
      </c>
      <c r="H19" s="21">
        <v>7.6999999999999999E-2</v>
      </c>
      <c r="I19" s="21">
        <v>0.27200000000000002</v>
      </c>
      <c r="J19" s="21">
        <v>6.9000000000000006E-2</v>
      </c>
      <c r="K19" s="6">
        <v>52</v>
      </c>
      <c r="L19" s="21">
        <v>7.9000000000000001E-2</v>
      </c>
      <c r="M19" s="20">
        <v>118083</v>
      </c>
    </row>
    <row r="20" spans="1:13" ht="16.5" customHeight="1" x14ac:dyDescent="0.25">
      <c r="A20" s="1" t="s">
        <v>19</v>
      </c>
      <c r="B20" s="7" t="s">
        <v>0</v>
      </c>
      <c r="C20" t="s">
        <v>73</v>
      </c>
      <c r="D20" s="21">
        <v>3.7999999999999999E-2</v>
      </c>
      <c r="E20" s="3">
        <v>52679</v>
      </c>
      <c r="F20" s="4">
        <v>21.4</v>
      </c>
      <c r="G20" s="21">
        <v>0.32</v>
      </c>
      <c r="H20" s="21">
        <v>0.21100000000000002</v>
      </c>
      <c r="I20" s="21">
        <v>0.21100000000000002</v>
      </c>
      <c r="J20" s="21">
        <v>1.1000000000000001E-2</v>
      </c>
      <c r="K20" s="6">
        <v>47.2</v>
      </c>
      <c r="L20" s="21">
        <v>0.126</v>
      </c>
      <c r="M20" s="20">
        <v>11979</v>
      </c>
    </row>
    <row r="21" spans="1:13" ht="16.5" customHeight="1" x14ac:dyDescent="0.25">
      <c r="A21" s="1" t="s">
        <v>20</v>
      </c>
      <c r="B21" s="7" t="s">
        <v>0</v>
      </c>
      <c r="C21" t="s">
        <v>73</v>
      </c>
      <c r="D21" s="21">
        <v>5.4000000000000006E-2</v>
      </c>
      <c r="E21" s="3">
        <v>42661</v>
      </c>
      <c r="F21" s="4">
        <v>31.3</v>
      </c>
      <c r="G21" s="21">
        <v>0.35600000000000004</v>
      </c>
      <c r="H21" s="21">
        <v>0.192</v>
      </c>
      <c r="I21" s="21">
        <v>0.19600000000000001</v>
      </c>
      <c r="J21" s="21">
        <v>4.0999999999999995E-2</v>
      </c>
      <c r="K21" s="6">
        <v>41.7</v>
      </c>
      <c r="L21" s="21">
        <v>0.16899999999999998</v>
      </c>
      <c r="M21" s="20">
        <v>46520</v>
      </c>
    </row>
    <row r="22" spans="1:13" ht="16.5" customHeight="1" x14ac:dyDescent="0.25">
      <c r="A22" s="1" t="s">
        <v>21</v>
      </c>
      <c r="B22" s="7" t="s">
        <v>0</v>
      </c>
      <c r="C22" t="s">
        <v>73</v>
      </c>
      <c r="D22" s="21">
        <v>3.7000000000000005E-2</v>
      </c>
      <c r="E22" s="3">
        <v>50983</v>
      </c>
      <c r="F22" s="4">
        <v>30.1</v>
      </c>
      <c r="G22" s="21">
        <v>0.42100000000000004</v>
      </c>
      <c r="H22" s="21">
        <v>0.13699999999999998</v>
      </c>
      <c r="I22" s="21">
        <v>0.125</v>
      </c>
      <c r="J22" s="21">
        <v>2.5000000000000001E-2</v>
      </c>
      <c r="K22" s="6">
        <v>42.2</v>
      </c>
      <c r="L22" s="21">
        <v>8.5000000000000006E-2</v>
      </c>
      <c r="M22" s="20">
        <v>18720</v>
      </c>
    </row>
    <row r="23" spans="1:13" ht="16.5" customHeight="1" x14ac:dyDescent="0.25">
      <c r="A23" s="1" t="s">
        <v>22</v>
      </c>
      <c r="B23" s="7" t="s">
        <v>0</v>
      </c>
      <c r="C23" t="s">
        <v>74</v>
      </c>
      <c r="D23" s="21">
        <v>4.2000000000000003E-2</v>
      </c>
      <c r="E23" s="3">
        <v>38088</v>
      </c>
      <c r="F23" s="4">
        <v>35.9</v>
      </c>
      <c r="G23" s="21">
        <v>0.33100000000000002</v>
      </c>
      <c r="H23" s="21">
        <v>0.30599999999999999</v>
      </c>
      <c r="I23" s="21">
        <v>0.13400000000000001</v>
      </c>
      <c r="J23" s="21">
        <v>0.114</v>
      </c>
      <c r="K23" s="6">
        <v>47.9</v>
      </c>
      <c r="L23" s="21">
        <v>0.13200000000000001</v>
      </c>
      <c r="M23" s="20">
        <v>14040</v>
      </c>
    </row>
    <row r="24" spans="1:13" ht="16.5" customHeight="1" x14ac:dyDescent="0.25">
      <c r="A24" s="1" t="s">
        <v>23</v>
      </c>
      <c r="B24" s="7" t="s">
        <v>0</v>
      </c>
      <c r="C24" t="s">
        <v>73</v>
      </c>
      <c r="D24" s="21">
        <v>3.6000000000000004E-2</v>
      </c>
      <c r="E24" s="3">
        <v>53812</v>
      </c>
      <c r="F24" s="4">
        <v>24.1</v>
      </c>
      <c r="G24" s="21">
        <v>0.32799999999999996</v>
      </c>
      <c r="H24" s="21">
        <v>0.13300000000000001</v>
      </c>
      <c r="I24" s="21">
        <v>0.23100000000000001</v>
      </c>
      <c r="J24" s="21">
        <v>1.9E-2</v>
      </c>
      <c r="K24" s="6">
        <v>46</v>
      </c>
      <c r="L24" s="21">
        <v>8.5999999999999993E-2</v>
      </c>
      <c r="M24" s="20">
        <v>14875</v>
      </c>
    </row>
    <row r="25" spans="1:13" ht="16.5" customHeight="1" x14ac:dyDescent="0.25">
      <c r="A25" s="1" t="s">
        <v>24</v>
      </c>
      <c r="B25" s="7" t="s">
        <v>0</v>
      </c>
      <c r="C25" t="s">
        <v>73</v>
      </c>
      <c r="D25" s="21">
        <v>0.06</v>
      </c>
      <c r="E25" s="3">
        <v>39346</v>
      </c>
      <c r="F25" s="4">
        <v>25.7</v>
      </c>
      <c r="G25" s="21">
        <v>0.45700000000000002</v>
      </c>
      <c r="H25" s="21">
        <v>0.24100000000000002</v>
      </c>
      <c r="I25" s="21">
        <v>0.09</v>
      </c>
      <c r="J25" s="21">
        <v>2.8999999999999998E-2</v>
      </c>
      <c r="K25" s="6">
        <v>40.799999999999997</v>
      </c>
      <c r="L25" s="21">
        <v>0.19500000000000001</v>
      </c>
      <c r="M25" s="20">
        <v>14616</v>
      </c>
    </row>
    <row r="26" spans="1:13" ht="16.5" customHeight="1" x14ac:dyDescent="0.25">
      <c r="A26" s="1" t="s">
        <v>25</v>
      </c>
      <c r="B26" s="7" t="s">
        <v>0</v>
      </c>
      <c r="C26" t="s">
        <v>82</v>
      </c>
      <c r="D26" s="21">
        <v>4.8000000000000001E-2</v>
      </c>
      <c r="E26" s="3">
        <v>41395</v>
      </c>
      <c r="F26" s="4">
        <v>27.3</v>
      </c>
      <c r="G26" s="21">
        <v>0.46399999999999997</v>
      </c>
      <c r="H26" s="21">
        <v>0.23800000000000002</v>
      </c>
      <c r="I26" s="21">
        <v>0.10199999999999999</v>
      </c>
      <c r="J26" s="21">
        <v>0.156</v>
      </c>
      <c r="K26" s="6">
        <v>35.6</v>
      </c>
      <c r="L26" s="21">
        <v>0.20800000000000002</v>
      </c>
      <c r="M26" s="20">
        <v>27436</v>
      </c>
    </row>
    <row r="27" spans="1:13" ht="16.5" customHeight="1" x14ac:dyDescent="0.25">
      <c r="A27" s="1" t="s">
        <v>26</v>
      </c>
      <c r="B27" s="7" t="s">
        <v>0</v>
      </c>
      <c r="C27" t="s">
        <v>74</v>
      </c>
      <c r="D27" s="21">
        <v>6.0999999999999999E-2</v>
      </c>
      <c r="E27" s="3">
        <v>38843</v>
      </c>
      <c r="F27" s="4">
        <v>30.4</v>
      </c>
      <c r="G27" s="21">
        <v>0.35600000000000004</v>
      </c>
      <c r="H27" s="21">
        <v>0.307</v>
      </c>
      <c r="I27" s="21">
        <v>8.5000000000000006E-2</v>
      </c>
      <c r="J27" s="21">
        <v>0.21600000000000003</v>
      </c>
      <c r="K27" s="6">
        <v>35.1</v>
      </c>
      <c r="L27" s="21">
        <v>0.23300000000000001</v>
      </c>
      <c r="M27" s="20">
        <v>41730</v>
      </c>
    </row>
    <row r="28" spans="1:13" ht="16.5" customHeight="1" x14ac:dyDescent="0.25">
      <c r="A28" s="1" t="s">
        <v>27</v>
      </c>
      <c r="B28" s="7" t="s">
        <v>0</v>
      </c>
      <c r="C28" t="s">
        <v>83</v>
      </c>
      <c r="D28" s="21">
        <v>5.0999999999999997E-2</v>
      </c>
      <c r="E28" s="3">
        <v>53301</v>
      </c>
      <c r="F28" s="4">
        <v>29.4</v>
      </c>
      <c r="G28" s="21">
        <v>0.33600000000000002</v>
      </c>
      <c r="H28" s="21">
        <v>0.11</v>
      </c>
      <c r="I28" s="21">
        <v>0.19399999999999998</v>
      </c>
      <c r="J28" s="21">
        <v>3.5000000000000003E-2</v>
      </c>
      <c r="K28" s="6">
        <v>48.5</v>
      </c>
      <c r="L28" s="21">
        <v>9.6000000000000002E-2</v>
      </c>
      <c r="M28" s="20">
        <v>196419</v>
      </c>
    </row>
    <row r="29" spans="1:13" ht="16.5" customHeight="1" x14ac:dyDescent="0.25">
      <c r="A29" s="1" t="s">
        <v>28</v>
      </c>
      <c r="B29" s="7" t="s">
        <v>0</v>
      </c>
      <c r="C29" t="s">
        <v>82</v>
      </c>
      <c r="D29" s="21">
        <v>5.9000000000000004E-2</v>
      </c>
      <c r="E29" s="3">
        <v>46895</v>
      </c>
      <c r="F29" s="4">
        <v>21</v>
      </c>
      <c r="G29" s="21">
        <v>0.36099999999999999</v>
      </c>
      <c r="H29" s="21">
        <v>0.14099999999999999</v>
      </c>
      <c r="I29" s="21">
        <v>0.188</v>
      </c>
      <c r="J29" s="21">
        <v>6.2E-2</v>
      </c>
      <c r="K29" s="6">
        <v>53.7</v>
      </c>
      <c r="L29" s="21">
        <v>0.11900000000000001</v>
      </c>
      <c r="M29" s="20">
        <v>106182</v>
      </c>
    </row>
    <row r="30" spans="1:13" ht="16.5" customHeight="1" x14ac:dyDescent="0.25">
      <c r="A30" s="1" t="s">
        <v>29</v>
      </c>
      <c r="B30" s="7" t="s">
        <v>0</v>
      </c>
      <c r="C30" t="s">
        <v>83</v>
      </c>
      <c r="D30" s="21">
        <v>4.2999999999999997E-2</v>
      </c>
      <c r="E30" s="3">
        <v>64164</v>
      </c>
      <c r="F30" s="4">
        <v>28.3</v>
      </c>
      <c r="G30" s="21">
        <v>0.26300000000000001</v>
      </c>
      <c r="H30" s="21">
        <v>0.10800000000000001</v>
      </c>
      <c r="I30" s="21">
        <v>0.35499999999999998</v>
      </c>
      <c r="J30" s="21">
        <v>0.115</v>
      </c>
      <c r="K30" s="6">
        <v>37.6</v>
      </c>
      <c r="L30" s="21">
        <v>0.10199999999999999</v>
      </c>
      <c r="M30" s="20">
        <v>1515107</v>
      </c>
    </row>
    <row r="31" spans="1:13" ht="16.5" customHeight="1" x14ac:dyDescent="0.25">
      <c r="A31" s="1" t="s">
        <v>30</v>
      </c>
      <c r="B31" s="7" t="s">
        <v>0</v>
      </c>
      <c r="C31" t="s">
        <v>73</v>
      </c>
      <c r="D31" s="21">
        <v>4.0999999999999995E-2</v>
      </c>
      <c r="E31" s="3">
        <v>41809</v>
      </c>
      <c r="F31" s="4">
        <v>31.5</v>
      </c>
      <c r="G31" s="21">
        <v>0.45799999999999996</v>
      </c>
      <c r="H31" s="21">
        <v>0.19500000000000001</v>
      </c>
      <c r="I31" s="21">
        <v>9.5000000000000001E-2</v>
      </c>
      <c r="J31" s="21">
        <v>1.6E-2</v>
      </c>
      <c r="K31" s="6">
        <v>41.7</v>
      </c>
      <c r="L31" s="21">
        <v>0.14800000000000002</v>
      </c>
      <c r="M31" s="20">
        <v>19994</v>
      </c>
    </row>
    <row r="32" spans="1:13" ht="16.5" customHeight="1" x14ac:dyDescent="0.25">
      <c r="A32" s="1" t="s">
        <v>31</v>
      </c>
      <c r="B32" s="7" t="s">
        <v>0</v>
      </c>
      <c r="C32" t="s">
        <v>82</v>
      </c>
      <c r="D32" s="21">
        <v>4.7E-2</v>
      </c>
      <c r="E32" s="3">
        <v>61594</v>
      </c>
      <c r="F32" s="4">
        <v>23.4</v>
      </c>
      <c r="G32" s="21">
        <v>0.27699999999999997</v>
      </c>
      <c r="H32" s="21">
        <v>8.900000000000001E-2</v>
      </c>
      <c r="I32" s="21">
        <v>0.32</v>
      </c>
      <c r="J32" s="21">
        <v>4.2999999999999997E-2</v>
      </c>
      <c r="K32" s="6">
        <v>54.2</v>
      </c>
      <c r="L32" s="21">
        <v>6.2E-2</v>
      </c>
      <c r="M32" s="20">
        <v>162826</v>
      </c>
    </row>
    <row r="33" spans="1:13" ht="16.5" customHeight="1" x14ac:dyDescent="0.25">
      <c r="A33" s="1" t="s">
        <v>32</v>
      </c>
      <c r="B33" s="7" t="s">
        <v>0</v>
      </c>
      <c r="C33" t="s">
        <v>73</v>
      </c>
      <c r="D33" s="21">
        <v>4.5999999999999999E-2</v>
      </c>
      <c r="E33" s="3">
        <v>43416</v>
      </c>
      <c r="F33" s="4">
        <v>27.4</v>
      </c>
      <c r="G33" s="21">
        <v>0.39899999999999997</v>
      </c>
      <c r="H33" s="21">
        <v>0.16600000000000001</v>
      </c>
      <c r="I33" s="21">
        <v>0.13200000000000001</v>
      </c>
      <c r="J33" s="21">
        <v>1.9E-2</v>
      </c>
      <c r="K33" s="6">
        <v>42.3</v>
      </c>
      <c r="L33" s="21">
        <v>0.14000000000000001</v>
      </c>
      <c r="M33" s="20">
        <v>46657</v>
      </c>
    </row>
    <row r="34" spans="1:13" ht="16.5" customHeight="1" x14ac:dyDescent="0.25">
      <c r="A34" s="1" t="s">
        <v>33</v>
      </c>
      <c r="B34" s="7" t="s">
        <v>0</v>
      </c>
      <c r="C34" t="s">
        <v>73</v>
      </c>
      <c r="D34" s="21">
        <v>4.2000000000000003E-2</v>
      </c>
      <c r="E34" s="3">
        <v>53080</v>
      </c>
      <c r="F34" s="4">
        <v>28.7</v>
      </c>
      <c r="G34" s="21">
        <v>0.34700000000000003</v>
      </c>
      <c r="H34" s="21">
        <v>0.16200000000000001</v>
      </c>
      <c r="I34" s="21">
        <v>0.215</v>
      </c>
      <c r="J34" s="21">
        <v>1.4999999999999999E-2</v>
      </c>
      <c r="K34" s="6">
        <v>47.2</v>
      </c>
      <c r="L34" s="21">
        <v>0.125</v>
      </c>
      <c r="M34" s="20">
        <v>14417</v>
      </c>
    </row>
    <row r="35" spans="1:13" ht="16.5" customHeight="1" x14ac:dyDescent="0.25">
      <c r="A35" s="1" t="s">
        <v>34</v>
      </c>
      <c r="B35" s="7" t="s">
        <v>0</v>
      </c>
      <c r="C35" t="s">
        <v>73</v>
      </c>
      <c r="D35" s="21">
        <v>0.04</v>
      </c>
      <c r="E35" s="3">
        <v>56458</v>
      </c>
      <c r="F35" s="4">
        <v>23.8</v>
      </c>
      <c r="G35" s="21">
        <v>0.42599999999999999</v>
      </c>
      <c r="H35" s="21">
        <v>0.26400000000000001</v>
      </c>
      <c r="I35" s="21">
        <v>7.2999999999999995E-2</v>
      </c>
      <c r="J35" s="21">
        <v>0.05</v>
      </c>
      <c r="K35" s="6">
        <v>40.700000000000003</v>
      </c>
      <c r="L35" s="21">
        <v>0.14599999999999999</v>
      </c>
      <c r="M35" s="20">
        <v>8899</v>
      </c>
    </row>
    <row r="36" spans="1:13" ht="16.5" customHeight="1" x14ac:dyDescent="0.25">
      <c r="A36" s="1" t="s">
        <v>35</v>
      </c>
      <c r="B36" s="7" t="s">
        <v>0</v>
      </c>
      <c r="C36" t="s">
        <v>82</v>
      </c>
      <c r="D36" s="21">
        <v>4.7E-2</v>
      </c>
      <c r="E36" s="3">
        <v>60013</v>
      </c>
      <c r="F36" s="4">
        <v>29.7</v>
      </c>
      <c r="G36" s="21">
        <v>0.313</v>
      </c>
      <c r="H36" s="21">
        <v>9.6000000000000002E-2</v>
      </c>
      <c r="I36" s="21">
        <v>0.253</v>
      </c>
      <c r="J36" s="21">
        <v>0.05</v>
      </c>
      <c r="K36" s="6">
        <v>46.8</v>
      </c>
      <c r="L36" s="21">
        <v>7.400000000000001E-2</v>
      </c>
      <c r="M36" s="20">
        <v>376749</v>
      </c>
    </row>
    <row r="37" spans="1:13" ht="16.5" customHeight="1" x14ac:dyDescent="0.25">
      <c r="A37" s="1" t="s">
        <v>36</v>
      </c>
      <c r="B37" s="7" t="s">
        <v>0</v>
      </c>
      <c r="C37" t="s">
        <v>74</v>
      </c>
      <c r="D37" s="21">
        <v>4.2000000000000003E-2</v>
      </c>
      <c r="E37" s="3">
        <v>63235</v>
      </c>
      <c r="F37" s="4">
        <v>27.8</v>
      </c>
      <c r="G37" s="21">
        <v>0.308</v>
      </c>
      <c r="H37" s="21">
        <v>0.10199999999999999</v>
      </c>
      <c r="I37" s="21">
        <v>0.28999999999999998</v>
      </c>
      <c r="J37" s="21">
        <v>9.6999999999999989E-2</v>
      </c>
      <c r="K37" s="6">
        <v>48.9</v>
      </c>
      <c r="L37" s="21">
        <v>8.4000000000000005E-2</v>
      </c>
      <c r="M37" s="20">
        <v>767991</v>
      </c>
    </row>
    <row r="38" spans="1:13" ht="16.5" customHeight="1" x14ac:dyDescent="0.25">
      <c r="A38" s="1" t="s">
        <v>37</v>
      </c>
      <c r="B38" s="7" t="s">
        <v>0</v>
      </c>
      <c r="C38" t="s">
        <v>73</v>
      </c>
      <c r="D38" s="21">
        <v>4.2000000000000003E-2</v>
      </c>
      <c r="E38" s="3">
        <v>57359</v>
      </c>
      <c r="F38" s="4">
        <v>20.5</v>
      </c>
      <c r="G38" s="21">
        <v>0.19</v>
      </c>
      <c r="H38" s="21">
        <v>6.8000000000000005E-2</v>
      </c>
      <c r="I38" s="21">
        <v>0.47100000000000003</v>
      </c>
      <c r="J38" s="21">
        <v>2.5000000000000001E-2</v>
      </c>
      <c r="K38" s="6">
        <v>31.6</v>
      </c>
      <c r="L38" s="21">
        <v>0.10099999999999999</v>
      </c>
      <c r="M38" s="20">
        <v>302512</v>
      </c>
    </row>
    <row r="39" spans="1:13" ht="16.5" customHeight="1" x14ac:dyDescent="0.25">
      <c r="A39" s="1" t="s">
        <v>38</v>
      </c>
      <c r="B39" s="7" t="s">
        <v>0</v>
      </c>
      <c r="C39" t="s">
        <v>73</v>
      </c>
      <c r="D39" s="21">
        <v>4.4999999999999998E-2</v>
      </c>
      <c r="E39" s="3">
        <v>43029</v>
      </c>
      <c r="F39" s="4">
        <v>29.5</v>
      </c>
      <c r="G39" s="21">
        <v>0.42299999999999999</v>
      </c>
      <c r="H39" s="21">
        <v>0.124</v>
      </c>
      <c r="I39" s="21">
        <v>0.151</v>
      </c>
      <c r="J39" s="21">
        <v>3.2000000000000001E-2</v>
      </c>
      <c r="K39" s="6">
        <v>47.5</v>
      </c>
      <c r="L39" s="21">
        <v>0.13500000000000001</v>
      </c>
      <c r="M39" s="20">
        <v>42062</v>
      </c>
    </row>
    <row r="40" spans="1:13" ht="16.5" customHeight="1" x14ac:dyDescent="0.25">
      <c r="A40" s="1" t="s">
        <v>39</v>
      </c>
      <c r="B40" s="7" t="s">
        <v>0</v>
      </c>
      <c r="C40" t="s">
        <v>73</v>
      </c>
      <c r="D40" s="21">
        <v>4.2000000000000003E-2</v>
      </c>
      <c r="E40" s="3">
        <v>42438</v>
      </c>
      <c r="F40" s="4">
        <v>31.7</v>
      </c>
      <c r="G40" s="21">
        <v>0.41399999999999998</v>
      </c>
      <c r="H40" s="21">
        <v>0.23</v>
      </c>
      <c r="I40" s="21">
        <v>0.13500000000000001</v>
      </c>
      <c r="J40" s="21">
        <v>1.3000000000000001E-2</v>
      </c>
      <c r="K40" s="6">
        <v>39.5</v>
      </c>
      <c r="L40" s="21">
        <v>0.17199999999999999</v>
      </c>
      <c r="M40" s="20">
        <v>8632</v>
      </c>
    </row>
    <row r="41" spans="1:13" ht="16.5" customHeight="1" x14ac:dyDescent="0.25">
      <c r="A41" s="1" t="s">
        <v>40</v>
      </c>
      <c r="B41" s="7" t="s">
        <v>0</v>
      </c>
      <c r="C41" t="s">
        <v>73</v>
      </c>
      <c r="D41" s="21">
        <v>4.9000000000000002E-2</v>
      </c>
      <c r="E41" s="3">
        <v>39503</v>
      </c>
      <c r="F41" s="4">
        <v>30.5</v>
      </c>
      <c r="G41" s="21">
        <v>0.36799999999999999</v>
      </c>
      <c r="H41" s="21">
        <v>0.19500000000000001</v>
      </c>
      <c r="I41" s="21">
        <v>0.13100000000000001</v>
      </c>
      <c r="J41" s="21">
        <v>2.1000000000000001E-2</v>
      </c>
      <c r="K41" s="6">
        <v>43.9</v>
      </c>
      <c r="L41" s="21">
        <v>0.18</v>
      </c>
      <c r="M41" s="20">
        <v>18952</v>
      </c>
    </row>
    <row r="42" spans="1:13" ht="16.5" customHeight="1" x14ac:dyDescent="0.25">
      <c r="A42" s="1" t="s">
        <v>41</v>
      </c>
      <c r="B42" s="7" t="s">
        <v>0</v>
      </c>
      <c r="C42" t="s">
        <v>83</v>
      </c>
      <c r="D42" s="21">
        <v>3.9E-2</v>
      </c>
      <c r="E42" s="3">
        <v>64964</v>
      </c>
      <c r="F42" s="4">
        <v>26.3</v>
      </c>
      <c r="G42" s="21">
        <v>0.29100000000000004</v>
      </c>
      <c r="H42" s="21">
        <v>9.6999999999999989E-2</v>
      </c>
      <c r="I42" s="21">
        <v>0.32200000000000001</v>
      </c>
      <c r="J42" s="21">
        <v>6.7000000000000004E-2</v>
      </c>
      <c r="K42" s="6">
        <v>49</v>
      </c>
      <c r="L42" s="21">
        <v>6.8000000000000005E-2</v>
      </c>
      <c r="M42" s="20">
        <v>410199</v>
      </c>
    </row>
    <row r="43" spans="1:13" ht="16.5" customHeight="1" x14ac:dyDescent="0.25">
      <c r="A43" s="1" t="s">
        <v>42</v>
      </c>
      <c r="B43" s="7" t="s">
        <v>0</v>
      </c>
      <c r="C43" t="s">
        <v>73</v>
      </c>
      <c r="D43" s="21">
        <v>4.9000000000000002E-2</v>
      </c>
      <c r="E43" s="3">
        <v>50808</v>
      </c>
      <c r="F43" s="4">
        <v>26.2</v>
      </c>
      <c r="G43" s="21">
        <v>0.35799999999999998</v>
      </c>
      <c r="H43" s="21">
        <v>0.11599999999999999</v>
      </c>
      <c r="I43" s="21">
        <v>0.214</v>
      </c>
      <c r="J43" s="21">
        <v>4.4999999999999998E-2</v>
      </c>
      <c r="K43" s="6">
        <v>48.3</v>
      </c>
      <c r="L43" s="21">
        <v>0.105</v>
      </c>
      <c r="M43" s="20">
        <v>376107</v>
      </c>
    </row>
    <row r="44" spans="1:13" ht="16.5" customHeight="1" x14ac:dyDescent="0.25">
      <c r="A44" s="1" t="s">
        <v>43</v>
      </c>
      <c r="B44" s="7" t="s">
        <v>0</v>
      </c>
      <c r="C44" t="s">
        <v>74</v>
      </c>
      <c r="D44" s="21">
        <v>3.6000000000000004E-2</v>
      </c>
      <c r="E44" s="3">
        <v>69769</v>
      </c>
      <c r="F44" s="4">
        <v>26.5</v>
      </c>
      <c r="G44" s="21">
        <v>0.254</v>
      </c>
      <c r="H44" s="21">
        <v>7.9000000000000001E-2</v>
      </c>
      <c r="I44" s="21">
        <v>0.34200000000000003</v>
      </c>
      <c r="J44" s="21">
        <v>5.2000000000000005E-2</v>
      </c>
      <c r="K44" s="6">
        <v>52.9</v>
      </c>
      <c r="L44" s="21">
        <v>6.6000000000000003E-2</v>
      </c>
      <c r="M44" s="20">
        <v>163920</v>
      </c>
    </row>
    <row r="45" spans="1:13" ht="16.5" customHeight="1" x14ac:dyDescent="0.25">
      <c r="A45" s="1" t="s">
        <v>44</v>
      </c>
      <c r="B45" s="7" t="s">
        <v>0</v>
      </c>
      <c r="C45" t="s">
        <v>74</v>
      </c>
      <c r="D45" s="21">
        <v>0.03</v>
      </c>
      <c r="E45" s="3">
        <v>73153</v>
      </c>
      <c r="F45" s="4">
        <v>18.600000000000001</v>
      </c>
      <c r="G45" s="21">
        <v>0.27800000000000002</v>
      </c>
      <c r="H45" s="21">
        <v>7.9000000000000001E-2</v>
      </c>
      <c r="I45" s="21">
        <v>0.35700000000000004</v>
      </c>
      <c r="J45" s="21">
        <v>0.10199999999999999</v>
      </c>
      <c r="K45" s="6">
        <v>48</v>
      </c>
      <c r="L45" s="21">
        <v>6.4000000000000001E-2</v>
      </c>
      <c r="M45" s="20">
        <v>77972</v>
      </c>
    </row>
    <row r="46" spans="1:13" ht="16.5" customHeight="1" x14ac:dyDescent="0.25">
      <c r="A46" s="1" t="s">
        <v>45</v>
      </c>
      <c r="B46" s="7" t="s">
        <v>0</v>
      </c>
      <c r="C46" t="s">
        <v>73</v>
      </c>
      <c r="D46" s="21">
        <v>3.4000000000000002E-2</v>
      </c>
      <c r="E46" s="3">
        <v>77504</v>
      </c>
      <c r="F46" s="4">
        <v>30.2</v>
      </c>
      <c r="G46" s="21">
        <v>0.309</v>
      </c>
      <c r="H46" s="21">
        <v>8.5000000000000006E-2</v>
      </c>
      <c r="I46" s="21">
        <v>0.318</v>
      </c>
      <c r="J46" s="21">
        <v>1.8000000000000002E-2</v>
      </c>
      <c r="K46" s="6">
        <v>46.1</v>
      </c>
      <c r="L46" s="21">
        <v>7.5999999999999998E-2</v>
      </c>
      <c r="M46" s="20">
        <v>93375</v>
      </c>
    </row>
    <row r="47" spans="1:13" ht="16.5" customHeight="1" x14ac:dyDescent="0.25">
      <c r="A47" s="1" t="s">
        <v>46</v>
      </c>
      <c r="B47" s="7" t="s">
        <v>0</v>
      </c>
      <c r="C47" t="s">
        <v>73</v>
      </c>
      <c r="D47" s="21">
        <v>3.3000000000000002E-2</v>
      </c>
      <c r="E47" s="3">
        <v>67390</v>
      </c>
      <c r="F47" s="4">
        <v>25.2</v>
      </c>
      <c r="G47" s="21">
        <v>0.24600000000000002</v>
      </c>
      <c r="H47" s="21">
        <v>7.0999999999999994E-2</v>
      </c>
      <c r="I47" s="21">
        <v>0.33200000000000002</v>
      </c>
      <c r="J47" s="21">
        <v>3.7000000000000005E-2</v>
      </c>
      <c r="K47" s="6">
        <v>36.9</v>
      </c>
      <c r="L47" s="21">
        <v>7.8E-2</v>
      </c>
      <c r="M47" s="20">
        <v>206418</v>
      </c>
    </row>
    <row r="48" spans="1:13" ht="16.5" customHeight="1" x14ac:dyDescent="0.25">
      <c r="A48" s="1" t="s">
        <v>47</v>
      </c>
      <c r="B48" s="7" t="s">
        <v>0</v>
      </c>
      <c r="C48" t="s">
        <v>82</v>
      </c>
      <c r="D48" s="21">
        <v>4.0999999999999995E-2</v>
      </c>
      <c r="E48" s="3">
        <v>47020</v>
      </c>
      <c r="F48" s="4">
        <v>26.6</v>
      </c>
      <c r="G48" s="21">
        <v>0.36700000000000005</v>
      </c>
      <c r="H48" s="21">
        <v>0.19399999999999998</v>
      </c>
      <c r="I48" s="21">
        <v>0.16600000000000001</v>
      </c>
      <c r="J48" s="21">
        <v>8.8000000000000009E-2</v>
      </c>
      <c r="K48" s="6">
        <v>40.6</v>
      </c>
      <c r="L48" s="21">
        <v>0.152</v>
      </c>
      <c r="M48" s="20">
        <v>42322</v>
      </c>
    </row>
    <row r="49" spans="1:13" ht="16.5" customHeight="1" x14ac:dyDescent="0.25">
      <c r="A49" s="1" t="s">
        <v>48</v>
      </c>
      <c r="B49" s="7" t="s">
        <v>0</v>
      </c>
      <c r="C49" t="s">
        <v>82</v>
      </c>
      <c r="D49" s="21">
        <v>5.2000000000000005E-2</v>
      </c>
      <c r="E49" s="3">
        <v>65784</v>
      </c>
      <c r="F49" s="4">
        <v>28.7</v>
      </c>
      <c r="G49" s="21">
        <v>0.24299999999999999</v>
      </c>
      <c r="H49" s="21">
        <v>0.105</v>
      </c>
      <c r="I49" s="21">
        <v>0.35700000000000004</v>
      </c>
      <c r="J49" s="21">
        <v>0.14699999999999999</v>
      </c>
      <c r="K49" s="6">
        <v>35.700000000000003</v>
      </c>
      <c r="L49" s="21">
        <v>0.106</v>
      </c>
      <c r="M49" s="20">
        <v>1448933</v>
      </c>
    </row>
    <row r="50" spans="1:13" ht="16.5" customHeight="1" x14ac:dyDescent="0.25">
      <c r="A50" s="1" t="s">
        <v>49</v>
      </c>
      <c r="B50" s="7" t="s">
        <v>0</v>
      </c>
      <c r="C50" t="s">
        <v>82</v>
      </c>
      <c r="D50" s="21">
        <v>6.3E-2</v>
      </c>
      <c r="E50" s="3">
        <v>58513</v>
      </c>
      <c r="F50" s="4">
        <v>34.5</v>
      </c>
      <c r="G50" s="21">
        <v>0.29499999999999998</v>
      </c>
      <c r="H50" s="21">
        <v>0.13400000000000001</v>
      </c>
      <c r="I50" s="21">
        <v>0.24299999999999999</v>
      </c>
      <c r="J50" s="21">
        <v>0.20600000000000002</v>
      </c>
      <c r="K50" s="6">
        <v>36.299999999999997</v>
      </c>
      <c r="L50" s="21">
        <v>0.109</v>
      </c>
      <c r="M50" s="20">
        <v>404978</v>
      </c>
    </row>
    <row r="51" spans="1:13" ht="16.5" customHeight="1" x14ac:dyDescent="0.25">
      <c r="A51" s="1" t="s">
        <v>50</v>
      </c>
      <c r="B51" s="7" t="s">
        <v>0</v>
      </c>
      <c r="C51" t="s">
        <v>74</v>
      </c>
      <c r="D51" s="21">
        <v>4.2999999999999997E-2</v>
      </c>
      <c r="E51" s="3">
        <v>68874</v>
      </c>
      <c r="F51" s="4">
        <v>26.3</v>
      </c>
      <c r="G51" s="21">
        <v>0.23399999999999999</v>
      </c>
      <c r="H51" s="21">
        <v>0.109</v>
      </c>
      <c r="I51" s="21">
        <v>0.38</v>
      </c>
      <c r="J51" s="21">
        <v>0.13800000000000001</v>
      </c>
      <c r="K51" s="6">
        <v>45</v>
      </c>
      <c r="L51" s="21">
        <v>0.08</v>
      </c>
      <c r="M51" s="20">
        <v>1487272</v>
      </c>
    </row>
    <row r="52" spans="1:13" ht="16.5" customHeight="1" x14ac:dyDescent="0.25">
      <c r="A52" s="1" t="s">
        <v>51</v>
      </c>
      <c r="B52" s="7" t="s">
        <v>0</v>
      </c>
      <c r="C52" t="s">
        <v>83</v>
      </c>
      <c r="D52" s="21">
        <v>4.4000000000000004E-2</v>
      </c>
      <c r="E52" s="3">
        <v>58084</v>
      </c>
      <c r="F52" s="4">
        <v>31.9</v>
      </c>
      <c r="G52" s="21">
        <v>0.33399999999999996</v>
      </c>
      <c r="H52" s="21">
        <v>9.6000000000000002E-2</v>
      </c>
      <c r="I52" s="21">
        <v>0.26100000000000001</v>
      </c>
      <c r="J52" s="21">
        <v>4.9000000000000002E-2</v>
      </c>
      <c r="K52" s="6">
        <v>44.1</v>
      </c>
      <c r="L52" s="21">
        <v>8.4000000000000005E-2</v>
      </c>
      <c r="M52" s="20">
        <v>558627</v>
      </c>
    </row>
    <row r="53" spans="1:13" ht="16.5" customHeight="1" x14ac:dyDescent="0.25">
      <c r="A53" s="1" t="s">
        <v>52</v>
      </c>
      <c r="B53" s="7" t="s">
        <v>0</v>
      </c>
      <c r="C53" t="s">
        <v>83</v>
      </c>
      <c r="D53" s="21">
        <v>0.04</v>
      </c>
      <c r="E53" s="3">
        <v>60451</v>
      </c>
      <c r="F53" s="4">
        <v>24.3</v>
      </c>
      <c r="G53" s="21">
        <v>0.26600000000000001</v>
      </c>
      <c r="H53" s="21">
        <v>7.9000000000000001E-2</v>
      </c>
      <c r="I53" s="21">
        <v>0.34100000000000003</v>
      </c>
      <c r="J53" s="21">
        <v>5.2000000000000005E-2</v>
      </c>
      <c r="K53" s="6">
        <v>48.5</v>
      </c>
      <c r="L53" s="21">
        <v>7.400000000000001E-2</v>
      </c>
      <c r="M53" s="20">
        <v>990077</v>
      </c>
    </row>
    <row r="54" spans="1:13" ht="16.5" customHeight="1" x14ac:dyDescent="0.25">
      <c r="A54" s="1" t="s">
        <v>53</v>
      </c>
      <c r="B54" s="7" t="s">
        <v>0</v>
      </c>
      <c r="C54" t="s">
        <v>82</v>
      </c>
      <c r="D54" s="21">
        <v>5.4000000000000006E-2</v>
      </c>
      <c r="E54" s="3">
        <v>55099</v>
      </c>
      <c r="F54" s="4">
        <v>29.1</v>
      </c>
      <c r="G54" s="21">
        <v>0.33899999999999997</v>
      </c>
      <c r="H54" s="21">
        <v>0.13600000000000001</v>
      </c>
      <c r="I54" s="21">
        <v>0.21</v>
      </c>
      <c r="J54" s="21">
        <v>8.5999999999999993E-2</v>
      </c>
      <c r="K54" s="6">
        <v>40.1</v>
      </c>
      <c r="L54" s="21">
        <v>0.111</v>
      </c>
      <c r="M54" s="20">
        <v>739259</v>
      </c>
    </row>
    <row r="55" spans="1:13" ht="16.5" customHeight="1" x14ac:dyDescent="0.25">
      <c r="A55" s="1" t="s">
        <v>54</v>
      </c>
      <c r="B55" s="7" t="s">
        <v>0</v>
      </c>
      <c r="C55" t="s">
        <v>73</v>
      </c>
      <c r="D55" s="21">
        <v>6.0999999999999999E-2</v>
      </c>
      <c r="E55" s="3">
        <v>39975</v>
      </c>
      <c r="F55" s="4">
        <v>32.200000000000003</v>
      </c>
      <c r="G55" s="21">
        <v>0.42</v>
      </c>
      <c r="H55" s="21">
        <v>0.18100000000000002</v>
      </c>
      <c r="I55" s="21">
        <v>0.127</v>
      </c>
      <c r="J55" s="21">
        <v>4.4000000000000004E-2</v>
      </c>
      <c r="K55" s="6">
        <v>45.1</v>
      </c>
      <c r="L55" s="21">
        <v>0.17699999999999999</v>
      </c>
      <c r="M55" s="20">
        <v>73987</v>
      </c>
    </row>
    <row r="56" spans="1:13" ht="16.5" customHeight="1" x14ac:dyDescent="0.25">
      <c r="A56" s="1" t="s">
        <v>55</v>
      </c>
      <c r="B56" s="7" t="s">
        <v>0</v>
      </c>
      <c r="C56" t="s">
        <v>73</v>
      </c>
      <c r="D56" s="21">
        <v>0.03</v>
      </c>
      <c r="E56" s="3">
        <v>88794</v>
      </c>
      <c r="F56" s="4">
        <v>27</v>
      </c>
      <c r="G56" s="21">
        <v>0.218</v>
      </c>
      <c r="H56" s="21">
        <v>5.2999999999999999E-2</v>
      </c>
      <c r="I56" s="21">
        <v>0.46</v>
      </c>
      <c r="J56" s="21">
        <v>2.7000000000000003E-2</v>
      </c>
      <c r="K56" s="6">
        <v>43.8</v>
      </c>
      <c r="L56" s="21">
        <v>0.05</v>
      </c>
      <c r="M56" s="20">
        <v>270005</v>
      </c>
    </row>
    <row r="57" spans="1:13" ht="16.5" customHeight="1" x14ac:dyDescent="0.25">
      <c r="A57" s="1" t="s">
        <v>56</v>
      </c>
      <c r="B57" s="7" t="s">
        <v>0</v>
      </c>
      <c r="C57" t="s">
        <v>82</v>
      </c>
      <c r="D57" s="21">
        <v>4.9000000000000002E-2</v>
      </c>
      <c r="E57" s="3">
        <v>59807</v>
      </c>
      <c r="F57" s="5">
        <v>28.5</v>
      </c>
      <c r="G57" s="21">
        <v>0.314</v>
      </c>
      <c r="H57" s="21">
        <v>0.11800000000000001</v>
      </c>
      <c r="I57" s="21">
        <v>0.24199999999999999</v>
      </c>
      <c r="J57" s="21">
        <v>7.0000000000000007E-2</v>
      </c>
      <c r="K57" s="6">
        <v>45.3</v>
      </c>
      <c r="L57" s="21">
        <v>7.9000000000000001E-2</v>
      </c>
      <c r="M57" s="20">
        <v>335202</v>
      </c>
    </row>
    <row r="58" spans="1:13" ht="16.5" customHeight="1" x14ac:dyDescent="0.25">
      <c r="A58" s="1" t="s">
        <v>57</v>
      </c>
      <c r="B58" s="7" t="s">
        <v>0</v>
      </c>
      <c r="C58" t="s">
        <v>73</v>
      </c>
      <c r="D58" s="21">
        <v>3.5000000000000003E-2</v>
      </c>
      <c r="E58" s="3">
        <v>77260</v>
      </c>
      <c r="F58" s="4">
        <v>30.5</v>
      </c>
      <c r="G58" s="21">
        <v>0.27200000000000002</v>
      </c>
      <c r="H58" s="21">
        <v>7.6999999999999999E-2</v>
      </c>
      <c r="I58" s="21">
        <v>0.29100000000000004</v>
      </c>
      <c r="J58" s="21">
        <v>1.9E-2</v>
      </c>
      <c r="K58" s="6">
        <v>40.1</v>
      </c>
      <c r="L58" s="21">
        <v>6.2E-2</v>
      </c>
      <c r="M58" s="20">
        <v>190405</v>
      </c>
    </row>
    <row r="59" spans="1:13" ht="16.5" customHeight="1" x14ac:dyDescent="0.25">
      <c r="A59" s="1" t="s">
        <v>58</v>
      </c>
      <c r="B59" s="7" t="s">
        <v>0</v>
      </c>
      <c r="C59" t="s">
        <v>83</v>
      </c>
      <c r="D59" s="21">
        <v>3.7999999999999999E-2</v>
      </c>
      <c r="E59" s="3">
        <v>69490</v>
      </c>
      <c r="F59" s="4">
        <v>24.2</v>
      </c>
      <c r="G59" s="21">
        <v>0.26800000000000002</v>
      </c>
      <c r="H59" s="21">
        <v>6.3E-2</v>
      </c>
      <c r="I59" s="21">
        <v>0.373</v>
      </c>
      <c r="J59" s="21">
        <v>4.8000000000000001E-2</v>
      </c>
      <c r="K59" s="6">
        <v>56.5</v>
      </c>
      <c r="L59" s="21">
        <v>5.2000000000000005E-2</v>
      </c>
      <c r="M59" s="20">
        <v>451253</v>
      </c>
    </row>
    <row r="60" spans="1:13" ht="16.5" customHeight="1" x14ac:dyDescent="0.25">
      <c r="A60" s="1" t="s">
        <v>59</v>
      </c>
      <c r="B60" s="7" t="s">
        <v>0</v>
      </c>
      <c r="C60" t="s">
        <v>82</v>
      </c>
      <c r="D60" s="21">
        <v>4.0999999999999995E-2</v>
      </c>
      <c r="E60" s="3">
        <v>73002</v>
      </c>
      <c r="F60" s="4">
        <v>27.5</v>
      </c>
      <c r="G60" s="21">
        <v>0.20600000000000002</v>
      </c>
      <c r="H60" s="21">
        <v>5.7999999999999996E-2</v>
      </c>
      <c r="I60" s="21">
        <v>0.41899999999999998</v>
      </c>
      <c r="J60" s="21">
        <v>6.9000000000000006E-2</v>
      </c>
      <c r="K60" s="6">
        <v>39.5</v>
      </c>
      <c r="L60" s="21">
        <v>6.5000000000000002E-2</v>
      </c>
      <c r="M60" s="20">
        <v>482450</v>
      </c>
    </row>
    <row r="61" spans="1:13" ht="16.5" customHeight="1" x14ac:dyDescent="0.25">
      <c r="A61" s="1" t="s">
        <v>60</v>
      </c>
      <c r="B61" s="7" t="s">
        <v>0</v>
      </c>
      <c r="C61" t="s">
        <v>73</v>
      </c>
      <c r="D61" s="21">
        <v>5.2999999999999999E-2</v>
      </c>
      <c r="E61" s="3">
        <v>63323</v>
      </c>
      <c r="F61" s="4">
        <v>27.4</v>
      </c>
      <c r="G61" s="21">
        <v>0.30199999999999999</v>
      </c>
      <c r="H61" s="21">
        <v>7.8E-2</v>
      </c>
      <c r="I61" s="21">
        <v>0.32799999999999996</v>
      </c>
      <c r="J61" s="21">
        <v>2.2000000000000002E-2</v>
      </c>
      <c r="K61" s="6">
        <v>68.099999999999994</v>
      </c>
      <c r="L61" s="21">
        <v>0.06</v>
      </c>
      <c r="M61" s="20">
        <v>154323</v>
      </c>
    </row>
    <row r="62" spans="1:13" ht="16.5" customHeight="1" x14ac:dyDescent="0.25">
      <c r="A62" s="1" t="s">
        <v>61</v>
      </c>
      <c r="B62" s="7" t="s">
        <v>0</v>
      </c>
      <c r="C62" t="s">
        <v>73</v>
      </c>
      <c r="D62" s="21">
        <v>4.4999999999999998E-2</v>
      </c>
      <c r="E62" s="3">
        <v>47218</v>
      </c>
      <c r="F62" s="4">
        <v>27.7</v>
      </c>
      <c r="G62" s="21">
        <v>0.40600000000000003</v>
      </c>
      <c r="H62" s="21">
        <v>0.17100000000000001</v>
      </c>
      <c r="I62" s="21">
        <v>0.16</v>
      </c>
      <c r="J62" s="21">
        <v>0.03</v>
      </c>
      <c r="K62" s="6">
        <v>43</v>
      </c>
      <c r="L62" s="21">
        <v>0.1</v>
      </c>
      <c r="M62" s="20">
        <v>45849</v>
      </c>
    </row>
    <row r="63" spans="1:13" ht="16.5" customHeight="1" x14ac:dyDescent="0.25">
      <c r="A63" s="1" t="s">
        <v>62</v>
      </c>
      <c r="B63" s="7" t="s">
        <v>0</v>
      </c>
      <c r="C63" t="s">
        <v>73</v>
      </c>
      <c r="D63" s="21">
        <v>0.05</v>
      </c>
      <c r="E63" s="3">
        <v>43563</v>
      </c>
      <c r="F63" s="4">
        <v>23.9</v>
      </c>
      <c r="G63" s="21">
        <v>0.44400000000000001</v>
      </c>
      <c r="H63" s="21">
        <v>0.17800000000000002</v>
      </c>
      <c r="I63" s="21">
        <v>0.11900000000000001</v>
      </c>
      <c r="J63" s="21">
        <v>2.6000000000000002E-2</v>
      </c>
      <c r="K63" s="6">
        <v>43.5</v>
      </c>
      <c r="L63" s="21">
        <v>0.14899999999999999</v>
      </c>
      <c r="M63" s="20">
        <v>22491</v>
      </c>
    </row>
    <row r="64" spans="1:13" ht="16.5" customHeight="1" x14ac:dyDescent="0.25">
      <c r="A64" s="1" t="s">
        <v>63</v>
      </c>
      <c r="B64" s="7" t="s">
        <v>0</v>
      </c>
      <c r="C64" t="s">
        <v>73</v>
      </c>
      <c r="D64" s="21">
        <v>3.7000000000000005E-2</v>
      </c>
      <c r="E64" s="3">
        <v>55463</v>
      </c>
      <c r="F64" s="4">
        <v>31.3</v>
      </c>
      <c r="G64" s="21">
        <v>0.36899999999999999</v>
      </c>
      <c r="H64" s="21">
        <v>0.22699999999999998</v>
      </c>
      <c r="I64" s="21">
        <v>0.11</v>
      </c>
      <c r="J64" s="21">
        <v>1.1000000000000001E-2</v>
      </c>
      <c r="K64" s="6">
        <v>39.200000000000003</v>
      </c>
      <c r="L64" s="21">
        <v>0.13600000000000001</v>
      </c>
      <c r="M64" s="20">
        <v>15439</v>
      </c>
    </row>
    <row r="65" spans="1:13" ht="16.5" customHeight="1" x14ac:dyDescent="0.25">
      <c r="A65" s="1" t="s">
        <v>64</v>
      </c>
      <c r="B65" s="7" t="s">
        <v>0</v>
      </c>
      <c r="C65" t="s">
        <v>82</v>
      </c>
      <c r="D65" s="21">
        <v>4.5999999999999999E-2</v>
      </c>
      <c r="E65" s="3">
        <v>56786</v>
      </c>
      <c r="F65" s="4">
        <v>26.3</v>
      </c>
      <c r="G65" s="21">
        <v>0.312</v>
      </c>
      <c r="H65" s="21">
        <v>8.900000000000001E-2</v>
      </c>
      <c r="I65" s="21">
        <v>0.254</v>
      </c>
      <c r="J65" s="21">
        <v>3.5000000000000003E-2</v>
      </c>
      <c r="K65" s="6">
        <v>46.4</v>
      </c>
      <c r="L65" s="21">
        <v>8.4000000000000005E-2</v>
      </c>
      <c r="M65" s="20">
        <v>564112</v>
      </c>
    </row>
    <row r="66" spans="1:13" ht="16.5" customHeight="1" x14ac:dyDescent="0.25">
      <c r="A66" s="1" t="s">
        <v>65</v>
      </c>
      <c r="B66" s="7" t="s">
        <v>0</v>
      </c>
      <c r="C66" t="s">
        <v>73</v>
      </c>
      <c r="D66" s="21">
        <v>3.2000000000000001E-2</v>
      </c>
      <c r="E66" s="3">
        <v>72941</v>
      </c>
      <c r="F66" s="4">
        <v>31.2</v>
      </c>
      <c r="G66" s="21">
        <v>0.35700000000000004</v>
      </c>
      <c r="H66" s="21">
        <v>0.11800000000000001</v>
      </c>
      <c r="I66" s="21">
        <v>0.2</v>
      </c>
      <c r="J66" s="21">
        <v>1.3000000000000001E-2</v>
      </c>
      <c r="K66" s="6">
        <v>42.6</v>
      </c>
      <c r="L66" s="21">
        <v>4.8000000000000001E-2</v>
      </c>
      <c r="M66" s="20">
        <v>34829</v>
      </c>
    </row>
    <row r="67" spans="1:13" ht="16.5" customHeight="1" x14ac:dyDescent="0.25">
      <c r="A67" s="1" t="s">
        <v>66</v>
      </c>
      <c r="B67" s="7" t="s">
        <v>0</v>
      </c>
      <c r="C67" t="s">
        <v>73</v>
      </c>
      <c r="D67" s="21">
        <v>3.5000000000000003E-2</v>
      </c>
      <c r="E67" s="3">
        <v>68111</v>
      </c>
      <c r="F67" s="4">
        <v>28.5</v>
      </c>
      <c r="G67" s="21">
        <v>0.28300000000000003</v>
      </c>
      <c r="H67" s="21">
        <v>8.8000000000000009E-2</v>
      </c>
      <c r="I67" s="21">
        <v>0.32500000000000001</v>
      </c>
      <c r="J67" s="21">
        <v>2.3E-2</v>
      </c>
      <c r="K67" s="6">
        <v>44.3</v>
      </c>
      <c r="L67" s="21">
        <v>9.3000000000000013E-2</v>
      </c>
      <c r="M67" s="20">
        <v>79376</v>
      </c>
    </row>
    <row r="68" spans="1:13" ht="16.5" customHeight="1" x14ac:dyDescent="0.25">
      <c r="A68" s="1" t="s">
        <v>67</v>
      </c>
      <c r="B68" s="7" t="s">
        <v>0</v>
      </c>
      <c r="C68" t="s">
        <v>73</v>
      </c>
      <c r="D68" s="21">
        <v>4.4999999999999998E-2</v>
      </c>
      <c r="E68" s="3">
        <v>41806</v>
      </c>
      <c r="F68" s="4">
        <v>31.3</v>
      </c>
      <c r="G68" s="21">
        <v>0.42100000000000004</v>
      </c>
      <c r="H68" s="21">
        <v>0.16399999999999998</v>
      </c>
      <c r="I68" s="21">
        <v>0.125</v>
      </c>
      <c r="J68" s="21">
        <v>2.3E-2</v>
      </c>
      <c r="K68" s="6">
        <v>41.4</v>
      </c>
      <c r="L68" s="21">
        <v>0.17</v>
      </c>
      <c r="M68" s="20">
        <v>25514</v>
      </c>
    </row>
    <row r="73" spans="1:13" x14ac:dyDescent="0.25">
      <c r="H73">
        <v>100</v>
      </c>
    </row>
  </sheetData>
  <dataValidations count="1">
    <dataValidation type="list" allowBlank="1" showInputMessage="1" showErrorMessage="1" sqref="N2" xr:uid="{ED79C5F6-8627-4734-B6D6-1AB667C52100}">
      <formula1>$D$1:$L$1</formula1>
    </dataValidation>
  </dataValidation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4BE5A-293E-4E94-8904-D9CBCFF9116F}">
  <dimension ref="A1:M14"/>
  <sheetViews>
    <sheetView workbookViewId="0">
      <selection sqref="A1:M14"/>
    </sheetView>
  </sheetViews>
  <sheetFormatPr defaultRowHeight="15" x14ac:dyDescent="0.25"/>
  <cols>
    <col min="1" max="1" width="9.42578125" customWidth="1"/>
    <col min="3" max="3" width="9.28515625" customWidth="1"/>
    <col min="4" max="4" width="22" customWidth="1"/>
    <col min="5" max="5" width="29.85546875" customWidth="1"/>
    <col min="6" max="6" width="26.5703125" customWidth="1"/>
    <col min="7" max="7" width="22.5703125" customWidth="1"/>
    <col min="8" max="8" width="30" customWidth="1"/>
    <col min="9" max="9" width="27.7109375" customWidth="1"/>
    <col min="10" max="10" width="47.7109375" customWidth="1"/>
    <col min="11" max="11" width="13.85546875" customWidth="1"/>
    <col min="12" max="12" width="23.85546875" customWidth="1"/>
    <col min="13" max="13" width="12.85546875" customWidth="1"/>
  </cols>
  <sheetData>
    <row r="1" spans="1:13" x14ac:dyDescent="0.25">
      <c r="A1" t="s">
        <v>68</v>
      </c>
      <c r="B1" t="s">
        <v>71</v>
      </c>
      <c r="C1" t="s">
        <v>72</v>
      </c>
      <c r="D1" t="s">
        <v>91</v>
      </c>
      <c r="E1" t="s">
        <v>77</v>
      </c>
      <c r="F1" t="s">
        <v>69</v>
      </c>
      <c r="G1" t="s">
        <v>90</v>
      </c>
      <c r="H1" t="s">
        <v>89</v>
      </c>
      <c r="I1" t="s">
        <v>85</v>
      </c>
      <c r="J1" t="s">
        <v>86</v>
      </c>
      <c r="K1" t="s">
        <v>88</v>
      </c>
      <c r="L1" t="s">
        <v>87</v>
      </c>
      <c r="M1" t="s">
        <v>81</v>
      </c>
    </row>
    <row r="2" spans="1:13" x14ac:dyDescent="0.25">
      <c r="A2" t="s">
        <v>64</v>
      </c>
      <c r="B2" t="s">
        <v>0</v>
      </c>
      <c r="C2" t="s">
        <v>82</v>
      </c>
      <c r="D2">
        <v>4.5999999999999999E-2</v>
      </c>
      <c r="E2">
        <v>56786</v>
      </c>
      <c r="F2">
        <v>26.3</v>
      </c>
      <c r="G2">
        <v>0.312</v>
      </c>
      <c r="H2">
        <v>8.900000000000001E-2</v>
      </c>
      <c r="I2">
        <v>0.254</v>
      </c>
      <c r="J2">
        <v>3.5000000000000003E-2</v>
      </c>
      <c r="K2">
        <v>46.4</v>
      </c>
      <c r="L2">
        <v>8.4000000000000005E-2</v>
      </c>
      <c r="M2">
        <v>564112</v>
      </c>
    </row>
    <row r="3" spans="1:13" x14ac:dyDescent="0.25">
      <c r="A3" t="s">
        <v>59</v>
      </c>
      <c r="B3" t="s">
        <v>0</v>
      </c>
      <c r="C3" t="s">
        <v>82</v>
      </c>
      <c r="D3">
        <v>4.0999999999999995E-2</v>
      </c>
      <c r="E3">
        <v>73002</v>
      </c>
      <c r="F3">
        <v>27.5</v>
      </c>
      <c r="G3">
        <v>0.20600000000000002</v>
      </c>
      <c r="H3">
        <v>5.7999999999999996E-2</v>
      </c>
      <c r="I3">
        <v>0.41899999999999998</v>
      </c>
      <c r="J3">
        <v>6.9000000000000006E-2</v>
      </c>
      <c r="K3">
        <v>39.5</v>
      </c>
      <c r="L3">
        <v>6.5000000000000002E-2</v>
      </c>
      <c r="M3">
        <v>482450</v>
      </c>
    </row>
    <row r="4" spans="1:13" x14ac:dyDescent="0.25">
      <c r="A4" t="s">
        <v>56</v>
      </c>
      <c r="B4" t="s">
        <v>0</v>
      </c>
      <c r="C4" t="s">
        <v>82</v>
      </c>
      <c r="D4">
        <v>4.9000000000000002E-2</v>
      </c>
      <c r="E4">
        <v>59807</v>
      </c>
      <c r="F4">
        <v>28.5</v>
      </c>
      <c r="G4">
        <v>0.314</v>
      </c>
      <c r="H4">
        <v>0.11800000000000001</v>
      </c>
      <c r="I4">
        <v>0.24199999999999999</v>
      </c>
      <c r="J4">
        <v>7.0000000000000007E-2</v>
      </c>
      <c r="K4">
        <v>45.3</v>
      </c>
      <c r="L4">
        <v>7.9000000000000001E-2</v>
      </c>
      <c r="M4">
        <v>335202</v>
      </c>
    </row>
    <row r="5" spans="1:13" x14ac:dyDescent="0.25">
      <c r="A5" t="s">
        <v>53</v>
      </c>
      <c r="B5" t="s">
        <v>0</v>
      </c>
      <c r="C5" t="s">
        <v>82</v>
      </c>
      <c r="D5">
        <v>5.4000000000000006E-2</v>
      </c>
      <c r="E5">
        <v>55099</v>
      </c>
      <c r="F5">
        <v>29.1</v>
      </c>
      <c r="G5">
        <v>0.33899999999999997</v>
      </c>
      <c r="H5">
        <v>0.13600000000000001</v>
      </c>
      <c r="I5">
        <v>0.21</v>
      </c>
      <c r="J5">
        <v>8.5999999999999993E-2</v>
      </c>
      <c r="K5">
        <v>40.1</v>
      </c>
      <c r="L5">
        <v>0.111</v>
      </c>
      <c r="M5">
        <v>739259</v>
      </c>
    </row>
    <row r="6" spans="1:13" x14ac:dyDescent="0.25">
      <c r="A6" t="s">
        <v>5</v>
      </c>
      <c r="B6" t="s">
        <v>0</v>
      </c>
      <c r="C6" t="s">
        <v>82</v>
      </c>
      <c r="D6">
        <v>0.04</v>
      </c>
      <c r="E6">
        <v>63632</v>
      </c>
      <c r="F6">
        <v>25.4</v>
      </c>
      <c r="G6">
        <v>0.26400000000000001</v>
      </c>
      <c r="H6">
        <v>7.4999999999999997E-2</v>
      </c>
      <c r="I6">
        <v>0.317</v>
      </c>
      <c r="J6">
        <v>3.3000000000000002E-2</v>
      </c>
      <c r="K6">
        <v>47</v>
      </c>
      <c r="L6">
        <v>7.2000000000000008E-2</v>
      </c>
      <c r="M6">
        <v>618491</v>
      </c>
    </row>
    <row r="7" spans="1:13" x14ac:dyDescent="0.25">
      <c r="A7" t="s">
        <v>49</v>
      </c>
      <c r="B7" t="s">
        <v>0</v>
      </c>
      <c r="C7" t="s">
        <v>82</v>
      </c>
      <c r="D7">
        <v>6.3E-2</v>
      </c>
      <c r="E7">
        <v>58513</v>
      </c>
      <c r="F7">
        <v>34.5</v>
      </c>
      <c r="G7">
        <v>0.29499999999999998</v>
      </c>
      <c r="H7">
        <v>0.13400000000000001</v>
      </c>
      <c r="I7">
        <v>0.24299999999999999</v>
      </c>
      <c r="J7">
        <v>0.20600000000000002</v>
      </c>
      <c r="K7">
        <v>36.299999999999997</v>
      </c>
      <c r="L7">
        <v>0.109</v>
      </c>
      <c r="M7">
        <v>404978</v>
      </c>
    </row>
    <row r="8" spans="1:13" x14ac:dyDescent="0.25">
      <c r="A8" t="s">
        <v>48</v>
      </c>
      <c r="B8" t="s">
        <v>0</v>
      </c>
      <c r="C8" t="s">
        <v>82</v>
      </c>
      <c r="D8">
        <v>5.2000000000000005E-2</v>
      </c>
      <c r="E8">
        <v>65784</v>
      </c>
      <c r="F8">
        <v>28.7</v>
      </c>
      <c r="G8">
        <v>0.24299999999999999</v>
      </c>
      <c r="H8">
        <v>0.105</v>
      </c>
      <c r="I8">
        <v>0.35700000000000004</v>
      </c>
      <c r="J8">
        <v>0.14699999999999999</v>
      </c>
      <c r="K8">
        <v>35.700000000000003</v>
      </c>
      <c r="L8">
        <v>0.106</v>
      </c>
      <c r="M8">
        <v>1448933</v>
      </c>
    </row>
    <row r="9" spans="1:13" x14ac:dyDescent="0.25">
      <c r="A9" t="s">
        <v>47</v>
      </c>
      <c r="B9" t="s">
        <v>0</v>
      </c>
      <c r="C9" t="s">
        <v>82</v>
      </c>
      <c r="D9">
        <v>4.0999999999999995E-2</v>
      </c>
      <c r="E9">
        <v>47020</v>
      </c>
      <c r="F9">
        <v>26.6</v>
      </c>
      <c r="G9">
        <v>0.36700000000000005</v>
      </c>
      <c r="H9">
        <v>0.19399999999999998</v>
      </c>
      <c r="I9">
        <v>0.16600000000000001</v>
      </c>
      <c r="J9">
        <v>8.8000000000000009E-2</v>
      </c>
      <c r="K9">
        <v>40.6</v>
      </c>
      <c r="L9">
        <v>0.152</v>
      </c>
      <c r="M9">
        <v>42322</v>
      </c>
    </row>
    <row r="10" spans="1:13" x14ac:dyDescent="0.25">
      <c r="A10" t="s">
        <v>35</v>
      </c>
      <c r="B10" t="s">
        <v>0</v>
      </c>
      <c r="C10" t="s">
        <v>82</v>
      </c>
      <c r="D10">
        <v>4.7E-2</v>
      </c>
      <c r="E10">
        <v>60013</v>
      </c>
      <c r="F10">
        <v>29.7</v>
      </c>
      <c r="G10">
        <v>0.313</v>
      </c>
      <c r="H10">
        <v>9.6000000000000002E-2</v>
      </c>
      <c r="I10">
        <v>0.253</v>
      </c>
      <c r="J10">
        <v>0.05</v>
      </c>
      <c r="K10">
        <v>46.8</v>
      </c>
      <c r="L10">
        <v>7.400000000000001E-2</v>
      </c>
      <c r="M10">
        <v>376749</v>
      </c>
    </row>
    <row r="11" spans="1:13" x14ac:dyDescent="0.25">
      <c r="A11" t="s">
        <v>31</v>
      </c>
      <c r="B11" t="s">
        <v>0</v>
      </c>
      <c r="C11" t="s">
        <v>82</v>
      </c>
      <c r="D11">
        <v>4.7E-2</v>
      </c>
      <c r="E11">
        <v>61594</v>
      </c>
      <c r="F11">
        <v>23.4</v>
      </c>
      <c r="G11">
        <v>0.27699999999999997</v>
      </c>
      <c r="H11">
        <v>8.900000000000001E-2</v>
      </c>
      <c r="I11">
        <v>0.32</v>
      </c>
      <c r="J11">
        <v>4.2999999999999997E-2</v>
      </c>
      <c r="K11">
        <v>54.2</v>
      </c>
      <c r="L11">
        <v>6.2E-2</v>
      </c>
      <c r="M11">
        <v>162826</v>
      </c>
    </row>
    <row r="12" spans="1:13" x14ac:dyDescent="0.25">
      <c r="A12" t="s">
        <v>28</v>
      </c>
      <c r="B12" t="s">
        <v>0</v>
      </c>
      <c r="C12" t="s">
        <v>82</v>
      </c>
      <c r="D12">
        <v>5.9000000000000004E-2</v>
      </c>
      <c r="E12">
        <v>46895</v>
      </c>
      <c r="F12">
        <v>21</v>
      </c>
      <c r="G12">
        <v>0.36099999999999999</v>
      </c>
      <c r="H12">
        <v>0.14099999999999999</v>
      </c>
      <c r="I12">
        <v>0.188</v>
      </c>
      <c r="J12">
        <v>6.2E-2</v>
      </c>
      <c r="K12">
        <v>53.7</v>
      </c>
      <c r="L12">
        <v>0.11900000000000001</v>
      </c>
      <c r="M12">
        <v>106182</v>
      </c>
    </row>
    <row r="13" spans="1:13" x14ac:dyDescent="0.25">
      <c r="A13" t="s">
        <v>25</v>
      </c>
      <c r="B13" t="s">
        <v>0</v>
      </c>
      <c r="C13" t="s">
        <v>82</v>
      </c>
      <c r="D13">
        <v>4.8000000000000001E-2</v>
      </c>
      <c r="E13">
        <v>41395</v>
      </c>
      <c r="F13">
        <v>27.3</v>
      </c>
      <c r="G13">
        <v>0.46399999999999997</v>
      </c>
      <c r="H13">
        <v>0.23800000000000002</v>
      </c>
      <c r="I13">
        <v>0.10199999999999999</v>
      </c>
      <c r="J13">
        <v>0.156</v>
      </c>
      <c r="K13">
        <v>35.6</v>
      </c>
      <c r="L13">
        <v>0.20800000000000002</v>
      </c>
      <c r="M13">
        <v>27436</v>
      </c>
    </row>
    <row r="14" spans="1:13" x14ac:dyDescent="0.25">
      <c r="A14" t="s">
        <v>14</v>
      </c>
      <c r="B14" t="s">
        <v>0</v>
      </c>
      <c r="C14" t="s">
        <v>82</v>
      </c>
      <c r="D14">
        <v>3.7999999999999999E-2</v>
      </c>
      <c r="E14">
        <v>39945</v>
      </c>
      <c r="F14">
        <v>26.8</v>
      </c>
      <c r="G14">
        <v>0.41899999999999998</v>
      </c>
      <c r="H14">
        <v>0.252</v>
      </c>
      <c r="I14">
        <v>0.127</v>
      </c>
      <c r="J14">
        <v>0.11800000000000001</v>
      </c>
      <c r="K14">
        <v>40.9</v>
      </c>
      <c r="L14">
        <v>0.17</v>
      </c>
      <c r="M14">
        <v>37941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50F0-9ABA-4118-A9BC-67F34A57EEA2}">
  <dimension ref="A1:J70"/>
  <sheetViews>
    <sheetView topLeftCell="A7" zoomScaleNormal="100" workbookViewId="0">
      <selection activeCell="I2" sqref="I2"/>
    </sheetView>
  </sheetViews>
  <sheetFormatPr defaultRowHeight="15" x14ac:dyDescent="0.25"/>
  <cols>
    <col min="1" max="1" width="13.140625" bestFit="1" customWidth="1"/>
    <col min="2" max="2" width="32.42578125" bestFit="1" customWidth="1"/>
    <col min="3" max="3" width="30.5703125" bestFit="1" customWidth="1"/>
    <col min="4" max="4" width="36.42578125" bestFit="1" customWidth="1"/>
    <col min="5" max="5" width="32.42578125" bestFit="1" customWidth="1"/>
    <col min="6" max="8" width="9.140625" bestFit="1" customWidth="1"/>
    <col min="9" max="9" width="13.140625" bestFit="1" customWidth="1"/>
    <col min="10" max="10" width="30.5703125" bestFit="1" customWidth="1"/>
    <col min="11" max="68" width="9.140625" bestFit="1" customWidth="1"/>
    <col min="69" max="69" width="31.140625" bestFit="1" customWidth="1"/>
    <col min="70" max="135" width="9.140625" bestFit="1" customWidth="1"/>
    <col min="136" max="136" width="36.42578125" bestFit="1" customWidth="1"/>
    <col min="137" max="169" width="9.140625" bestFit="1" customWidth="1"/>
    <col min="203" max="203" width="43.85546875" bestFit="1" customWidth="1"/>
    <col min="204" max="204" width="36.140625" bestFit="1" customWidth="1"/>
    <col min="205" max="205" width="41.42578125" bestFit="1" customWidth="1"/>
  </cols>
  <sheetData>
    <row r="1" spans="1:10" x14ac:dyDescent="0.25">
      <c r="A1" s="9" t="s">
        <v>78</v>
      </c>
      <c r="B1" t="s">
        <v>92</v>
      </c>
      <c r="C1" t="s">
        <v>93</v>
      </c>
      <c r="D1" t="s">
        <v>94</v>
      </c>
      <c r="E1" t="s">
        <v>80</v>
      </c>
    </row>
    <row r="2" spans="1:10" x14ac:dyDescent="0.25">
      <c r="A2" s="10" t="s">
        <v>82</v>
      </c>
      <c r="B2" s="21">
        <v>0.13269230769230769</v>
      </c>
      <c r="C2" s="21">
        <v>0.32107692307692304</v>
      </c>
      <c r="D2" s="21">
        <v>0.246</v>
      </c>
      <c r="E2" s="13">
        <v>56114.230769230766</v>
      </c>
      <c r="I2" s="9" t="s">
        <v>78</v>
      </c>
      <c r="J2" t="s">
        <v>96</v>
      </c>
    </row>
    <row r="3" spans="1:10" x14ac:dyDescent="0.25">
      <c r="A3" s="10" t="s">
        <v>73</v>
      </c>
      <c r="B3" s="21">
        <v>0.14239473684210527</v>
      </c>
      <c r="C3" s="21">
        <v>0.35407894736842105</v>
      </c>
      <c r="D3" s="21">
        <v>0.2112631578947369</v>
      </c>
      <c r="E3" s="13">
        <v>54433.894736842107</v>
      </c>
      <c r="I3" s="10" t="s">
        <v>1</v>
      </c>
      <c r="J3" s="11">
        <v>3.7000000000000005E-2</v>
      </c>
    </row>
    <row r="4" spans="1:10" x14ac:dyDescent="0.25">
      <c r="A4" s="10" t="s">
        <v>74</v>
      </c>
      <c r="B4" s="21">
        <v>0.1444</v>
      </c>
      <c r="C4" s="21">
        <v>0.28920000000000001</v>
      </c>
      <c r="D4" s="21">
        <v>0.28720000000000001</v>
      </c>
      <c r="E4" s="13">
        <v>60772.9</v>
      </c>
      <c r="I4" s="10" t="s">
        <v>2</v>
      </c>
      <c r="J4" s="11">
        <v>3.7000000000000005E-2</v>
      </c>
    </row>
    <row r="5" spans="1:10" x14ac:dyDescent="0.25">
      <c r="A5" s="10" t="s">
        <v>83</v>
      </c>
      <c r="B5" s="21">
        <v>9.2166666666666675E-2</v>
      </c>
      <c r="C5" s="21">
        <v>0.29299999999999998</v>
      </c>
      <c r="D5" s="21">
        <v>0.3076666666666667</v>
      </c>
      <c r="E5" s="13">
        <v>61742.333333333336</v>
      </c>
      <c r="I5" s="10" t="s">
        <v>3</v>
      </c>
      <c r="J5" s="11">
        <v>3.9E-2</v>
      </c>
    </row>
    <row r="6" spans="1:10" x14ac:dyDescent="0.25">
      <c r="A6" s="10" t="s">
        <v>79</v>
      </c>
      <c r="B6" s="21">
        <v>0.13631343283582092</v>
      </c>
      <c r="C6" s="21">
        <v>0.33252238805970152</v>
      </c>
      <c r="D6" s="21">
        <v>0.23797014925373131</v>
      </c>
      <c r="E6" s="13">
        <v>56360.537313432833</v>
      </c>
      <c r="I6" s="10" t="s">
        <v>4</v>
      </c>
      <c r="J6" s="11">
        <v>4.2000000000000003E-2</v>
      </c>
    </row>
    <row r="7" spans="1:10" x14ac:dyDescent="0.25">
      <c r="I7" s="10" t="s">
        <v>5</v>
      </c>
      <c r="J7" s="11">
        <v>0.04</v>
      </c>
    </row>
    <row r="8" spans="1:10" x14ac:dyDescent="0.25">
      <c r="A8" s="9" t="s">
        <v>78</v>
      </c>
      <c r="B8" t="s">
        <v>95</v>
      </c>
      <c r="C8" t="s">
        <v>96</v>
      </c>
      <c r="I8" s="10" t="s">
        <v>6</v>
      </c>
      <c r="J8" s="11">
        <v>4.9000000000000002E-2</v>
      </c>
    </row>
    <row r="9" spans="1:10" x14ac:dyDescent="0.25">
      <c r="A9" s="10" t="s">
        <v>82</v>
      </c>
      <c r="B9" s="21">
        <v>0.10853846153846154</v>
      </c>
      <c r="C9" s="21">
        <v>4.807692307692308E-2</v>
      </c>
      <c r="I9" s="10" t="s">
        <v>7</v>
      </c>
      <c r="J9" s="11">
        <v>4.4999999999999998E-2</v>
      </c>
    </row>
    <row r="10" spans="1:10" x14ac:dyDescent="0.25">
      <c r="A10" s="10" t="s">
        <v>73</v>
      </c>
      <c r="B10" s="21">
        <v>0.11244736842105263</v>
      </c>
      <c r="C10" s="21">
        <v>4.2815789473684203E-2</v>
      </c>
      <c r="I10" s="10" t="s">
        <v>8</v>
      </c>
      <c r="J10" s="11">
        <v>4.4000000000000004E-2</v>
      </c>
    </row>
    <row r="11" spans="1:10" x14ac:dyDescent="0.25">
      <c r="A11" s="10" t="s">
        <v>74</v>
      </c>
      <c r="B11" s="21">
        <v>0.1024</v>
      </c>
      <c r="C11" s="21">
        <v>4.36E-2</v>
      </c>
      <c r="I11" s="10" t="s">
        <v>9</v>
      </c>
      <c r="J11" s="11">
        <v>5.7000000000000002E-2</v>
      </c>
    </row>
    <row r="12" spans="1:10" x14ac:dyDescent="0.25">
      <c r="A12" s="10" t="s">
        <v>83</v>
      </c>
      <c r="B12" s="21">
        <v>7.9333333333333339E-2</v>
      </c>
      <c r="C12" s="21">
        <v>4.2500000000000003E-2</v>
      </c>
      <c r="I12" s="10" t="s">
        <v>10</v>
      </c>
      <c r="J12" s="11">
        <v>3.5000000000000003E-2</v>
      </c>
    </row>
    <row r="13" spans="1:10" x14ac:dyDescent="0.25">
      <c r="A13" s="10" t="s">
        <v>79</v>
      </c>
      <c r="B13" s="21">
        <v>0.10722388059701489</v>
      </c>
      <c r="C13" s="21">
        <v>4.3925373134328351E-2</v>
      </c>
      <c r="I13" s="10" t="s">
        <v>11</v>
      </c>
      <c r="J13" s="11">
        <v>3.7000000000000005E-2</v>
      </c>
    </row>
    <row r="14" spans="1:10" x14ac:dyDescent="0.25">
      <c r="I14" s="10" t="s">
        <v>12</v>
      </c>
      <c r="J14" s="11">
        <v>4.4999999999999998E-2</v>
      </c>
    </row>
    <row r="15" spans="1:10" x14ac:dyDescent="0.25">
      <c r="I15" s="10" t="s">
        <v>14</v>
      </c>
      <c r="J15" s="11">
        <v>3.7999999999999999E-2</v>
      </c>
    </row>
    <row r="16" spans="1:10" x14ac:dyDescent="0.25">
      <c r="A16" s="9" t="s">
        <v>78</v>
      </c>
      <c r="B16" t="s">
        <v>92</v>
      </c>
      <c r="C16" t="s">
        <v>93</v>
      </c>
      <c r="D16" t="s">
        <v>94</v>
      </c>
      <c r="E16" t="s">
        <v>95</v>
      </c>
      <c r="I16" s="10" t="s">
        <v>15</v>
      </c>
      <c r="J16" s="11">
        <v>4.2999999999999997E-2</v>
      </c>
    </row>
    <row r="17" spans="1:10" x14ac:dyDescent="0.25">
      <c r="A17" s="10" t="s">
        <v>82</v>
      </c>
      <c r="B17" s="21">
        <v>0.13269230769230769</v>
      </c>
      <c r="C17" s="21">
        <v>0.32107692307692304</v>
      </c>
      <c r="D17" s="21">
        <v>0.246</v>
      </c>
      <c r="E17" s="21">
        <v>0.10853846153846154</v>
      </c>
      <c r="I17" s="10" t="s">
        <v>16</v>
      </c>
      <c r="J17" s="11">
        <v>4.4999999999999998E-2</v>
      </c>
    </row>
    <row r="18" spans="1:10" x14ac:dyDescent="0.25">
      <c r="A18" s="10" t="s">
        <v>73</v>
      </c>
      <c r="B18" s="21">
        <v>0.14239473684210527</v>
      </c>
      <c r="C18" s="21">
        <v>0.35407894736842105</v>
      </c>
      <c r="D18" s="21">
        <v>0.2112631578947369</v>
      </c>
      <c r="E18" s="21">
        <v>0.11244736842105263</v>
      </c>
      <c r="I18" s="10" t="s">
        <v>17</v>
      </c>
      <c r="J18" s="11">
        <v>4.4999999999999998E-2</v>
      </c>
    </row>
    <row r="19" spans="1:10" x14ac:dyDescent="0.25">
      <c r="A19" s="10" t="s">
        <v>74</v>
      </c>
      <c r="B19" s="21">
        <v>0.1444</v>
      </c>
      <c r="C19" s="21">
        <v>0.28920000000000001</v>
      </c>
      <c r="D19" s="21">
        <v>0.28720000000000001</v>
      </c>
      <c r="E19" s="21">
        <v>0.1024</v>
      </c>
      <c r="I19" s="10" t="s">
        <v>18</v>
      </c>
      <c r="J19" s="11">
        <v>4.5999999999999999E-2</v>
      </c>
    </row>
    <row r="20" spans="1:10" x14ac:dyDescent="0.25">
      <c r="A20" s="10" t="s">
        <v>83</v>
      </c>
      <c r="B20" s="21">
        <v>9.2166666666666675E-2</v>
      </c>
      <c r="C20" s="21">
        <v>0.29299999999999998</v>
      </c>
      <c r="D20" s="21">
        <v>0.3076666666666667</v>
      </c>
      <c r="E20" s="21">
        <v>7.9333333333333339E-2</v>
      </c>
      <c r="I20" s="10" t="s">
        <v>19</v>
      </c>
      <c r="J20" s="11">
        <v>3.7999999999999999E-2</v>
      </c>
    </row>
    <row r="21" spans="1:10" x14ac:dyDescent="0.25">
      <c r="A21" s="10" t="s">
        <v>79</v>
      </c>
      <c r="B21" s="21">
        <v>0.13631343283582092</v>
      </c>
      <c r="C21" s="21">
        <v>0.33252238805970152</v>
      </c>
      <c r="D21" s="21">
        <v>0.23797014925373131</v>
      </c>
      <c r="E21" s="21">
        <v>0.10722388059701489</v>
      </c>
      <c r="I21" s="10" t="s">
        <v>20</v>
      </c>
      <c r="J21" s="11">
        <v>5.4000000000000006E-2</v>
      </c>
    </row>
    <row r="22" spans="1:10" x14ac:dyDescent="0.25">
      <c r="I22" s="10" t="s">
        <v>21</v>
      </c>
      <c r="J22" s="11">
        <v>3.7000000000000005E-2</v>
      </c>
    </row>
    <row r="23" spans="1:10" x14ac:dyDescent="0.25">
      <c r="I23" s="10" t="s">
        <v>22</v>
      </c>
      <c r="J23" s="11">
        <v>4.2000000000000003E-2</v>
      </c>
    </row>
    <row r="24" spans="1:10" x14ac:dyDescent="0.25">
      <c r="I24" s="10" t="s">
        <v>23</v>
      </c>
      <c r="J24" s="11">
        <v>3.6000000000000004E-2</v>
      </c>
    </row>
    <row r="25" spans="1:10" x14ac:dyDescent="0.25">
      <c r="I25" s="10" t="s">
        <v>24</v>
      </c>
      <c r="J25" s="11">
        <v>0.06</v>
      </c>
    </row>
    <row r="26" spans="1:10" x14ac:dyDescent="0.25">
      <c r="I26" s="10" t="s">
        <v>25</v>
      </c>
      <c r="J26" s="11">
        <v>4.8000000000000001E-2</v>
      </c>
    </row>
    <row r="27" spans="1:10" x14ac:dyDescent="0.25">
      <c r="I27" s="10" t="s">
        <v>26</v>
      </c>
      <c r="J27" s="11">
        <v>6.0999999999999999E-2</v>
      </c>
    </row>
    <row r="28" spans="1:10" x14ac:dyDescent="0.25">
      <c r="I28" s="10" t="s">
        <v>27</v>
      </c>
      <c r="J28" s="11">
        <v>5.0999999999999997E-2</v>
      </c>
    </row>
    <row r="29" spans="1:10" x14ac:dyDescent="0.25">
      <c r="I29" s="10" t="s">
        <v>28</v>
      </c>
      <c r="J29" s="11">
        <v>5.9000000000000004E-2</v>
      </c>
    </row>
    <row r="30" spans="1:10" x14ac:dyDescent="0.25">
      <c r="I30" s="10" t="s">
        <v>29</v>
      </c>
      <c r="J30" s="11">
        <v>4.2999999999999997E-2</v>
      </c>
    </row>
    <row r="31" spans="1:10" x14ac:dyDescent="0.25">
      <c r="I31" s="10" t="s">
        <v>30</v>
      </c>
      <c r="J31" s="11">
        <v>4.0999999999999995E-2</v>
      </c>
    </row>
    <row r="32" spans="1:10" x14ac:dyDescent="0.25">
      <c r="I32" s="10" t="s">
        <v>31</v>
      </c>
      <c r="J32" s="11">
        <v>4.7E-2</v>
      </c>
    </row>
    <row r="33" spans="9:10" x14ac:dyDescent="0.25">
      <c r="I33" s="10" t="s">
        <v>32</v>
      </c>
      <c r="J33" s="11">
        <v>4.5999999999999999E-2</v>
      </c>
    </row>
    <row r="34" spans="9:10" x14ac:dyDescent="0.25">
      <c r="I34" s="10" t="s">
        <v>33</v>
      </c>
      <c r="J34" s="11">
        <v>4.2000000000000003E-2</v>
      </c>
    </row>
    <row r="35" spans="9:10" x14ac:dyDescent="0.25">
      <c r="I35" s="10" t="s">
        <v>34</v>
      </c>
      <c r="J35" s="11">
        <v>0.04</v>
      </c>
    </row>
    <row r="36" spans="9:10" x14ac:dyDescent="0.25">
      <c r="I36" s="10" t="s">
        <v>35</v>
      </c>
      <c r="J36" s="11">
        <v>4.7E-2</v>
      </c>
    </row>
    <row r="37" spans="9:10" x14ac:dyDescent="0.25">
      <c r="I37" s="10" t="s">
        <v>36</v>
      </c>
      <c r="J37" s="11">
        <v>4.2000000000000003E-2</v>
      </c>
    </row>
    <row r="38" spans="9:10" x14ac:dyDescent="0.25">
      <c r="I38" s="10" t="s">
        <v>37</v>
      </c>
      <c r="J38" s="11">
        <v>4.2000000000000003E-2</v>
      </c>
    </row>
    <row r="39" spans="9:10" x14ac:dyDescent="0.25">
      <c r="I39" s="10" t="s">
        <v>38</v>
      </c>
      <c r="J39" s="11">
        <v>4.4999999999999998E-2</v>
      </c>
    </row>
    <row r="40" spans="9:10" x14ac:dyDescent="0.25">
      <c r="I40" s="10" t="s">
        <v>39</v>
      </c>
      <c r="J40" s="11">
        <v>4.2000000000000003E-2</v>
      </c>
    </row>
    <row r="41" spans="9:10" x14ac:dyDescent="0.25">
      <c r="I41" s="10" t="s">
        <v>40</v>
      </c>
      <c r="J41" s="11">
        <v>4.9000000000000002E-2</v>
      </c>
    </row>
    <row r="42" spans="9:10" x14ac:dyDescent="0.25">
      <c r="I42" s="10" t="s">
        <v>41</v>
      </c>
      <c r="J42" s="11">
        <v>3.9E-2</v>
      </c>
    </row>
    <row r="43" spans="9:10" x14ac:dyDescent="0.25">
      <c r="I43" s="10" t="s">
        <v>42</v>
      </c>
      <c r="J43" s="11">
        <v>4.9000000000000002E-2</v>
      </c>
    </row>
    <row r="44" spans="9:10" x14ac:dyDescent="0.25">
      <c r="I44" s="10" t="s">
        <v>43</v>
      </c>
      <c r="J44" s="11">
        <v>3.6000000000000004E-2</v>
      </c>
    </row>
    <row r="45" spans="9:10" x14ac:dyDescent="0.25">
      <c r="I45" s="10" t="s">
        <v>13</v>
      </c>
      <c r="J45" s="11">
        <v>5.2000000000000005E-2</v>
      </c>
    </row>
    <row r="46" spans="9:10" x14ac:dyDescent="0.25">
      <c r="I46" s="10" t="s">
        <v>44</v>
      </c>
      <c r="J46" s="11">
        <v>0.03</v>
      </c>
    </row>
    <row r="47" spans="9:10" x14ac:dyDescent="0.25">
      <c r="I47" s="10" t="s">
        <v>45</v>
      </c>
      <c r="J47" s="11">
        <v>3.4000000000000002E-2</v>
      </c>
    </row>
    <row r="48" spans="9:10" x14ac:dyDescent="0.25">
      <c r="I48" s="10" t="s">
        <v>46</v>
      </c>
      <c r="J48" s="11">
        <v>3.3000000000000002E-2</v>
      </c>
    </row>
    <row r="49" spans="9:10" x14ac:dyDescent="0.25">
      <c r="I49" s="10" t="s">
        <v>47</v>
      </c>
      <c r="J49" s="11">
        <v>4.0999999999999995E-2</v>
      </c>
    </row>
    <row r="50" spans="9:10" x14ac:dyDescent="0.25">
      <c r="I50" s="10" t="s">
        <v>48</v>
      </c>
      <c r="J50" s="11">
        <v>5.2000000000000005E-2</v>
      </c>
    </row>
    <row r="51" spans="9:10" x14ac:dyDescent="0.25">
      <c r="I51" s="10" t="s">
        <v>49</v>
      </c>
      <c r="J51" s="11">
        <v>6.3E-2</v>
      </c>
    </row>
    <row r="52" spans="9:10" x14ac:dyDescent="0.25">
      <c r="I52" s="10" t="s">
        <v>50</v>
      </c>
      <c r="J52" s="11">
        <v>4.2999999999999997E-2</v>
      </c>
    </row>
    <row r="53" spans="9:10" x14ac:dyDescent="0.25">
      <c r="I53" s="10" t="s">
        <v>51</v>
      </c>
      <c r="J53" s="11">
        <v>4.4000000000000004E-2</v>
      </c>
    </row>
    <row r="54" spans="9:10" x14ac:dyDescent="0.25">
      <c r="I54" s="10" t="s">
        <v>52</v>
      </c>
      <c r="J54" s="11">
        <v>0.04</v>
      </c>
    </row>
    <row r="55" spans="9:10" x14ac:dyDescent="0.25">
      <c r="I55" s="10" t="s">
        <v>53</v>
      </c>
      <c r="J55" s="11">
        <v>5.4000000000000006E-2</v>
      </c>
    </row>
    <row r="56" spans="9:10" x14ac:dyDescent="0.25">
      <c r="I56" s="10" t="s">
        <v>54</v>
      </c>
      <c r="J56" s="11">
        <v>6.0999999999999999E-2</v>
      </c>
    </row>
    <row r="57" spans="9:10" x14ac:dyDescent="0.25">
      <c r="I57" s="10" t="s">
        <v>57</v>
      </c>
      <c r="J57" s="11">
        <v>3.5000000000000003E-2</v>
      </c>
    </row>
    <row r="58" spans="9:10" x14ac:dyDescent="0.25">
      <c r="I58" s="10" t="s">
        <v>58</v>
      </c>
      <c r="J58" s="11">
        <v>3.7999999999999999E-2</v>
      </c>
    </row>
    <row r="59" spans="9:10" x14ac:dyDescent="0.25">
      <c r="I59" s="10" t="s">
        <v>59</v>
      </c>
      <c r="J59" s="11">
        <v>4.0999999999999995E-2</v>
      </c>
    </row>
    <row r="60" spans="9:10" x14ac:dyDescent="0.25">
      <c r="I60" s="10" t="s">
        <v>55</v>
      </c>
      <c r="J60" s="11">
        <v>0.03</v>
      </c>
    </row>
    <row r="61" spans="9:10" x14ac:dyDescent="0.25">
      <c r="I61" s="10" t="s">
        <v>56</v>
      </c>
      <c r="J61" s="11">
        <v>4.9000000000000002E-2</v>
      </c>
    </row>
    <row r="62" spans="9:10" x14ac:dyDescent="0.25">
      <c r="I62" s="10" t="s">
        <v>60</v>
      </c>
      <c r="J62" s="11">
        <v>5.2999999999999999E-2</v>
      </c>
    </row>
    <row r="63" spans="9:10" x14ac:dyDescent="0.25">
      <c r="I63" s="10" t="s">
        <v>61</v>
      </c>
      <c r="J63" s="11">
        <v>4.4999999999999998E-2</v>
      </c>
    </row>
    <row r="64" spans="9:10" x14ac:dyDescent="0.25">
      <c r="I64" s="10" t="s">
        <v>62</v>
      </c>
      <c r="J64" s="11">
        <v>0.05</v>
      </c>
    </row>
    <row r="65" spans="9:10" x14ac:dyDescent="0.25">
      <c r="I65" s="10" t="s">
        <v>63</v>
      </c>
      <c r="J65" s="11">
        <v>3.7000000000000005E-2</v>
      </c>
    </row>
    <row r="66" spans="9:10" x14ac:dyDescent="0.25">
      <c r="I66" s="10" t="s">
        <v>64</v>
      </c>
      <c r="J66" s="11">
        <v>4.5999999999999999E-2</v>
      </c>
    </row>
    <row r="67" spans="9:10" x14ac:dyDescent="0.25">
      <c r="I67" s="10" t="s">
        <v>65</v>
      </c>
      <c r="J67" s="11">
        <v>3.2000000000000001E-2</v>
      </c>
    </row>
    <row r="68" spans="9:10" x14ac:dyDescent="0.25">
      <c r="I68" s="10" t="s">
        <v>66</v>
      </c>
      <c r="J68" s="11">
        <v>3.5000000000000003E-2</v>
      </c>
    </row>
    <row r="69" spans="9:10" x14ac:dyDescent="0.25">
      <c r="I69" s="10" t="s">
        <v>67</v>
      </c>
      <c r="J69" s="11">
        <v>4.4999999999999998E-2</v>
      </c>
    </row>
    <row r="70" spans="9:10" x14ac:dyDescent="0.25">
      <c r="I70" s="10" t="s">
        <v>79</v>
      </c>
      <c r="J70" s="11">
        <v>4.3925373134328351E-2</v>
      </c>
    </row>
  </sheetData>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DC1A6-ED00-48BF-9EAF-7159641C35CF}">
  <dimension ref="A1:J36"/>
  <sheetViews>
    <sheetView workbookViewId="0">
      <selection activeCell="D1" sqref="D1:D6"/>
      <pivotSelection pane="bottomRight" showHeader="1" extendable="1" axis="axisCol" start="2" max="3" activeCol="3" previousCol="3" click="1" r:id="rId2">
        <pivotArea dataOnly="0" outline="0" fieldPosition="0">
          <references count="1">
            <reference field="4294967294" count="1">
              <x v="2"/>
            </reference>
          </references>
        </pivotArea>
      </pivotSelection>
    </sheetView>
  </sheetViews>
  <sheetFormatPr defaultRowHeight="15" x14ac:dyDescent="0.25"/>
  <cols>
    <col min="1" max="1" width="13.140625" bestFit="1" customWidth="1"/>
    <col min="2" max="2" width="17.5703125" bestFit="1" customWidth="1"/>
    <col min="3" max="3" width="22.140625" bestFit="1" customWidth="1"/>
    <col min="4" max="4" width="38.7109375" bestFit="1" customWidth="1"/>
    <col min="5" max="5" width="35.140625" bestFit="1" customWidth="1"/>
    <col min="6" max="6" width="35.85546875" bestFit="1" customWidth="1"/>
    <col min="7" max="7" width="13.140625" bestFit="1" customWidth="1"/>
    <col min="8" max="8" width="17.5703125" bestFit="1" customWidth="1"/>
    <col min="9" max="9" width="32.42578125" bestFit="1" customWidth="1"/>
    <col min="10" max="10" width="30.5703125" bestFit="1" customWidth="1"/>
  </cols>
  <sheetData>
    <row r="1" spans="1:10" x14ac:dyDescent="0.25">
      <c r="A1" s="9" t="s">
        <v>78</v>
      </c>
      <c r="B1" t="s">
        <v>84</v>
      </c>
      <c r="C1" t="s">
        <v>97</v>
      </c>
      <c r="D1" t="s">
        <v>80</v>
      </c>
    </row>
    <row r="2" spans="1:10" x14ac:dyDescent="0.25">
      <c r="A2" s="10" t="s">
        <v>82</v>
      </c>
      <c r="B2" s="11">
        <v>5346881</v>
      </c>
      <c r="C2" s="12">
        <v>43.238461538461543</v>
      </c>
      <c r="D2" s="22">
        <v>56114.230769230766</v>
      </c>
      <c r="G2" s="9" t="s">
        <v>78</v>
      </c>
      <c r="H2" t="s">
        <v>95</v>
      </c>
      <c r="I2" t="s">
        <v>98</v>
      </c>
    </row>
    <row r="3" spans="1:10" x14ac:dyDescent="0.25">
      <c r="A3" s="10" t="s">
        <v>73</v>
      </c>
      <c r="B3" s="11">
        <v>4584085</v>
      </c>
      <c r="C3" s="12">
        <v>42.997368421052627</v>
      </c>
      <c r="D3" s="22">
        <v>54433.894736842107</v>
      </c>
      <c r="G3" s="10" t="s">
        <v>82</v>
      </c>
      <c r="H3" s="21">
        <v>0.10853846153846154</v>
      </c>
      <c r="I3" s="21">
        <v>8.9461538461538453E-2</v>
      </c>
    </row>
    <row r="4" spans="1:10" x14ac:dyDescent="0.25">
      <c r="A4" s="10" t="s">
        <v>74</v>
      </c>
      <c r="B4" s="11">
        <v>7952939</v>
      </c>
      <c r="C4" s="12">
        <v>47.01</v>
      </c>
      <c r="D4" s="22">
        <v>60772.9</v>
      </c>
      <c r="G4" s="10" t="s">
        <v>73</v>
      </c>
      <c r="H4" s="21">
        <v>0.11244736842105263</v>
      </c>
      <c r="I4" s="21">
        <v>2.6394736842105276E-2</v>
      </c>
    </row>
    <row r="5" spans="1:10" x14ac:dyDescent="0.25">
      <c r="A5" s="10" t="s">
        <v>83</v>
      </c>
      <c r="B5" s="11">
        <v>4121682</v>
      </c>
      <c r="C5" s="12">
        <v>47.366666666666667</v>
      </c>
      <c r="D5" s="22">
        <v>61742.333333333336</v>
      </c>
      <c r="G5" s="10" t="s">
        <v>74</v>
      </c>
      <c r="H5" s="21">
        <v>0.1024</v>
      </c>
      <c r="I5" s="21">
        <v>0.13850000000000001</v>
      </c>
    </row>
    <row r="6" spans="1:10" x14ac:dyDescent="0.25">
      <c r="A6" s="10" t="s">
        <v>79</v>
      </c>
      <c r="B6" s="11">
        <v>22005587</v>
      </c>
      <c r="C6" s="12">
        <v>44.034328358208953</v>
      </c>
      <c r="D6" s="22">
        <v>56360.537313432833</v>
      </c>
      <c r="G6" s="10" t="s">
        <v>83</v>
      </c>
      <c r="H6" s="21">
        <v>7.9333333333333339E-2</v>
      </c>
      <c r="I6" s="21">
        <v>6.0999999999999999E-2</v>
      </c>
    </row>
    <row r="7" spans="1:10" x14ac:dyDescent="0.25">
      <c r="G7" s="10" t="s">
        <v>79</v>
      </c>
      <c r="H7" s="21">
        <v>0.10722388059701489</v>
      </c>
      <c r="I7" s="21">
        <v>5.8462686567164149E-2</v>
      </c>
    </row>
    <row r="13" spans="1:10" x14ac:dyDescent="0.25">
      <c r="G13" s="9" t="s">
        <v>78</v>
      </c>
      <c r="H13" t="s">
        <v>84</v>
      </c>
      <c r="I13" t="s">
        <v>95</v>
      </c>
      <c r="J13" t="s">
        <v>96</v>
      </c>
    </row>
    <row r="14" spans="1:10" x14ac:dyDescent="0.25">
      <c r="G14" s="10" t="s">
        <v>82</v>
      </c>
      <c r="H14" s="11">
        <v>5346881</v>
      </c>
      <c r="I14" s="21">
        <v>0.10853846153846154</v>
      </c>
      <c r="J14" s="21">
        <v>4.807692307692308E-2</v>
      </c>
    </row>
    <row r="15" spans="1:10" x14ac:dyDescent="0.25">
      <c r="G15" s="10" t="s">
        <v>73</v>
      </c>
      <c r="H15" s="11">
        <v>4584085</v>
      </c>
      <c r="I15" s="21">
        <v>0.11244736842105263</v>
      </c>
      <c r="J15" s="21">
        <v>4.2815789473684203E-2</v>
      </c>
    </row>
    <row r="16" spans="1:10" x14ac:dyDescent="0.25">
      <c r="G16" s="10" t="s">
        <v>74</v>
      </c>
      <c r="H16" s="11">
        <v>7952939</v>
      </c>
      <c r="I16" s="21">
        <v>0.1024</v>
      </c>
      <c r="J16" s="21">
        <v>4.36E-2</v>
      </c>
    </row>
    <row r="17" spans="7:10" x14ac:dyDescent="0.25">
      <c r="G17" s="10" t="s">
        <v>83</v>
      </c>
      <c r="H17" s="11">
        <v>4121682</v>
      </c>
      <c r="I17" s="21">
        <v>7.9333333333333339E-2</v>
      </c>
      <c r="J17" s="21">
        <v>4.2500000000000003E-2</v>
      </c>
    </row>
    <row r="18" spans="7:10" x14ac:dyDescent="0.25">
      <c r="G18" s="10" t="s">
        <v>79</v>
      </c>
      <c r="H18" s="11">
        <v>22005587</v>
      </c>
      <c r="I18" s="21">
        <v>0.10722388059701489</v>
      </c>
      <c r="J18" s="21">
        <v>4.3925373134328351E-2</v>
      </c>
    </row>
    <row r="31" spans="7:10" x14ac:dyDescent="0.25">
      <c r="G31" s="9" t="s">
        <v>78</v>
      </c>
      <c r="H31" t="s">
        <v>99</v>
      </c>
      <c r="I31" t="s">
        <v>80</v>
      </c>
    </row>
    <row r="32" spans="7:10" x14ac:dyDescent="0.25">
      <c r="G32" s="10" t="s">
        <v>82</v>
      </c>
      <c r="H32" s="11">
        <v>27.292307692307695</v>
      </c>
      <c r="I32" s="11">
        <v>56114.230769230766</v>
      </c>
    </row>
    <row r="33" spans="7:9" x14ac:dyDescent="0.25">
      <c r="G33" s="10" t="s">
        <v>73</v>
      </c>
      <c r="H33" s="11">
        <v>27.639473684210532</v>
      </c>
      <c r="I33" s="11">
        <v>54433.894736842107</v>
      </c>
    </row>
    <row r="34" spans="7:9" x14ac:dyDescent="0.25">
      <c r="G34" s="10" t="s">
        <v>74</v>
      </c>
      <c r="H34" s="11">
        <v>27.71</v>
      </c>
      <c r="I34" s="11">
        <v>60772.9</v>
      </c>
    </row>
    <row r="35" spans="7:9" x14ac:dyDescent="0.25">
      <c r="G35" s="10" t="s">
        <v>83</v>
      </c>
      <c r="H35" s="11">
        <v>27.400000000000002</v>
      </c>
      <c r="I35" s="11">
        <v>61742.333333333336</v>
      </c>
    </row>
    <row r="36" spans="7:9" x14ac:dyDescent="0.25">
      <c r="G36" s="10" t="s">
        <v>79</v>
      </c>
      <c r="H36" s="11">
        <v>27.561194029850753</v>
      </c>
      <c r="I36" s="11">
        <v>56360.537313432833</v>
      </c>
    </row>
  </sheetData>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CC2AD-7671-439A-A709-7C81578B99D4}">
  <dimension ref="A1:W95"/>
  <sheetViews>
    <sheetView topLeftCell="B48" workbookViewId="0">
      <selection activeCell="J67" sqref="J67:L95"/>
    </sheetView>
  </sheetViews>
  <sheetFormatPr defaultRowHeight="15" x14ac:dyDescent="0.25"/>
  <cols>
    <col min="22" max="22" width="13.140625" bestFit="1" customWidth="1"/>
    <col min="23" max="23" width="30.5703125" bestFit="1" customWidth="1"/>
  </cols>
  <sheetData>
    <row r="1" spans="1:15" ht="45" x14ac:dyDescent="0.25">
      <c r="A1" s="2" t="s">
        <v>72</v>
      </c>
      <c r="B1" s="2"/>
      <c r="C1" s="2" t="s">
        <v>68</v>
      </c>
      <c r="D1" s="2" t="s">
        <v>70</v>
      </c>
      <c r="E1" s="2"/>
      <c r="G1" s="2" t="s">
        <v>75</v>
      </c>
      <c r="H1" s="24" t="s">
        <v>82</v>
      </c>
    </row>
    <row r="2" spans="1:15" x14ac:dyDescent="0.25">
      <c r="A2" t="s">
        <v>73</v>
      </c>
      <c r="B2" t="b">
        <f>A2=Dashboard!$T$30</f>
        <v>0</v>
      </c>
      <c r="C2" s="1" t="s">
        <v>1</v>
      </c>
      <c r="D2" s="6">
        <v>3.7</v>
      </c>
      <c r="E2" s="8"/>
      <c r="O2" t="s">
        <v>82</v>
      </c>
    </row>
    <row r="3" spans="1:15" x14ac:dyDescent="0.25">
      <c r="A3" t="s">
        <v>73</v>
      </c>
      <c r="B3" t="b">
        <f>A3=Dashboard!$T$30</f>
        <v>0</v>
      </c>
      <c r="C3" s="1" t="s">
        <v>2</v>
      </c>
      <c r="D3" s="6">
        <v>3.7</v>
      </c>
      <c r="E3" s="8"/>
      <c r="G3" t="s">
        <v>68</v>
      </c>
      <c r="H3" t="s">
        <v>76</v>
      </c>
      <c r="O3" t="s">
        <v>73</v>
      </c>
    </row>
    <row r="4" spans="1:15" x14ac:dyDescent="0.25">
      <c r="A4" t="s">
        <v>73</v>
      </c>
      <c r="B4" t="b">
        <f>A4=Dashboard!$T$30</f>
        <v>0</v>
      </c>
      <c r="C4" s="1" t="s">
        <v>3</v>
      </c>
      <c r="D4" s="6">
        <v>3.9</v>
      </c>
      <c r="E4" s="8"/>
      <c r="F4" t="s">
        <v>0</v>
      </c>
      <c r="G4" t="str" cm="1">
        <f t="array" ref="G4:H16">_xlfn._xlws.FILTER($C$2:$D$68, $B$2:$B$68)</f>
        <v>Brevard</v>
      </c>
      <c r="H4">
        <v>4</v>
      </c>
      <c r="O4" t="s">
        <v>74</v>
      </c>
    </row>
    <row r="5" spans="1:15" x14ac:dyDescent="0.25">
      <c r="A5" t="s">
        <v>73</v>
      </c>
      <c r="B5" t="b">
        <f>A5=Dashboard!$T$30</f>
        <v>0</v>
      </c>
      <c r="C5" s="1" t="s">
        <v>4</v>
      </c>
      <c r="D5" s="6">
        <v>4.2</v>
      </c>
      <c r="E5" s="8"/>
      <c r="F5" t="s">
        <v>0</v>
      </c>
      <c r="G5" t="str">
        <v>DeSoto</v>
      </c>
      <c r="H5">
        <v>3.8</v>
      </c>
      <c r="O5" t="s">
        <v>83</v>
      </c>
    </row>
    <row r="6" spans="1:15" x14ac:dyDescent="0.25">
      <c r="A6" t="s">
        <v>82</v>
      </c>
      <c r="B6" t="b">
        <f>A6=Dashboard!$T$30</f>
        <v>1</v>
      </c>
      <c r="C6" s="1" t="s">
        <v>5</v>
      </c>
      <c r="D6" s="6">
        <v>4</v>
      </c>
      <c r="E6" s="8"/>
      <c r="F6" t="s">
        <v>0</v>
      </c>
      <c r="G6" t="str">
        <v>Hardee</v>
      </c>
      <c r="H6">
        <v>4.8</v>
      </c>
    </row>
    <row r="7" spans="1:15" x14ac:dyDescent="0.25">
      <c r="A7" t="s">
        <v>74</v>
      </c>
      <c r="B7" t="b">
        <f>A7=Dashboard!$T$30</f>
        <v>0</v>
      </c>
      <c r="C7" s="1" t="s">
        <v>6</v>
      </c>
      <c r="D7" s="6">
        <v>4.9000000000000004</v>
      </c>
      <c r="E7" s="8"/>
      <c r="F7" t="s">
        <v>0</v>
      </c>
      <c r="G7" t="str">
        <v>Highlands</v>
      </c>
      <c r="H7">
        <v>5.9</v>
      </c>
    </row>
    <row r="8" spans="1:15" x14ac:dyDescent="0.25">
      <c r="A8" t="s">
        <v>73</v>
      </c>
      <c r="B8" t="b">
        <f>A8=Dashboard!$T$30</f>
        <v>0</v>
      </c>
      <c r="C8" s="1" t="s">
        <v>7</v>
      </c>
      <c r="D8" s="6">
        <v>4.5</v>
      </c>
      <c r="E8" s="8"/>
      <c r="F8" t="s">
        <v>0</v>
      </c>
      <c r="G8" t="str">
        <v>Indian River</v>
      </c>
      <c r="H8">
        <v>4.7</v>
      </c>
    </row>
    <row r="9" spans="1:15" x14ac:dyDescent="0.25">
      <c r="A9" t="s">
        <v>74</v>
      </c>
      <c r="B9" t="b">
        <f>A9=Dashboard!$T$30</f>
        <v>0</v>
      </c>
      <c r="C9" s="1" t="s">
        <v>8</v>
      </c>
      <c r="D9" s="6">
        <v>4.4000000000000004</v>
      </c>
      <c r="E9" s="8"/>
      <c r="F9" t="s">
        <v>0</v>
      </c>
      <c r="G9" t="str">
        <v>Lake</v>
      </c>
      <c r="H9">
        <v>4.7</v>
      </c>
    </row>
    <row r="10" spans="1:15" x14ac:dyDescent="0.25">
      <c r="A10" t="s">
        <v>73</v>
      </c>
      <c r="B10" t="b">
        <f>A10=Dashboard!$T$30</f>
        <v>0</v>
      </c>
      <c r="C10" s="1" t="s">
        <v>9</v>
      </c>
      <c r="D10" s="6">
        <v>5.7</v>
      </c>
      <c r="E10" s="8"/>
      <c r="F10" t="s">
        <v>0</v>
      </c>
      <c r="G10" t="str">
        <v>Okeechobee</v>
      </c>
      <c r="H10">
        <v>4.0999999999999996</v>
      </c>
    </row>
    <row r="11" spans="1:15" x14ac:dyDescent="0.25">
      <c r="A11" t="s">
        <v>73</v>
      </c>
      <c r="B11" t="b">
        <f>A11=Dashboard!$T$30</f>
        <v>0</v>
      </c>
      <c r="C11" s="1" t="s">
        <v>10</v>
      </c>
      <c r="D11" s="6">
        <v>3.5</v>
      </c>
      <c r="E11" s="8"/>
      <c r="F11" t="s">
        <v>0</v>
      </c>
      <c r="G11" t="str">
        <v>Orange</v>
      </c>
      <c r="H11">
        <v>5.2</v>
      </c>
    </row>
    <row r="12" spans="1:15" x14ac:dyDescent="0.25">
      <c r="A12" t="s">
        <v>74</v>
      </c>
      <c r="B12" t="b">
        <f>A12=Dashboard!$T$30</f>
        <v>0</v>
      </c>
      <c r="C12" s="1" t="s">
        <v>11</v>
      </c>
      <c r="D12" s="6">
        <v>3.7</v>
      </c>
      <c r="E12" s="8"/>
      <c r="F12" t="s">
        <v>0</v>
      </c>
      <c r="G12" t="str">
        <v>Osceola</v>
      </c>
      <c r="H12">
        <v>6.3</v>
      </c>
    </row>
    <row r="13" spans="1:15" x14ac:dyDescent="0.25">
      <c r="A13" t="s">
        <v>73</v>
      </c>
      <c r="B13" t="b">
        <f>A13=Dashboard!$T$30</f>
        <v>0</v>
      </c>
      <c r="C13" s="1" t="s">
        <v>12</v>
      </c>
      <c r="D13" s="6">
        <v>4.5</v>
      </c>
      <c r="E13" s="8"/>
      <c r="F13" t="s">
        <v>0</v>
      </c>
      <c r="G13" t="str">
        <v>Polk</v>
      </c>
      <c r="H13">
        <v>5.4</v>
      </c>
    </row>
    <row r="14" spans="1:15" x14ac:dyDescent="0.25">
      <c r="A14" t="s">
        <v>74</v>
      </c>
      <c r="B14" t="b">
        <f>A14=Dashboard!$T$30</f>
        <v>0</v>
      </c>
      <c r="C14" s="1" t="s">
        <v>13</v>
      </c>
      <c r="D14" s="6">
        <v>5.2</v>
      </c>
      <c r="E14" s="8"/>
      <c r="F14" t="s">
        <v>0</v>
      </c>
      <c r="G14" t="str">
        <v>St. Lucie</v>
      </c>
      <c r="H14">
        <v>4.9000000000000004</v>
      </c>
    </row>
    <row r="15" spans="1:15" x14ac:dyDescent="0.25">
      <c r="A15" t="s">
        <v>82</v>
      </c>
      <c r="B15" t="b">
        <f>A15=Dashboard!$T$30</f>
        <v>1</v>
      </c>
      <c r="C15" s="1" t="s">
        <v>14</v>
      </c>
      <c r="D15" s="6">
        <v>3.8</v>
      </c>
      <c r="E15" s="8"/>
      <c r="F15" t="s">
        <v>0</v>
      </c>
      <c r="G15" t="str">
        <v>Seminole</v>
      </c>
      <c r="H15">
        <v>4.0999999999999996</v>
      </c>
    </row>
    <row r="16" spans="1:15" x14ac:dyDescent="0.25">
      <c r="A16" t="s">
        <v>73</v>
      </c>
      <c r="B16" t="b">
        <f>A16=Dashboard!$T$30</f>
        <v>0</v>
      </c>
      <c r="C16" s="1" t="s">
        <v>15</v>
      </c>
      <c r="D16" s="6">
        <v>4.3</v>
      </c>
      <c r="E16" s="8"/>
      <c r="F16" t="s">
        <v>0</v>
      </c>
      <c r="G16" t="str">
        <v>Volusia</v>
      </c>
      <c r="H16">
        <v>4.5999999999999996</v>
      </c>
    </row>
    <row r="17" spans="1:23" x14ac:dyDescent="0.25">
      <c r="A17" t="s">
        <v>73</v>
      </c>
      <c r="B17" t="b">
        <f>A17=Dashboard!$T$30</f>
        <v>0</v>
      </c>
      <c r="C17" s="1" t="s">
        <v>16</v>
      </c>
      <c r="D17" s="6">
        <v>4.5</v>
      </c>
      <c r="E17" s="8"/>
      <c r="F17" t="s">
        <v>0</v>
      </c>
    </row>
    <row r="18" spans="1:23" x14ac:dyDescent="0.25">
      <c r="A18" t="s">
        <v>73</v>
      </c>
      <c r="B18" t="b">
        <f>A18=Dashboard!$T$30</f>
        <v>0</v>
      </c>
      <c r="C18" s="1" t="s">
        <v>17</v>
      </c>
      <c r="D18" s="6">
        <v>4.5</v>
      </c>
      <c r="E18" s="8"/>
      <c r="F18" t="s">
        <v>0</v>
      </c>
    </row>
    <row r="19" spans="1:23" x14ac:dyDescent="0.25">
      <c r="A19" t="s">
        <v>73</v>
      </c>
      <c r="B19" t="b">
        <f>A19=Dashboard!$T$30</f>
        <v>0</v>
      </c>
      <c r="C19" s="1" t="s">
        <v>18</v>
      </c>
      <c r="D19" s="6">
        <v>4.5999999999999996</v>
      </c>
      <c r="E19" s="8"/>
      <c r="F19" t="s">
        <v>0</v>
      </c>
    </row>
    <row r="20" spans="1:23" x14ac:dyDescent="0.25">
      <c r="A20" t="s">
        <v>73</v>
      </c>
      <c r="B20" t="b">
        <f>A20=Dashboard!$T$30</f>
        <v>0</v>
      </c>
      <c r="C20" s="1" t="s">
        <v>19</v>
      </c>
      <c r="D20" s="6">
        <v>3.8</v>
      </c>
      <c r="E20" s="8"/>
      <c r="F20" t="s">
        <v>0</v>
      </c>
    </row>
    <row r="21" spans="1:23" x14ac:dyDescent="0.25">
      <c r="A21" t="s">
        <v>73</v>
      </c>
      <c r="B21" t="b">
        <f>A21=Dashboard!$T$30</f>
        <v>0</v>
      </c>
      <c r="C21" s="1" t="s">
        <v>20</v>
      </c>
      <c r="D21" s="6">
        <v>5.4</v>
      </c>
      <c r="E21" s="8"/>
      <c r="F21" t="s">
        <v>0</v>
      </c>
    </row>
    <row r="22" spans="1:23" x14ac:dyDescent="0.25">
      <c r="A22" t="s">
        <v>73</v>
      </c>
      <c r="B22" t="b">
        <f>A22=Dashboard!$T$30</f>
        <v>0</v>
      </c>
      <c r="C22" s="1" t="s">
        <v>21</v>
      </c>
      <c r="D22" s="6">
        <v>3.7</v>
      </c>
      <c r="E22" s="8"/>
      <c r="F22" t="s">
        <v>0</v>
      </c>
    </row>
    <row r="23" spans="1:23" x14ac:dyDescent="0.25">
      <c r="A23" t="s">
        <v>74</v>
      </c>
      <c r="B23" t="b">
        <f>A23=Dashboard!$T$30</f>
        <v>0</v>
      </c>
      <c r="C23" s="1" t="s">
        <v>22</v>
      </c>
      <c r="D23" s="6">
        <v>4.2</v>
      </c>
      <c r="E23" s="8"/>
      <c r="F23" t="s">
        <v>0</v>
      </c>
    </row>
    <row r="24" spans="1:23" x14ac:dyDescent="0.25">
      <c r="A24" t="s">
        <v>73</v>
      </c>
      <c r="B24" t="b">
        <f>A24=Dashboard!$T$30</f>
        <v>0</v>
      </c>
      <c r="C24" s="1" t="s">
        <v>23</v>
      </c>
      <c r="D24" s="6">
        <v>3.6</v>
      </c>
      <c r="E24" s="8"/>
      <c r="F24" t="s">
        <v>0</v>
      </c>
    </row>
    <row r="25" spans="1:23" x14ac:dyDescent="0.25">
      <c r="A25" t="s">
        <v>73</v>
      </c>
      <c r="B25" t="b">
        <f>A25=Dashboard!$T$30</f>
        <v>0</v>
      </c>
      <c r="C25" s="1" t="s">
        <v>24</v>
      </c>
      <c r="D25" s="6">
        <v>6</v>
      </c>
      <c r="E25" s="8"/>
      <c r="F25" t="s">
        <v>0</v>
      </c>
      <c r="Q25" s="2" t="s">
        <v>72</v>
      </c>
      <c r="R25" s="2" t="s">
        <v>68</v>
      </c>
    </row>
    <row r="26" spans="1:23" x14ac:dyDescent="0.25">
      <c r="A26" t="s">
        <v>82</v>
      </c>
      <c r="B26" t="b">
        <f>A26=Dashboard!$T$30</f>
        <v>1</v>
      </c>
      <c r="C26" s="1" t="s">
        <v>25</v>
      </c>
      <c r="D26" s="6">
        <v>4.8</v>
      </c>
      <c r="E26" s="8"/>
      <c r="F26" t="s">
        <v>0</v>
      </c>
      <c r="Q26" t="s">
        <v>73</v>
      </c>
      <c r="R26" s="1" t="s">
        <v>1</v>
      </c>
      <c r="S26" s="6">
        <v>3.7</v>
      </c>
    </row>
    <row r="27" spans="1:23" x14ac:dyDescent="0.25">
      <c r="A27" t="s">
        <v>74</v>
      </c>
      <c r="B27" t="b">
        <f>A27=Dashboard!$T$30</f>
        <v>0</v>
      </c>
      <c r="C27" s="1" t="s">
        <v>26</v>
      </c>
      <c r="D27" s="6">
        <v>6.1</v>
      </c>
      <c r="E27" s="8"/>
      <c r="F27" t="s">
        <v>0</v>
      </c>
      <c r="Q27" t="s">
        <v>73</v>
      </c>
      <c r="R27" s="1" t="s">
        <v>2</v>
      </c>
      <c r="S27" s="6">
        <v>3.7</v>
      </c>
      <c r="V27" s="9" t="s">
        <v>78</v>
      </c>
      <c r="W27" t="s">
        <v>96</v>
      </c>
    </row>
    <row r="28" spans="1:23" x14ac:dyDescent="0.25">
      <c r="A28" t="s">
        <v>83</v>
      </c>
      <c r="B28" t="b">
        <f>A28=Dashboard!$T$30</f>
        <v>0</v>
      </c>
      <c r="C28" s="1" t="s">
        <v>27</v>
      </c>
      <c r="D28" s="6">
        <v>5.0999999999999996</v>
      </c>
      <c r="E28" s="8"/>
      <c r="F28" t="s">
        <v>0</v>
      </c>
      <c r="J28" t="s">
        <v>0</v>
      </c>
      <c r="K28" t="str">
        <f>V28</f>
        <v>Alachua</v>
      </c>
      <c r="L28" s="21">
        <f>W28</f>
        <v>3.7000000000000005E-2</v>
      </c>
      <c r="Q28" t="s">
        <v>73</v>
      </c>
      <c r="R28" s="1" t="s">
        <v>3</v>
      </c>
      <c r="S28" s="6">
        <v>3.9</v>
      </c>
      <c r="V28" s="10" t="s">
        <v>1</v>
      </c>
      <c r="W28" s="11">
        <v>3.7000000000000005E-2</v>
      </c>
    </row>
    <row r="29" spans="1:23" x14ac:dyDescent="0.25">
      <c r="A29" t="s">
        <v>82</v>
      </c>
      <c r="B29" t="b">
        <f>A29=Dashboard!$T$30</f>
        <v>1</v>
      </c>
      <c r="C29" s="1" t="s">
        <v>28</v>
      </c>
      <c r="D29" s="6">
        <v>5.9</v>
      </c>
      <c r="E29" s="8"/>
      <c r="F29" t="s">
        <v>0</v>
      </c>
      <c r="J29" t="s">
        <v>0</v>
      </c>
      <c r="K29" t="str">
        <f t="shared" ref="K29:K92" si="0">V29</f>
        <v>Baker</v>
      </c>
      <c r="L29" s="21">
        <f t="shared" ref="L29:L92" si="1">W29</f>
        <v>3.7000000000000005E-2</v>
      </c>
      <c r="Q29" t="s">
        <v>73</v>
      </c>
      <c r="R29" s="1" t="s">
        <v>4</v>
      </c>
      <c r="S29" s="6">
        <v>4.2</v>
      </c>
      <c r="V29" s="10" t="s">
        <v>2</v>
      </c>
      <c r="W29" s="11">
        <v>3.7000000000000005E-2</v>
      </c>
    </row>
    <row r="30" spans="1:23" x14ac:dyDescent="0.25">
      <c r="A30" t="s">
        <v>83</v>
      </c>
      <c r="B30" t="b">
        <f>A30=Dashboard!$T$30</f>
        <v>0</v>
      </c>
      <c r="C30" s="1" t="s">
        <v>29</v>
      </c>
      <c r="D30" s="6">
        <v>4.3</v>
      </c>
      <c r="E30" s="8"/>
      <c r="F30" t="s">
        <v>0</v>
      </c>
      <c r="J30" t="s">
        <v>0</v>
      </c>
      <c r="K30" t="str">
        <f t="shared" si="0"/>
        <v>Bay</v>
      </c>
      <c r="L30" s="21">
        <f t="shared" si="1"/>
        <v>3.9E-2</v>
      </c>
      <c r="Q30" t="s">
        <v>82</v>
      </c>
      <c r="R30" s="1" t="s">
        <v>5</v>
      </c>
      <c r="S30" s="6">
        <v>4</v>
      </c>
      <c r="V30" s="10" t="s">
        <v>3</v>
      </c>
      <c r="W30" s="11">
        <v>3.9E-2</v>
      </c>
    </row>
    <row r="31" spans="1:23" x14ac:dyDescent="0.25">
      <c r="A31" t="s">
        <v>73</v>
      </c>
      <c r="B31" t="b">
        <f>A31=Dashboard!$T$30</f>
        <v>0</v>
      </c>
      <c r="C31" s="1" t="s">
        <v>30</v>
      </c>
      <c r="D31" s="6">
        <v>4.0999999999999996</v>
      </c>
      <c r="E31" s="8"/>
      <c r="F31" t="s">
        <v>0</v>
      </c>
      <c r="J31" t="s">
        <v>0</v>
      </c>
      <c r="K31" t="str">
        <f t="shared" si="0"/>
        <v>Bradford</v>
      </c>
      <c r="L31" s="21">
        <f t="shared" si="1"/>
        <v>4.2000000000000003E-2</v>
      </c>
      <c r="Q31" t="s">
        <v>74</v>
      </c>
      <c r="R31" s="1" t="s">
        <v>6</v>
      </c>
      <c r="S31" s="6">
        <v>4.9000000000000004</v>
      </c>
      <c r="V31" s="10" t="s">
        <v>4</v>
      </c>
      <c r="W31" s="11">
        <v>4.2000000000000003E-2</v>
      </c>
    </row>
    <row r="32" spans="1:23" x14ac:dyDescent="0.25">
      <c r="A32" t="s">
        <v>82</v>
      </c>
      <c r="B32" t="b">
        <f>A32=Dashboard!$T$30</f>
        <v>1</v>
      </c>
      <c r="C32" s="1" t="s">
        <v>31</v>
      </c>
      <c r="D32" s="6">
        <v>4.7</v>
      </c>
      <c r="E32" s="8"/>
      <c r="F32" t="s">
        <v>0</v>
      </c>
      <c r="J32" t="s">
        <v>0</v>
      </c>
      <c r="K32" t="str">
        <f t="shared" si="0"/>
        <v>Calhoun</v>
      </c>
      <c r="L32" s="21">
        <f t="shared" si="1"/>
        <v>4.4999999999999998E-2</v>
      </c>
      <c r="Q32" t="s">
        <v>73</v>
      </c>
      <c r="R32" s="1" t="s">
        <v>7</v>
      </c>
      <c r="S32" s="6">
        <v>4.5</v>
      </c>
      <c r="V32" s="10" t="s">
        <v>7</v>
      </c>
      <c r="W32" s="11">
        <v>4.4999999999999998E-2</v>
      </c>
    </row>
    <row r="33" spans="1:23" x14ac:dyDescent="0.25">
      <c r="A33" t="s">
        <v>73</v>
      </c>
      <c r="B33" t="b">
        <f>A33=Dashboard!$T$30</f>
        <v>0</v>
      </c>
      <c r="C33" s="1" t="s">
        <v>32</v>
      </c>
      <c r="D33" s="6">
        <v>4.5999999999999996</v>
      </c>
      <c r="E33" s="8"/>
      <c r="F33" t="s">
        <v>0</v>
      </c>
      <c r="J33" t="s">
        <v>0</v>
      </c>
      <c r="K33" t="str">
        <f t="shared" si="0"/>
        <v>Citrus</v>
      </c>
      <c r="L33" s="21">
        <f t="shared" si="1"/>
        <v>5.7000000000000002E-2</v>
      </c>
      <c r="Q33" t="s">
        <v>74</v>
      </c>
      <c r="R33" s="1" t="s">
        <v>8</v>
      </c>
      <c r="S33" s="6">
        <v>4.4000000000000004</v>
      </c>
      <c r="V33" s="10" t="s">
        <v>9</v>
      </c>
      <c r="W33" s="11">
        <v>5.7000000000000002E-2</v>
      </c>
    </row>
    <row r="34" spans="1:23" x14ac:dyDescent="0.25">
      <c r="A34" t="s">
        <v>73</v>
      </c>
      <c r="B34" t="b">
        <f>A34=Dashboard!$T$30</f>
        <v>0</v>
      </c>
      <c r="C34" s="1" t="s">
        <v>33</v>
      </c>
      <c r="D34" s="6">
        <v>4.2</v>
      </c>
      <c r="E34" s="8"/>
      <c r="F34" t="s">
        <v>0</v>
      </c>
      <c r="J34" t="s">
        <v>0</v>
      </c>
      <c r="K34" t="str">
        <f t="shared" si="0"/>
        <v>Clay</v>
      </c>
      <c r="L34" s="21">
        <f t="shared" si="1"/>
        <v>3.5000000000000003E-2</v>
      </c>
      <c r="Q34" t="s">
        <v>73</v>
      </c>
      <c r="R34" s="1" t="s">
        <v>9</v>
      </c>
      <c r="S34" s="6">
        <v>5.7</v>
      </c>
      <c r="V34" s="10" t="s">
        <v>10</v>
      </c>
      <c r="W34" s="11">
        <v>3.5000000000000003E-2</v>
      </c>
    </row>
    <row r="35" spans="1:23" x14ac:dyDescent="0.25">
      <c r="A35" t="s">
        <v>73</v>
      </c>
      <c r="B35" t="b">
        <f>A35=Dashboard!$T$30</f>
        <v>0</v>
      </c>
      <c r="C35" s="1" t="s">
        <v>34</v>
      </c>
      <c r="D35" s="6">
        <v>4</v>
      </c>
      <c r="E35" s="8"/>
      <c r="F35" t="s">
        <v>0</v>
      </c>
      <c r="J35" t="s">
        <v>0</v>
      </c>
      <c r="K35" t="str">
        <f t="shared" si="0"/>
        <v>Columbia</v>
      </c>
      <c r="L35" s="21">
        <f t="shared" si="1"/>
        <v>4.4999999999999998E-2</v>
      </c>
      <c r="Q35" t="s">
        <v>73</v>
      </c>
      <c r="R35" s="1" t="s">
        <v>10</v>
      </c>
      <c r="S35" s="6">
        <v>3.5</v>
      </c>
      <c r="V35" s="10" t="s">
        <v>12</v>
      </c>
      <c r="W35" s="11">
        <v>4.4999999999999998E-2</v>
      </c>
    </row>
    <row r="36" spans="1:23" x14ac:dyDescent="0.25">
      <c r="A36" t="s">
        <v>82</v>
      </c>
      <c r="B36" t="b">
        <f>A36=Dashboard!$T$30</f>
        <v>1</v>
      </c>
      <c r="C36" s="1" t="s">
        <v>35</v>
      </c>
      <c r="D36" s="6">
        <v>4.7</v>
      </c>
      <c r="E36" s="8"/>
      <c r="F36" t="s">
        <v>0</v>
      </c>
      <c r="J36" t="s">
        <v>0</v>
      </c>
      <c r="K36" t="str">
        <f>V36</f>
        <v>Dixie</v>
      </c>
      <c r="L36" s="21">
        <f t="shared" si="1"/>
        <v>4.2999999999999997E-2</v>
      </c>
      <c r="Q36" t="s">
        <v>74</v>
      </c>
      <c r="R36" s="1" t="s">
        <v>11</v>
      </c>
      <c r="S36" s="6">
        <v>3.7</v>
      </c>
      <c r="V36" s="10" t="s">
        <v>15</v>
      </c>
      <c r="W36" s="11">
        <v>4.2999999999999997E-2</v>
      </c>
    </row>
    <row r="37" spans="1:23" x14ac:dyDescent="0.25">
      <c r="A37" t="s">
        <v>74</v>
      </c>
      <c r="B37" t="b">
        <f>A37=Dashboard!$T$30</f>
        <v>0</v>
      </c>
      <c r="C37" s="1" t="s">
        <v>36</v>
      </c>
      <c r="D37" s="6">
        <v>4.2</v>
      </c>
      <c r="E37" s="8"/>
      <c r="F37" t="s">
        <v>0</v>
      </c>
      <c r="J37" t="s">
        <v>0</v>
      </c>
      <c r="K37" t="str">
        <f t="shared" si="0"/>
        <v>Duval</v>
      </c>
      <c r="L37" s="21">
        <f t="shared" si="1"/>
        <v>4.4999999999999998E-2</v>
      </c>
      <c r="Q37" t="s">
        <v>73</v>
      </c>
      <c r="R37" s="1" t="s">
        <v>12</v>
      </c>
      <c r="S37" s="6">
        <v>4.5</v>
      </c>
      <c r="V37" s="10" t="s">
        <v>16</v>
      </c>
      <c r="W37" s="11">
        <v>4.4999999999999998E-2</v>
      </c>
    </row>
    <row r="38" spans="1:23" x14ac:dyDescent="0.25">
      <c r="A38" t="s">
        <v>73</v>
      </c>
      <c r="B38" t="b">
        <f>A38=Dashboard!$T$30</f>
        <v>0</v>
      </c>
      <c r="C38" s="1" t="s">
        <v>37</v>
      </c>
      <c r="D38" s="6">
        <v>4.2</v>
      </c>
      <c r="E38" s="8"/>
      <c r="F38" t="s">
        <v>0</v>
      </c>
      <c r="J38" t="s">
        <v>0</v>
      </c>
      <c r="K38" t="str">
        <f t="shared" si="0"/>
        <v>Escambia</v>
      </c>
      <c r="L38" s="21">
        <f t="shared" si="1"/>
        <v>4.4999999999999998E-2</v>
      </c>
      <c r="Q38" t="s">
        <v>74</v>
      </c>
      <c r="R38" s="1" t="s">
        <v>13</v>
      </c>
      <c r="S38" s="6">
        <v>5.2</v>
      </c>
      <c r="V38" s="10" t="s">
        <v>17</v>
      </c>
      <c r="W38" s="11">
        <v>4.4999999999999998E-2</v>
      </c>
    </row>
    <row r="39" spans="1:23" x14ac:dyDescent="0.25">
      <c r="A39" t="s">
        <v>73</v>
      </c>
      <c r="B39" t="b">
        <f>A39=Dashboard!$T$30</f>
        <v>0</v>
      </c>
      <c r="C39" s="1" t="s">
        <v>38</v>
      </c>
      <c r="D39" s="6">
        <v>4.5</v>
      </c>
      <c r="E39" s="8"/>
      <c r="F39" t="s">
        <v>0</v>
      </c>
      <c r="J39" t="s">
        <v>0</v>
      </c>
      <c r="K39" t="str">
        <f>V39</f>
        <v>Flagler</v>
      </c>
      <c r="L39" s="21">
        <f t="shared" si="1"/>
        <v>4.5999999999999999E-2</v>
      </c>
      <c r="Q39" t="s">
        <v>82</v>
      </c>
      <c r="R39" s="1" t="s">
        <v>14</v>
      </c>
      <c r="S39" s="6">
        <v>3.8</v>
      </c>
      <c r="V39" s="10" t="s">
        <v>18</v>
      </c>
      <c r="W39" s="11">
        <v>4.5999999999999999E-2</v>
      </c>
    </row>
    <row r="40" spans="1:23" x14ac:dyDescent="0.25">
      <c r="A40" t="s">
        <v>73</v>
      </c>
      <c r="B40" t="b">
        <f>A40=Dashboard!$T$30</f>
        <v>0</v>
      </c>
      <c r="C40" s="1" t="s">
        <v>39</v>
      </c>
      <c r="D40" s="6">
        <v>4.2</v>
      </c>
      <c r="E40" s="8"/>
      <c r="F40" t="s">
        <v>0</v>
      </c>
      <c r="J40" t="s">
        <v>0</v>
      </c>
      <c r="K40" t="str">
        <f t="shared" si="0"/>
        <v>Franklin</v>
      </c>
      <c r="L40" s="21">
        <f t="shared" si="1"/>
        <v>3.7999999999999999E-2</v>
      </c>
      <c r="Q40" t="s">
        <v>73</v>
      </c>
      <c r="R40" s="1" t="s">
        <v>15</v>
      </c>
      <c r="S40" s="6">
        <v>4.3</v>
      </c>
      <c r="V40" s="10" t="s">
        <v>19</v>
      </c>
      <c r="W40" s="11">
        <v>3.7999999999999999E-2</v>
      </c>
    </row>
    <row r="41" spans="1:23" x14ac:dyDescent="0.25">
      <c r="A41" t="s">
        <v>73</v>
      </c>
      <c r="B41" t="b">
        <f>A41=Dashboard!$T$30</f>
        <v>0</v>
      </c>
      <c r="C41" s="1" t="s">
        <v>40</v>
      </c>
      <c r="D41" s="6">
        <v>4.9000000000000004</v>
      </c>
      <c r="E41" s="8"/>
      <c r="F41" t="s">
        <v>0</v>
      </c>
      <c r="J41" t="s">
        <v>0</v>
      </c>
      <c r="K41" t="str">
        <f t="shared" si="0"/>
        <v>Gadsden</v>
      </c>
      <c r="L41" s="21">
        <f t="shared" si="1"/>
        <v>5.4000000000000006E-2</v>
      </c>
      <c r="Q41" t="s">
        <v>73</v>
      </c>
      <c r="R41" s="1" t="s">
        <v>16</v>
      </c>
      <c r="S41" s="6">
        <v>4.5</v>
      </c>
      <c r="V41" s="10" t="s">
        <v>20</v>
      </c>
      <c r="W41" s="11">
        <v>5.4000000000000006E-2</v>
      </c>
    </row>
    <row r="42" spans="1:23" x14ac:dyDescent="0.25">
      <c r="A42" t="s">
        <v>83</v>
      </c>
      <c r="B42" t="b">
        <f>A42=Dashboard!$T$30</f>
        <v>0</v>
      </c>
      <c r="C42" s="1" t="s">
        <v>41</v>
      </c>
      <c r="D42" s="6">
        <v>3.9</v>
      </c>
      <c r="E42" s="8"/>
      <c r="J42" t="s">
        <v>0</v>
      </c>
      <c r="K42" t="str">
        <f t="shared" si="0"/>
        <v>Gilchrist</v>
      </c>
      <c r="L42" s="21">
        <f>W42</f>
        <v>3.7000000000000005E-2</v>
      </c>
      <c r="Q42" t="s">
        <v>73</v>
      </c>
      <c r="R42" s="1" t="s">
        <v>17</v>
      </c>
      <c r="S42" s="6">
        <v>4.5</v>
      </c>
      <c r="V42" s="10" t="s">
        <v>21</v>
      </c>
      <c r="W42" s="11">
        <v>3.7000000000000005E-2</v>
      </c>
    </row>
    <row r="43" spans="1:23" x14ac:dyDescent="0.25">
      <c r="A43" t="s">
        <v>73</v>
      </c>
      <c r="B43" t="b">
        <f>A43=Dashboard!$T$30</f>
        <v>0</v>
      </c>
      <c r="C43" s="1" t="s">
        <v>42</v>
      </c>
      <c r="D43" s="6">
        <v>4.9000000000000004</v>
      </c>
      <c r="E43" s="8"/>
      <c r="J43" t="s">
        <v>0</v>
      </c>
      <c r="K43" t="str">
        <f t="shared" si="0"/>
        <v>Gulf</v>
      </c>
      <c r="L43" s="21">
        <f t="shared" si="1"/>
        <v>3.6000000000000004E-2</v>
      </c>
      <c r="Q43" t="s">
        <v>73</v>
      </c>
      <c r="R43" s="1" t="s">
        <v>18</v>
      </c>
      <c r="S43" s="6">
        <v>4.5999999999999996</v>
      </c>
      <c r="V43" s="10" t="s">
        <v>23</v>
      </c>
      <c r="W43" s="11">
        <v>3.6000000000000004E-2</v>
      </c>
    </row>
    <row r="44" spans="1:23" x14ac:dyDescent="0.25">
      <c r="A44" t="s">
        <v>74</v>
      </c>
      <c r="B44" t="b">
        <f>A44=Dashboard!$T$30</f>
        <v>0</v>
      </c>
      <c r="C44" s="1" t="s">
        <v>43</v>
      </c>
      <c r="D44" s="6">
        <v>3.6</v>
      </c>
      <c r="E44" s="8"/>
      <c r="J44" t="s">
        <v>0</v>
      </c>
      <c r="K44" t="str">
        <f t="shared" si="0"/>
        <v>Hamilton</v>
      </c>
      <c r="L44" s="21">
        <f t="shared" si="1"/>
        <v>0.06</v>
      </c>
      <c r="Q44" t="s">
        <v>73</v>
      </c>
      <c r="R44" s="1" t="s">
        <v>19</v>
      </c>
      <c r="S44" s="6">
        <v>3.8</v>
      </c>
      <c r="V44" s="10" t="s">
        <v>24</v>
      </c>
      <c r="W44" s="11">
        <v>0.06</v>
      </c>
    </row>
    <row r="45" spans="1:23" x14ac:dyDescent="0.25">
      <c r="A45" t="s">
        <v>74</v>
      </c>
      <c r="B45" t="b">
        <f>A45=Dashboard!$T$30</f>
        <v>0</v>
      </c>
      <c r="C45" s="1" t="s">
        <v>44</v>
      </c>
      <c r="D45" s="6">
        <v>3</v>
      </c>
      <c r="E45" s="8"/>
      <c r="J45" t="s">
        <v>0</v>
      </c>
      <c r="K45" t="str">
        <f t="shared" si="0"/>
        <v>Holmes</v>
      </c>
      <c r="L45" s="21">
        <f t="shared" si="1"/>
        <v>4.0999999999999995E-2</v>
      </c>
      <c r="Q45" t="s">
        <v>73</v>
      </c>
      <c r="R45" s="1" t="s">
        <v>20</v>
      </c>
      <c r="S45" s="6">
        <v>5.4</v>
      </c>
      <c r="V45" s="10" t="s">
        <v>30</v>
      </c>
      <c r="W45" s="11">
        <v>4.0999999999999995E-2</v>
      </c>
    </row>
    <row r="46" spans="1:23" x14ac:dyDescent="0.25">
      <c r="A46" t="s">
        <v>73</v>
      </c>
      <c r="B46" t="b">
        <f>A46=Dashboard!$T$30</f>
        <v>0</v>
      </c>
      <c r="C46" s="1" t="s">
        <v>45</v>
      </c>
      <c r="D46" s="6">
        <v>3.4</v>
      </c>
      <c r="E46" s="8"/>
      <c r="J46" t="s">
        <v>0</v>
      </c>
      <c r="K46" t="str">
        <f t="shared" si="0"/>
        <v>Jackson</v>
      </c>
      <c r="L46" s="21">
        <f t="shared" si="1"/>
        <v>4.5999999999999999E-2</v>
      </c>
      <c r="Q46" t="s">
        <v>73</v>
      </c>
      <c r="R46" s="1" t="s">
        <v>21</v>
      </c>
      <c r="S46" s="6">
        <v>3.7</v>
      </c>
      <c r="V46" s="10" t="s">
        <v>32</v>
      </c>
      <c r="W46" s="11">
        <v>4.5999999999999999E-2</v>
      </c>
    </row>
    <row r="47" spans="1:23" x14ac:dyDescent="0.25">
      <c r="A47" t="s">
        <v>73</v>
      </c>
      <c r="B47" t="b">
        <f>A47=Dashboard!$T$30</f>
        <v>0</v>
      </c>
      <c r="C47" s="1" t="s">
        <v>46</v>
      </c>
      <c r="D47" s="6">
        <v>3.3</v>
      </c>
      <c r="E47" s="8"/>
      <c r="J47" t="s">
        <v>0</v>
      </c>
      <c r="K47" t="str">
        <f t="shared" si="0"/>
        <v>Jefferson</v>
      </c>
      <c r="L47" s="21">
        <f t="shared" si="1"/>
        <v>4.2000000000000003E-2</v>
      </c>
      <c r="Q47" t="s">
        <v>74</v>
      </c>
      <c r="R47" s="1" t="s">
        <v>22</v>
      </c>
      <c r="S47" s="6">
        <v>4.2</v>
      </c>
      <c r="V47" s="10" t="s">
        <v>33</v>
      </c>
      <c r="W47" s="11">
        <v>4.2000000000000003E-2</v>
      </c>
    </row>
    <row r="48" spans="1:23" x14ac:dyDescent="0.25">
      <c r="A48" t="s">
        <v>82</v>
      </c>
      <c r="B48" t="b">
        <f>A48=Dashboard!$T$30</f>
        <v>1</v>
      </c>
      <c r="C48" s="1" t="s">
        <v>47</v>
      </c>
      <c r="D48" s="6">
        <v>4.0999999999999996</v>
      </c>
      <c r="E48" s="8"/>
      <c r="J48" t="s">
        <v>0</v>
      </c>
      <c r="K48" t="str">
        <f t="shared" si="0"/>
        <v>Lafayette</v>
      </c>
      <c r="L48" s="21">
        <f t="shared" si="1"/>
        <v>0.04</v>
      </c>
      <c r="Q48" t="s">
        <v>73</v>
      </c>
      <c r="R48" s="1" t="s">
        <v>23</v>
      </c>
      <c r="S48" s="6">
        <v>3.6</v>
      </c>
      <c r="V48" s="10" t="s">
        <v>34</v>
      </c>
      <c r="W48" s="11">
        <v>0.04</v>
      </c>
    </row>
    <row r="49" spans="1:23" x14ac:dyDescent="0.25">
      <c r="A49" t="s">
        <v>82</v>
      </c>
      <c r="B49" t="b">
        <f>A49=Dashboard!$T$30</f>
        <v>1</v>
      </c>
      <c r="C49" s="1" t="s">
        <v>48</v>
      </c>
      <c r="D49" s="6">
        <v>5.2</v>
      </c>
      <c r="E49" s="8"/>
      <c r="J49" t="s">
        <v>0</v>
      </c>
      <c r="K49" t="str">
        <f t="shared" si="0"/>
        <v>Leon</v>
      </c>
      <c r="L49" s="21">
        <f t="shared" si="1"/>
        <v>4.2000000000000003E-2</v>
      </c>
      <c r="Q49" t="s">
        <v>73</v>
      </c>
      <c r="R49" s="1" t="s">
        <v>24</v>
      </c>
      <c r="S49" s="6">
        <v>6</v>
      </c>
      <c r="V49" s="10" t="s">
        <v>37</v>
      </c>
      <c r="W49" s="11">
        <v>4.2000000000000003E-2</v>
      </c>
    </row>
    <row r="50" spans="1:23" x14ac:dyDescent="0.25">
      <c r="A50" t="s">
        <v>82</v>
      </c>
      <c r="B50" t="b">
        <f>A50=Dashboard!$T$30</f>
        <v>1</v>
      </c>
      <c r="C50" s="1" t="s">
        <v>49</v>
      </c>
      <c r="D50" s="6">
        <v>6.3</v>
      </c>
      <c r="E50" s="8"/>
      <c r="J50" t="s">
        <v>0</v>
      </c>
      <c r="K50" t="str">
        <f t="shared" si="0"/>
        <v>Levy</v>
      </c>
      <c r="L50" s="21">
        <f t="shared" si="1"/>
        <v>4.4999999999999998E-2</v>
      </c>
      <c r="Q50" t="s">
        <v>82</v>
      </c>
      <c r="R50" s="1" t="s">
        <v>25</v>
      </c>
      <c r="S50" s="6">
        <v>4.8</v>
      </c>
      <c r="V50" s="10" t="s">
        <v>38</v>
      </c>
      <c r="W50" s="11">
        <v>4.4999999999999998E-2</v>
      </c>
    </row>
    <row r="51" spans="1:23" x14ac:dyDescent="0.25">
      <c r="A51" t="s">
        <v>74</v>
      </c>
      <c r="B51" t="b">
        <f>A51=Dashboard!$T$30</f>
        <v>0</v>
      </c>
      <c r="C51" s="1" t="s">
        <v>50</v>
      </c>
      <c r="D51" s="6">
        <v>4.3</v>
      </c>
      <c r="E51" s="8"/>
      <c r="J51" t="s">
        <v>0</v>
      </c>
      <c r="K51" t="str">
        <f t="shared" si="0"/>
        <v>Liberty</v>
      </c>
      <c r="L51" s="21">
        <f t="shared" si="1"/>
        <v>4.2000000000000003E-2</v>
      </c>
      <c r="Q51" t="s">
        <v>74</v>
      </c>
      <c r="R51" s="1" t="s">
        <v>26</v>
      </c>
      <c r="S51" s="6">
        <v>6.1</v>
      </c>
      <c r="V51" s="10" t="s">
        <v>39</v>
      </c>
      <c r="W51" s="11">
        <v>4.2000000000000003E-2</v>
      </c>
    </row>
    <row r="52" spans="1:23" x14ac:dyDescent="0.25">
      <c r="A52" t="s">
        <v>83</v>
      </c>
      <c r="B52" t="b">
        <f>A52=Dashboard!$T$30</f>
        <v>0</v>
      </c>
      <c r="C52" s="1" t="s">
        <v>51</v>
      </c>
      <c r="D52" s="6">
        <v>4.4000000000000004</v>
      </c>
      <c r="E52" s="8"/>
      <c r="J52" t="s">
        <v>0</v>
      </c>
      <c r="K52" t="str">
        <f t="shared" si="0"/>
        <v>Madison</v>
      </c>
      <c r="L52" s="21">
        <f t="shared" si="1"/>
        <v>4.9000000000000002E-2</v>
      </c>
      <c r="Q52" t="s">
        <v>83</v>
      </c>
      <c r="R52" s="1" t="s">
        <v>27</v>
      </c>
      <c r="S52" s="6">
        <v>5.0999999999999996</v>
      </c>
      <c r="V52" s="10" t="s">
        <v>40</v>
      </c>
      <c r="W52" s="11">
        <v>4.9000000000000002E-2</v>
      </c>
    </row>
    <row r="53" spans="1:23" x14ac:dyDescent="0.25">
      <c r="A53" t="s">
        <v>83</v>
      </c>
      <c r="B53" t="b">
        <f>A53=Dashboard!$T$30</f>
        <v>0</v>
      </c>
      <c r="C53" s="1" t="s">
        <v>52</v>
      </c>
      <c r="D53" s="6">
        <v>4</v>
      </c>
      <c r="E53" s="8"/>
      <c r="J53" t="s">
        <v>0</v>
      </c>
      <c r="K53" t="str">
        <f t="shared" si="0"/>
        <v>Marion</v>
      </c>
      <c r="L53" s="21">
        <f t="shared" si="1"/>
        <v>4.9000000000000002E-2</v>
      </c>
      <c r="Q53" t="s">
        <v>82</v>
      </c>
      <c r="R53" s="1" t="s">
        <v>28</v>
      </c>
      <c r="S53" s="6">
        <v>5.9</v>
      </c>
      <c r="V53" s="10" t="s">
        <v>42</v>
      </c>
      <c r="W53" s="11">
        <v>4.9000000000000002E-2</v>
      </c>
    </row>
    <row r="54" spans="1:23" x14ac:dyDescent="0.25">
      <c r="A54" t="s">
        <v>82</v>
      </c>
      <c r="B54" t="b">
        <f>A54=Dashboard!$T$30</f>
        <v>1</v>
      </c>
      <c r="C54" s="1" t="s">
        <v>53</v>
      </c>
      <c r="D54" s="6">
        <v>5.4</v>
      </c>
      <c r="E54" s="8"/>
      <c r="J54" t="s">
        <v>0</v>
      </c>
      <c r="K54" t="str">
        <f t="shared" si="0"/>
        <v>Nassau</v>
      </c>
      <c r="L54" s="21">
        <f t="shared" si="1"/>
        <v>3.4000000000000002E-2</v>
      </c>
      <c r="Q54" t="s">
        <v>83</v>
      </c>
      <c r="R54" s="1" t="s">
        <v>29</v>
      </c>
      <c r="S54" s="6">
        <v>4.3</v>
      </c>
      <c r="V54" s="10" t="s">
        <v>45</v>
      </c>
      <c r="W54" s="11">
        <v>3.4000000000000002E-2</v>
      </c>
    </row>
    <row r="55" spans="1:23" x14ac:dyDescent="0.25">
      <c r="A55" t="s">
        <v>73</v>
      </c>
      <c r="B55" t="b">
        <f>A55=Dashboard!$T$30</f>
        <v>0</v>
      </c>
      <c r="C55" s="1" t="s">
        <v>54</v>
      </c>
      <c r="D55" s="6">
        <v>6.1</v>
      </c>
      <c r="E55" s="8"/>
      <c r="J55" t="s">
        <v>0</v>
      </c>
      <c r="K55" t="str">
        <f t="shared" si="0"/>
        <v>Okaloosa</v>
      </c>
      <c r="L55" s="21">
        <f t="shared" si="1"/>
        <v>3.3000000000000002E-2</v>
      </c>
      <c r="Q55" t="s">
        <v>73</v>
      </c>
      <c r="R55" s="1" t="s">
        <v>30</v>
      </c>
      <c r="S55" s="6">
        <v>4.0999999999999996</v>
      </c>
      <c r="V55" s="10" t="s">
        <v>46</v>
      </c>
      <c r="W55" s="11">
        <v>3.3000000000000002E-2</v>
      </c>
    </row>
    <row r="56" spans="1:23" x14ac:dyDescent="0.25">
      <c r="A56" t="s">
        <v>73</v>
      </c>
      <c r="B56" t="b">
        <f>A56=Dashboard!$T$30</f>
        <v>0</v>
      </c>
      <c r="C56" s="1" t="s">
        <v>55</v>
      </c>
      <c r="D56" s="6">
        <v>3</v>
      </c>
      <c r="E56" s="8"/>
      <c r="J56" t="s">
        <v>0</v>
      </c>
      <c r="K56" t="str">
        <f t="shared" si="0"/>
        <v>Putnam</v>
      </c>
      <c r="L56" s="21">
        <f t="shared" si="1"/>
        <v>6.0999999999999999E-2</v>
      </c>
      <c r="Q56" t="s">
        <v>82</v>
      </c>
      <c r="R56" s="1" t="s">
        <v>31</v>
      </c>
      <c r="S56" s="6">
        <v>4.7</v>
      </c>
      <c r="V56" s="10" t="s">
        <v>54</v>
      </c>
      <c r="W56" s="11">
        <v>6.0999999999999999E-2</v>
      </c>
    </row>
    <row r="57" spans="1:23" x14ac:dyDescent="0.25">
      <c r="A57" t="s">
        <v>82</v>
      </c>
      <c r="B57" t="b">
        <f>A57=Dashboard!$T$30</f>
        <v>1</v>
      </c>
      <c r="C57" s="1" t="s">
        <v>56</v>
      </c>
      <c r="D57" s="6">
        <v>4.9000000000000004</v>
      </c>
      <c r="E57" s="8"/>
      <c r="J57" t="s">
        <v>0</v>
      </c>
      <c r="K57" t="str">
        <f t="shared" si="0"/>
        <v>Santa Rosa</v>
      </c>
      <c r="L57" s="21">
        <f t="shared" si="1"/>
        <v>3.5000000000000003E-2</v>
      </c>
      <c r="Q57" t="s">
        <v>73</v>
      </c>
      <c r="R57" s="1" t="s">
        <v>32</v>
      </c>
      <c r="S57" s="6">
        <v>4.5999999999999996</v>
      </c>
      <c r="V57" s="10" t="s">
        <v>57</v>
      </c>
      <c r="W57" s="11">
        <v>3.5000000000000003E-2</v>
      </c>
    </row>
    <row r="58" spans="1:23" x14ac:dyDescent="0.25">
      <c r="A58" t="s">
        <v>73</v>
      </c>
      <c r="B58" t="b">
        <f>A58=Dashboard!$T$30</f>
        <v>0</v>
      </c>
      <c r="C58" s="1" t="s">
        <v>57</v>
      </c>
      <c r="D58" s="6">
        <v>3.5</v>
      </c>
      <c r="E58" s="8"/>
      <c r="J58" t="s">
        <v>0</v>
      </c>
      <c r="K58" t="str">
        <f t="shared" si="0"/>
        <v>St. Johns</v>
      </c>
      <c r="L58" s="21">
        <f t="shared" si="1"/>
        <v>0.03</v>
      </c>
      <c r="Q58" t="s">
        <v>73</v>
      </c>
      <c r="R58" s="1" t="s">
        <v>33</v>
      </c>
      <c r="S58" s="6">
        <v>4.2</v>
      </c>
      <c r="V58" s="10" t="s">
        <v>55</v>
      </c>
      <c r="W58" s="11">
        <v>0.03</v>
      </c>
    </row>
    <row r="59" spans="1:23" x14ac:dyDescent="0.25">
      <c r="A59" t="s">
        <v>83</v>
      </c>
      <c r="B59" t="b">
        <f>A59=Dashboard!$T$30</f>
        <v>0</v>
      </c>
      <c r="C59" s="1" t="s">
        <v>58</v>
      </c>
      <c r="D59" s="6">
        <v>3.8</v>
      </c>
      <c r="E59" s="8"/>
      <c r="J59" t="s">
        <v>0</v>
      </c>
      <c r="K59" t="str">
        <f t="shared" si="0"/>
        <v>Sumter</v>
      </c>
      <c r="L59" s="21">
        <f t="shared" si="1"/>
        <v>5.2999999999999999E-2</v>
      </c>
      <c r="Q59" t="s">
        <v>73</v>
      </c>
      <c r="R59" s="1" t="s">
        <v>34</v>
      </c>
      <c r="S59" s="6">
        <v>4</v>
      </c>
      <c r="V59" s="10" t="s">
        <v>60</v>
      </c>
      <c r="W59" s="11">
        <v>5.2999999999999999E-2</v>
      </c>
    </row>
    <row r="60" spans="1:23" x14ac:dyDescent="0.25">
      <c r="A60" t="s">
        <v>82</v>
      </c>
      <c r="B60" t="b">
        <f>A60=Dashboard!$T$30</f>
        <v>1</v>
      </c>
      <c r="C60" s="1" t="s">
        <v>59</v>
      </c>
      <c r="D60" s="6">
        <v>4.0999999999999996</v>
      </c>
      <c r="E60" s="8"/>
      <c r="J60" t="s">
        <v>0</v>
      </c>
      <c r="K60" t="str">
        <f t="shared" si="0"/>
        <v>Suwannee</v>
      </c>
      <c r="L60" s="21">
        <f t="shared" si="1"/>
        <v>4.4999999999999998E-2</v>
      </c>
      <c r="Q60" t="s">
        <v>82</v>
      </c>
      <c r="R60" s="1" t="s">
        <v>35</v>
      </c>
      <c r="S60" s="6">
        <v>4.7</v>
      </c>
      <c r="V60" s="10" t="s">
        <v>61</v>
      </c>
      <c r="W60" s="11">
        <v>4.4999999999999998E-2</v>
      </c>
    </row>
    <row r="61" spans="1:23" x14ac:dyDescent="0.25">
      <c r="A61" t="s">
        <v>73</v>
      </c>
      <c r="B61" t="b">
        <f>A61=Dashboard!$T$30</f>
        <v>0</v>
      </c>
      <c r="C61" s="1" t="s">
        <v>60</v>
      </c>
      <c r="D61" s="6">
        <v>5.3</v>
      </c>
      <c r="E61" s="8"/>
      <c r="J61" t="s">
        <v>0</v>
      </c>
      <c r="K61" t="str">
        <f t="shared" si="0"/>
        <v>Taylor</v>
      </c>
      <c r="L61" s="21">
        <f t="shared" si="1"/>
        <v>0.05</v>
      </c>
      <c r="Q61" t="s">
        <v>74</v>
      </c>
      <c r="R61" s="1" t="s">
        <v>36</v>
      </c>
      <c r="S61" s="6">
        <v>4.2</v>
      </c>
      <c r="V61" s="10" t="s">
        <v>62</v>
      </c>
      <c r="W61" s="11">
        <v>0.05</v>
      </c>
    </row>
    <row r="62" spans="1:23" x14ac:dyDescent="0.25">
      <c r="A62" t="s">
        <v>73</v>
      </c>
      <c r="B62" t="b">
        <f>A62=Dashboard!$T$30</f>
        <v>0</v>
      </c>
      <c r="C62" s="1" t="s">
        <v>61</v>
      </c>
      <c r="D62" s="6">
        <v>4.5</v>
      </c>
      <c r="E62" s="8"/>
      <c r="J62" t="s">
        <v>0</v>
      </c>
      <c r="K62" t="str">
        <f t="shared" si="0"/>
        <v>Union</v>
      </c>
      <c r="L62" s="21">
        <f t="shared" si="1"/>
        <v>3.7000000000000005E-2</v>
      </c>
      <c r="Q62" t="s">
        <v>73</v>
      </c>
      <c r="R62" s="1" t="s">
        <v>37</v>
      </c>
      <c r="S62" s="6">
        <v>4.2</v>
      </c>
      <c r="V62" s="10" t="s">
        <v>63</v>
      </c>
      <c r="W62" s="11">
        <v>3.7000000000000005E-2</v>
      </c>
    </row>
    <row r="63" spans="1:23" x14ac:dyDescent="0.25">
      <c r="A63" t="s">
        <v>73</v>
      </c>
      <c r="B63" t="b">
        <f>A63=Dashboard!$T$30</f>
        <v>0</v>
      </c>
      <c r="C63" s="1" t="s">
        <v>62</v>
      </c>
      <c r="D63" s="6">
        <v>5</v>
      </c>
      <c r="E63" s="8"/>
      <c r="J63" t="s">
        <v>0</v>
      </c>
      <c r="K63" t="str">
        <f t="shared" si="0"/>
        <v>Wakulla</v>
      </c>
      <c r="L63" s="21">
        <f t="shared" si="1"/>
        <v>3.2000000000000001E-2</v>
      </c>
      <c r="Q63" t="s">
        <v>73</v>
      </c>
      <c r="R63" s="1" t="s">
        <v>38</v>
      </c>
      <c r="S63" s="6">
        <v>4.5</v>
      </c>
      <c r="V63" s="10" t="s">
        <v>65</v>
      </c>
      <c r="W63" s="11">
        <v>3.2000000000000001E-2</v>
      </c>
    </row>
    <row r="64" spans="1:23" x14ac:dyDescent="0.25">
      <c r="A64" t="s">
        <v>73</v>
      </c>
      <c r="B64" t="b">
        <f>A64=Dashboard!$T$30</f>
        <v>0</v>
      </c>
      <c r="C64" s="1" t="s">
        <v>63</v>
      </c>
      <c r="D64" s="6">
        <v>3.7</v>
      </c>
      <c r="E64" s="8"/>
      <c r="J64" t="s">
        <v>0</v>
      </c>
      <c r="K64" t="str">
        <f t="shared" si="0"/>
        <v>Walton</v>
      </c>
      <c r="L64" s="21">
        <f t="shared" si="1"/>
        <v>3.5000000000000003E-2</v>
      </c>
      <c r="Q64" t="s">
        <v>73</v>
      </c>
      <c r="R64" s="1" t="s">
        <v>39</v>
      </c>
      <c r="S64" s="6">
        <v>4.2</v>
      </c>
      <c r="V64" s="10" t="s">
        <v>66</v>
      </c>
      <c r="W64" s="11">
        <v>3.5000000000000003E-2</v>
      </c>
    </row>
    <row r="65" spans="1:23" x14ac:dyDescent="0.25">
      <c r="A65" t="s">
        <v>82</v>
      </c>
      <c r="B65" t="b">
        <f>A65=Dashboard!$T$30</f>
        <v>1</v>
      </c>
      <c r="C65" s="1" t="s">
        <v>64</v>
      </c>
      <c r="D65" s="6">
        <v>4.5999999999999996</v>
      </c>
      <c r="E65" s="8"/>
      <c r="J65" t="s">
        <v>0</v>
      </c>
      <c r="K65" t="str">
        <f t="shared" si="0"/>
        <v>Washington</v>
      </c>
      <c r="L65" s="21">
        <f t="shared" si="1"/>
        <v>4.4999999999999998E-2</v>
      </c>
      <c r="Q65" t="s">
        <v>73</v>
      </c>
      <c r="R65" s="1" t="s">
        <v>40</v>
      </c>
      <c r="S65" s="6">
        <v>4.9000000000000004</v>
      </c>
      <c r="V65" s="10" t="s">
        <v>67</v>
      </c>
      <c r="W65" s="11">
        <v>4.4999999999999998E-2</v>
      </c>
    </row>
    <row r="66" spans="1:23" x14ac:dyDescent="0.25">
      <c r="A66" t="s">
        <v>73</v>
      </c>
      <c r="B66" t="b">
        <f>A66=Dashboard!$T$30</f>
        <v>0</v>
      </c>
      <c r="C66" s="1" t="s">
        <v>65</v>
      </c>
      <c r="D66" s="6">
        <v>3.2</v>
      </c>
      <c r="E66" s="8"/>
      <c r="J66" t="s">
        <v>0</v>
      </c>
      <c r="K66" t="str">
        <f t="shared" si="0"/>
        <v>Grand Total</v>
      </c>
      <c r="L66" s="21">
        <f t="shared" si="1"/>
        <v>4.2815789473684203E-2</v>
      </c>
      <c r="Q66" t="s">
        <v>83</v>
      </c>
      <c r="R66" s="1" t="s">
        <v>41</v>
      </c>
      <c r="S66" s="6">
        <v>3.9</v>
      </c>
      <c r="V66" s="10" t="s">
        <v>79</v>
      </c>
      <c r="W66" s="11">
        <v>4.2815789473684203E-2</v>
      </c>
    </row>
    <row r="67" spans="1:23" x14ac:dyDescent="0.25">
      <c r="A67" t="s">
        <v>73</v>
      </c>
      <c r="B67" t="b">
        <f>A67=Dashboard!$T$30</f>
        <v>0</v>
      </c>
      <c r="C67" s="1" t="s">
        <v>66</v>
      </c>
      <c r="D67" s="6">
        <v>3.5</v>
      </c>
      <c r="E67" s="8"/>
      <c r="J67" t="s">
        <v>0</v>
      </c>
      <c r="K67">
        <f t="shared" si="0"/>
        <v>0</v>
      </c>
      <c r="L67" s="21">
        <f t="shared" si="1"/>
        <v>0</v>
      </c>
      <c r="Q67" t="s">
        <v>73</v>
      </c>
      <c r="R67" s="1" t="s">
        <v>42</v>
      </c>
      <c r="S67" s="6">
        <v>4.9000000000000004</v>
      </c>
    </row>
    <row r="68" spans="1:23" x14ac:dyDescent="0.25">
      <c r="A68" t="s">
        <v>73</v>
      </c>
      <c r="B68" t="b">
        <f>A68=Dashboard!$T$30</f>
        <v>0</v>
      </c>
      <c r="C68" s="1" t="s">
        <v>67</v>
      </c>
      <c r="D68" s="6">
        <v>4.5</v>
      </c>
      <c r="E68" s="8"/>
      <c r="J68" t="s">
        <v>0</v>
      </c>
      <c r="K68">
        <f t="shared" si="0"/>
        <v>0</v>
      </c>
      <c r="L68" s="21">
        <f t="shared" si="1"/>
        <v>0</v>
      </c>
      <c r="Q68" t="s">
        <v>74</v>
      </c>
      <c r="R68" s="1" t="s">
        <v>43</v>
      </c>
      <c r="S68" s="6">
        <v>3.6</v>
      </c>
    </row>
    <row r="69" spans="1:23" x14ac:dyDescent="0.25">
      <c r="J69" t="s">
        <v>0</v>
      </c>
      <c r="K69">
        <f t="shared" si="0"/>
        <v>0</v>
      </c>
      <c r="L69" s="21">
        <f t="shared" si="1"/>
        <v>0</v>
      </c>
      <c r="Q69" t="s">
        <v>74</v>
      </c>
      <c r="R69" s="1" t="s">
        <v>44</v>
      </c>
      <c r="S69" s="6">
        <v>3</v>
      </c>
    </row>
    <row r="70" spans="1:23" x14ac:dyDescent="0.25">
      <c r="J70" t="s">
        <v>0</v>
      </c>
      <c r="K70">
        <f t="shared" si="0"/>
        <v>0</v>
      </c>
      <c r="L70" s="21">
        <f t="shared" si="1"/>
        <v>0</v>
      </c>
      <c r="Q70" t="s">
        <v>73</v>
      </c>
      <c r="R70" s="1" t="s">
        <v>45</v>
      </c>
      <c r="S70" s="6">
        <v>3.4</v>
      </c>
    </row>
    <row r="71" spans="1:23" x14ac:dyDescent="0.25">
      <c r="J71" t="s">
        <v>0</v>
      </c>
      <c r="K71">
        <f t="shared" si="0"/>
        <v>0</v>
      </c>
      <c r="L71" s="21">
        <f t="shared" si="1"/>
        <v>0</v>
      </c>
      <c r="Q71" t="s">
        <v>73</v>
      </c>
      <c r="R71" s="1" t="s">
        <v>46</v>
      </c>
      <c r="S71" s="6">
        <v>3.3</v>
      </c>
    </row>
    <row r="72" spans="1:23" x14ac:dyDescent="0.25">
      <c r="J72" t="s">
        <v>0</v>
      </c>
      <c r="K72">
        <f t="shared" si="0"/>
        <v>0</v>
      </c>
      <c r="L72" s="21">
        <f t="shared" si="1"/>
        <v>0</v>
      </c>
      <c r="Q72" t="s">
        <v>82</v>
      </c>
      <c r="R72" s="1" t="s">
        <v>47</v>
      </c>
      <c r="S72" s="6">
        <v>4.0999999999999996</v>
      </c>
    </row>
    <row r="73" spans="1:23" x14ac:dyDescent="0.25">
      <c r="J73" t="s">
        <v>0</v>
      </c>
      <c r="K73">
        <f t="shared" si="0"/>
        <v>0</v>
      </c>
      <c r="L73" s="21">
        <f t="shared" si="1"/>
        <v>0</v>
      </c>
      <c r="Q73" t="s">
        <v>82</v>
      </c>
      <c r="R73" s="1" t="s">
        <v>48</v>
      </c>
      <c r="S73" s="6">
        <v>5.2</v>
      </c>
    </row>
    <row r="74" spans="1:23" x14ac:dyDescent="0.25">
      <c r="J74" t="s">
        <v>0</v>
      </c>
      <c r="K74">
        <f t="shared" si="0"/>
        <v>0</v>
      </c>
      <c r="L74" s="21">
        <f t="shared" si="1"/>
        <v>0</v>
      </c>
      <c r="Q74" t="s">
        <v>82</v>
      </c>
      <c r="R74" s="1" t="s">
        <v>49</v>
      </c>
      <c r="S74" s="6">
        <v>6.3</v>
      </c>
    </row>
    <row r="75" spans="1:23" x14ac:dyDescent="0.25">
      <c r="J75" t="s">
        <v>0</v>
      </c>
      <c r="K75">
        <f t="shared" si="0"/>
        <v>0</v>
      </c>
      <c r="L75" s="21">
        <f t="shared" si="1"/>
        <v>0</v>
      </c>
      <c r="Q75" t="s">
        <v>74</v>
      </c>
      <c r="R75" s="1" t="s">
        <v>50</v>
      </c>
      <c r="S75" s="6">
        <v>4.3</v>
      </c>
    </row>
    <row r="76" spans="1:23" x14ac:dyDescent="0.25">
      <c r="J76" t="s">
        <v>0</v>
      </c>
      <c r="K76">
        <f t="shared" si="0"/>
        <v>0</v>
      </c>
      <c r="L76" s="21">
        <f t="shared" si="1"/>
        <v>0</v>
      </c>
      <c r="Q76" t="s">
        <v>83</v>
      </c>
      <c r="R76" s="1" t="s">
        <v>51</v>
      </c>
      <c r="S76" s="6">
        <v>4.4000000000000004</v>
      </c>
    </row>
    <row r="77" spans="1:23" x14ac:dyDescent="0.25">
      <c r="J77" t="s">
        <v>0</v>
      </c>
      <c r="K77">
        <f t="shared" si="0"/>
        <v>0</v>
      </c>
      <c r="L77" s="21">
        <f t="shared" si="1"/>
        <v>0</v>
      </c>
      <c r="Q77" t="s">
        <v>83</v>
      </c>
      <c r="R77" s="1" t="s">
        <v>52</v>
      </c>
      <c r="S77" s="6">
        <v>4</v>
      </c>
    </row>
    <row r="78" spans="1:23" x14ac:dyDescent="0.25">
      <c r="J78" t="s">
        <v>0</v>
      </c>
      <c r="K78">
        <f t="shared" si="0"/>
        <v>0</v>
      </c>
      <c r="L78" s="21">
        <f t="shared" si="1"/>
        <v>0</v>
      </c>
      <c r="Q78" t="s">
        <v>82</v>
      </c>
      <c r="R78" s="1" t="s">
        <v>53</v>
      </c>
      <c r="S78" s="6">
        <v>5.4</v>
      </c>
    </row>
    <row r="79" spans="1:23" x14ac:dyDescent="0.25">
      <c r="J79" t="s">
        <v>0</v>
      </c>
      <c r="K79">
        <f t="shared" si="0"/>
        <v>0</v>
      </c>
      <c r="L79" s="21">
        <f t="shared" si="1"/>
        <v>0</v>
      </c>
      <c r="Q79" t="s">
        <v>73</v>
      </c>
      <c r="R79" s="1" t="s">
        <v>54</v>
      </c>
      <c r="S79" s="6">
        <v>6.1</v>
      </c>
    </row>
    <row r="80" spans="1:23" x14ac:dyDescent="0.25">
      <c r="J80" t="s">
        <v>0</v>
      </c>
      <c r="K80">
        <f t="shared" si="0"/>
        <v>0</v>
      </c>
      <c r="L80" s="21">
        <f t="shared" si="1"/>
        <v>0</v>
      </c>
      <c r="Q80" t="s">
        <v>73</v>
      </c>
      <c r="R80" s="1" t="s">
        <v>55</v>
      </c>
      <c r="S80" s="6">
        <v>3</v>
      </c>
    </row>
    <row r="81" spans="10:19" x14ac:dyDescent="0.25">
      <c r="J81" t="s">
        <v>0</v>
      </c>
      <c r="K81">
        <f t="shared" si="0"/>
        <v>0</v>
      </c>
      <c r="L81" s="21">
        <f t="shared" si="1"/>
        <v>0</v>
      </c>
      <c r="Q81" t="s">
        <v>82</v>
      </c>
      <c r="R81" s="1" t="s">
        <v>56</v>
      </c>
      <c r="S81" s="6">
        <v>4.9000000000000004</v>
      </c>
    </row>
    <row r="82" spans="10:19" x14ac:dyDescent="0.25">
      <c r="J82" t="s">
        <v>0</v>
      </c>
      <c r="K82">
        <f t="shared" si="0"/>
        <v>0</v>
      </c>
      <c r="L82" s="21">
        <f t="shared" si="1"/>
        <v>0</v>
      </c>
      <c r="Q82" t="s">
        <v>73</v>
      </c>
      <c r="R82" s="1" t="s">
        <v>57</v>
      </c>
      <c r="S82" s="6">
        <v>3.5</v>
      </c>
    </row>
    <row r="83" spans="10:19" x14ac:dyDescent="0.25">
      <c r="J83" t="s">
        <v>0</v>
      </c>
      <c r="K83">
        <f t="shared" si="0"/>
        <v>0</v>
      </c>
      <c r="L83" s="21">
        <f t="shared" si="1"/>
        <v>0</v>
      </c>
      <c r="Q83" t="s">
        <v>83</v>
      </c>
      <c r="R83" s="1" t="s">
        <v>58</v>
      </c>
      <c r="S83" s="6">
        <v>3.8</v>
      </c>
    </row>
    <row r="84" spans="10:19" x14ac:dyDescent="0.25">
      <c r="J84" t="s">
        <v>0</v>
      </c>
      <c r="K84">
        <f t="shared" si="0"/>
        <v>0</v>
      </c>
      <c r="L84" s="21">
        <f t="shared" si="1"/>
        <v>0</v>
      </c>
      <c r="Q84" t="s">
        <v>82</v>
      </c>
      <c r="R84" s="1" t="s">
        <v>59</v>
      </c>
      <c r="S84" s="6">
        <v>4.0999999999999996</v>
      </c>
    </row>
    <row r="85" spans="10:19" x14ac:dyDescent="0.25">
      <c r="J85" t="s">
        <v>0</v>
      </c>
      <c r="K85">
        <f t="shared" si="0"/>
        <v>0</v>
      </c>
      <c r="L85" s="21">
        <f t="shared" si="1"/>
        <v>0</v>
      </c>
      <c r="Q85" t="s">
        <v>73</v>
      </c>
      <c r="R85" s="1" t="s">
        <v>60</v>
      </c>
      <c r="S85" s="6">
        <v>5.3</v>
      </c>
    </row>
    <row r="86" spans="10:19" x14ac:dyDescent="0.25">
      <c r="J86" t="s">
        <v>0</v>
      </c>
      <c r="K86">
        <f t="shared" si="0"/>
        <v>0</v>
      </c>
      <c r="L86" s="21">
        <f t="shared" si="1"/>
        <v>0</v>
      </c>
      <c r="Q86" t="s">
        <v>73</v>
      </c>
      <c r="R86" s="1" t="s">
        <v>61</v>
      </c>
      <c r="S86" s="6">
        <v>4.5</v>
      </c>
    </row>
    <row r="87" spans="10:19" x14ac:dyDescent="0.25">
      <c r="J87" t="s">
        <v>0</v>
      </c>
      <c r="K87">
        <f t="shared" si="0"/>
        <v>0</v>
      </c>
      <c r="L87" s="21">
        <f t="shared" si="1"/>
        <v>0</v>
      </c>
      <c r="Q87" t="s">
        <v>73</v>
      </c>
      <c r="R87" s="1" t="s">
        <v>62</v>
      </c>
      <c r="S87" s="6">
        <v>5</v>
      </c>
    </row>
    <row r="88" spans="10:19" x14ac:dyDescent="0.25">
      <c r="J88" t="s">
        <v>0</v>
      </c>
      <c r="K88">
        <f t="shared" si="0"/>
        <v>0</v>
      </c>
      <c r="L88" s="21">
        <f t="shared" si="1"/>
        <v>0</v>
      </c>
      <c r="Q88" t="s">
        <v>73</v>
      </c>
      <c r="R88" s="1" t="s">
        <v>63</v>
      </c>
      <c r="S88" s="6">
        <v>3.7</v>
      </c>
    </row>
    <row r="89" spans="10:19" x14ac:dyDescent="0.25">
      <c r="J89" t="s">
        <v>0</v>
      </c>
      <c r="K89">
        <f t="shared" si="0"/>
        <v>0</v>
      </c>
      <c r="L89" s="21">
        <f t="shared" si="1"/>
        <v>0</v>
      </c>
      <c r="Q89" t="s">
        <v>82</v>
      </c>
      <c r="R89" s="1" t="s">
        <v>64</v>
      </c>
      <c r="S89" s="6">
        <v>4.5999999999999996</v>
      </c>
    </row>
    <row r="90" spans="10:19" x14ac:dyDescent="0.25">
      <c r="J90" t="s">
        <v>0</v>
      </c>
      <c r="K90">
        <f t="shared" si="0"/>
        <v>0</v>
      </c>
      <c r="L90" s="21">
        <f t="shared" si="1"/>
        <v>0</v>
      </c>
      <c r="Q90" t="s">
        <v>73</v>
      </c>
      <c r="R90" s="1" t="s">
        <v>65</v>
      </c>
      <c r="S90" s="6">
        <v>3.2</v>
      </c>
    </row>
    <row r="91" spans="10:19" x14ac:dyDescent="0.25">
      <c r="J91" t="s">
        <v>0</v>
      </c>
      <c r="K91">
        <f t="shared" si="0"/>
        <v>0</v>
      </c>
      <c r="L91" s="21">
        <f t="shared" si="1"/>
        <v>0</v>
      </c>
      <c r="Q91" t="s">
        <v>73</v>
      </c>
      <c r="R91" s="1" t="s">
        <v>66</v>
      </c>
      <c r="S91" s="6">
        <v>3.5</v>
      </c>
    </row>
    <row r="92" spans="10:19" x14ac:dyDescent="0.25">
      <c r="J92" t="s">
        <v>0</v>
      </c>
      <c r="K92">
        <f t="shared" si="0"/>
        <v>0</v>
      </c>
      <c r="L92" s="21">
        <f t="shared" si="1"/>
        <v>0</v>
      </c>
      <c r="Q92" t="s">
        <v>73</v>
      </c>
      <c r="R92" s="1" t="s">
        <v>67</v>
      </c>
      <c r="S92" s="6">
        <v>4.5</v>
      </c>
    </row>
    <row r="93" spans="10:19" x14ac:dyDescent="0.25">
      <c r="J93" t="s">
        <v>0</v>
      </c>
      <c r="K93">
        <f t="shared" ref="K93:L94" si="2">V93</f>
        <v>0</v>
      </c>
      <c r="L93" s="21">
        <f t="shared" si="2"/>
        <v>0</v>
      </c>
    </row>
    <row r="94" spans="10:19" x14ac:dyDescent="0.25">
      <c r="J94" t="s">
        <v>0</v>
      </c>
      <c r="K94">
        <f>V94</f>
        <v>0</v>
      </c>
      <c r="L94" s="21">
        <f t="shared" si="2"/>
        <v>0</v>
      </c>
    </row>
    <row r="95" spans="10:19" x14ac:dyDescent="0.25">
      <c r="L95" s="25">
        <v>4.3925373134328351E-2</v>
      </c>
    </row>
  </sheetData>
  <sortState xmlns:xlrd2="http://schemas.microsoft.com/office/spreadsheetml/2017/richdata2" ref="O2:O5">
    <sortCondition ref="O2:O5"/>
  </sortState>
  <conditionalFormatting sqref="A1:C1 B2:C68">
    <cfRule type="containsText" dxfId="2" priority="3" operator="containsText" text="north">
      <formula>NOT(ISERROR(SEARCH("north",A1)))</formula>
    </cfRule>
  </conditionalFormatting>
  <conditionalFormatting sqref="Q25">
    <cfRule type="containsText" dxfId="1" priority="2" operator="containsText" text="north">
      <formula>NOT(ISERROR(SEARCH("north",Q25)))</formula>
    </cfRule>
  </conditionalFormatting>
  <conditionalFormatting sqref="R25:R92">
    <cfRule type="containsText" dxfId="0" priority="1" operator="containsText" text="north">
      <formula>NOT(ISERROR(SEARCH("north",R25)))</formula>
    </cfRule>
  </conditionalFormatting>
  <dataValidations count="2">
    <dataValidation type="list" allowBlank="1" showInputMessage="1" showErrorMessage="1" sqref="H8" xr:uid="{6B1CA26D-8400-421D-AC7D-F34AEC2CCFB1}">
      <formula1>$H$2:$H$5</formula1>
    </dataValidation>
    <dataValidation type="list" allowBlank="1" showInputMessage="1" showErrorMessage="1" sqref="H1" xr:uid="{86F320CE-4B83-4069-970D-7CCA5C2FD31D}">
      <formula1>$O$2:$O$5</formula1>
    </dataValidation>
  </dataValidation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11F5-F638-4D5C-91F4-46AD4B9A0F04}">
  <dimension ref="A1:M14"/>
  <sheetViews>
    <sheetView workbookViewId="0">
      <selection sqref="A1:M14"/>
    </sheetView>
  </sheetViews>
  <sheetFormatPr defaultRowHeight="15" x14ac:dyDescent="0.25"/>
  <cols>
    <col min="1" max="1" width="9.42578125" customWidth="1"/>
    <col min="3" max="3" width="9.28515625" customWidth="1"/>
    <col min="4" max="4" width="22" customWidth="1"/>
    <col min="5" max="5" width="29.85546875" customWidth="1"/>
    <col min="6" max="6" width="26.5703125" customWidth="1"/>
    <col min="7" max="7" width="22.5703125" customWidth="1"/>
    <col min="8" max="8" width="30" customWidth="1"/>
    <col min="9" max="9" width="27.7109375" customWidth="1"/>
    <col min="10" max="10" width="47.7109375" customWidth="1"/>
    <col min="11" max="11" width="13.85546875" customWidth="1"/>
    <col min="12" max="12" width="23.85546875" customWidth="1"/>
    <col min="13" max="13" width="12.85546875" customWidth="1"/>
  </cols>
  <sheetData>
    <row r="1" spans="1:13" x14ac:dyDescent="0.25">
      <c r="A1" t="s">
        <v>68</v>
      </c>
      <c r="B1" t="s">
        <v>71</v>
      </c>
      <c r="C1" t="s">
        <v>72</v>
      </c>
      <c r="D1" t="s">
        <v>91</v>
      </c>
      <c r="E1" t="s">
        <v>77</v>
      </c>
      <c r="F1" t="s">
        <v>69</v>
      </c>
      <c r="G1" t="s">
        <v>90</v>
      </c>
      <c r="H1" t="s">
        <v>89</v>
      </c>
      <c r="I1" t="s">
        <v>85</v>
      </c>
      <c r="J1" t="s">
        <v>86</v>
      </c>
      <c r="K1" t="s">
        <v>88</v>
      </c>
      <c r="L1" t="s">
        <v>87</v>
      </c>
      <c r="M1" t="s">
        <v>81</v>
      </c>
    </row>
    <row r="2" spans="1:13" x14ac:dyDescent="0.25">
      <c r="A2" t="s">
        <v>64</v>
      </c>
      <c r="B2" t="s">
        <v>0</v>
      </c>
      <c r="C2" t="s">
        <v>82</v>
      </c>
      <c r="D2">
        <v>4.5999999999999999E-2</v>
      </c>
      <c r="E2">
        <v>56786</v>
      </c>
      <c r="F2">
        <v>26.3</v>
      </c>
      <c r="G2">
        <v>0.312</v>
      </c>
      <c r="H2">
        <v>8.900000000000001E-2</v>
      </c>
      <c r="I2">
        <v>0.254</v>
      </c>
      <c r="J2">
        <v>3.5000000000000003E-2</v>
      </c>
      <c r="K2">
        <v>46.4</v>
      </c>
      <c r="L2">
        <v>8.4000000000000005E-2</v>
      </c>
      <c r="M2">
        <v>564112</v>
      </c>
    </row>
    <row r="3" spans="1:13" x14ac:dyDescent="0.25">
      <c r="A3" t="s">
        <v>59</v>
      </c>
      <c r="B3" t="s">
        <v>0</v>
      </c>
      <c r="C3" t="s">
        <v>82</v>
      </c>
      <c r="D3">
        <v>4.0999999999999995E-2</v>
      </c>
      <c r="E3">
        <v>73002</v>
      </c>
      <c r="F3">
        <v>27.5</v>
      </c>
      <c r="G3">
        <v>0.20600000000000002</v>
      </c>
      <c r="H3">
        <v>5.7999999999999996E-2</v>
      </c>
      <c r="I3">
        <v>0.41899999999999998</v>
      </c>
      <c r="J3">
        <v>6.9000000000000006E-2</v>
      </c>
      <c r="K3">
        <v>39.5</v>
      </c>
      <c r="L3">
        <v>6.5000000000000002E-2</v>
      </c>
      <c r="M3">
        <v>482450</v>
      </c>
    </row>
    <row r="4" spans="1:13" x14ac:dyDescent="0.25">
      <c r="A4" t="s">
        <v>56</v>
      </c>
      <c r="B4" t="s">
        <v>0</v>
      </c>
      <c r="C4" t="s">
        <v>82</v>
      </c>
      <c r="D4">
        <v>4.9000000000000002E-2</v>
      </c>
      <c r="E4">
        <v>59807</v>
      </c>
      <c r="F4">
        <v>28.5</v>
      </c>
      <c r="G4">
        <v>0.314</v>
      </c>
      <c r="H4">
        <v>0.11800000000000001</v>
      </c>
      <c r="I4">
        <v>0.24199999999999999</v>
      </c>
      <c r="J4">
        <v>7.0000000000000007E-2</v>
      </c>
      <c r="K4">
        <v>45.3</v>
      </c>
      <c r="L4">
        <v>7.9000000000000001E-2</v>
      </c>
      <c r="M4">
        <v>335202</v>
      </c>
    </row>
    <row r="5" spans="1:13" x14ac:dyDescent="0.25">
      <c r="A5" t="s">
        <v>53</v>
      </c>
      <c r="B5" t="s">
        <v>0</v>
      </c>
      <c r="C5" t="s">
        <v>82</v>
      </c>
      <c r="D5">
        <v>5.4000000000000006E-2</v>
      </c>
      <c r="E5">
        <v>55099</v>
      </c>
      <c r="F5">
        <v>29.1</v>
      </c>
      <c r="G5">
        <v>0.33899999999999997</v>
      </c>
      <c r="H5">
        <v>0.13600000000000001</v>
      </c>
      <c r="I5">
        <v>0.21</v>
      </c>
      <c r="J5">
        <v>8.5999999999999993E-2</v>
      </c>
      <c r="K5">
        <v>40.1</v>
      </c>
      <c r="L5">
        <v>0.111</v>
      </c>
      <c r="M5">
        <v>739259</v>
      </c>
    </row>
    <row r="6" spans="1:13" x14ac:dyDescent="0.25">
      <c r="A6" t="s">
        <v>5</v>
      </c>
      <c r="B6" t="s">
        <v>0</v>
      </c>
      <c r="C6" t="s">
        <v>82</v>
      </c>
      <c r="D6">
        <v>0.04</v>
      </c>
      <c r="E6">
        <v>63632</v>
      </c>
      <c r="F6">
        <v>25.4</v>
      </c>
      <c r="G6">
        <v>0.26400000000000001</v>
      </c>
      <c r="H6">
        <v>7.4999999999999997E-2</v>
      </c>
      <c r="I6">
        <v>0.317</v>
      </c>
      <c r="J6">
        <v>3.3000000000000002E-2</v>
      </c>
      <c r="K6">
        <v>47</v>
      </c>
      <c r="L6">
        <v>7.2000000000000008E-2</v>
      </c>
      <c r="M6">
        <v>618491</v>
      </c>
    </row>
    <row r="7" spans="1:13" x14ac:dyDescent="0.25">
      <c r="A7" t="s">
        <v>49</v>
      </c>
      <c r="B7" t="s">
        <v>0</v>
      </c>
      <c r="C7" t="s">
        <v>82</v>
      </c>
      <c r="D7">
        <v>6.3E-2</v>
      </c>
      <c r="E7">
        <v>58513</v>
      </c>
      <c r="F7">
        <v>34.5</v>
      </c>
      <c r="G7">
        <v>0.29499999999999998</v>
      </c>
      <c r="H7">
        <v>0.13400000000000001</v>
      </c>
      <c r="I7">
        <v>0.24299999999999999</v>
      </c>
      <c r="J7">
        <v>0.20600000000000002</v>
      </c>
      <c r="K7">
        <v>36.299999999999997</v>
      </c>
      <c r="L7">
        <v>0.109</v>
      </c>
      <c r="M7">
        <v>404978</v>
      </c>
    </row>
    <row r="8" spans="1:13" x14ac:dyDescent="0.25">
      <c r="A8" t="s">
        <v>48</v>
      </c>
      <c r="B8" t="s">
        <v>0</v>
      </c>
      <c r="C8" t="s">
        <v>82</v>
      </c>
      <c r="D8">
        <v>5.2000000000000005E-2</v>
      </c>
      <c r="E8">
        <v>65784</v>
      </c>
      <c r="F8">
        <v>28.7</v>
      </c>
      <c r="G8">
        <v>0.24299999999999999</v>
      </c>
      <c r="H8">
        <v>0.105</v>
      </c>
      <c r="I8">
        <v>0.35700000000000004</v>
      </c>
      <c r="J8">
        <v>0.14699999999999999</v>
      </c>
      <c r="K8">
        <v>35.700000000000003</v>
      </c>
      <c r="L8">
        <v>0.106</v>
      </c>
      <c r="M8">
        <v>1448933</v>
      </c>
    </row>
    <row r="9" spans="1:13" x14ac:dyDescent="0.25">
      <c r="A9" t="s">
        <v>47</v>
      </c>
      <c r="B9" t="s">
        <v>0</v>
      </c>
      <c r="C9" t="s">
        <v>82</v>
      </c>
      <c r="D9">
        <v>4.0999999999999995E-2</v>
      </c>
      <c r="E9">
        <v>47020</v>
      </c>
      <c r="F9">
        <v>26.6</v>
      </c>
      <c r="G9">
        <v>0.36700000000000005</v>
      </c>
      <c r="H9">
        <v>0.19399999999999998</v>
      </c>
      <c r="I9">
        <v>0.16600000000000001</v>
      </c>
      <c r="J9">
        <v>8.8000000000000009E-2</v>
      </c>
      <c r="K9">
        <v>40.6</v>
      </c>
      <c r="L9">
        <v>0.152</v>
      </c>
      <c r="M9">
        <v>42322</v>
      </c>
    </row>
    <row r="10" spans="1:13" x14ac:dyDescent="0.25">
      <c r="A10" t="s">
        <v>35</v>
      </c>
      <c r="B10" t="s">
        <v>0</v>
      </c>
      <c r="C10" t="s">
        <v>82</v>
      </c>
      <c r="D10">
        <v>4.7E-2</v>
      </c>
      <c r="E10">
        <v>60013</v>
      </c>
      <c r="F10">
        <v>29.7</v>
      </c>
      <c r="G10">
        <v>0.313</v>
      </c>
      <c r="H10">
        <v>9.6000000000000002E-2</v>
      </c>
      <c r="I10">
        <v>0.253</v>
      </c>
      <c r="J10">
        <v>0.05</v>
      </c>
      <c r="K10">
        <v>46.8</v>
      </c>
      <c r="L10">
        <v>7.400000000000001E-2</v>
      </c>
      <c r="M10">
        <v>376749</v>
      </c>
    </row>
    <row r="11" spans="1:13" x14ac:dyDescent="0.25">
      <c r="A11" t="s">
        <v>31</v>
      </c>
      <c r="B11" t="s">
        <v>0</v>
      </c>
      <c r="C11" t="s">
        <v>82</v>
      </c>
      <c r="D11">
        <v>4.7E-2</v>
      </c>
      <c r="E11">
        <v>61594</v>
      </c>
      <c r="F11">
        <v>23.4</v>
      </c>
      <c r="G11">
        <v>0.27699999999999997</v>
      </c>
      <c r="H11">
        <v>8.900000000000001E-2</v>
      </c>
      <c r="I11">
        <v>0.32</v>
      </c>
      <c r="J11">
        <v>4.2999999999999997E-2</v>
      </c>
      <c r="K11">
        <v>54.2</v>
      </c>
      <c r="L11">
        <v>6.2E-2</v>
      </c>
      <c r="M11">
        <v>162826</v>
      </c>
    </row>
    <row r="12" spans="1:13" x14ac:dyDescent="0.25">
      <c r="A12" t="s">
        <v>28</v>
      </c>
      <c r="B12" t="s">
        <v>0</v>
      </c>
      <c r="C12" t="s">
        <v>82</v>
      </c>
      <c r="D12">
        <v>5.9000000000000004E-2</v>
      </c>
      <c r="E12">
        <v>46895</v>
      </c>
      <c r="F12">
        <v>21</v>
      </c>
      <c r="G12">
        <v>0.36099999999999999</v>
      </c>
      <c r="H12">
        <v>0.14099999999999999</v>
      </c>
      <c r="I12">
        <v>0.188</v>
      </c>
      <c r="J12">
        <v>6.2E-2</v>
      </c>
      <c r="K12">
        <v>53.7</v>
      </c>
      <c r="L12">
        <v>0.11900000000000001</v>
      </c>
      <c r="M12">
        <v>106182</v>
      </c>
    </row>
    <row r="13" spans="1:13" x14ac:dyDescent="0.25">
      <c r="A13" t="s">
        <v>25</v>
      </c>
      <c r="B13" t="s">
        <v>0</v>
      </c>
      <c r="C13" t="s">
        <v>82</v>
      </c>
      <c r="D13">
        <v>4.8000000000000001E-2</v>
      </c>
      <c r="E13">
        <v>41395</v>
      </c>
      <c r="F13">
        <v>27.3</v>
      </c>
      <c r="G13">
        <v>0.46399999999999997</v>
      </c>
      <c r="H13">
        <v>0.23800000000000002</v>
      </c>
      <c r="I13">
        <v>0.10199999999999999</v>
      </c>
      <c r="J13">
        <v>0.156</v>
      </c>
      <c r="K13">
        <v>35.6</v>
      </c>
      <c r="L13">
        <v>0.20800000000000002</v>
      </c>
      <c r="M13">
        <v>27436</v>
      </c>
    </row>
    <row r="14" spans="1:13" x14ac:dyDescent="0.25">
      <c r="A14" t="s">
        <v>14</v>
      </c>
      <c r="B14" t="s">
        <v>0</v>
      </c>
      <c r="C14" t="s">
        <v>82</v>
      </c>
      <c r="D14">
        <v>3.7999999999999999E-2</v>
      </c>
      <c r="E14">
        <v>39945</v>
      </c>
      <c r="F14">
        <v>26.8</v>
      </c>
      <c r="G14">
        <v>0.41899999999999998</v>
      </c>
      <c r="H14">
        <v>0.252</v>
      </c>
      <c r="I14">
        <v>0.127</v>
      </c>
      <c r="J14">
        <v>0.11800000000000001</v>
      </c>
      <c r="K14">
        <v>40.9</v>
      </c>
      <c r="L14">
        <v>0.17</v>
      </c>
      <c r="M14">
        <v>37941</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1C226-6DDE-4F03-8967-FAE1B5941504}">
  <dimension ref="A1:M14"/>
  <sheetViews>
    <sheetView workbookViewId="0">
      <selection sqref="A1:M14"/>
    </sheetView>
  </sheetViews>
  <sheetFormatPr defaultRowHeight="15" x14ac:dyDescent="0.25"/>
  <cols>
    <col min="1" max="1" width="9.42578125" customWidth="1"/>
    <col min="3" max="3" width="9.28515625" customWidth="1"/>
    <col min="4" max="4" width="22" customWidth="1"/>
    <col min="5" max="5" width="29.85546875" customWidth="1"/>
    <col min="6" max="6" width="26.5703125" customWidth="1"/>
    <col min="7" max="7" width="22.5703125" customWidth="1"/>
    <col min="8" max="8" width="30" customWidth="1"/>
    <col min="9" max="9" width="27.7109375" customWidth="1"/>
    <col min="10" max="10" width="47.7109375" customWidth="1"/>
    <col min="11" max="11" width="13.85546875" customWidth="1"/>
    <col min="12" max="12" width="23.85546875" customWidth="1"/>
    <col min="13" max="13" width="12.85546875" customWidth="1"/>
  </cols>
  <sheetData>
    <row r="1" spans="1:13" x14ac:dyDescent="0.25">
      <c r="A1" t="s">
        <v>68</v>
      </c>
      <c r="B1" t="s">
        <v>71</v>
      </c>
      <c r="C1" t="s">
        <v>72</v>
      </c>
      <c r="D1" t="s">
        <v>91</v>
      </c>
      <c r="E1" t="s">
        <v>77</v>
      </c>
      <c r="F1" t="s">
        <v>69</v>
      </c>
      <c r="G1" t="s">
        <v>90</v>
      </c>
      <c r="H1" t="s">
        <v>89</v>
      </c>
      <c r="I1" t="s">
        <v>85</v>
      </c>
      <c r="J1" t="s">
        <v>86</v>
      </c>
      <c r="K1" t="s">
        <v>88</v>
      </c>
      <c r="L1" t="s">
        <v>87</v>
      </c>
      <c r="M1" t="s">
        <v>81</v>
      </c>
    </row>
    <row r="2" spans="1:13" x14ac:dyDescent="0.25">
      <c r="A2" t="s">
        <v>5</v>
      </c>
      <c r="B2" t="s">
        <v>0</v>
      </c>
      <c r="C2" t="s">
        <v>82</v>
      </c>
      <c r="D2">
        <v>0.04</v>
      </c>
      <c r="E2">
        <v>63632</v>
      </c>
      <c r="F2">
        <v>25.4</v>
      </c>
      <c r="G2">
        <v>0.26400000000000001</v>
      </c>
      <c r="H2">
        <v>7.4999999999999997E-2</v>
      </c>
      <c r="I2">
        <v>0.317</v>
      </c>
      <c r="J2">
        <v>3.3000000000000002E-2</v>
      </c>
      <c r="K2">
        <v>47</v>
      </c>
      <c r="L2">
        <v>7.2000000000000008E-2</v>
      </c>
      <c r="M2">
        <v>618491</v>
      </c>
    </row>
    <row r="3" spans="1:13" x14ac:dyDescent="0.25">
      <c r="A3" t="s">
        <v>14</v>
      </c>
      <c r="B3" t="s">
        <v>0</v>
      </c>
      <c r="C3" t="s">
        <v>82</v>
      </c>
      <c r="D3">
        <v>3.7999999999999999E-2</v>
      </c>
      <c r="E3">
        <v>39945</v>
      </c>
      <c r="F3">
        <v>26.8</v>
      </c>
      <c r="G3">
        <v>0.41899999999999998</v>
      </c>
      <c r="H3">
        <v>0.252</v>
      </c>
      <c r="I3">
        <v>0.127</v>
      </c>
      <c r="J3">
        <v>0.11800000000000001</v>
      </c>
      <c r="K3">
        <v>40.9</v>
      </c>
      <c r="L3">
        <v>0.17</v>
      </c>
      <c r="M3">
        <v>37941</v>
      </c>
    </row>
    <row r="4" spans="1:13" x14ac:dyDescent="0.25">
      <c r="A4" t="s">
        <v>25</v>
      </c>
      <c r="B4" t="s">
        <v>0</v>
      </c>
      <c r="C4" t="s">
        <v>82</v>
      </c>
      <c r="D4">
        <v>4.8000000000000001E-2</v>
      </c>
      <c r="E4">
        <v>41395</v>
      </c>
      <c r="F4">
        <v>27.3</v>
      </c>
      <c r="G4">
        <v>0.46399999999999997</v>
      </c>
      <c r="H4">
        <v>0.23800000000000002</v>
      </c>
      <c r="I4">
        <v>0.10199999999999999</v>
      </c>
      <c r="J4">
        <v>0.156</v>
      </c>
      <c r="K4">
        <v>35.6</v>
      </c>
      <c r="L4">
        <v>0.20800000000000002</v>
      </c>
      <c r="M4">
        <v>27436</v>
      </c>
    </row>
    <row r="5" spans="1:13" x14ac:dyDescent="0.25">
      <c r="A5" t="s">
        <v>28</v>
      </c>
      <c r="B5" t="s">
        <v>0</v>
      </c>
      <c r="C5" t="s">
        <v>82</v>
      </c>
      <c r="D5">
        <v>5.9000000000000004E-2</v>
      </c>
      <c r="E5">
        <v>46895</v>
      </c>
      <c r="F5">
        <v>21</v>
      </c>
      <c r="G5">
        <v>0.36099999999999999</v>
      </c>
      <c r="H5">
        <v>0.14099999999999999</v>
      </c>
      <c r="I5">
        <v>0.188</v>
      </c>
      <c r="J5">
        <v>6.2E-2</v>
      </c>
      <c r="K5">
        <v>53.7</v>
      </c>
      <c r="L5">
        <v>0.11900000000000001</v>
      </c>
      <c r="M5">
        <v>106182</v>
      </c>
    </row>
    <row r="6" spans="1:13" x14ac:dyDescent="0.25">
      <c r="A6" t="s">
        <v>31</v>
      </c>
      <c r="B6" t="s">
        <v>0</v>
      </c>
      <c r="C6" t="s">
        <v>82</v>
      </c>
      <c r="D6">
        <v>4.7E-2</v>
      </c>
      <c r="E6">
        <v>61594</v>
      </c>
      <c r="F6">
        <v>23.4</v>
      </c>
      <c r="G6">
        <v>0.27699999999999997</v>
      </c>
      <c r="H6">
        <v>8.900000000000001E-2</v>
      </c>
      <c r="I6">
        <v>0.32</v>
      </c>
      <c r="J6">
        <v>4.2999999999999997E-2</v>
      </c>
      <c r="K6">
        <v>54.2</v>
      </c>
      <c r="L6">
        <v>6.2E-2</v>
      </c>
      <c r="M6">
        <v>162826</v>
      </c>
    </row>
    <row r="7" spans="1:13" x14ac:dyDescent="0.25">
      <c r="A7" t="s">
        <v>35</v>
      </c>
      <c r="B7" t="s">
        <v>0</v>
      </c>
      <c r="C7" t="s">
        <v>82</v>
      </c>
      <c r="D7">
        <v>4.7E-2</v>
      </c>
      <c r="E7">
        <v>60013</v>
      </c>
      <c r="F7">
        <v>29.7</v>
      </c>
      <c r="G7">
        <v>0.313</v>
      </c>
      <c r="H7">
        <v>9.6000000000000002E-2</v>
      </c>
      <c r="I7">
        <v>0.253</v>
      </c>
      <c r="J7">
        <v>0.05</v>
      </c>
      <c r="K7">
        <v>46.8</v>
      </c>
      <c r="L7">
        <v>7.400000000000001E-2</v>
      </c>
      <c r="M7">
        <v>376749</v>
      </c>
    </row>
    <row r="8" spans="1:13" x14ac:dyDescent="0.25">
      <c r="A8" t="s">
        <v>47</v>
      </c>
      <c r="B8" t="s">
        <v>0</v>
      </c>
      <c r="C8" t="s">
        <v>82</v>
      </c>
      <c r="D8">
        <v>4.0999999999999995E-2</v>
      </c>
      <c r="E8">
        <v>47020</v>
      </c>
      <c r="F8">
        <v>26.6</v>
      </c>
      <c r="G8">
        <v>0.36700000000000005</v>
      </c>
      <c r="H8">
        <v>0.19399999999999998</v>
      </c>
      <c r="I8">
        <v>0.16600000000000001</v>
      </c>
      <c r="J8">
        <v>8.8000000000000009E-2</v>
      </c>
      <c r="K8">
        <v>40.6</v>
      </c>
      <c r="L8">
        <v>0.152</v>
      </c>
      <c r="M8">
        <v>42322</v>
      </c>
    </row>
    <row r="9" spans="1:13" x14ac:dyDescent="0.25">
      <c r="A9" t="s">
        <v>48</v>
      </c>
      <c r="B9" t="s">
        <v>0</v>
      </c>
      <c r="C9" t="s">
        <v>82</v>
      </c>
      <c r="D9">
        <v>5.2000000000000005E-2</v>
      </c>
      <c r="E9">
        <v>65784</v>
      </c>
      <c r="F9">
        <v>28.7</v>
      </c>
      <c r="G9">
        <v>0.24299999999999999</v>
      </c>
      <c r="H9">
        <v>0.105</v>
      </c>
      <c r="I9">
        <v>0.35700000000000004</v>
      </c>
      <c r="J9">
        <v>0.14699999999999999</v>
      </c>
      <c r="K9">
        <v>35.700000000000003</v>
      </c>
      <c r="L9">
        <v>0.106</v>
      </c>
      <c r="M9">
        <v>1448933</v>
      </c>
    </row>
    <row r="10" spans="1:13" x14ac:dyDescent="0.25">
      <c r="A10" t="s">
        <v>49</v>
      </c>
      <c r="B10" t="s">
        <v>0</v>
      </c>
      <c r="C10" t="s">
        <v>82</v>
      </c>
      <c r="D10">
        <v>6.3E-2</v>
      </c>
      <c r="E10">
        <v>58513</v>
      </c>
      <c r="F10">
        <v>34.5</v>
      </c>
      <c r="G10">
        <v>0.29499999999999998</v>
      </c>
      <c r="H10">
        <v>0.13400000000000001</v>
      </c>
      <c r="I10">
        <v>0.24299999999999999</v>
      </c>
      <c r="J10">
        <v>0.20600000000000002</v>
      </c>
      <c r="K10">
        <v>36.299999999999997</v>
      </c>
      <c r="L10">
        <v>0.109</v>
      </c>
      <c r="M10">
        <v>404978</v>
      </c>
    </row>
    <row r="11" spans="1:13" x14ac:dyDescent="0.25">
      <c r="A11" t="s">
        <v>53</v>
      </c>
      <c r="B11" t="s">
        <v>0</v>
      </c>
      <c r="C11" t="s">
        <v>82</v>
      </c>
      <c r="D11">
        <v>5.4000000000000006E-2</v>
      </c>
      <c r="E11">
        <v>55099</v>
      </c>
      <c r="F11">
        <v>29.1</v>
      </c>
      <c r="G11">
        <v>0.33899999999999997</v>
      </c>
      <c r="H11">
        <v>0.13600000000000001</v>
      </c>
      <c r="I11">
        <v>0.21</v>
      </c>
      <c r="J11">
        <v>8.5999999999999993E-2</v>
      </c>
      <c r="K11">
        <v>40.1</v>
      </c>
      <c r="L11">
        <v>0.111</v>
      </c>
      <c r="M11">
        <v>739259</v>
      </c>
    </row>
    <row r="12" spans="1:13" x14ac:dyDescent="0.25">
      <c r="A12" t="s">
        <v>59</v>
      </c>
      <c r="B12" t="s">
        <v>0</v>
      </c>
      <c r="C12" t="s">
        <v>82</v>
      </c>
      <c r="D12">
        <v>4.0999999999999995E-2</v>
      </c>
      <c r="E12">
        <v>73002</v>
      </c>
      <c r="F12">
        <v>27.5</v>
      </c>
      <c r="G12">
        <v>0.20600000000000002</v>
      </c>
      <c r="H12">
        <v>5.7999999999999996E-2</v>
      </c>
      <c r="I12">
        <v>0.41899999999999998</v>
      </c>
      <c r="J12">
        <v>6.9000000000000006E-2</v>
      </c>
      <c r="K12">
        <v>39.5</v>
      </c>
      <c r="L12">
        <v>6.5000000000000002E-2</v>
      </c>
      <c r="M12">
        <v>482450</v>
      </c>
    </row>
    <row r="13" spans="1:13" x14ac:dyDescent="0.25">
      <c r="A13" t="s">
        <v>56</v>
      </c>
      <c r="B13" t="s">
        <v>0</v>
      </c>
      <c r="C13" t="s">
        <v>82</v>
      </c>
      <c r="D13">
        <v>4.9000000000000002E-2</v>
      </c>
      <c r="E13">
        <v>59807</v>
      </c>
      <c r="F13">
        <v>28.5</v>
      </c>
      <c r="G13">
        <v>0.314</v>
      </c>
      <c r="H13">
        <v>0.11800000000000001</v>
      </c>
      <c r="I13">
        <v>0.24199999999999999</v>
      </c>
      <c r="J13">
        <v>7.0000000000000007E-2</v>
      </c>
      <c r="K13">
        <v>45.3</v>
      </c>
      <c r="L13">
        <v>7.9000000000000001E-2</v>
      </c>
      <c r="M13">
        <v>335202</v>
      </c>
    </row>
    <row r="14" spans="1:13" x14ac:dyDescent="0.25">
      <c r="A14" t="s">
        <v>64</v>
      </c>
      <c r="B14" t="s">
        <v>0</v>
      </c>
      <c r="C14" t="s">
        <v>82</v>
      </c>
      <c r="D14">
        <v>4.5999999999999999E-2</v>
      </c>
      <c r="E14">
        <v>56786</v>
      </c>
      <c r="F14">
        <v>26.3</v>
      </c>
      <c r="G14">
        <v>0.312</v>
      </c>
      <c r="H14">
        <v>8.900000000000001E-2</v>
      </c>
      <c r="I14">
        <v>0.254</v>
      </c>
      <c r="J14">
        <v>3.5000000000000003E-2</v>
      </c>
      <c r="K14">
        <v>46.4</v>
      </c>
      <c r="L14">
        <v>8.4000000000000005E-2</v>
      </c>
      <c r="M14">
        <v>564112</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29F92-5859-4DF4-B305-46CEDAD8F21C}">
  <sheetPr>
    <pageSetUpPr fitToPage="1"/>
  </sheetPr>
  <dimension ref="A1:AI61"/>
  <sheetViews>
    <sheetView showGridLines="0" tabSelected="1" zoomScale="70" zoomScaleNormal="70" workbookViewId="0">
      <selection activeCell="T30" sqref="T30"/>
    </sheetView>
  </sheetViews>
  <sheetFormatPr defaultRowHeight="15" x14ac:dyDescent="0.25"/>
  <cols>
    <col min="1" max="1" width="4.42578125" customWidth="1"/>
    <col min="2" max="3" width="10.5703125" bestFit="1" customWidth="1"/>
    <col min="20" max="20" width="14.7109375" customWidth="1"/>
  </cols>
  <sheetData>
    <row r="1" spans="1:35" ht="15" customHeight="1" x14ac:dyDescent="0.25">
      <c r="A1" s="30" t="s">
        <v>100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row>
    <row r="2" spans="1:35"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row>
    <row r="3" spans="1:35"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row>
    <row r="4" spans="1:35"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3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3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3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row>
    <row r="10" spans="1:3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row>
    <row r="11" spans="1:3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row>
    <row r="12" spans="1:3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row>
    <row r="13" spans="1:3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row>
    <row r="14" spans="1:3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row>
    <row r="15" spans="1:3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row>
    <row r="16" spans="1:3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row>
    <row r="17" spans="1:29"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spans="1:29"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row>
    <row r="19" spans="1:29"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spans="1:29"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spans="1:29"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row>
    <row r="22" spans="1:29"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row>
    <row r="23" spans="1:29"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row>
    <row r="24" spans="1:29"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row>
    <row r="25" spans="1:29"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spans="1:29"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row>
    <row r="27" spans="1:29"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row>
    <row r="28" spans="1:29"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row>
    <row r="29" spans="1:29"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row>
    <row r="30" spans="1:29" ht="25.5" x14ac:dyDescent="0.35">
      <c r="A30" s="23"/>
      <c r="B30" s="23"/>
      <c r="C30" s="23"/>
      <c r="D30" s="23"/>
      <c r="E30" s="23"/>
      <c r="F30" s="23"/>
      <c r="G30" s="23"/>
      <c r="H30" s="23"/>
      <c r="I30" s="23"/>
      <c r="J30" s="23"/>
      <c r="K30" s="23"/>
      <c r="L30" s="23"/>
      <c r="M30" s="23"/>
      <c r="N30" s="28"/>
      <c r="O30" s="28"/>
      <c r="P30" s="28"/>
      <c r="Q30" s="28"/>
      <c r="R30" s="28"/>
      <c r="S30" s="28"/>
      <c r="T30" s="27" t="s">
        <v>82</v>
      </c>
      <c r="U30" s="23"/>
      <c r="V30" s="23"/>
      <c r="W30" s="23"/>
      <c r="X30" s="23"/>
      <c r="Y30" s="23"/>
      <c r="Z30" s="23"/>
      <c r="AA30" s="23"/>
      <c r="AB30" s="23"/>
    </row>
    <row r="31" spans="1:29" ht="25.5" customHeight="1" x14ac:dyDescent="0.25">
      <c r="A31" s="23"/>
      <c r="B31" s="23"/>
      <c r="C31" s="23"/>
      <c r="D31" s="23"/>
      <c r="E31" s="23"/>
      <c r="F31" s="23"/>
      <c r="G31" s="23"/>
      <c r="H31" s="23"/>
      <c r="I31" s="23"/>
      <c r="J31" s="23"/>
      <c r="K31" s="23"/>
      <c r="L31" s="23"/>
      <c r="M31" s="23"/>
      <c r="N31" s="23"/>
      <c r="P31" s="23"/>
      <c r="Q31" s="23"/>
      <c r="R31" s="23"/>
      <c r="S31" s="23"/>
      <c r="T31" s="23"/>
      <c r="U31" s="23"/>
      <c r="V31" s="23"/>
      <c r="W31" s="23"/>
      <c r="X31" s="23"/>
      <c r="Y31" s="23"/>
      <c r="Z31" s="23"/>
      <c r="AA31" s="23"/>
      <c r="AB31" s="23"/>
      <c r="AC31" s="23"/>
    </row>
    <row r="32" spans="1:29" ht="25.5" customHeight="1" x14ac:dyDescent="0.4">
      <c r="A32" s="23"/>
      <c r="B32" s="23"/>
      <c r="C32" s="23"/>
      <c r="D32" s="23"/>
      <c r="E32" s="23"/>
      <c r="F32" s="23"/>
      <c r="G32" s="23"/>
      <c r="H32" s="23"/>
      <c r="I32" s="23"/>
      <c r="J32" s="23"/>
      <c r="K32" s="23"/>
      <c r="L32" s="23"/>
      <c r="M32" s="23"/>
      <c r="N32" s="23"/>
      <c r="O32" s="23"/>
      <c r="P32" s="23"/>
      <c r="Q32" s="23"/>
      <c r="R32" s="23"/>
      <c r="S32" s="23"/>
      <c r="T32" s="23"/>
      <c r="U32" s="23"/>
      <c r="V32" s="23"/>
      <c r="W32" s="26" t="str">
        <f>T30&amp; " Unemployment Rates"</f>
        <v>East Unemployment Rates</v>
      </c>
      <c r="X32" s="26"/>
      <c r="Y32" s="26"/>
      <c r="Z32" s="23"/>
      <c r="AA32" s="23"/>
      <c r="AB32" s="23"/>
    </row>
    <row r="33" spans="1:29" ht="25.5" customHeight="1"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row>
    <row r="34" spans="1:29"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row>
    <row r="35" spans="1:29"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row>
    <row r="36" spans="1:29"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row>
    <row r="37" spans="1:29"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row>
    <row r="38" spans="1:29"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row>
    <row r="39" spans="1:29"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row>
    <row r="40" spans="1:29"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row>
    <row r="41" spans="1:29"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row>
    <row r="42" spans="1:29"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row>
    <row r="43" spans="1:29"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row>
    <row r="44" spans="1:29"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row>
    <row r="45" spans="1:29"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row>
    <row r="46" spans="1:29"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row>
    <row r="47" spans="1:29"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row>
    <row r="48" spans="1:29"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row>
    <row r="49" spans="1:29"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row>
    <row r="50" spans="1:29"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row>
    <row r="51" spans="1:29" x14ac:dyDescent="0.25">
      <c r="A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row>
    <row r="52" spans="1:29" x14ac:dyDescent="0.25">
      <c r="A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row>
    <row r="53" spans="1:29" x14ac:dyDescent="0.25">
      <c r="F53" s="23"/>
      <c r="G53" s="23"/>
      <c r="H53" s="23"/>
      <c r="I53" s="23"/>
      <c r="J53" s="23"/>
      <c r="K53" s="23"/>
      <c r="L53" s="23"/>
      <c r="M53" s="23"/>
      <c r="N53" s="23"/>
      <c r="O53" s="23"/>
      <c r="P53" s="23"/>
      <c r="Q53" s="23"/>
      <c r="R53" s="23"/>
      <c r="S53" s="23"/>
      <c r="T53" s="23"/>
      <c r="U53" s="23"/>
      <c r="V53" s="23"/>
      <c r="W53" s="23"/>
      <c r="X53" s="23"/>
      <c r="Y53" s="23"/>
      <c r="Z53" s="23"/>
      <c r="AA53" s="23"/>
      <c r="AB53" s="23"/>
      <c r="AC53" s="23"/>
    </row>
    <row r="54" spans="1:29" x14ac:dyDescent="0.25">
      <c r="F54" s="23"/>
      <c r="G54" s="23"/>
      <c r="H54" s="23"/>
      <c r="I54" s="23"/>
      <c r="J54" s="23"/>
      <c r="K54" s="23"/>
      <c r="L54" s="23"/>
      <c r="M54" s="23"/>
      <c r="N54" s="23"/>
      <c r="O54" s="23"/>
      <c r="P54" s="23"/>
      <c r="Q54" s="23"/>
      <c r="R54" s="23"/>
      <c r="S54" s="23"/>
      <c r="T54" s="23"/>
      <c r="U54" s="23"/>
      <c r="V54" s="23"/>
      <c r="W54" s="23"/>
      <c r="X54" s="23"/>
      <c r="Y54" s="23"/>
      <c r="Z54" s="23"/>
      <c r="AA54" s="23"/>
      <c r="AB54" s="23"/>
      <c r="AC54" s="23"/>
    </row>
    <row r="55" spans="1:29" x14ac:dyDescent="0.25">
      <c r="F55" s="23"/>
      <c r="G55" s="23"/>
      <c r="H55" s="23"/>
      <c r="I55" s="23"/>
      <c r="J55" s="23"/>
      <c r="K55" s="23"/>
      <c r="L55" s="23"/>
      <c r="M55" s="23"/>
      <c r="N55" s="23"/>
      <c r="O55" s="23"/>
      <c r="P55" s="23"/>
      <c r="Q55" s="23"/>
      <c r="R55" s="23"/>
      <c r="S55" s="23"/>
      <c r="T55" s="23"/>
      <c r="U55" s="23"/>
      <c r="V55" s="23"/>
      <c r="W55" s="23"/>
      <c r="X55" s="23"/>
      <c r="Y55" s="23"/>
      <c r="Z55" s="23"/>
      <c r="AA55" s="23"/>
      <c r="AB55" s="23"/>
      <c r="AC55" s="23"/>
    </row>
    <row r="56" spans="1:29" x14ac:dyDescent="0.25">
      <c r="A56" s="29"/>
      <c r="B56" s="29"/>
      <c r="C56" s="29"/>
      <c r="D56" s="29"/>
      <c r="E56" s="29"/>
      <c r="F56" s="23"/>
      <c r="G56" s="23"/>
      <c r="H56" s="23"/>
      <c r="I56" s="23"/>
      <c r="J56" s="23"/>
      <c r="K56" s="23"/>
      <c r="L56" s="23"/>
      <c r="M56" s="23"/>
      <c r="N56" s="23"/>
      <c r="O56" s="23"/>
      <c r="P56" s="23"/>
      <c r="Q56" s="23"/>
      <c r="R56" s="23"/>
      <c r="S56" s="23"/>
      <c r="T56" s="23"/>
      <c r="U56" s="23"/>
      <c r="V56" s="23"/>
      <c r="W56" s="23"/>
      <c r="X56" s="23"/>
      <c r="Y56" s="23"/>
      <c r="Z56" s="23"/>
      <c r="AA56" s="23"/>
      <c r="AB56" s="23"/>
      <c r="AC56" s="23"/>
    </row>
    <row r="57" spans="1:29" x14ac:dyDescent="0.25">
      <c r="A57" s="23"/>
      <c r="B57" s="23"/>
      <c r="C57" s="23"/>
      <c r="D57" s="23"/>
      <c r="E57" s="23"/>
    </row>
    <row r="58" spans="1:29" x14ac:dyDescent="0.25">
      <c r="A58" s="23"/>
      <c r="B58" s="23"/>
      <c r="C58" s="23"/>
      <c r="D58" s="23"/>
      <c r="E58" s="23"/>
    </row>
    <row r="59" spans="1:29" x14ac:dyDescent="0.25">
      <c r="A59" s="23"/>
      <c r="B59" s="23"/>
      <c r="C59" s="23"/>
      <c r="D59" s="23"/>
      <c r="E59" s="23"/>
    </row>
    <row r="60" spans="1:29" x14ac:dyDescent="0.25">
      <c r="B60" s="23"/>
      <c r="C60" s="23"/>
    </row>
    <row r="61" spans="1:29" x14ac:dyDescent="0.25">
      <c r="B61" s="23"/>
      <c r="C61" s="23"/>
    </row>
  </sheetData>
  <mergeCells count="3">
    <mergeCell ref="N30:S30"/>
    <mergeCell ref="A56:E56"/>
    <mergeCell ref="A1:AI5"/>
  </mergeCells>
  <pageMargins left="0.7" right="0.7" top="0.75" bottom="0.75" header="0.3" footer="0.3"/>
  <pageSetup scale="38" fitToHeight="0" orientation="landscape" r:id="rId1"/>
  <rowBreaks count="1" manualBreakCount="1">
    <brk id="83" max="34"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D5913FA-E8B3-4358-B3B9-B71F39187F19}">
          <x14:formula1>
            <xm:f>'maps data'!$O$2:$O$5</xm:f>
          </x14:formula1>
          <xm:sqref>T30</xm:sqref>
        </x14:dataValidation>
      </x14:dataValidation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B58832CA-74E7-4552-94AC-A366E035A901}">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E9B8D6AC-A72E-41FA-A562-5C15FA15F57D}">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F65A4680-A6C8-4FE8-86D1-CB50510F21A2}">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5665653D-01E3-4CF3-8EB3-5C6E9F3AFCC7}">
  <ds:schemaRefs>
    <ds:schemaRef ds:uri="http://www.w3.org/2001/XMLSchema"/>
    <ds:schemaRef ds:uri="http://microsoft.data.visualization.Client.Excel.P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data dashboard</vt:lpstr>
      <vt:lpstr>pivot cache 1</vt:lpstr>
      <vt:lpstr>pivot pt 1</vt:lpstr>
      <vt:lpstr>pivot pt 2</vt:lpstr>
      <vt:lpstr>maps data</vt:lpstr>
      <vt:lpstr>pivot cache 2</vt:lpstr>
      <vt:lpstr>pivot cache 3</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Veleva, Renee T</dc:creator>
  <cp:lastModifiedBy>Veleva, Renee T</cp:lastModifiedBy>
  <cp:lastPrinted>2023-08-02T19:24:53Z</cp:lastPrinted>
  <dcterms:created xsi:type="dcterms:W3CDTF">2023-07-25T16:09:46Z</dcterms:created>
  <dcterms:modified xsi:type="dcterms:W3CDTF">2023-08-09T17:57:23Z</dcterms:modified>
</cp:coreProperties>
</file>