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xr:revisionPtr revIDLastSave="0" documentId="8_{8408CEB4-37EA-AC40-BECD-3B9758422B3B}" xr6:coauthVersionLast="47" xr6:coauthVersionMax="47" xr10:uidLastSave="{00000000-0000-0000-0000-000000000000}"/>
  <bookViews>
    <workbookView xWindow="0" yWindow="0" windowWidth="0" windowHeight="0" xr2:uid="{00000000-000D-0000-FFFF-FFFF00000000}"/>
  </bookViews>
  <sheets>
    <sheet name="Total Count data (31 counters)" sheetId="1" r:id="rId1"/>
    <sheet name="Pedestrian Counts (14 counters)" sheetId="2" r:id="rId2"/>
    <sheet name="Bike Counts (14 counters)" sheetId="3" r:id="rId3"/>
    <sheet name="Counter Locations" sheetId="4" r:id="rId4"/>
    <sheet name="Methodology" sheetId="5" r:id="rId5"/>
    <sheet name="Chart"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6TJBrtRweB9p+dBTjGrKWCJSJrQ=="/>
    </ext>
  </extLst>
</workbook>
</file>

<file path=xl/calcChain.xml><?xml version="1.0" encoding="utf-8"?>
<calcChain xmlns="http://schemas.openxmlformats.org/spreadsheetml/2006/main">
  <c r="G13" i="3" l="1"/>
  <c r="F13" i="3"/>
  <c r="H13" i="3"/>
  <c r="I13" i="3"/>
  <c r="G3" i="3"/>
  <c r="F3" i="3"/>
  <c r="H3" i="3"/>
  <c r="I3" i="3"/>
  <c r="I53" i="1"/>
  <c r="J53"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<sst xmlns="http://schemas.openxmlformats.org/spreadsheetml/2006/main" count="215" uniqueCount="115">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</sst>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0" x14ac:knownFonts="1">
    <font>
      <sz val="11"/>
      <color theme="1"/>
      <name val="Arial"/>
    </font>
    <font>
      <sz val="11"/>
      <color theme="1"/>
      <name val="Calibri"/>
    </font>
    <font>
      <sz val="11"/>
      <color theme="1"/>
      <name val="Calibri"/>
    </font>
    <font>
      <sz val="11"/>
      <color rgb="FF000000"/>
      <name val="Calibri"/>
    </font>
    <font>
      <b/>
      <sz val="11"/>
      <color rgb="FF000000"/>
      <name val="Calibri"/>
    </font>
    <font>
      <b/>
      <sz val="11"/>
      <color theme="1"/>
      <name val="Calibri"/>
    </font>
    <font>
      <b/>
      <sz val="11"/>
      <color rgb="FFFF0000"/>
      <name val="Calibri"/>
    </font>
    <font>
      <b/>
      <sz val="11"/>
      <color rgb="FFFF0000"/>
      <name val="Calibri"/>
    </font>
    <font>
      <b/>
      <sz val="10"/>
      <color theme="1"/>
      <name val="Calibri"/>
    </font>
    <font>
      <sz val="10"/>
      <color theme="1"/>
      <name val="Calibri"/>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2">
    <xf numFmtId="0" fontId="0" fillId="0" borderId="0" xfId="0" applyFont="1" applyAlignment="1"/>
    <xf numFmtId="0" fontId="1" fillId="0" borderId="1" xfId="0" applyFont="1" applyBorder="1"/>
    <xf numFmtId="0" fontId="0" fillId="0" borderId="1" xfId="0" applyFont="1" applyBorder="1" applyAlignment="1">
      <alignment horizontal="center" vertical="center"/>
    </xf>
    <xf numFmtId="0" fontId="1" fillId="0" borderId="1" xfId="0" applyFont="1" applyBorder="1" applyAlignment="1"/>
    <xf numFmtId="9" fontId="1" fillId="0" borderId="1" xfId="0" applyNumberFormat="1" applyFont="1" applyBorder="1"/>
    <xf numFmtId="0" fontId="2" fillId="0" borderId="0" xfId="0" applyFont="1" applyAlignment="1">
      <alignment horizontal="right"/>
    </xf>
    <xf numFmtId="16" fontId="0" fillId="0" borderId="1" xfId="0" applyNumberFormat="1" applyFont="1" applyBorder="1" applyAlignment="1">
      <alignment horizontal="center" vertical="center"/>
    </xf>
    <xf numFmtId="1" fontId="1" fillId="0" borderId="1" xfId="0" applyNumberFormat="1" applyFont="1" applyBorder="1" applyAlignment="1">
      <alignment horizontal="center"/>
    </xf>
    <xf numFmtId="1" fontId="1" fillId="0" borderId="1" xfId="0" applyNumberFormat="1" applyFont="1" applyBorder="1"/>
    <xf numFmtId="0" fontId="3" fillId="0" borderId="1" xfId="0" applyFont="1" applyBorder="1" applyAlignment="1"/>
    <xf numFmtId="16" fontId="3" fillId="0" borderId="1" xfId="0" applyNumberFormat="1" applyFont="1" applyBorder="1" applyAlignment="1">
      <alignment horizontal="right"/>
    </xf>
    <xf numFmtId="1" fontId="3" fillId="0" borderId="1" xfId="0" applyNumberFormat="1" applyFont="1" applyBorder="1" applyAlignment="1">
      <alignment horizontal="right"/>
    </xf>
    <xf numFmtId="9" fontId="1" fillId="0" borderId="1" xfId="0" applyNumberFormat="1" applyFont="1" applyBorder="1" applyAlignment="1">
      <alignment horizontal="right"/>
    </xf>
    <xf numFmtId="0" fontId="4" fillId="0" borderId="1" xfId="0" applyFont="1" applyBorder="1" applyAlignment="1"/>
    <xf numFmtId="16" fontId="4" fillId="0" borderId="1" xfId="0" applyNumberFormat="1" applyFont="1" applyBorder="1" applyAlignment="1">
      <alignment horizontal="right"/>
    </xf>
    <xf numFmtId="0" fontId="4" fillId="0" borderId="1" xfId="0" applyFont="1" applyBorder="1" applyAlignment="1">
      <alignment horizontal="right"/>
    </xf>
    <xf numFmtId="9" fontId="5" fillId="0" borderId="1" xfId="0" applyNumberFormat="1" applyFont="1" applyBorder="1" applyAlignment="1">
      <alignment horizontal="right"/>
    </xf>
    <xf numFmtId="164" fontId="4" fillId="0" borderId="1" xfId="0" applyNumberFormat="1" applyFont="1" applyBorder="1" applyAlignment="1">
      <alignment horizontal="right"/>
    </xf>
    <xf numFmtId="9" fontId="3" fillId="0" borderId="1" xfId="0" applyNumberFormat="1" applyFont="1" applyBorder="1" applyAlignment="1">
      <alignment horizontal="right"/>
    </xf>
    <xf numFmtId="0" fontId="2" fillId="2" borderId="0" xfId="0" applyFont="1" applyFill="1"/>
    <xf numFmtId="0" fontId="2" fillId="0" borderId="1" xfId="0" applyFont="1" applyBorder="1" applyAlignment="1"/>
    <xf numFmtId="9" fontId="6" fillId="0" borderId="1" xfId="0" applyNumberFormat="1" applyFont="1" applyBorder="1" applyAlignment="1">
      <alignment horizontal="right"/>
    </xf>
    <xf numFmtId="0" fontId="3" fillId="0" borderId="1" xfId="0" applyFont="1" applyBorder="1" applyAlignment="1">
      <alignment horizontal="right"/>
    </xf>
    <xf numFmtId="0" fontId="3" fillId="0" borderId="0" xfId="0" applyFont="1" applyAlignment="1">
      <alignment horizontal="right"/>
    </xf>
    <xf numFmtId="9" fontId="6" fillId="0" borderId="0" xfId="0" applyNumberFormat="1" applyFont="1" applyAlignment="1">
      <alignment horizontal="right"/>
    </xf>
    <xf numFmtId="9" fontId="2" fillId="0" borderId="0" xfId="0" applyNumberFormat="1" applyFont="1" applyAlignment="1"/>
    <xf numFmtId="9" fontId="7" fillId="0" borderId="0" xfId="0" applyNumberFormat="1" applyFont="1" applyAlignment="1"/>
    <xf numFmtId="0" fontId="2" fillId="0" borderId="2" xfId="0" applyFont="1" applyBorder="1" applyAlignment="1"/>
    <xf numFmtId="164" fontId="4" fillId="0" borderId="2" xfId="0" applyNumberFormat="1" applyFont="1" applyBorder="1" applyAlignment="1">
      <alignment horizontal="right"/>
    </xf>
    <xf numFmtId="9" fontId="2" fillId="0" borderId="0" xfId="0" applyNumberFormat="1" applyFont="1"/>
    <xf numFmtId="0" fontId="2" fillId="0" borderId="0" xfId="0" applyFont="1"/>
    <xf numFmtId="0" fontId="1" fillId="2" borderId="0" xfId="0" applyFont="1" applyFill="1"/>
    <xf numFmtId="14" fontId="0" fillId="2" borderId="0" xfId="0" applyNumberFormat="1" applyFont="1" applyFill="1" applyAlignment="1">
      <alignment horizontal="center" vertical="center"/>
    </xf>
    <xf numFmtId="0" fontId="3" fillId="2" borderId="0" xfId="0" applyFont="1" applyFill="1" applyAlignment="1">
      <alignment horizontal="right"/>
    </xf>
    <xf numFmtId="9" fontId="3" fillId="2" borderId="0" xfId="0" applyNumberFormat="1" applyFont="1" applyFill="1" applyAlignment="1">
      <alignment horizontal="right"/>
    </xf>
    <xf numFmtId="0" fontId="2" fillId="2" borderId="0" xfId="0" applyFont="1" applyFill="1" applyAlignment="1">
      <alignment horizontal="right"/>
    </xf>
    <xf numFmtId="0" fontId="3" fillId="2" borderId="0" xfId="0" applyFont="1" applyFill="1" applyAlignment="1"/>
    <xf numFmtId="14" fontId="3" fillId="2" borderId="0" xfId="0" applyNumberFormat="1" applyFont="1" applyFill="1" applyAlignment="1">
      <alignment horizontal="right"/>
    </xf>
    <xf numFmtId="0" fontId="4" fillId="2" borderId="0" xfId="0" applyFont="1" applyFill="1" applyAlignment="1"/>
    <xf numFmtId="14" fontId="4" fillId="2" borderId="0" xfId="0" applyNumberFormat="1" applyFont="1" applyFill="1" applyAlignment="1">
      <alignment horizontal="right"/>
    </xf>
    <xf numFmtId="0" fontId="2" fillId="2" borderId="0" xfId="0" applyFont="1" applyFill="1" applyAlignment="1"/>
    <xf numFmtId="16" fontId="0" fillId="2" borderId="0" xfId="0" applyNumberFormat="1" applyFont="1" applyFill="1" applyAlignment="1">
      <alignment horizontal="center" vertical="center"/>
    </xf>
    <xf numFmtId="16" fontId="3" fillId="2" borderId="0" xfId="0" applyNumberFormat="1" applyFont="1" applyFill="1" applyAlignment="1">
      <alignment horizontal="right"/>
    </xf>
    <xf numFmtId="16" fontId="4" fillId="2" borderId="0" xfId="0" applyNumberFormat="1" applyFont="1" applyFill="1" applyAlignment="1">
      <alignment horizontal="right"/>
    </xf>
    <xf numFmtId="164" fontId="4" fillId="2" borderId="0" xfId="0" applyNumberFormat="1" applyFont="1" applyFill="1" applyAlignment="1">
      <alignment horizontal="right"/>
    </xf>
    <xf numFmtId="9" fontId="2" fillId="2" borderId="0" xfId="0" applyNumberFormat="1" applyFont="1" applyFill="1"/>
    <xf numFmtId="14" fontId="0" fillId="0" borderId="1" xfId="0" applyNumberFormat="1" applyFont="1" applyBorder="1" applyAlignment="1">
      <alignment horizontal="center" vertical="center"/>
    </xf>
    <xf numFmtId="0" fontId="3" fillId="0" borderId="1" xfId="0" applyFont="1" applyBorder="1" applyAlignment="1"/>
    <xf numFmtId="0" fontId="1" fillId="3" borderId="1" xfId="0" applyFont="1" applyFill="1" applyBorder="1"/>
    <xf numFmtId="14" fontId="0" fillId="3" borderId="1" xfId="0" applyNumberFormat="1" applyFont="1" applyFill="1" applyBorder="1" applyAlignment="1">
      <alignment horizontal="center" vertical="center"/>
    </xf>
    <xf numFmtId="0" fontId="3" fillId="3" borderId="1" xfId="0" applyFont="1" applyFill="1" applyBorder="1" applyAlignment="1">
      <alignment horizontal="right"/>
    </xf>
    <xf numFmtId="9" fontId="3" fillId="3" borderId="1" xfId="0" applyNumberFormat="1" applyFont="1" applyFill="1" applyBorder="1" applyAlignment="1">
      <alignment horizontal="right"/>
    </xf>
    <xf numFmtId="0" fontId="3" fillId="3" borderId="1" xfId="0" applyFont="1" applyFill="1" applyBorder="1" applyAlignment="1"/>
    <xf numFmtId="14" fontId="3" fillId="3" borderId="1" xfId="0" applyNumberFormat="1" applyFont="1" applyFill="1" applyBorder="1" applyAlignment="1">
      <alignment horizontal="right"/>
    </xf>
    <xf numFmtId="0" fontId="4" fillId="3" borderId="1" xfId="0" applyFont="1" applyFill="1" applyBorder="1" applyAlignment="1"/>
    <xf numFmtId="14" fontId="4" fillId="3" borderId="1" xfId="0" applyNumberFormat="1" applyFont="1" applyFill="1" applyBorder="1" applyAlignment="1">
      <alignment horizontal="right"/>
    </xf>
    <xf numFmtId="0" fontId="2" fillId="3" borderId="1" xfId="0" applyFont="1" applyFill="1" applyBorder="1" applyAlignment="1"/>
    <xf numFmtId="0" fontId="3" fillId="3" borderId="0" xfId="0" applyFont="1" applyFill="1" applyAlignment="1">
      <alignment horizontal="right"/>
    </xf>
    <xf numFmtId="9" fontId="3" fillId="3" borderId="0" xfId="0" applyNumberFormat="1" applyFont="1" applyFill="1" applyAlignment="1">
      <alignment horizontal="right"/>
    </xf>
    <xf numFmtId="14" fontId="2" fillId="0" borderId="0" xfId="0" applyNumberFormat="1" applyFont="1"/>
    <xf numFmtId="16" fontId="0" fillId="3" borderId="1" xfId="0" applyNumberFormat="1" applyFont="1" applyFill="1" applyBorder="1" applyAlignment="1">
      <alignment horizontal="center" vertical="center"/>
    </xf>
    <xf numFmtId="16" fontId="3" fillId="3" borderId="1" xfId="0" applyNumberFormat="1" applyFont="1" applyFill="1" applyBorder="1" applyAlignment="1">
      <alignment horizontal="right"/>
    </xf>
    <xf numFmtId="16" fontId="4" fillId="3" borderId="1" xfId="0" applyNumberFormat="1" applyFont="1" applyFill="1" applyBorder="1" applyAlignment="1">
      <alignment horizontal="right"/>
    </xf>
    <xf numFmtId="164" fontId="4" fillId="3" borderId="1" xfId="0" applyNumberFormat="1" applyFont="1" applyFill="1" applyBorder="1" applyAlignment="1">
      <alignment horizontal="right"/>
    </xf>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4" fillId="0" borderId="0" xfId="0" applyFont="1" applyAlignment="1"/>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 /><Relationship Id="rId3" Type="http://schemas.openxmlformats.org/officeDocument/2006/relationships/worksheet" Target="worksheets/sheet3.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customschemas.google.com/relationships/workbookmetadata" Target="metadata" /><Relationship Id="rId4" Type="http://schemas.openxmlformats.org/officeDocument/2006/relationships/worksheet" Target="worksheets/sheet4.xml" /><Relationship Id="rId14" Type="http://schemas.openxmlformats.org/officeDocument/2006/relationships/calcChain" Target="calcChain.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counters)'!$C$2:$C$145</c:f>
              <c:numCache>
                <c:formatCode>0</c:formatCode>
                <c:ptCount val="144"/>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pt idx="50" formatCode="General">
                  <c:v>58063</c:v>
                </c:pt>
                <c:pt idx="51" formatCode="General">
                  <c:v>71890</c:v>
                </c:pt>
              </c:numCache>
            </c:numRef>
          </c:val>
          <c:smooth val="0"/>
          <c:extLst>
            <c:ext xmlns:c16="http://schemas.microsoft.com/office/drawing/2014/chart" uri="{C3380CC4-5D6E-409C-BE32-E72D297353CC}">
              <c16:uniqueId val="{00000000-3E07-F84B-908B-169023FB9D62}"/>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counters)'!$D$2:$D$145</c:f>
              <c:numCache>
                <c:formatCode>0</c:formatCode>
                <c:ptCount val="144"/>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pt idx="50" formatCode="General">
                  <c:v>73188</c:v>
                </c:pt>
                <c:pt idx="51" formatCode="General">
                  <c:v>69962</c:v>
                </c:pt>
              </c:numCache>
            </c:numRef>
          </c:val>
          <c:smooth val="0"/>
          <c:extLst>
            <c:ext xmlns:c16="http://schemas.microsoft.com/office/drawing/2014/chart" uri="{C3380CC4-5D6E-409C-BE32-E72D297353CC}">
              <c16:uniqueId val="{00000001-3E07-F84B-908B-169023FB9D62}"/>
            </c:ext>
          </c:extLst>
        </c:ser>
        <c:dLbls>
          <c:showLegendKey val="0"/>
          <c:showVal val="0"/>
          <c:showCatName val="0"/>
          <c:showSerName val="0"/>
          <c:showPercent val="0"/>
          <c:showBubbleSize val="0"/>
        </c:dLbls>
        <c:smooth val="0"/>
        <c:axId val="1410660457"/>
        <c:axId val="1777148066"/>
      </c:lineChart>
      <c:catAx>
        <c:axId val="14106604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1777148066"/>
        <c:crosses val="autoZero"/>
        <c:auto val="1"/>
        <c:lblAlgn val="ctr"/>
        <c:lblOffset val="100"/>
        <c:noMultiLvlLbl val="1"/>
      </c:catAx>
      <c:valAx>
        <c:axId val="1777148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410660457"/>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1"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8"/>
  <sheetViews>
    <sheetView tabSelected="1" workbookViewId="0"/>
  </sheetViews>
  <sheetFormatPr defaultColWidth="12.625" defaultRowHeight="15" customHeight="1" x14ac:dyDescent="0.15"/>
  <cols>
    <col min="1" max="1" width="12.74609375" customWidth="1"/>
    <col min="2" max="2" width="11.27734375" customWidth="1"/>
    <col min="3" max="3" width="21.328125" customWidth="1"/>
    <col min="4" max="4" width="23.046875" customWidth="1"/>
    <col min="5" max="6" width="17.65234375" customWidth="1"/>
    <col min="7" max="7" width="7.59765625" customWidth="1"/>
    <col min="8" max="8" width="11.5234375" customWidth="1"/>
    <col min="9" max="24" width="7.59765625" customWidth="1"/>
  </cols>
  <sheetData>
    <row r="1" spans="1:24" x14ac:dyDescent="0.2">
      <c r="A1" s="1" t="s">
        <v>0</v>
      </c>
      <c r="B1" s="2" t="s">
        <v>1</v>
      </c>
      <c r="C1" s="1" t="s">
        <v>2</v>
      </c>
      <c r="D1" s="1" t="s">
        <v>3</v>
      </c>
      <c r="E1" s="3" t="s">
        <v>4</v>
      </c>
      <c r="F1" s="4" t="s">
        <v>5</v>
      </c>
      <c r="G1" s="5"/>
    </row>
    <row r="2" spans="1:24" x14ac:dyDescent="0.2">
      <c r="A2" s="1" t="s">
        <v>6</v>
      </c>
      <c r="B2" s="6">
        <v>44195</v>
      </c>
      <c r="C2" s="7">
        <v>167679</v>
      </c>
      <c r="D2" s="8">
        <v>183546</v>
      </c>
      <c r="E2" s="3"/>
      <c r="F2" s="4">
        <v>9.462723417959315E-2</v>
      </c>
      <c r="G2" s="5">
        <f>((D2/C2)*100)%</f>
        <v>1.0946272341795931</v>
      </c>
    </row>
    <row r="3" spans="1:24" x14ac:dyDescent="0.2">
      <c r="A3" s="1" t="s">
        <v>7</v>
      </c>
      <c r="B3" s="6">
        <v>43836</v>
      </c>
      <c r="C3" s="7">
        <v>82340</v>
      </c>
      <c r="D3" s="8">
        <v>97140</v>
      </c>
      <c r="E3" s="4"/>
      <c r="F3" s="4">
        <v>0.1797425309691523</v>
      </c>
      <c r="G3" s="5">
        <f t="shared" ref="G3:G53" si="0">(D3/C3)*100</f>
        <v>117.97425309691522</v>
      </c>
    </row>
    <row r="4" spans="1:24" x14ac:dyDescent="0.2">
      <c r="A4" s="1" t="s">
        <v>8</v>
      </c>
      <c r="B4" s="6">
        <v>43843</v>
      </c>
      <c r="C4" s="7">
        <v>62315</v>
      </c>
      <c r="D4" s="8">
        <v>75782</v>
      </c>
      <c r="E4" s="4"/>
      <c r="F4" s="4">
        <v>0.21611169060418839</v>
      </c>
      <c r="G4" s="5">
        <f t="shared" si="0"/>
        <v>121.61116906041885</v>
      </c>
    </row>
    <row r="5" spans="1:24" x14ac:dyDescent="0.2">
      <c r="A5" s="1" t="s">
        <v>9</v>
      </c>
      <c r="B5" s="6">
        <v>43850</v>
      </c>
      <c r="C5" s="7">
        <v>75801</v>
      </c>
      <c r="D5" s="8">
        <v>83809</v>
      </c>
      <c r="E5" s="4"/>
      <c r="F5" s="4">
        <v>0.1056450442606298</v>
      </c>
      <c r="G5" s="5">
        <f t="shared" si="0"/>
        <v>110.56450442606298</v>
      </c>
    </row>
    <row r="6" spans="1:24" x14ac:dyDescent="0.2">
      <c r="A6" s="1" t="s">
        <v>10</v>
      </c>
      <c r="B6" s="6">
        <v>43857</v>
      </c>
      <c r="C6" s="7">
        <v>75841</v>
      </c>
      <c r="D6" s="8">
        <v>94738</v>
      </c>
      <c r="E6" s="4"/>
      <c r="F6" s="4">
        <v>0.24916601838055932</v>
      </c>
      <c r="G6" s="5">
        <f t="shared" si="0"/>
        <v>124.91660183805593</v>
      </c>
    </row>
    <row r="7" spans="1:24" x14ac:dyDescent="0.2">
      <c r="A7" s="1" t="s">
        <v>11</v>
      </c>
      <c r="B7" s="6">
        <v>43864</v>
      </c>
      <c r="C7" s="7">
        <v>79780</v>
      </c>
      <c r="D7" s="8">
        <v>153555</v>
      </c>
      <c r="E7" s="4"/>
      <c r="F7" s="4">
        <v>0.9247305088994735</v>
      </c>
      <c r="G7" s="5">
        <f t="shared" si="0"/>
        <v>192.47305088994736</v>
      </c>
    </row>
    <row r="8" spans="1:24" x14ac:dyDescent="0.2">
      <c r="A8" s="1" t="s">
        <v>12</v>
      </c>
      <c r="B8" s="6">
        <v>43871</v>
      </c>
      <c r="C8" s="7">
        <v>65732</v>
      </c>
      <c r="D8" s="8">
        <v>130351</v>
      </c>
      <c r="E8" s="4"/>
      <c r="F8" s="4">
        <v>0.98306760786222847</v>
      </c>
      <c r="G8" s="5">
        <f t="shared" si="0"/>
        <v>198.30676078622284</v>
      </c>
    </row>
    <row r="9" spans="1:24" x14ac:dyDescent="0.2">
      <c r="A9" s="1" t="s">
        <v>13</v>
      </c>
      <c r="B9" s="6">
        <v>43878</v>
      </c>
      <c r="C9" s="7">
        <v>69492</v>
      </c>
      <c r="D9" s="8">
        <v>149876</v>
      </c>
      <c r="E9" s="4"/>
      <c r="F9" s="4">
        <v>1.1567374661831578</v>
      </c>
      <c r="G9" s="5">
        <f t="shared" si="0"/>
        <v>215.67374661831579</v>
      </c>
    </row>
    <row r="10" spans="1:24" x14ac:dyDescent="0.2">
      <c r="A10" s="1" t="s">
        <v>14</v>
      </c>
      <c r="B10" s="6">
        <v>43885</v>
      </c>
      <c r="C10" s="7">
        <v>85688</v>
      </c>
      <c r="D10" s="8">
        <v>141250</v>
      </c>
      <c r="E10" s="4"/>
      <c r="F10" s="4">
        <v>0.64842218280272612</v>
      </c>
      <c r="G10" s="5">
        <f t="shared" si="0"/>
        <v>164.84221828027262</v>
      </c>
    </row>
    <row r="11" spans="1:24" x14ac:dyDescent="0.2">
      <c r="A11" s="1" t="s">
        <v>15</v>
      </c>
      <c r="B11" s="6">
        <v>43892</v>
      </c>
      <c r="C11" s="7">
        <v>84512</v>
      </c>
      <c r="D11" s="8">
        <v>167528</v>
      </c>
      <c r="E11" s="4"/>
      <c r="F11" s="4">
        <v>0.98229837182885271</v>
      </c>
      <c r="G11" s="5">
        <f t="shared" si="0"/>
        <v>198.22983718288526</v>
      </c>
    </row>
    <row r="12" spans="1:24" x14ac:dyDescent="0.2">
      <c r="A12" s="1" t="s">
        <v>16</v>
      </c>
      <c r="B12" s="6">
        <v>43899</v>
      </c>
      <c r="C12" s="7">
        <v>107995</v>
      </c>
      <c r="D12" s="8">
        <v>210182</v>
      </c>
      <c r="E12" s="4"/>
      <c r="F12" s="4">
        <v>0.94621973239501833</v>
      </c>
      <c r="G12" s="5">
        <f t="shared" si="0"/>
        <v>194.62197323950184</v>
      </c>
    </row>
    <row r="13" spans="1:24" x14ac:dyDescent="0.2">
      <c r="A13" s="1" t="s">
        <v>17</v>
      </c>
      <c r="B13" s="6">
        <v>43906</v>
      </c>
      <c r="C13" s="7">
        <v>125440</v>
      </c>
      <c r="D13" s="8">
        <v>367795</v>
      </c>
      <c r="E13" s="4"/>
      <c r="F13" s="4">
        <v>1.9320392219387754</v>
      </c>
      <c r="G13" s="5">
        <f t="shared" si="0"/>
        <v>293.20392219387753</v>
      </c>
    </row>
    <row r="14" spans="1:24" x14ac:dyDescent="0.2">
      <c r="A14" s="9" t="s">
        <v>18</v>
      </c>
      <c r="B14" s="10">
        <v>43913</v>
      </c>
      <c r="C14" s="11">
        <v>136330</v>
      </c>
      <c r="D14" s="11">
        <v>372783</v>
      </c>
      <c r="E14" s="12"/>
      <c r="F14" s="12">
        <v>1.73</v>
      </c>
      <c r="G14" s="5">
        <f t="shared" si="0"/>
        <v>273.4416489400719</v>
      </c>
    </row>
    <row r="15" spans="1:24" x14ac:dyDescent="0.2">
      <c r="A15" s="13" t="s">
        <v>19</v>
      </c>
      <c r="B15" s="14">
        <v>43920</v>
      </c>
      <c r="C15" s="15">
        <v>118784</v>
      </c>
      <c r="D15" s="15">
        <v>280728</v>
      </c>
      <c r="E15" s="16"/>
      <c r="F15" s="16">
        <v>1.36</v>
      </c>
      <c r="G15" s="5">
        <f t="shared" si="0"/>
        <v>236.33485991379311</v>
      </c>
    </row>
    <row r="16" spans="1:24" x14ac:dyDescent="0.2">
      <c r="A16" s="13" t="s">
        <v>20</v>
      </c>
      <c r="B16" s="17">
        <v>43927</v>
      </c>
      <c r="C16" s="15">
        <v>132033</v>
      </c>
      <c r="D16" s="15">
        <v>419160</v>
      </c>
      <c r="E16" s="18"/>
      <c r="F16" s="18">
        <v>2.17</v>
      </c>
      <c r="G16" s="5">
        <f t="shared" si="0"/>
        <v>317.46608802344866</v>
      </c>
      <c r="H16" s="19"/>
      <c r="I16" s="19"/>
      <c r="J16" s="19"/>
      <c r="K16" s="19"/>
      <c r="L16" s="19"/>
      <c r="M16" s="19"/>
      <c r="N16" s="19"/>
      <c r="O16" s="19"/>
      <c r="P16" s="19"/>
      <c r="Q16" s="19"/>
      <c r="R16" s="19"/>
      <c r="S16" s="19"/>
      <c r="T16" s="19"/>
      <c r="U16" s="19"/>
      <c r="V16" s="19"/>
      <c r="W16" s="19"/>
      <c r="X16" s="19"/>
    </row>
    <row r="17" spans="1:24" x14ac:dyDescent="0.2">
      <c r="A17" s="20" t="s">
        <v>21</v>
      </c>
      <c r="B17" s="17">
        <v>43934</v>
      </c>
      <c r="C17" s="15">
        <v>133267</v>
      </c>
      <c r="D17" s="15">
        <v>241810</v>
      </c>
      <c r="E17" s="21"/>
      <c r="F17" s="21">
        <v>0.81</v>
      </c>
      <c r="G17" s="5">
        <f t="shared" si="0"/>
        <v>181.44777026570719</v>
      </c>
      <c r="H17" s="19"/>
      <c r="I17" s="19"/>
      <c r="J17" s="19"/>
      <c r="K17" s="19"/>
      <c r="L17" s="19"/>
      <c r="M17" s="19"/>
      <c r="N17" s="19"/>
      <c r="O17" s="19"/>
      <c r="P17" s="19"/>
      <c r="Q17" s="19"/>
      <c r="R17" s="19"/>
      <c r="S17" s="19"/>
      <c r="T17" s="19"/>
      <c r="U17" s="19"/>
      <c r="V17" s="19"/>
      <c r="W17" s="19"/>
      <c r="X17" s="19"/>
    </row>
    <row r="18" spans="1:24" x14ac:dyDescent="0.2">
      <c r="A18" s="20" t="s">
        <v>22</v>
      </c>
      <c r="B18" s="17">
        <v>43941</v>
      </c>
      <c r="C18" s="22">
        <v>165777</v>
      </c>
      <c r="D18" s="22">
        <v>231184</v>
      </c>
      <c r="E18" s="21"/>
      <c r="F18" s="21">
        <v>0.39</v>
      </c>
      <c r="G18" s="5">
        <f t="shared" si="0"/>
        <v>139.45480977457669</v>
      </c>
    </row>
    <row r="19" spans="1:24" x14ac:dyDescent="0.2">
      <c r="A19" s="20" t="s">
        <v>23</v>
      </c>
      <c r="B19" s="17">
        <v>43948</v>
      </c>
      <c r="C19" s="23">
        <v>166356</v>
      </c>
      <c r="D19" s="23">
        <v>276982</v>
      </c>
      <c r="E19" s="24"/>
      <c r="F19" s="24">
        <v>0.66</v>
      </c>
      <c r="G19" s="5">
        <f t="shared" si="0"/>
        <v>166.49955517083845</v>
      </c>
      <c r="H19" s="19"/>
      <c r="I19" s="19"/>
      <c r="J19" s="19"/>
      <c r="K19" s="19"/>
      <c r="L19" s="19"/>
      <c r="M19" s="19"/>
      <c r="N19" s="19"/>
      <c r="O19" s="19"/>
      <c r="P19" s="19"/>
      <c r="Q19" s="19"/>
      <c r="R19" s="19"/>
      <c r="S19" s="19"/>
      <c r="T19" s="19"/>
      <c r="U19" s="19"/>
      <c r="V19" s="19"/>
      <c r="W19" s="19"/>
      <c r="X19" s="19"/>
    </row>
    <row r="20" spans="1:24" x14ac:dyDescent="0.2">
      <c r="A20" s="20" t="s">
        <v>24</v>
      </c>
      <c r="B20" s="17">
        <v>43955</v>
      </c>
      <c r="C20" s="23">
        <v>171049</v>
      </c>
      <c r="D20" s="23">
        <v>244058</v>
      </c>
      <c r="E20" s="25"/>
      <c r="F20" s="25">
        <v>0.43</v>
      </c>
      <c r="G20" s="5">
        <f t="shared" si="0"/>
        <v>142.68309081023568</v>
      </c>
    </row>
    <row r="21" spans="1:24" x14ac:dyDescent="0.2">
      <c r="A21" s="20" t="s">
        <v>25</v>
      </c>
      <c r="B21" s="17">
        <v>43962</v>
      </c>
      <c r="C21" s="23">
        <v>178534</v>
      </c>
      <c r="D21" s="23">
        <v>281348</v>
      </c>
      <c r="E21" s="25"/>
      <c r="F21" s="25">
        <v>0.57999999999999996</v>
      </c>
      <c r="G21" s="5">
        <f t="shared" si="0"/>
        <v>157.5879104260253</v>
      </c>
    </row>
    <row r="22" spans="1:24" x14ac:dyDescent="0.2">
      <c r="A22" s="20" t="s">
        <v>26</v>
      </c>
      <c r="B22" s="17">
        <v>43969</v>
      </c>
      <c r="C22" s="23">
        <v>191319</v>
      </c>
      <c r="D22" s="23">
        <v>255226</v>
      </c>
      <c r="E22" s="25"/>
      <c r="F22" s="25">
        <v>0.33</v>
      </c>
      <c r="G22" s="5">
        <f t="shared" si="0"/>
        <v>133.40337342344461</v>
      </c>
    </row>
    <row r="23" spans="1:24" ht="15.75" customHeight="1" x14ac:dyDescent="0.2">
      <c r="A23" s="20" t="s">
        <v>27</v>
      </c>
      <c r="B23" s="17">
        <v>43976</v>
      </c>
      <c r="C23" s="23">
        <v>240507</v>
      </c>
      <c r="D23" s="23">
        <v>299567</v>
      </c>
      <c r="E23" s="24"/>
      <c r="F23" s="24">
        <v>0.25</v>
      </c>
      <c r="G23" s="5">
        <f t="shared" si="0"/>
        <v>124.55645781619663</v>
      </c>
    </row>
    <row r="24" spans="1:24" ht="15.75" customHeight="1" x14ac:dyDescent="0.2">
      <c r="A24" s="20" t="s">
        <v>28</v>
      </c>
      <c r="B24" s="17">
        <v>43983</v>
      </c>
      <c r="C24" s="23">
        <v>211380</v>
      </c>
      <c r="D24" s="23">
        <v>278800</v>
      </c>
      <c r="E24" s="24"/>
      <c r="F24" s="24">
        <v>0.32</v>
      </c>
      <c r="G24" s="5">
        <f t="shared" si="0"/>
        <v>131.89516510549723</v>
      </c>
    </row>
    <row r="25" spans="1:24" ht="15.75" customHeight="1" x14ac:dyDescent="0.2">
      <c r="A25" s="20" t="s">
        <v>29</v>
      </c>
      <c r="B25" s="17">
        <v>43990</v>
      </c>
      <c r="C25" s="23">
        <v>214729</v>
      </c>
      <c r="D25" s="23">
        <v>296335</v>
      </c>
      <c r="E25" s="24"/>
      <c r="F25" s="24">
        <v>0.38</v>
      </c>
      <c r="G25" s="5">
        <f t="shared" si="0"/>
        <v>138.00418201547066</v>
      </c>
    </row>
    <row r="26" spans="1:24" ht="15.75" customHeight="1" x14ac:dyDescent="0.2">
      <c r="A26" s="20" t="s">
        <v>30</v>
      </c>
      <c r="B26" s="17">
        <v>43997</v>
      </c>
      <c r="C26" s="23">
        <v>202847</v>
      </c>
      <c r="D26" s="23">
        <v>255112</v>
      </c>
      <c r="E26" s="24"/>
      <c r="F26" s="24">
        <v>0.26</v>
      </c>
      <c r="G26" s="5">
        <f t="shared" si="0"/>
        <v>125.76572490596361</v>
      </c>
    </row>
    <row r="27" spans="1:24" ht="15.75" customHeight="1" x14ac:dyDescent="0.2">
      <c r="A27" s="20" t="s">
        <v>31</v>
      </c>
      <c r="B27" s="17">
        <v>44004</v>
      </c>
      <c r="C27" s="23">
        <v>202445</v>
      </c>
      <c r="D27" s="23">
        <v>256615</v>
      </c>
      <c r="E27" s="24"/>
      <c r="F27" s="24">
        <v>0.27</v>
      </c>
      <c r="G27" s="5">
        <f t="shared" si="0"/>
        <v>126.75788485761565</v>
      </c>
    </row>
    <row r="28" spans="1:24" ht="15.75" customHeight="1" x14ac:dyDescent="0.2">
      <c r="A28" s="20" t="s">
        <v>32</v>
      </c>
      <c r="B28" s="17">
        <v>44011</v>
      </c>
      <c r="C28" s="23">
        <v>184658</v>
      </c>
      <c r="D28" s="23">
        <v>236287</v>
      </c>
      <c r="E28" s="24"/>
      <c r="F28" s="24">
        <v>0.28000000000000003</v>
      </c>
      <c r="G28" s="5">
        <f t="shared" si="0"/>
        <v>127.9592544054414</v>
      </c>
    </row>
    <row r="29" spans="1:24" ht="15.75" customHeight="1" x14ac:dyDescent="0.2">
      <c r="A29" s="20" t="s">
        <v>33</v>
      </c>
      <c r="B29" s="17">
        <v>44018</v>
      </c>
      <c r="C29" s="23">
        <v>185302</v>
      </c>
      <c r="D29" s="23">
        <v>244342</v>
      </c>
      <c r="E29" s="24"/>
      <c r="F29" s="24">
        <v>0.32</v>
      </c>
      <c r="G29" s="5">
        <f t="shared" si="0"/>
        <v>131.86150176468684</v>
      </c>
    </row>
    <row r="30" spans="1:24" ht="15.75" customHeight="1" x14ac:dyDescent="0.2">
      <c r="A30" s="20" t="s">
        <v>34</v>
      </c>
      <c r="B30" s="17">
        <v>44025</v>
      </c>
      <c r="C30" s="23">
        <v>166125</v>
      </c>
      <c r="D30" s="23">
        <v>250590</v>
      </c>
      <c r="E30" s="24"/>
      <c r="F30" s="24">
        <v>0.51</v>
      </c>
      <c r="G30" s="5">
        <f t="shared" si="0"/>
        <v>150.84424379232507</v>
      </c>
    </row>
    <row r="31" spans="1:24" ht="15.75" customHeight="1" x14ac:dyDescent="0.2">
      <c r="A31" s="20" t="s">
        <v>35</v>
      </c>
      <c r="B31" s="17">
        <v>44032</v>
      </c>
      <c r="C31" s="23">
        <v>208809</v>
      </c>
      <c r="D31" s="23">
        <v>223757</v>
      </c>
      <c r="E31" s="24"/>
      <c r="F31" s="24">
        <v>7.0000000000000007E-2</v>
      </c>
      <c r="G31" s="5">
        <f t="shared" si="0"/>
        <v>107.15869526696646</v>
      </c>
    </row>
    <row r="32" spans="1:24" ht="15.75" customHeight="1" x14ac:dyDescent="0.2">
      <c r="A32" s="20" t="s">
        <v>36</v>
      </c>
      <c r="B32" s="17">
        <v>44039</v>
      </c>
      <c r="C32" s="23">
        <v>197005</v>
      </c>
      <c r="D32" s="23">
        <v>238673</v>
      </c>
      <c r="E32" s="24"/>
      <c r="F32" s="24">
        <v>0.21</v>
      </c>
      <c r="G32" s="5">
        <f t="shared" si="0"/>
        <v>121.15073221491841</v>
      </c>
    </row>
    <row r="33" spans="1:7" ht="15.75" customHeight="1" x14ac:dyDescent="0.2">
      <c r="A33" s="20" t="s">
        <v>37</v>
      </c>
      <c r="B33" s="17">
        <v>44046</v>
      </c>
      <c r="C33" s="23">
        <v>180605</v>
      </c>
      <c r="D33" s="23">
        <v>239827</v>
      </c>
      <c r="E33" s="24"/>
      <c r="F33" s="24">
        <v>0.33</v>
      </c>
      <c r="G33" s="5">
        <f t="shared" si="0"/>
        <v>132.79089726198058</v>
      </c>
    </row>
    <row r="34" spans="1:7" ht="15.75" customHeight="1" x14ac:dyDescent="0.2">
      <c r="A34" s="20" t="s">
        <v>38</v>
      </c>
      <c r="B34" s="17">
        <v>44053</v>
      </c>
      <c r="C34" s="23">
        <v>191450</v>
      </c>
      <c r="D34" s="23">
        <v>219279</v>
      </c>
      <c r="E34" s="24"/>
      <c r="F34" s="24">
        <v>0.15</v>
      </c>
      <c r="G34" s="5">
        <f t="shared" si="0"/>
        <v>114.53591015931053</v>
      </c>
    </row>
    <row r="35" spans="1:7" ht="15.75" customHeight="1" x14ac:dyDescent="0.2">
      <c r="A35" s="20" t="s">
        <v>39</v>
      </c>
      <c r="B35" s="17">
        <v>44060</v>
      </c>
      <c r="C35" s="23">
        <v>168754</v>
      </c>
      <c r="D35" s="23">
        <v>241007</v>
      </c>
      <c r="E35" s="24"/>
      <c r="F35" s="24">
        <v>0.43</v>
      </c>
      <c r="G35" s="5">
        <f t="shared" si="0"/>
        <v>142.81557770482479</v>
      </c>
    </row>
    <row r="36" spans="1:7" ht="15.75" customHeight="1" x14ac:dyDescent="0.2">
      <c r="A36" s="20" t="s">
        <v>40</v>
      </c>
      <c r="B36" s="17">
        <v>44067</v>
      </c>
      <c r="C36" s="23">
        <v>176624</v>
      </c>
      <c r="D36" s="23">
        <v>273677</v>
      </c>
      <c r="E36" s="24"/>
      <c r="F36" s="24">
        <v>0.55000000000000004</v>
      </c>
      <c r="G36" s="5">
        <f t="shared" si="0"/>
        <v>154.94893106259624</v>
      </c>
    </row>
    <row r="37" spans="1:7" ht="15.75" customHeight="1" x14ac:dyDescent="0.2">
      <c r="A37" s="20" t="s">
        <v>41</v>
      </c>
      <c r="B37" s="17">
        <v>44074</v>
      </c>
      <c r="C37" s="23">
        <v>184806</v>
      </c>
      <c r="D37" s="23">
        <v>227918</v>
      </c>
      <c r="E37" s="24"/>
      <c r="F37" s="24">
        <v>0.23</v>
      </c>
      <c r="G37" s="5">
        <f t="shared" si="0"/>
        <v>123.32824691839011</v>
      </c>
    </row>
    <row r="38" spans="1:7" ht="15.75" customHeight="1" x14ac:dyDescent="0.2">
      <c r="A38" s="20" t="s">
        <v>42</v>
      </c>
      <c r="B38" s="17">
        <v>44081</v>
      </c>
      <c r="C38" s="23">
        <v>157345</v>
      </c>
      <c r="D38" s="23">
        <v>207670</v>
      </c>
      <c r="E38" s="24"/>
      <c r="F38" s="24">
        <v>0.32</v>
      </c>
      <c r="G38" s="5">
        <f t="shared" si="0"/>
        <v>131.98385712923829</v>
      </c>
    </row>
    <row r="39" spans="1:7" ht="15.75" customHeight="1" x14ac:dyDescent="0.2">
      <c r="A39" s="20" t="s">
        <v>43</v>
      </c>
      <c r="B39" s="17">
        <v>44088</v>
      </c>
      <c r="C39" s="23">
        <v>152527</v>
      </c>
      <c r="D39" s="23">
        <v>207320</v>
      </c>
      <c r="E39" s="24"/>
      <c r="F39" s="24">
        <v>0.36</v>
      </c>
      <c r="G39" s="5">
        <f t="shared" si="0"/>
        <v>135.92347584362113</v>
      </c>
    </row>
    <row r="40" spans="1:7" ht="15.75" customHeight="1" x14ac:dyDescent="0.2">
      <c r="A40" s="20" t="s">
        <v>44</v>
      </c>
      <c r="B40" s="17">
        <v>44095</v>
      </c>
      <c r="C40" s="23">
        <v>141072</v>
      </c>
      <c r="D40" s="23">
        <v>207918</v>
      </c>
      <c r="E40" s="24"/>
      <c r="F40" s="24">
        <v>0.47</v>
      </c>
      <c r="G40" s="5">
        <f t="shared" si="0"/>
        <v>147.38431439265057</v>
      </c>
    </row>
    <row r="41" spans="1:7" ht="15.75" customHeight="1" x14ac:dyDescent="0.2">
      <c r="A41" s="20" t="s">
        <v>45</v>
      </c>
      <c r="B41" s="17">
        <v>44102</v>
      </c>
      <c r="C41" s="23">
        <v>135881</v>
      </c>
      <c r="D41" s="23">
        <v>186004</v>
      </c>
      <c r="E41" s="24"/>
      <c r="F41" s="24">
        <v>0.37</v>
      </c>
      <c r="G41" s="5">
        <f t="shared" si="0"/>
        <v>136.88742355443367</v>
      </c>
    </row>
    <row r="42" spans="1:7" ht="15.75" customHeight="1" x14ac:dyDescent="0.2">
      <c r="A42" s="20" t="s">
        <v>46</v>
      </c>
      <c r="B42" s="17">
        <v>44109</v>
      </c>
      <c r="C42" s="23">
        <v>132239</v>
      </c>
      <c r="D42" s="23">
        <v>182924</v>
      </c>
      <c r="E42" s="24"/>
      <c r="F42" s="24">
        <v>0.38</v>
      </c>
      <c r="G42" s="5">
        <f t="shared" si="0"/>
        <v>138.32832976655905</v>
      </c>
    </row>
    <row r="43" spans="1:7" ht="15.75" customHeight="1" x14ac:dyDescent="0.2">
      <c r="A43" s="20" t="s">
        <v>47</v>
      </c>
      <c r="B43" s="17">
        <v>44116</v>
      </c>
      <c r="C43" s="23">
        <v>110816</v>
      </c>
      <c r="D43" s="23">
        <v>159246</v>
      </c>
      <c r="E43" s="24"/>
      <c r="F43" s="24">
        <v>0.44</v>
      </c>
      <c r="G43" s="5">
        <f t="shared" si="0"/>
        <v>143.70307536817788</v>
      </c>
    </row>
    <row r="44" spans="1:7" ht="15.75" customHeight="1" x14ac:dyDescent="0.2">
      <c r="A44" s="20" t="s">
        <v>48</v>
      </c>
      <c r="B44" s="17">
        <v>44123</v>
      </c>
      <c r="C44" s="23">
        <v>110761</v>
      </c>
      <c r="D44" s="23">
        <v>141404</v>
      </c>
      <c r="E44" s="24"/>
      <c r="F44" s="24">
        <v>0.28000000000000003</v>
      </c>
      <c r="G44" s="5">
        <f t="shared" si="0"/>
        <v>127.66587517266908</v>
      </c>
    </row>
    <row r="45" spans="1:7" ht="15.75" customHeight="1" x14ac:dyDescent="0.2">
      <c r="A45" s="20" t="s">
        <v>49</v>
      </c>
      <c r="B45" s="17">
        <v>44130</v>
      </c>
      <c r="C45" s="23">
        <v>109795</v>
      </c>
      <c r="D45" s="23">
        <v>147907</v>
      </c>
      <c r="E45" s="24"/>
      <c r="F45" s="24">
        <v>0.35</v>
      </c>
      <c r="G45" s="5">
        <f t="shared" si="0"/>
        <v>134.71196320415319</v>
      </c>
    </row>
    <row r="46" spans="1:7" ht="15.75" customHeight="1" x14ac:dyDescent="0.2">
      <c r="A46" s="20" t="s">
        <v>50</v>
      </c>
      <c r="B46" s="17">
        <v>44137</v>
      </c>
      <c r="C46" s="23">
        <v>109766</v>
      </c>
      <c r="D46" s="23">
        <v>154502</v>
      </c>
      <c r="E46" s="24"/>
      <c r="F46" s="24">
        <v>0.41</v>
      </c>
      <c r="G46" s="5">
        <f t="shared" si="0"/>
        <v>140.75578958876153</v>
      </c>
    </row>
    <row r="47" spans="1:7" ht="15.75" customHeight="1" x14ac:dyDescent="0.2">
      <c r="A47" s="20" t="s">
        <v>51</v>
      </c>
      <c r="B47" s="17">
        <v>44144</v>
      </c>
      <c r="C47" s="23">
        <v>86824</v>
      </c>
      <c r="D47" s="23">
        <v>155805</v>
      </c>
      <c r="E47" s="24"/>
      <c r="F47" s="24">
        <v>0.79</v>
      </c>
      <c r="G47" s="5">
        <f t="shared" si="0"/>
        <v>179.44923062747625</v>
      </c>
    </row>
    <row r="48" spans="1:7" ht="15.75" customHeight="1" x14ac:dyDescent="0.2">
      <c r="A48" s="20" t="s">
        <v>52</v>
      </c>
      <c r="B48" s="17">
        <v>44151</v>
      </c>
      <c r="C48" s="23">
        <v>88122</v>
      </c>
      <c r="D48" s="23">
        <v>97835</v>
      </c>
      <c r="E48" s="24"/>
      <c r="F48" s="24">
        <v>0.11</v>
      </c>
      <c r="G48" s="5">
        <f t="shared" si="0"/>
        <v>111.02221919611448</v>
      </c>
    </row>
    <row r="49" spans="1:24" ht="15.75" customHeight="1" x14ac:dyDescent="0.2">
      <c r="A49" s="20" t="s">
        <v>53</v>
      </c>
      <c r="B49" s="17">
        <v>44158</v>
      </c>
      <c r="C49" s="23">
        <v>72380</v>
      </c>
      <c r="D49" s="23">
        <v>101036</v>
      </c>
      <c r="E49" s="24"/>
      <c r="F49" s="24">
        <v>0.4</v>
      </c>
      <c r="G49" s="5">
        <f t="shared" si="0"/>
        <v>139.59104725062173</v>
      </c>
    </row>
    <row r="50" spans="1:24" ht="15.75" customHeight="1" x14ac:dyDescent="0.2">
      <c r="A50" s="20" t="s">
        <v>54</v>
      </c>
      <c r="B50" s="17">
        <v>44165</v>
      </c>
      <c r="C50" s="23">
        <v>81871</v>
      </c>
      <c r="D50" s="23">
        <v>84123</v>
      </c>
      <c r="E50" s="26"/>
      <c r="F50" s="26">
        <v>0.03</v>
      </c>
      <c r="G50" s="5">
        <f t="shared" si="0"/>
        <v>102.75066873496111</v>
      </c>
    </row>
    <row r="51" spans="1:24" ht="15.75" customHeight="1" x14ac:dyDescent="0.2">
      <c r="A51" s="20" t="s">
        <v>55</v>
      </c>
      <c r="B51" s="17">
        <v>44172</v>
      </c>
      <c r="C51" s="23">
        <v>68364</v>
      </c>
      <c r="D51" s="23">
        <v>92126</v>
      </c>
      <c r="E51" s="26"/>
      <c r="F51" s="26">
        <v>0.35</v>
      </c>
      <c r="G51" s="5">
        <f t="shared" si="0"/>
        <v>134.75805979755427</v>
      </c>
    </row>
    <row r="52" spans="1:24" ht="15.75" customHeight="1" x14ac:dyDescent="0.2">
      <c r="A52" s="20" t="s">
        <v>56</v>
      </c>
      <c r="B52" s="17">
        <v>44179</v>
      </c>
      <c r="C52" s="23">
        <v>58063</v>
      </c>
      <c r="D52" s="23">
        <v>73188</v>
      </c>
      <c r="E52" s="24"/>
      <c r="F52" s="24">
        <v>0.26</v>
      </c>
      <c r="G52" s="5">
        <f t="shared" si="0"/>
        <v>126.04929128705027</v>
      </c>
    </row>
    <row r="53" spans="1:24" ht="15.75" customHeight="1" x14ac:dyDescent="0.2">
      <c r="A53" s="27" t="s">
        <v>57</v>
      </c>
      <c r="B53" s="28">
        <v>44186</v>
      </c>
      <c r="C53" s="23">
        <v>71890</v>
      </c>
      <c r="D53" s="23">
        <v>69962</v>
      </c>
      <c r="E53" s="24"/>
      <c r="F53" s="24">
        <v>-0.03</v>
      </c>
      <c r="G53" s="5">
        <f t="shared" si="0"/>
        <v>97.318124913061624</v>
      </c>
      <c r="I53" s="29">
        <f>SUM(F2:F53)</f>
        <v>26.728807610304358</v>
      </c>
      <c r="J53" s="30">
        <f>I53/52</f>
        <v>0.5140155309673915</v>
      </c>
    </row>
    <row r="54" spans="1:24" ht="15.75" customHeight="1" x14ac:dyDescent="0.2">
      <c r="A54" s="31"/>
      <c r="B54" s="32"/>
      <c r="C54" s="33"/>
      <c r="D54" s="33"/>
      <c r="E54" s="34"/>
      <c r="F54" s="34"/>
      <c r="G54" s="35"/>
      <c r="H54" s="19"/>
      <c r="I54" s="19"/>
      <c r="J54" s="19"/>
      <c r="K54" s="19"/>
      <c r="L54" s="19"/>
      <c r="M54" s="19"/>
      <c r="N54" s="19"/>
      <c r="O54" s="19"/>
      <c r="P54" s="19"/>
      <c r="Q54" s="19"/>
      <c r="R54" s="19"/>
      <c r="S54" s="19"/>
      <c r="T54" s="19"/>
      <c r="U54" s="19"/>
      <c r="V54" s="19"/>
      <c r="W54" s="19"/>
      <c r="X54" s="19"/>
    </row>
    <row r="55" spans="1:24" ht="15.75" customHeight="1" x14ac:dyDescent="0.2">
      <c r="A55" s="31"/>
      <c r="B55" s="32"/>
      <c r="C55" s="33"/>
      <c r="D55" s="33"/>
      <c r="E55" s="34"/>
      <c r="F55" s="34"/>
      <c r="G55" s="35"/>
      <c r="H55" s="19"/>
      <c r="I55" s="19"/>
      <c r="J55" s="19"/>
      <c r="K55" s="19"/>
      <c r="L55" s="19"/>
      <c r="M55" s="19"/>
      <c r="N55" s="19"/>
      <c r="O55" s="19"/>
      <c r="P55" s="19"/>
      <c r="Q55" s="19"/>
      <c r="R55" s="19"/>
      <c r="S55" s="19"/>
      <c r="T55" s="19"/>
      <c r="U55" s="19"/>
      <c r="V55" s="19"/>
      <c r="W55" s="19"/>
      <c r="X55" s="19"/>
    </row>
    <row r="56" spans="1:24" ht="15.75" customHeight="1" x14ac:dyDescent="0.2">
      <c r="A56" s="31"/>
      <c r="B56" s="32"/>
      <c r="C56" s="33"/>
      <c r="D56" s="33"/>
      <c r="E56" s="34"/>
      <c r="F56" s="34"/>
      <c r="G56" s="35"/>
      <c r="H56" s="19"/>
      <c r="I56" s="19"/>
      <c r="J56" s="19"/>
      <c r="K56" s="19"/>
      <c r="L56" s="19"/>
      <c r="M56" s="19"/>
      <c r="N56" s="19"/>
      <c r="O56" s="19"/>
      <c r="P56" s="19"/>
      <c r="Q56" s="19"/>
      <c r="R56" s="19"/>
      <c r="S56" s="19"/>
      <c r="T56" s="19"/>
      <c r="U56" s="19"/>
      <c r="V56" s="19"/>
      <c r="W56" s="19"/>
      <c r="X56" s="19"/>
    </row>
    <row r="57" spans="1:24" ht="15.75" customHeight="1" x14ac:dyDescent="0.2">
      <c r="A57" s="31"/>
      <c r="B57" s="32"/>
      <c r="C57" s="33"/>
      <c r="D57" s="33"/>
      <c r="E57" s="34"/>
      <c r="F57" s="34"/>
      <c r="G57" s="35"/>
      <c r="H57" s="19"/>
      <c r="I57" s="19"/>
      <c r="J57" s="19"/>
      <c r="K57" s="19"/>
      <c r="L57" s="19"/>
      <c r="M57" s="19"/>
      <c r="N57" s="19"/>
      <c r="O57" s="19"/>
      <c r="P57" s="19"/>
      <c r="Q57" s="19"/>
      <c r="R57" s="19"/>
      <c r="S57" s="19"/>
      <c r="T57" s="19"/>
      <c r="U57" s="19"/>
      <c r="V57" s="19"/>
      <c r="W57" s="19"/>
      <c r="X57" s="19"/>
    </row>
    <row r="58" spans="1:24" ht="15.75" customHeight="1" x14ac:dyDescent="0.2">
      <c r="A58" s="31"/>
      <c r="B58" s="32"/>
      <c r="C58" s="33"/>
      <c r="D58" s="33"/>
      <c r="E58" s="34"/>
      <c r="F58" s="34"/>
      <c r="G58" s="35"/>
      <c r="H58" s="19"/>
      <c r="I58" s="19"/>
      <c r="J58" s="19"/>
      <c r="K58" s="19"/>
      <c r="L58" s="19"/>
      <c r="M58" s="19"/>
      <c r="N58" s="19"/>
      <c r="O58" s="19"/>
      <c r="P58" s="19"/>
      <c r="Q58" s="19"/>
      <c r="R58" s="19"/>
      <c r="S58" s="19"/>
      <c r="T58" s="19"/>
      <c r="U58" s="19"/>
      <c r="V58" s="19"/>
      <c r="W58" s="19"/>
      <c r="X58" s="19"/>
    </row>
    <row r="59" spans="1:24" ht="15.75" customHeight="1" x14ac:dyDescent="0.2">
      <c r="A59" s="31"/>
      <c r="B59" s="32"/>
      <c r="C59" s="33"/>
      <c r="D59" s="33"/>
      <c r="E59" s="34"/>
      <c r="F59" s="34"/>
      <c r="G59" s="35"/>
      <c r="H59" s="19"/>
      <c r="I59" s="19"/>
      <c r="J59" s="19"/>
      <c r="K59" s="19"/>
      <c r="L59" s="19"/>
      <c r="M59" s="19"/>
      <c r="N59" s="19"/>
      <c r="O59" s="19"/>
      <c r="P59" s="19"/>
      <c r="Q59" s="19"/>
      <c r="R59" s="19"/>
      <c r="S59" s="19"/>
      <c r="T59" s="19"/>
      <c r="U59" s="19"/>
      <c r="V59" s="19"/>
      <c r="W59" s="19"/>
      <c r="X59" s="19"/>
    </row>
    <row r="60" spans="1:24" ht="15.75" customHeight="1" x14ac:dyDescent="0.2">
      <c r="A60" s="31"/>
      <c r="B60" s="32"/>
      <c r="C60" s="33"/>
      <c r="D60" s="33"/>
      <c r="E60" s="34"/>
      <c r="F60" s="34"/>
      <c r="G60" s="35"/>
      <c r="H60" s="19"/>
      <c r="I60" s="19"/>
      <c r="J60" s="19"/>
      <c r="K60" s="19"/>
      <c r="L60" s="19"/>
      <c r="M60" s="19"/>
      <c r="N60" s="19"/>
      <c r="O60" s="19"/>
      <c r="P60" s="19"/>
      <c r="Q60" s="19"/>
      <c r="R60" s="19"/>
      <c r="S60" s="19"/>
      <c r="T60" s="19"/>
      <c r="U60" s="19"/>
      <c r="V60" s="19"/>
      <c r="W60" s="19"/>
      <c r="X60" s="19"/>
    </row>
    <row r="61" spans="1:24" ht="15.75" customHeight="1" x14ac:dyDescent="0.2">
      <c r="A61" s="31"/>
      <c r="B61" s="32"/>
      <c r="C61" s="33"/>
      <c r="D61" s="33"/>
      <c r="E61" s="34"/>
      <c r="F61" s="34"/>
      <c r="G61" s="35"/>
      <c r="H61" s="19"/>
      <c r="I61" s="19"/>
      <c r="J61" s="19"/>
      <c r="K61" s="19"/>
      <c r="L61" s="19"/>
      <c r="M61" s="19"/>
      <c r="N61" s="19"/>
      <c r="O61" s="19"/>
      <c r="P61" s="19"/>
      <c r="Q61" s="19"/>
      <c r="R61" s="19"/>
      <c r="S61" s="19"/>
      <c r="T61" s="19"/>
      <c r="U61" s="19"/>
      <c r="V61" s="19"/>
      <c r="W61" s="19"/>
      <c r="X61" s="19"/>
    </row>
    <row r="62" spans="1:24" ht="15.75" customHeight="1" x14ac:dyDescent="0.2">
      <c r="A62" s="31"/>
      <c r="B62" s="32"/>
      <c r="C62" s="33"/>
      <c r="D62" s="33"/>
      <c r="E62" s="34"/>
      <c r="F62" s="34"/>
      <c r="G62" s="35"/>
      <c r="H62" s="19"/>
      <c r="I62" s="19"/>
      <c r="J62" s="19"/>
      <c r="K62" s="19"/>
      <c r="L62" s="19"/>
      <c r="M62" s="19"/>
      <c r="N62" s="19"/>
      <c r="O62" s="19"/>
      <c r="P62" s="19"/>
      <c r="Q62" s="19"/>
      <c r="R62" s="19"/>
      <c r="S62" s="19"/>
      <c r="T62" s="19"/>
      <c r="U62" s="19"/>
      <c r="V62" s="19"/>
      <c r="W62" s="19"/>
      <c r="X62" s="19"/>
    </row>
    <row r="63" spans="1:24" ht="15.75" customHeight="1" x14ac:dyDescent="0.2">
      <c r="A63" s="31"/>
      <c r="B63" s="32"/>
      <c r="C63" s="33"/>
      <c r="D63" s="33"/>
      <c r="E63" s="34"/>
      <c r="F63" s="34"/>
      <c r="G63" s="35"/>
      <c r="H63" s="19"/>
      <c r="I63" s="19"/>
      <c r="J63" s="19"/>
      <c r="K63" s="19"/>
      <c r="L63" s="19"/>
      <c r="M63" s="19"/>
      <c r="N63" s="19"/>
      <c r="O63" s="19"/>
      <c r="P63" s="19"/>
      <c r="Q63" s="19"/>
      <c r="R63" s="19"/>
      <c r="S63" s="19"/>
      <c r="T63" s="19"/>
      <c r="U63" s="19"/>
      <c r="V63" s="19"/>
      <c r="W63" s="19"/>
      <c r="X63" s="19"/>
    </row>
    <row r="64" spans="1:24" ht="15.75" customHeight="1" x14ac:dyDescent="0.2">
      <c r="A64" s="31"/>
      <c r="B64" s="32"/>
      <c r="C64" s="33"/>
      <c r="D64" s="33"/>
      <c r="E64" s="34"/>
      <c r="F64" s="34"/>
      <c r="G64" s="35"/>
      <c r="H64" s="19"/>
      <c r="I64" s="19"/>
      <c r="J64" s="19"/>
      <c r="K64" s="19"/>
      <c r="L64" s="19"/>
      <c r="M64" s="19"/>
      <c r="N64" s="19"/>
      <c r="O64" s="19"/>
      <c r="P64" s="19"/>
      <c r="Q64" s="19"/>
      <c r="R64" s="19"/>
      <c r="S64" s="19"/>
      <c r="T64" s="19"/>
      <c r="U64" s="19"/>
      <c r="V64" s="19"/>
      <c r="W64" s="19"/>
      <c r="X64" s="19"/>
    </row>
    <row r="65" spans="1:24" ht="15.75" customHeight="1" x14ac:dyDescent="0.2">
      <c r="A65" s="31"/>
      <c r="B65" s="32"/>
      <c r="C65" s="33"/>
      <c r="D65" s="33"/>
      <c r="E65" s="34"/>
      <c r="F65" s="34"/>
      <c r="G65" s="35"/>
      <c r="H65" s="19"/>
      <c r="I65" s="19"/>
      <c r="J65" s="19"/>
      <c r="K65" s="19"/>
      <c r="L65" s="19"/>
      <c r="M65" s="19"/>
      <c r="N65" s="19"/>
      <c r="O65" s="19"/>
      <c r="P65" s="19"/>
      <c r="Q65" s="19"/>
      <c r="R65" s="19"/>
      <c r="S65" s="19"/>
      <c r="T65" s="19"/>
      <c r="U65" s="19"/>
      <c r="V65" s="19"/>
      <c r="W65" s="19"/>
      <c r="X65" s="19"/>
    </row>
    <row r="66" spans="1:24" ht="15.75" customHeight="1" x14ac:dyDescent="0.2">
      <c r="A66" s="36"/>
      <c r="B66" s="37"/>
      <c r="C66" s="33"/>
      <c r="D66" s="33"/>
      <c r="E66" s="34"/>
      <c r="F66" s="34"/>
      <c r="G66" s="35"/>
      <c r="H66" s="19"/>
      <c r="I66" s="19"/>
      <c r="J66" s="19"/>
      <c r="K66" s="19"/>
      <c r="L66" s="19"/>
      <c r="M66" s="19"/>
      <c r="N66" s="19"/>
      <c r="O66" s="19"/>
      <c r="P66" s="19"/>
      <c r="Q66" s="19"/>
      <c r="R66" s="19"/>
      <c r="S66" s="19"/>
      <c r="T66" s="19"/>
      <c r="U66" s="19"/>
      <c r="V66" s="19"/>
      <c r="W66" s="19"/>
      <c r="X66" s="19"/>
    </row>
    <row r="67" spans="1:24" ht="15.75" customHeight="1" x14ac:dyDescent="0.2">
      <c r="A67" s="38"/>
      <c r="B67" s="39"/>
      <c r="C67" s="33"/>
      <c r="D67" s="33"/>
      <c r="E67" s="34"/>
      <c r="F67" s="34"/>
      <c r="G67" s="35"/>
      <c r="H67" s="19"/>
      <c r="I67" s="19"/>
      <c r="J67" s="19"/>
      <c r="K67" s="19"/>
      <c r="L67" s="19"/>
      <c r="M67" s="19"/>
      <c r="N67" s="19"/>
      <c r="O67" s="19"/>
      <c r="P67" s="19"/>
      <c r="Q67" s="19"/>
      <c r="R67" s="19"/>
      <c r="S67" s="19"/>
      <c r="T67" s="19"/>
      <c r="U67" s="19"/>
      <c r="V67" s="19"/>
      <c r="W67" s="19"/>
      <c r="X67" s="19"/>
    </row>
    <row r="68" spans="1:24" ht="15.75" customHeight="1" x14ac:dyDescent="0.2">
      <c r="A68" s="38"/>
      <c r="B68" s="39"/>
      <c r="C68" s="33"/>
      <c r="D68" s="33"/>
      <c r="E68" s="34"/>
      <c r="F68" s="34"/>
      <c r="G68" s="35"/>
      <c r="H68" s="19"/>
      <c r="I68" s="19"/>
      <c r="J68" s="19"/>
      <c r="K68" s="19"/>
      <c r="L68" s="19"/>
      <c r="M68" s="19"/>
      <c r="N68" s="19"/>
      <c r="O68" s="19"/>
      <c r="P68" s="19"/>
      <c r="Q68" s="19"/>
      <c r="R68" s="19"/>
      <c r="S68" s="19"/>
      <c r="T68" s="19"/>
      <c r="U68" s="19"/>
      <c r="V68" s="19"/>
      <c r="W68" s="19"/>
      <c r="X68" s="19"/>
    </row>
    <row r="69" spans="1:24" ht="15.75" customHeight="1" x14ac:dyDescent="0.2">
      <c r="A69" s="40"/>
      <c r="B69" s="39"/>
      <c r="C69" s="33"/>
      <c r="D69" s="33"/>
      <c r="E69" s="34"/>
      <c r="F69" s="34"/>
      <c r="G69" s="35"/>
      <c r="H69" s="19"/>
      <c r="I69" s="19"/>
      <c r="J69" s="19"/>
      <c r="K69" s="19"/>
      <c r="L69" s="19"/>
      <c r="M69" s="19"/>
      <c r="N69" s="19"/>
      <c r="O69" s="19"/>
      <c r="P69" s="19"/>
      <c r="Q69" s="19"/>
      <c r="R69" s="19"/>
      <c r="S69" s="19"/>
      <c r="T69" s="19"/>
      <c r="U69" s="19"/>
      <c r="V69" s="19"/>
      <c r="W69" s="19"/>
      <c r="X69" s="19"/>
    </row>
    <row r="70" spans="1:24" ht="15.75" customHeight="1" x14ac:dyDescent="0.2">
      <c r="A70" s="40"/>
      <c r="B70" s="39"/>
      <c r="C70" s="33"/>
      <c r="D70" s="33"/>
      <c r="E70" s="34"/>
      <c r="F70" s="34"/>
      <c r="G70" s="35"/>
      <c r="H70" s="19"/>
      <c r="I70" s="19"/>
      <c r="J70" s="19"/>
      <c r="K70" s="19"/>
      <c r="L70" s="19"/>
      <c r="M70" s="19"/>
      <c r="N70" s="19"/>
      <c r="O70" s="19"/>
      <c r="P70" s="19"/>
      <c r="Q70" s="19"/>
      <c r="R70" s="19"/>
      <c r="S70" s="19"/>
      <c r="T70" s="19"/>
      <c r="U70" s="19"/>
      <c r="V70" s="19"/>
      <c r="W70" s="19"/>
      <c r="X70" s="19"/>
    </row>
    <row r="71" spans="1:24" ht="15.75" customHeight="1" x14ac:dyDescent="0.2">
      <c r="A71" s="40"/>
      <c r="B71" s="39"/>
      <c r="C71" s="33"/>
      <c r="D71" s="33"/>
      <c r="E71" s="34"/>
      <c r="F71" s="34"/>
      <c r="G71" s="35"/>
      <c r="H71" s="19"/>
      <c r="I71" s="19"/>
      <c r="J71" s="19"/>
      <c r="K71" s="19"/>
      <c r="L71" s="19"/>
      <c r="M71" s="19"/>
      <c r="N71" s="19"/>
      <c r="O71" s="19"/>
      <c r="P71" s="19"/>
      <c r="Q71" s="19"/>
      <c r="R71" s="19"/>
      <c r="S71" s="19"/>
      <c r="T71" s="19"/>
      <c r="U71" s="19"/>
      <c r="V71" s="19"/>
      <c r="W71" s="19"/>
      <c r="X71" s="19"/>
    </row>
    <row r="72" spans="1:24" ht="15.75" customHeight="1" x14ac:dyDescent="0.2">
      <c r="A72" s="40"/>
      <c r="B72" s="39"/>
      <c r="C72" s="33"/>
      <c r="D72" s="33"/>
      <c r="E72" s="34"/>
      <c r="F72" s="34"/>
      <c r="G72" s="35"/>
      <c r="H72" s="19"/>
      <c r="I72" s="19"/>
      <c r="J72" s="19"/>
      <c r="K72" s="19"/>
      <c r="L72" s="19"/>
      <c r="M72" s="19"/>
      <c r="N72" s="19"/>
      <c r="O72" s="19"/>
      <c r="P72" s="19"/>
      <c r="Q72" s="19"/>
      <c r="R72" s="19"/>
      <c r="S72" s="19"/>
      <c r="T72" s="19"/>
      <c r="U72" s="19"/>
      <c r="V72" s="19"/>
      <c r="W72" s="19"/>
      <c r="X72" s="19"/>
    </row>
    <row r="73" spans="1:24" ht="15.75" customHeight="1" x14ac:dyDescent="0.2">
      <c r="A73" s="40"/>
      <c r="B73" s="39"/>
      <c r="C73" s="33"/>
      <c r="D73" s="33"/>
      <c r="E73" s="34"/>
      <c r="F73" s="34"/>
      <c r="G73" s="35"/>
      <c r="H73" s="19"/>
      <c r="I73" s="19"/>
      <c r="J73" s="19"/>
      <c r="K73" s="19"/>
      <c r="L73" s="19"/>
      <c r="M73" s="19"/>
      <c r="N73" s="19"/>
      <c r="O73" s="19"/>
      <c r="P73" s="19"/>
      <c r="Q73" s="19"/>
      <c r="R73" s="19"/>
      <c r="S73" s="19"/>
      <c r="T73" s="19"/>
      <c r="U73" s="19"/>
      <c r="V73" s="19"/>
      <c r="W73" s="19"/>
      <c r="X73" s="19"/>
    </row>
    <row r="74" spans="1:24" ht="15.75" customHeight="1" x14ac:dyDescent="0.2">
      <c r="A74" s="40"/>
      <c r="B74" s="39"/>
      <c r="C74" s="33"/>
      <c r="D74" s="33"/>
      <c r="E74" s="34"/>
      <c r="F74" s="34"/>
      <c r="G74" s="35"/>
      <c r="H74" s="19"/>
      <c r="I74" s="19"/>
      <c r="J74" s="19"/>
      <c r="K74" s="19"/>
      <c r="L74" s="19"/>
      <c r="M74" s="19"/>
      <c r="N74" s="19"/>
      <c r="O74" s="19"/>
      <c r="P74" s="19"/>
      <c r="Q74" s="19"/>
      <c r="R74" s="19"/>
      <c r="S74" s="19"/>
      <c r="T74" s="19"/>
      <c r="U74" s="19"/>
      <c r="V74" s="19"/>
      <c r="W74" s="19"/>
      <c r="X74" s="19"/>
    </row>
    <row r="75" spans="1:24" ht="15.75" customHeight="1" x14ac:dyDescent="0.2">
      <c r="A75" s="40"/>
      <c r="B75" s="39"/>
      <c r="C75" s="33"/>
      <c r="D75" s="33"/>
      <c r="E75" s="34"/>
      <c r="F75" s="34"/>
      <c r="G75" s="35"/>
      <c r="H75" s="19"/>
      <c r="I75" s="19"/>
      <c r="J75" s="19"/>
      <c r="K75" s="19"/>
      <c r="L75" s="19"/>
      <c r="M75" s="19"/>
      <c r="N75" s="19"/>
      <c r="O75" s="19"/>
      <c r="P75" s="19"/>
      <c r="Q75" s="19"/>
      <c r="R75" s="19"/>
      <c r="S75" s="19"/>
      <c r="T75" s="19"/>
      <c r="U75" s="19"/>
      <c r="V75" s="19"/>
      <c r="W75" s="19"/>
      <c r="X75" s="19"/>
    </row>
    <row r="76" spans="1:24" ht="15.75" customHeight="1" x14ac:dyDescent="0.2">
      <c r="A76" s="40"/>
      <c r="B76" s="39"/>
      <c r="C76" s="33"/>
      <c r="D76" s="33"/>
      <c r="E76" s="34"/>
      <c r="F76" s="34"/>
      <c r="G76" s="35"/>
      <c r="H76" s="19"/>
      <c r="I76" s="19"/>
      <c r="J76" s="19"/>
      <c r="K76" s="19"/>
      <c r="L76" s="19"/>
      <c r="M76" s="19"/>
      <c r="N76" s="19"/>
      <c r="O76" s="19"/>
      <c r="P76" s="19"/>
      <c r="Q76" s="19"/>
      <c r="R76" s="19"/>
      <c r="S76" s="19"/>
      <c r="T76" s="19"/>
      <c r="U76" s="19"/>
      <c r="V76" s="19"/>
      <c r="W76" s="19"/>
      <c r="X76" s="19"/>
    </row>
    <row r="77" spans="1:24" ht="15.75" customHeight="1" x14ac:dyDescent="0.2">
      <c r="A77" s="40"/>
      <c r="B77" s="39"/>
      <c r="C77" s="33"/>
      <c r="D77" s="33"/>
      <c r="E77" s="34"/>
      <c r="F77" s="34"/>
      <c r="G77" s="35"/>
      <c r="H77" s="19"/>
      <c r="I77" s="19"/>
      <c r="J77" s="19"/>
      <c r="K77" s="19"/>
      <c r="L77" s="19"/>
      <c r="M77" s="19"/>
      <c r="N77" s="19"/>
      <c r="O77" s="19"/>
      <c r="P77" s="19"/>
      <c r="Q77" s="19"/>
      <c r="R77" s="19"/>
      <c r="S77" s="19"/>
      <c r="T77" s="19"/>
      <c r="U77" s="19"/>
      <c r="V77" s="19"/>
      <c r="W77" s="19"/>
      <c r="X77" s="19"/>
    </row>
    <row r="78" spans="1:24" ht="15.75" customHeight="1" x14ac:dyDescent="0.2">
      <c r="A78" s="40"/>
      <c r="B78" s="39"/>
      <c r="C78" s="33"/>
      <c r="D78" s="33"/>
      <c r="E78" s="34"/>
      <c r="F78" s="34"/>
      <c r="G78" s="35"/>
      <c r="H78" s="19"/>
      <c r="I78" s="19"/>
      <c r="J78" s="19"/>
      <c r="K78" s="19"/>
      <c r="L78" s="19"/>
      <c r="M78" s="19"/>
      <c r="N78" s="19"/>
      <c r="O78" s="19"/>
      <c r="P78" s="19"/>
      <c r="Q78" s="19"/>
      <c r="R78" s="19"/>
      <c r="S78" s="19"/>
      <c r="T78" s="19"/>
      <c r="U78" s="19"/>
      <c r="V78" s="19"/>
      <c r="W78" s="19"/>
      <c r="X78" s="19"/>
    </row>
    <row r="79" spans="1:24" ht="15.75" customHeight="1" x14ac:dyDescent="0.2">
      <c r="A79" s="40"/>
      <c r="B79" s="39"/>
      <c r="C79" s="33"/>
      <c r="D79" s="33"/>
      <c r="E79" s="34"/>
      <c r="F79" s="34"/>
      <c r="G79" s="35"/>
      <c r="H79" s="19"/>
      <c r="I79" s="19"/>
      <c r="J79" s="19"/>
      <c r="K79" s="19"/>
      <c r="L79" s="19"/>
      <c r="M79" s="19"/>
      <c r="N79" s="19"/>
      <c r="O79" s="19"/>
      <c r="P79" s="19"/>
      <c r="Q79" s="19"/>
      <c r="R79" s="19"/>
      <c r="S79" s="19"/>
      <c r="T79" s="19"/>
      <c r="U79" s="19"/>
      <c r="V79" s="19"/>
      <c r="W79" s="19"/>
      <c r="X79" s="19"/>
    </row>
    <row r="80" spans="1:24" ht="15.75" customHeight="1" x14ac:dyDescent="0.2">
      <c r="A80" s="40"/>
      <c r="B80" s="39"/>
      <c r="C80" s="33"/>
      <c r="D80" s="33"/>
      <c r="E80" s="34"/>
      <c r="F80" s="34"/>
      <c r="G80" s="35"/>
      <c r="H80" s="19"/>
      <c r="I80" s="19"/>
      <c r="J80" s="19"/>
      <c r="K80" s="19"/>
      <c r="L80" s="19"/>
      <c r="M80" s="19"/>
      <c r="N80" s="19"/>
      <c r="O80" s="19"/>
      <c r="P80" s="19"/>
      <c r="Q80" s="19"/>
      <c r="R80" s="19"/>
      <c r="S80" s="19"/>
      <c r="T80" s="19"/>
      <c r="U80" s="19"/>
      <c r="V80" s="19"/>
      <c r="W80" s="19"/>
      <c r="X80" s="19"/>
    </row>
    <row r="81" spans="1:24" ht="15.75" customHeight="1" x14ac:dyDescent="0.2">
      <c r="A81" s="40"/>
      <c r="B81" s="39"/>
      <c r="C81" s="33"/>
      <c r="D81" s="33"/>
      <c r="E81" s="34"/>
      <c r="F81" s="34"/>
      <c r="G81" s="35"/>
      <c r="H81" s="19"/>
      <c r="I81" s="19"/>
      <c r="J81" s="19"/>
      <c r="K81" s="19"/>
      <c r="L81" s="19"/>
      <c r="M81" s="19"/>
      <c r="N81" s="19"/>
      <c r="O81" s="19"/>
      <c r="P81" s="19"/>
      <c r="Q81" s="19"/>
      <c r="R81" s="19"/>
      <c r="S81" s="19"/>
      <c r="T81" s="19"/>
      <c r="U81" s="19"/>
      <c r="V81" s="19"/>
      <c r="W81" s="19"/>
      <c r="X81" s="19"/>
    </row>
    <row r="82" spans="1:24" ht="15.75" customHeight="1" x14ac:dyDescent="0.2">
      <c r="A82" s="40"/>
      <c r="B82" s="39"/>
      <c r="C82" s="33"/>
      <c r="D82" s="33"/>
      <c r="E82" s="34"/>
      <c r="F82" s="34"/>
      <c r="G82" s="35"/>
      <c r="H82" s="19"/>
      <c r="I82" s="19"/>
      <c r="J82" s="19"/>
      <c r="K82" s="19"/>
      <c r="L82" s="19"/>
      <c r="M82" s="19"/>
      <c r="N82" s="19"/>
      <c r="O82" s="19"/>
      <c r="P82" s="19"/>
      <c r="Q82" s="19"/>
      <c r="R82" s="19"/>
      <c r="S82" s="19"/>
      <c r="T82" s="19"/>
      <c r="U82" s="19"/>
      <c r="V82" s="19"/>
      <c r="W82" s="19"/>
      <c r="X82" s="19"/>
    </row>
    <row r="83" spans="1:24" ht="15.75" customHeight="1" x14ac:dyDescent="0.2">
      <c r="A83" s="40"/>
      <c r="B83" s="39"/>
      <c r="C83" s="33"/>
      <c r="D83" s="33"/>
      <c r="E83" s="34"/>
      <c r="F83" s="34"/>
      <c r="G83" s="35"/>
      <c r="H83" s="19"/>
      <c r="I83" s="19"/>
      <c r="J83" s="19"/>
      <c r="K83" s="19"/>
      <c r="L83" s="19"/>
      <c r="M83" s="19"/>
      <c r="N83" s="19"/>
      <c r="O83" s="19"/>
      <c r="P83" s="19"/>
      <c r="Q83" s="19"/>
      <c r="R83" s="19"/>
      <c r="S83" s="19"/>
      <c r="T83" s="19"/>
      <c r="U83" s="19"/>
      <c r="V83" s="19"/>
      <c r="W83" s="19"/>
      <c r="X83" s="19"/>
    </row>
    <row r="84" spans="1:24" ht="15.75" customHeight="1" x14ac:dyDescent="0.2">
      <c r="A84" s="40"/>
      <c r="B84" s="39"/>
      <c r="C84" s="33"/>
      <c r="D84" s="33"/>
      <c r="E84" s="34"/>
      <c r="F84" s="34"/>
      <c r="G84" s="35"/>
      <c r="H84" s="19"/>
      <c r="I84" s="19"/>
      <c r="J84" s="19"/>
      <c r="K84" s="19"/>
      <c r="L84" s="19"/>
      <c r="M84" s="19"/>
      <c r="N84" s="19"/>
      <c r="O84" s="19"/>
      <c r="P84" s="19"/>
      <c r="Q84" s="19"/>
      <c r="R84" s="19"/>
      <c r="S84" s="19"/>
      <c r="T84" s="19"/>
      <c r="U84" s="19"/>
      <c r="V84" s="19"/>
      <c r="W84" s="19"/>
      <c r="X84" s="19"/>
    </row>
    <row r="85" spans="1:24" ht="15.75" customHeight="1" x14ac:dyDescent="0.2">
      <c r="A85" s="40"/>
      <c r="B85" s="39"/>
      <c r="C85" s="33"/>
      <c r="D85" s="33"/>
      <c r="E85" s="34"/>
      <c r="F85" s="34"/>
      <c r="G85" s="35"/>
      <c r="H85" s="19"/>
      <c r="I85" s="19"/>
      <c r="J85" s="19"/>
      <c r="K85" s="19"/>
      <c r="L85" s="19"/>
      <c r="M85" s="19"/>
      <c r="N85" s="19"/>
      <c r="O85" s="19"/>
      <c r="P85" s="19"/>
      <c r="Q85" s="19"/>
      <c r="R85" s="19"/>
      <c r="S85" s="19"/>
      <c r="T85" s="19"/>
      <c r="U85" s="19"/>
      <c r="V85" s="19"/>
      <c r="W85" s="19"/>
      <c r="X85" s="19"/>
    </row>
    <row r="86" spans="1:24" ht="15.75" customHeight="1" x14ac:dyDescent="0.2">
      <c r="A86" s="40"/>
      <c r="B86" s="39"/>
      <c r="C86" s="33"/>
      <c r="D86" s="33"/>
      <c r="E86" s="34"/>
      <c r="F86" s="34"/>
      <c r="G86" s="35"/>
      <c r="H86" s="19"/>
      <c r="I86" s="19"/>
      <c r="J86" s="19"/>
      <c r="K86" s="19"/>
      <c r="L86" s="19"/>
      <c r="M86" s="19"/>
      <c r="N86" s="19"/>
      <c r="O86" s="19"/>
      <c r="P86" s="19"/>
      <c r="Q86" s="19"/>
      <c r="R86" s="19"/>
      <c r="S86" s="19"/>
      <c r="T86" s="19"/>
      <c r="U86" s="19"/>
      <c r="V86" s="19"/>
      <c r="W86" s="19"/>
      <c r="X86" s="19"/>
    </row>
    <row r="87" spans="1:24" ht="15.75" customHeight="1" x14ac:dyDescent="0.2">
      <c r="A87" s="40"/>
      <c r="B87" s="39"/>
      <c r="C87" s="33"/>
      <c r="D87" s="33"/>
      <c r="E87" s="34"/>
      <c r="F87" s="34"/>
      <c r="G87" s="35"/>
      <c r="H87" s="19"/>
      <c r="I87" s="19"/>
      <c r="J87" s="19"/>
      <c r="K87" s="19"/>
      <c r="L87" s="19"/>
      <c r="M87" s="19"/>
      <c r="N87" s="19"/>
      <c r="O87" s="19"/>
      <c r="P87" s="19"/>
      <c r="Q87" s="19"/>
      <c r="R87" s="19"/>
      <c r="S87" s="19"/>
      <c r="T87" s="19"/>
      <c r="U87" s="19"/>
      <c r="V87" s="19"/>
      <c r="W87" s="19"/>
      <c r="X87" s="19"/>
    </row>
    <row r="88" spans="1:24" ht="15.75" customHeight="1" x14ac:dyDescent="0.2">
      <c r="A88" s="40"/>
      <c r="B88" s="39"/>
      <c r="C88" s="33"/>
      <c r="D88" s="33"/>
      <c r="E88" s="34"/>
      <c r="F88" s="34"/>
      <c r="G88" s="35"/>
      <c r="H88" s="19"/>
      <c r="I88" s="19"/>
      <c r="J88" s="19"/>
      <c r="K88" s="19"/>
      <c r="L88" s="19"/>
      <c r="M88" s="19"/>
      <c r="N88" s="19"/>
      <c r="O88" s="19"/>
      <c r="P88" s="19"/>
      <c r="Q88" s="19"/>
      <c r="R88" s="19"/>
      <c r="S88" s="19"/>
      <c r="T88" s="19"/>
      <c r="U88" s="19"/>
      <c r="V88" s="19"/>
      <c r="W88" s="19"/>
      <c r="X88" s="19"/>
    </row>
    <row r="89" spans="1:24" ht="15.75" customHeight="1" x14ac:dyDescent="0.2">
      <c r="A89" s="40"/>
      <c r="B89" s="39"/>
      <c r="C89" s="33"/>
      <c r="D89" s="33"/>
      <c r="E89" s="34"/>
      <c r="F89" s="34"/>
      <c r="G89" s="35"/>
      <c r="H89" s="19"/>
      <c r="I89" s="19"/>
      <c r="J89" s="19"/>
      <c r="K89" s="19"/>
      <c r="L89" s="19"/>
      <c r="M89" s="19"/>
      <c r="N89" s="19"/>
      <c r="O89" s="19"/>
      <c r="P89" s="19"/>
      <c r="Q89" s="19"/>
      <c r="R89" s="19"/>
      <c r="S89" s="19"/>
      <c r="T89" s="19"/>
      <c r="U89" s="19"/>
      <c r="V89" s="19"/>
      <c r="W89" s="19"/>
      <c r="X89" s="19"/>
    </row>
    <row r="90" spans="1:24" ht="15.75" customHeight="1" x14ac:dyDescent="0.2">
      <c r="A90" s="40"/>
      <c r="B90" s="39"/>
      <c r="C90" s="33"/>
      <c r="D90" s="33"/>
      <c r="E90" s="34"/>
      <c r="F90" s="34"/>
      <c r="G90" s="35"/>
      <c r="H90" s="19"/>
      <c r="I90" s="19"/>
      <c r="J90" s="19"/>
      <c r="K90" s="19"/>
      <c r="L90" s="19"/>
      <c r="M90" s="19"/>
      <c r="N90" s="19"/>
      <c r="O90" s="19"/>
      <c r="P90" s="19"/>
      <c r="Q90" s="19"/>
      <c r="R90" s="19"/>
      <c r="S90" s="19"/>
      <c r="T90" s="19"/>
      <c r="U90" s="19"/>
      <c r="V90" s="19"/>
      <c r="W90" s="19"/>
      <c r="X90" s="19"/>
    </row>
    <row r="91" spans="1:24" ht="15.75" customHeight="1" x14ac:dyDescent="0.2">
      <c r="A91" s="40"/>
      <c r="B91" s="39"/>
      <c r="C91" s="33"/>
      <c r="D91" s="33"/>
      <c r="E91" s="34"/>
      <c r="F91" s="34"/>
      <c r="G91" s="35"/>
      <c r="H91" s="19"/>
      <c r="I91" s="19"/>
      <c r="J91" s="19"/>
      <c r="K91" s="19"/>
      <c r="L91" s="19"/>
      <c r="M91" s="19"/>
      <c r="N91" s="19"/>
      <c r="O91" s="19"/>
      <c r="P91" s="19"/>
      <c r="Q91" s="19"/>
      <c r="R91" s="19"/>
      <c r="S91" s="19"/>
      <c r="T91" s="19"/>
      <c r="U91" s="19"/>
      <c r="V91" s="19"/>
      <c r="W91" s="19"/>
      <c r="X91" s="19"/>
    </row>
    <row r="92" spans="1:24" ht="15.75" customHeight="1" x14ac:dyDescent="0.2">
      <c r="A92" s="40"/>
      <c r="B92" s="39"/>
      <c r="C92" s="33"/>
      <c r="D92" s="33"/>
      <c r="E92" s="34"/>
      <c r="F92" s="34"/>
      <c r="G92" s="35"/>
      <c r="H92" s="19"/>
      <c r="I92" s="19"/>
      <c r="J92" s="19"/>
      <c r="K92" s="19"/>
      <c r="L92" s="19"/>
      <c r="M92" s="19"/>
      <c r="N92" s="19"/>
      <c r="O92" s="19"/>
      <c r="P92" s="19"/>
      <c r="Q92" s="19"/>
      <c r="R92" s="19"/>
      <c r="S92" s="19"/>
      <c r="T92" s="19"/>
      <c r="U92" s="19"/>
      <c r="V92" s="19"/>
      <c r="W92" s="19"/>
      <c r="X92" s="19"/>
    </row>
    <row r="93" spans="1:24" ht="15.75" customHeight="1" x14ac:dyDescent="0.2">
      <c r="A93" s="40"/>
      <c r="B93" s="39"/>
      <c r="C93" s="33"/>
      <c r="D93" s="33"/>
      <c r="E93" s="34"/>
      <c r="F93" s="34"/>
      <c r="G93" s="35"/>
      <c r="H93" s="19"/>
      <c r="I93" s="19"/>
      <c r="J93" s="19"/>
      <c r="K93" s="19"/>
      <c r="L93" s="19"/>
      <c r="M93" s="19"/>
      <c r="N93" s="19"/>
      <c r="O93" s="19"/>
      <c r="P93" s="19"/>
      <c r="Q93" s="19"/>
      <c r="R93" s="19"/>
      <c r="S93" s="19"/>
      <c r="T93" s="19"/>
      <c r="U93" s="19"/>
      <c r="V93" s="19"/>
      <c r="W93" s="19"/>
      <c r="X93" s="19"/>
    </row>
    <row r="94" spans="1:24" ht="15.75" customHeight="1" x14ac:dyDescent="0.2">
      <c r="A94" s="40"/>
      <c r="B94" s="39"/>
      <c r="C94" s="33"/>
      <c r="D94" s="33"/>
      <c r="E94" s="34"/>
      <c r="F94" s="34"/>
      <c r="G94" s="35"/>
      <c r="H94" s="19"/>
      <c r="I94" s="19"/>
      <c r="J94" s="19"/>
      <c r="K94" s="19"/>
      <c r="L94" s="19"/>
      <c r="M94" s="19"/>
      <c r="N94" s="19"/>
      <c r="O94" s="19"/>
      <c r="P94" s="19"/>
      <c r="Q94" s="19"/>
      <c r="R94" s="19"/>
      <c r="S94" s="19"/>
      <c r="T94" s="19"/>
      <c r="U94" s="19"/>
      <c r="V94" s="19"/>
      <c r="W94" s="19"/>
      <c r="X94" s="19"/>
    </row>
    <row r="95" spans="1:24" ht="15.75" customHeight="1" x14ac:dyDescent="0.2">
      <c r="A95" s="40"/>
      <c r="B95" s="39"/>
      <c r="C95" s="33"/>
      <c r="D95" s="33"/>
      <c r="E95" s="34"/>
      <c r="F95" s="34"/>
      <c r="G95" s="35"/>
      <c r="H95" s="19"/>
      <c r="I95" s="19"/>
      <c r="J95" s="19"/>
      <c r="K95" s="19"/>
      <c r="L95" s="19"/>
      <c r="M95" s="19"/>
      <c r="N95" s="19"/>
      <c r="O95" s="19"/>
      <c r="P95" s="19"/>
      <c r="Q95" s="19"/>
      <c r="R95" s="19"/>
      <c r="S95" s="19"/>
      <c r="T95" s="19"/>
      <c r="U95" s="19"/>
      <c r="V95" s="19"/>
      <c r="W95" s="19"/>
      <c r="X95" s="19"/>
    </row>
    <row r="96" spans="1:24" ht="15.75" customHeight="1" x14ac:dyDescent="0.2">
      <c r="A96" s="40"/>
      <c r="B96" s="39"/>
      <c r="C96" s="33"/>
      <c r="D96" s="33"/>
      <c r="E96" s="34"/>
      <c r="F96" s="34"/>
      <c r="G96" s="35"/>
      <c r="H96" s="19"/>
      <c r="I96" s="19"/>
      <c r="J96" s="19"/>
      <c r="K96" s="19"/>
      <c r="L96" s="19"/>
      <c r="M96" s="19"/>
      <c r="N96" s="19"/>
      <c r="O96" s="19"/>
      <c r="P96" s="19"/>
      <c r="Q96" s="19"/>
      <c r="R96" s="19"/>
      <c r="S96" s="19"/>
      <c r="T96" s="19"/>
      <c r="U96" s="19"/>
      <c r="V96" s="19"/>
      <c r="W96" s="19"/>
      <c r="X96" s="19"/>
    </row>
    <row r="97" spans="1:24" ht="15.75" customHeight="1" x14ac:dyDescent="0.2">
      <c r="A97" s="40"/>
      <c r="B97" s="39"/>
      <c r="C97" s="33"/>
      <c r="D97" s="33"/>
      <c r="E97" s="34"/>
      <c r="F97" s="34"/>
      <c r="G97" s="35"/>
      <c r="H97" s="19"/>
      <c r="I97" s="19"/>
      <c r="J97" s="19"/>
      <c r="K97" s="19"/>
      <c r="L97" s="19"/>
      <c r="M97" s="19"/>
      <c r="N97" s="19"/>
      <c r="O97" s="19"/>
      <c r="P97" s="19"/>
      <c r="Q97" s="19"/>
      <c r="R97" s="19"/>
      <c r="S97" s="19"/>
      <c r="T97" s="19"/>
      <c r="U97" s="19"/>
      <c r="V97" s="19"/>
      <c r="W97" s="19"/>
      <c r="X97" s="19"/>
    </row>
    <row r="98" spans="1:24" ht="15.75" customHeight="1" x14ac:dyDescent="0.2">
      <c r="A98" s="40"/>
      <c r="B98" s="39"/>
      <c r="C98" s="33"/>
      <c r="D98" s="33"/>
      <c r="E98" s="34"/>
      <c r="F98" s="34"/>
      <c r="G98" s="35"/>
      <c r="H98" s="19"/>
      <c r="I98" s="19"/>
      <c r="J98" s="19"/>
      <c r="K98" s="19"/>
      <c r="L98" s="19"/>
      <c r="M98" s="19"/>
      <c r="N98" s="19"/>
      <c r="O98" s="19"/>
      <c r="P98" s="19"/>
      <c r="Q98" s="19"/>
      <c r="R98" s="19"/>
      <c r="S98" s="19"/>
      <c r="T98" s="19"/>
      <c r="U98" s="19"/>
      <c r="V98" s="19"/>
      <c r="W98" s="19"/>
      <c r="X98" s="19"/>
    </row>
    <row r="99" spans="1:24" ht="15.75" customHeight="1" x14ac:dyDescent="0.2">
      <c r="A99" s="40"/>
      <c r="B99" s="39"/>
      <c r="C99" s="33"/>
      <c r="D99" s="33"/>
      <c r="E99" s="34"/>
      <c r="F99" s="34"/>
      <c r="G99" s="35"/>
      <c r="H99" s="19"/>
      <c r="I99" s="19"/>
      <c r="J99" s="19"/>
      <c r="K99" s="19"/>
      <c r="L99" s="19"/>
      <c r="M99" s="19"/>
      <c r="N99" s="19"/>
      <c r="O99" s="19"/>
      <c r="P99" s="19"/>
      <c r="Q99" s="19"/>
      <c r="R99" s="19"/>
      <c r="S99" s="19"/>
      <c r="T99" s="19"/>
      <c r="U99" s="19"/>
      <c r="V99" s="19"/>
      <c r="W99" s="19"/>
      <c r="X99" s="19"/>
    </row>
    <row r="100" spans="1:24" ht="15.75" customHeight="1" x14ac:dyDescent="0.2">
      <c r="A100" s="31"/>
      <c r="B100" s="41"/>
      <c r="C100" s="33"/>
      <c r="D100" s="33"/>
      <c r="E100" s="34"/>
      <c r="F100" s="34"/>
      <c r="G100" s="35"/>
      <c r="H100" s="19"/>
      <c r="I100" s="19"/>
      <c r="J100" s="19"/>
      <c r="K100" s="19"/>
      <c r="L100" s="19"/>
      <c r="M100" s="19"/>
      <c r="N100" s="19"/>
      <c r="O100" s="19"/>
      <c r="P100" s="19"/>
      <c r="Q100" s="19"/>
      <c r="R100" s="19"/>
      <c r="S100" s="19"/>
      <c r="T100" s="19"/>
      <c r="U100" s="19"/>
      <c r="V100" s="19"/>
      <c r="W100" s="19"/>
      <c r="X100" s="19"/>
    </row>
    <row r="101" spans="1:24" ht="15.75" customHeight="1" x14ac:dyDescent="0.2">
      <c r="A101" s="31"/>
      <c r="B101" s="41"/>
      <c r="C101" s="33"/>
      <c r="D101" s="33"/>
      <c r="E101" s="34"/>
      <c r="F101" s="34"/>
      <c r="G101" s="35"/>
      <c r="H101" s="19"/>
      <c r="I101" s="19"/>
      <c r="J101" s="19"/>
      <c r="K101" s="19"/>
      <c r="L101" s="19"/>
      <c r="M101" s="19"/>
      <c r="N101" s="19"/>
      <c r="O101" s="19"/>
      <c r="P101" s="19"/>
      <c r="Q101" s="19"/>
      <c r="R101" s="19"/>
      <c r="S101" s="19"/>
      <c r="T101" s="19"/>
      <c r="U101" s="19"/>
      <c r="V101" s="19"/>
      <c r="W101" s="19"/>
      <c r="X101" s="19"/>
    </row>
    <row r="102" spans="1:24" ht="15.75" customHeight="1" x14ac:dyDescent="0.2">
      <c r="A102" s="31"/>
      <c r="B102" s="41"/>
      <c r="C102" s="33"/>
      <c r="D102" s="33"/>
      <c r="E102" s="34"/>
      <c r="F102" s="34"/>
      <c r="G102" s="35"/>
      <c r="H102" s="19"/>
      <c r="I102" s="19"/>
      <c r="J102" s="19"/>
      <c r="K102" s="19"/>
      <c r="L102" s="19"/>
      <c r="M102" s="19"/>
      <c r="N102" s="19"/>
      <c r="O102" s="19"/>
      <c r="P102" s="19"/>
      <c r="Q102" s="19"/>
      <c r="R102" s="19"/>
      <c r="S102" s="19"/>
      <c r="T102" s="19"/>
      <c r="U102" s="19"/>
      <c r="V102" s="19"/>
      <c r="W102" s="19"/>
      <c r="X102" s="19"/>
    </row>
    <row r="103" spans="1:24" ht="15.75" customHeight="1" x14ac:dyDescent="0.2">
      <c r="A103" s="31"/>
      <c r="B103" s="41"/>
      <c r="C103" s="33"/>
      <c r="D103" s="33"/>
      <c r="E103" s="34"/>
      <c r="F103" s="34"/>
      <c r="G103" s="35"/>
      <c r="H103" s="19"/>
      <c r="I103" s="19"/>
      <c r="J103" s="19"/>
      <c r="K103" s="19"/>
      <c r="L103" s="19"/>
      <c r="M103" s="19"/>
      <c r="N103" s="19"/>
      <c r="O103" s="19"/>
      <c r="P103" s="19"/>
      <c r="Q103" s="19"/>
      <c r="R103" s="19"/>
      <c r="S103" s="19"/>
      <c r="T103" s="19"/>
      <c r="U103" s="19"/>
      <c r="V103" s="19"/>
      <c r="W103" s="19"/>
      <c r="X103" s="19"/>
    </row>
    <row r="104" spans="1:24" ht="15.75" customHeight="1" x14ac:dyDescent="0.2">
      <c r="A104" s="31"/>
      <c r="B104" s="41"/>
      <c r="C104" s="33"/>
      <c r="D104" s="33"/>
      <c r="E104" s="34"/>
      <c r="F104" s="34"/>
      <c r="G104" s="35"/>
      <c r="H104" s="19"/>
      <c r="I104" s="19"/>
      <c r="J104" s="19"/>
      <c r="K104" s="19"/>
      <c r="L104" s="19"/>
      <c r="M104" s="19"/>
      <c r="N104" s="19"/>
      <c r="O104" s="19"/>
      <c r="P104" s="19"/>
      <c r="Q104" s="19"/>
      <c r="R104" s="19"/>
      <c r="S104" s="19"/>
      <c r="T104" s="19"/>
      <c r="U104" s="19"/>
      <c r="V104" s="19"/>
      <c r="W104" s="19"/>
      <c r="X104" s="19"/>
    </row>
    <row r="105" spans="1:24" ht="15.75" customHeight="1" x14ac:dyDescent="0.2">
      <c r="A105" s="31"/>
      <c r="B105" s="41"/>
      <c r="C105" s="33"/>
      <c r="D105" s="33"/>
      <c r="E105" s="34"/>
      <c r="F105" s="34"/>
      <c r="G105" s="35"/>
      <c r="H105" s="19"/>
      <c r="I105" s="19"/>
      <c r="J105" s="19"/>
      <c r="K105" s="19"/>
      <c r="L105" s="19"/>
      <c r="M105" s="19"/>
      <c r="N105" s="19"/>
      <c r="O105" s="19"/>
      <c r="P105" s="19"/>
      <c r="Q105" s="19"/>
      <c r="R105" s="19"/>
      <c r="S105" s="19"/>
      <c r="T105" s="19"/>
      <c r="U105" s="19"/>
      <c r="V105" s="19"/>
      <c r="W105" s="19"/>
      <c r="X105" s="19"/>
    </row>
    <row r="106" spans="1:24" ht="15.75" customHeight="1" x14ac:dyDescent="0.2">
      <c r="A106" s="31"/>
      <c r="B106" s="41"/>
      <c r="C106" s="33"/>
      <c r="D106" s="33"/>
      <c r="E106" s="34"/>
      <c r="F106" s="34"/>
      <c r="G106" s="35"/>
      <c r="H106" s="19"/>
      <c r="I106" s="19"/>
      <c r="J106" s="19"/>
      <c r="K106" s="19"/>
      <c r="L106" s="19"/>
      <c r="M106" s="19"/>
      <c r="N106" s="19"/>
      <c r="O106" s="19"/>
      <c r="P106" s="19"/>
      <c r="Q106" s="19"/>
      <c r="R106" s="19"/>
      <c r="S106" s="19"/>
      <c r="T106" s="19"/>
      <c r="U106" s="19"/>
      <c r="V106" s="19"/>
      <c r="W106" s="19"/>
      <c r="X106" s="19"/>
    </row>
    <row r="107" spans="1:24" ht="15.75" customHeight="1" x14ac:dyDescent="0.2">
      <c r="A107" s="31"/>
      <c r="B107" s="41"/>
      <c r="C107" s="33"/>
      <c r="D107" s="33"/>
      <c r="E107" s="34"/>
      <c r="F107" s="34"/>
      <c r="G107" s="35"/>
      <c r="H107" s="19"/>
      <c r="I107" s="19"/>
      <c r="J107" s="19"/>
      <c r="K107" s="19"/>
      <c r="L107" s="19"/>
      <c r="M107" s="19"/>
      <c r="N107" s="19"/>
      <c r="O107" s="19"/>
      <c r="P107" s="19"/>
      <c r="Q107" s="19"/>
      <c r="R107" s="19"/>
      <c r="S107" s="19"/>
      <c r="T107" s="19"/>
      <c r="U107" s="19"/>
      <c r="V107" s="19"/>
      <c r="W107" s="19"/>
      <c r="X107" s="19"/>
    </row>
    <row r="108" spans="1:24" ht="15.75" customHeight="1" x14ac:dyDescent="0.2">
      <c r="A108" s="31"/>
      <c r="B108" s="41"/>
      <c r="C108" s="33"/>
      <c r="D108" s="33"/>
      <c r="E108" s="34"/>
      <c r="F108" s="34"/>
      <c r="G108" s="35"/>
      <c r="H108" s="19"/>
      <c r="I108" s="19"/>
      <c r="J108" s="19"/>
      <c r="K108" s="19"/>
      <c r="L108" s="19"/>
      <c r="M108" s="19"/>
      <c r="N108" s="19"/>
      <c r="O108" s="19"/>
      <c r="P108" s="19"/>
      <c r="Q108" s="19"/>
      <c r="R108" s="19"/>
      <c r="S108" s="19"/>
      <c r="T108" s="19"/>
      <c r="U108" s="19"/>
      <c r="V108" s="19"/>
      <c r="W108" s="19"/>
      <c r="X108" s="19"/>
    </row>
    <row r="109" spans="1:24" ht="15.75" customHeight="1" x14ac:dyDescent="0.2">
      <c r="A109" s="31"/>
      <c r="B109" s="41"/>
      <c r="C109" s="33"/>
      <c r="D109" s="33"/>
      <c r="E109" s="34"/>
      <c r="F109" s="34"/>
      <c r="G109" s="35"/>
      <c r="H109" s="19"/>
      <c r="I109" s="19"/>
      <c r="J109" s="19"/>
      <c r="K109" s="19"/>
      <c r="L109" s="19"/>
      <c r="M109" s="19"/>
      <c r="N109" s="19"/>
      <c r="O109" s="19"/>
      <c r="P109" s="19"/>
      <c r="Q109" s="19"/>
      <c r="R109" s="19"/>
      <c r="S109" s="19"/>
      <c r="T109" s="19"/>
      <c r="U109" s="19"/>
      <c r="V109" s="19"/>
      <c r="W109" s="19"/>
      <c r="X109" s="19"/>
    </row>
    <row r="110" spans="1:24" ht="15.75" customHeight="1" x14ac:dyDescent="0.2">
      <c r="A110" s="31"/>
      <c r="B110" s="41"/>
      <c r="C110" s="33"/>
      <c r="D110" s="33"/>
      <c r="E110" s="34"/>
      <c r="F110" s="34"/>
      <c r="G110" s="35"/>
      <c r="H110" s="19"/>
      <c r="I110" s="19"/>
      <c r="J110" s="19"/>
      <c r="K110" s="19"/>
      <c r="L110" s="19"/>
      <c r="M110" s="19"/>
      <c r="N110" s="19"/>
      <c r="O110" s="19"/>
      <c r="P110" s="19"/>
      <c r="Q110" s="19"/>
      <c r="R110" s="19"/>
      <c r="S110" s="19"/>
      <c r="T110" s="19"/>
      <c r="U110" s="19"/>
      <c r="V110" s="19"/>
      <c r="W110" s="19"/>
      <c r="X110" s="19"/>
    </row>
    <row r="111" spans="1:24" ht="15.75" customHeight="1" x14ac:dyDescent="0.2">
      <c r="A111" s="31"/>
      <c r="B111" s="41"/>
      <c r="C111" s="33"/>
      <c r="D111" s="33"/>
      <c r="E111" s="34"/>
      <c r="F111" s="34"/>
      <c r="G111" s="35"/>
      <c r="H111" s="19"/>
      <c r="I111" s="19"/>
      <c r="J111" s="19"/>
      <c r="K111" s="19"/>
      <c r="L111" s="19"/>
      <c r="M111" s="19"/>
      <c r="N111" s="19"/>
      <c r="O111" s="19"/>
      <c r="P111" s="19"/>
      <c r="Q111" s="19"/>
      <c r="R111" s="19"/>
      <c r="S111" s="19"/>
      <c r="T111" s="19"/>
      <c r="U111" s="19"/>
      <c r="V111" s="19"/>
      <c r="W111" s="19"/>
      <c r="X111" s="19"/>
    </row>
    <row r="112" spans="1:24" ht="15.75" customHeight="1" x14ac:dyDescent="0.2">
      <c r="A112" s="36"/>
      <c r="B112" s="42"/>
      <c r="C112" s="33"/>
      <c r="D112" s="33"/>
      <c r="E112" s="34"/>
      <c r="F112" s="34"/>
      <c r="G112" s="35"/>
      <c r="H112" s="19"/>
      <c r="I112" s="19"/>
      <c r="J112" s="19"/>
      <c r="K112" s="19"/>
      <c r="L112" s="19"/>
      <c r="M112" s="19"/>
      <c r="N112" s="19"/>
      <c r="O112" s="19"/>
      <c r="P112" s="19"/>
      <c r="Q112" s="19"/>
      <c r="R112" s="19"/>
      <c r="S112" s="19"/>
      <c r="T112" s="19"/>
      <c r="U112" s="19"/>
      <c r="V112" s="19"/>
      <c r="W112" s="19"/>
      <c r="X112" s="19"/>
    </row>
    <row r="113" spans="1:24" ht="15.75" customHeight="1" x14ac:dyDescent="0.2">
      <c r="A113" s="38"/>
      <c r="B113" s="43"/>
      <c r="C113" s="33"/>
      <c r="D113" s="33"/>
      <c r="E113" s="34"/>
      <c r="F113" s="34"/>
      <c r="G113" s="35"/>
      <c r="H113" s="19"/>
      <c r="I113" s="19"/>
      <c r="J113" s="19"/>
      <c r="K113" s="19"/>
      <c r="L113" s="19"/>
      <c r="M113" s="19"/>
      <c r="N113" s="19"/>
      <c r="O113" s="19"/>
      <c r="P113" s="19"/>
      <c r="Q113" s="19"/>
      <c r="R113" s="19"/>
      <c r="S113" s="19"/>
      <c r="T113" s="19"/>
      <c r="U113" s="19"/>
      <c r="V113" s="19"/>
      <c r="W113" s="19"/>
      <c r="X113" s="19"/>
    </row>
    <row r="114" spans="1:24" ht="15.75" customHeight="1" x14ac:dyDescent="0.2">
      <c r="A114" s="38"/>
      <c r="B114" s="44"/>
      <c r="C114" s="33"/>
      <c r="D114" s="33"/>
      <c r="E114" s="34"/>
      <c r="F114" s="34"/>
      <c r="G114" s="35"/>
      <c r="H114" s="19"/>
      <c r="I114" s="19"/>
      <c r="J114" s="19"/>
      <c r="K114" s="19"/>
      <c r="L114" s="19"/>
      <c r="M114" s="19"/>
      <c r="N114" s="19"/>
      <c r="O114" s="19"/>
      <c r="P114" s="19"/>
      <c r="Q114" s="19"/>
      <c r="R114" s="19"/>
      <c r="S114" s="19"/>
      <c r="T114" s="19"/>
      <c r="U114" s="19"/>
      <c r="V114" s="19"/>
      <c r="W114" s="19"/>
      <c r="X114" s="19"/>
    </row>
    <row r="115" spans="1:24" ht="15.75" customHeight="1" x14ac:dyDescent="0.2">
      <c r="A115" s="40"/>
      <c r="B115" s="44"/>
      <c r="C115" s="33"/>
      <c r="D115" s="33"/>
      <c r="E115" s="34"/>
      <c r="F115" s="34"/>
      <c r="G115" s="35"/>
      <c r="H115" s="19"/>
      <c r="I115" s="19"/>
      <c r="J115" s="19"/>
      <c r="K115" s="19"/>
      <c r="L115" s="19"/>
      <c r="M115" s="19"/>
      <c r="N115" s="19"/>
      <c r="O115" s="19"/>
      <c r="P115" s="19"/>
      <c r="Q115" s="19"/>
      <c r="R115" s="19"/>
      <c r="S115" s="19"/>
      <c r="T115" s="19"/>
      <c r="U115" s="19"/>
      <c r="V115" s="19"/>
      <c r="W115" s="19"/>
      <c r="X115" s="19"/>
    </row>
    <row r="116" spans="1:24" ht="15.75" customHeight="1" x14ac:dyDescent="0.2">
      <c r="A116" s="40"/>
      <c r="B116" s="44"/>
      <c r="C116" s="33"/>
      <c r="D116" s="33"/>
      <c r="E116" s="34"/>
      <c r="F116" s="34"/>
      <c r="G116" s="35"/>
      <c r="H116" s="19"/>
      <c r="I116" s="19"/>
      <c r="J116" s="19"/>
      <c r="K116" s="19"/>
      <c r="L116" s="19"/>
      <c r="M116" s="19"/>
      <c r="N116" s="19"/>
      <c r="O116" s="19"/>
      <c r="P116" s="19"/>
      <c r="Q116" s="19"/>
      <c r="R116" s="19"/>
      <c r="S116" s="19"/>
      <c r="T116" s="19"/>
      <c r="U116" s="19"/>
      <c r="V116" s="19"/>
      <c r="W116" s="19"/>
      <c r="X116" s="19"/>
    </row>
    <row r="117" spans="1:24" ht="15.75" customHeight="1" x14ac:dyDescent="0.2">
      <c r="A117" s="40"/>
      <c r="B117" s="44"/>
      <c r="C117" s="33"/>
      <c r="D117" s="33"/>
      <c r="E117" s="34"/>
      <c r="F117" s="34"/>
      <c r="G117" s="35"/>
      <c r="H117" s="19"/>
      <c r="I117" s="19"/>
      <c r="J117" s="19"/>
      <c r="K117" s="19"/>
      <c r="L117" s="19"/>
      <c r="M117" s="19"/>
      <c r="N117" s="19"/>
      <c r="O117" s="19"/>
      <c r="P117" s="19"/>
      <c r="Q117" s="19"/>
      <c r="R117" s="19"/>
      <c r="S117" s="19"/>
      <c r="T117" s="19"/>
      <c r="U117" s="19"/>
      <c r="V117" s="19"/>
      <c r="W117" s="19"/>
      <c r="X117" s="19"/>
    </row>
    <row r="118" spans="1:24" ht="15.75" customHeight="1" x14ac:dyDescent="0.2">
      <c r="A118" s="40"/>
      <c r="B118" s="44"/>
      <c r="C118" s="33"/>
      <c r="D118" s="33"/>
      <c r="E118" s="34"/>
      <c r="F118" s="34"/>
      <c r="G118" s="35"/>
      <c r="H118" s="19"/>
      <c r="I118" s="19"/>
      <c r="J118" s="19"/>
      <c r="K118" s="19"/>
      <c r="L118" s="19"/>
      <c r="M118" s="19"/>
      <c r="N118" s="19"/>
      <c r="O118" s="19"/>
      <c r="P118" s="19"/>
      <c r="Q118" s="19"/>
      <c r="R118" s="19"/>
      <c r="S118" s="19"/>
      <c r="T118" s="19"/>
      <c r="U118" s="19"/>
      <c r="V118" s="19"/>
      <c r="W118" s="19"/>
      <c r="X118" s="19"/>
    </row>
    <row r="119" spans="1:24" ht="15.75" customHeight="1" x14ac:dyDescent="0.2">
      <c r="A119" s="40"/>
      <c r="B119" s="44"/>
      <c r="C119" s="33"/>
      <c r="D119" s="33"/>
      <c r="E119" s="34"/>
      <c r="F119" s="34"/>
      <c r="G119" s="35"/>
      <c r="H119" s="19"/>
      <c r="I119" s="19"/>
      <c r="J119" s="19"/>
      <c r="K119" s="19"/>
      <c r="L119" s="19"/>
      <c r="M119" s="19"/>
      <c r="N119" s="19"/>
      <c r="O119" s="19"/>
      <c r="P119" s="19"/>
      <c r="Q119" s="19"/>
      <c r="R119" s="19"/>
      <c r="S119" s="19"/>
      <c r="T119" s="19"/>
      <c r="U119" s="19"/>
      <c r="V119" s="19"/>
      <c r="W119" s="19"/>
      <c r="X119" s="19"/>
    </row>
    <row r="120" spans="1:24" ht="15.75" customHeight="1" x14ac:dyDescent="0.2">
      <c r="A120" s="40"/>
      <c r="B120" s="44"/>
      <c r="C120" s="33"/>
      <c r="D120" s="33"/>
      <c r="E120" s="34"/>
      <c r="F120" s="34"/>
      <c r="G120" s="35"/>
      <c r="H120" s="19"/>
      <c r="I120" s="19"/>
      <c r="J120" s="19"/>
      <c r="K120" s="19"/>
      <c r="L120" s="19"/>
      <c r="M120" s="19"/>
      <c r="N120" s="19"/>
      <c r="O120" s="19"/>
      <c r="P120" s="19"/>
      <c r="Q120" s="19"/>
      <c r="R120" s="19"/>
      <c r="S120" s="19"/>
      <c r="T120" s="19"/>
      <c r="U120" s="19"/>
      <c r="V120" s="19"/>
      <c r="W120" s="19"/>
      <c r="X120" s="19"/>
    </row>
    <row r="121" spans="1:24" ht="15.75" customHeight="1" x14ac:dyDescent="0.2">
      <c r="A121" s="40"/>
      <c r="B121" s="44"/>
      <c r="C121" s="33"/>
      <c r="D121" s="33"/>
      <c r="E121" s="34"/>
      <c r="F121" s="34"/>
      <c r="G121" s="35"/>
      <c r="H121" s="19"/>
      <c r="I121" s="19"/>
      <c r="J121" s="19"/>
      <c r="K121" s="19"/>
      <c r="L121" s="19"/>
      <c r="M121" s="19"/>
      <c r="N121" s="19"/>
      <c r="O121" s="19"/>
      <c r="P121" s="19"/>
      <c r="Q121" s="19"/>
      <c r="R121" s="19"/>
      <c r="S121" s="19"/>
      <c r="T121" s="19"/>
      <c r="U121" s="19"/>
      <c r="V121" s="19"/>
      <c r="W121" s="19"/>
      <c r="X121" s="19"/>
    </row>
    <row r="122" spans="1:24" ht="15.75" customHeight="1" x14ac:dyDescent="0.2">
      <c r="A122" s="40"/>
      <c r="B122" s="44"/>
      <c r="C122" s="33"/>
      <c r="D122" s="33"/>
      <c r="E122" s="34"/>
      <c r="F122" s="34"/>
      <c r="G122" s="35"/>
      <c r="H122" s="19"/>
      <c r="I122" s="19"/>
      <c r="J122" s="19"/>
      <c r="K122" s="19"/>
      <c r="L122" s="19"/>
      <c r="M122" s="19"/>
      <c r="N122" s="19"/>
      <c r="O122" s="19"/>
      <c r="P122" s="19"/>
      <c r="Q122" s="19"/>
      <c r="R122" s="19"/>
      <c r="S122" s="19"/>
      <c r="T122" s="19"/>
      <c r="U122" s="19"/>
      <c r="V122" s="19"/>
      <c r="W122" s="19"/>
      <c r="X122" s="19"/>
    </row>
    <row r="123" spans="1:24" ht="15.75" customHeight="1" x14ac:dyDescent="0.2">
      <c r="A123" s="40"/>
      <c r="B123" s="44"/>
      <c r="C123" s="33"/>
      <c r="D123" s="33"/>
      <c r="E123" s="34"/>
      <c r="F123" s="34"/>
      <c r="G123" s="35"/>
      <c r="H123" s="19"/>
      <c r="I123" s="19"/>
      <c r="J123" s="19"/>
      <c r="K123" s="19"/>
      <c r="L123" s="19"/>
      <c r="M123" s="19"/>
      <c r="N123" s="19"/>
      <c r="O123" s="19"/>
      <c r="P123" s="19"/>
      <c r="Q123" s="19"/>
      <c r="R123" s="19"/>
      <c r="S123" s="19"/>
      <c r="T123" s="19"/>
      <c r="U123" s="19"/>
      <c r="V123" s="19"/>
      <c r="W123" s="19"/>
      <c r="X123" s="19"/>
    </row>
    <row r="124" spans="1:24" ht="15.75" customHeight="1" x14ac:dyDescent="0.2">
      <c r="A124" s="40"/>
      <c r="B124" s="44"/>
      <c r="C124" s="33"/>
      <c r="D124" s="33"/>
      <c r="E124" s="34"/>
      <c r="F124" s="34"/>
      <c r="G124" s="35"/>
      <c r="H124" s="19"/>
      <c r="I124" s="19"/>
      <c r="J124" s="19"/>
      <c r="K124" s="19"/>
      <c r="L124" s="19"/>
      <c r="M124" s="19"/>
      <c r="N124" s="19"/>
      <c r="O124" s="19"/>
      <c r="P124" s="19"/>
      <c r="Q124" s="19"/>
      <c r="R124" s="19"/>
      <c r="S124" s="19"/>
      <c r="T124" s="19"/>
      <c r="U124" s="19"/>
      <c r="V124" s="19"/>
      <c r="W124" s="19"/>
      <c r="X124" s="19"/>
    </row>
    <row r="125" spans="1:24" ht="15.75" customHeight="1" x14ac:dyDescent="0.2">
      <c r="A125" s="40"/>
      <c r="B125" s="44"/>
      <c r="C125" s="33"/>
      <c r="D125" s="33"/>
      <c r="E125" s="34"/>
      <c r="F125" s="34"/>
      <c r="G125" s="35"/>
      <c r="H125" s="19"/>
      <c r="I125" s="19"/>
      <c r="J125" s="19"/>
      <c r="K125" s="19"/>
      <c r="L125" s="19"/>
      <c r="M125" s="19"/>
      <c r="N125" s="19"/>
      <c r="O125" s="19"/>
      <c r="P125" s="19"/>
      <c r="Q125" s="19"/>
      <c r="R125" s="19"/>
      <c r="S125" s="19"/>
      <c r="T125" s="19"/>
      <c r="U125" s="19"/>
      <c r="V125" s="19"/>
      <c r="W125" s="19"/>
      <c r="X125" s="19"/>
    </row>
    <row r="126" spans="1:24" ht="15.75" customHeight="1" x14ac:dyDescent="0.2">
      <c r="A126" s="40"/>
      <c r="B126" s="44"/>
      <c r="C126" s="33"/>
      <c r="D126" s="33"/>
      <c r="E126" s="34"/>
      <c r="F126" s="34"/>
      <c r="G126" s="35"/>
      <c r="H126" s="19"/>
      <c r="I126" s="19"/>
      <c r="J126" s="19"/>
      <c r="K126" s="19"/>
      <c r="L126" s="19"/>
      <c r="M126" s="19"/>
      <c r="N126" s="19"/>
      <c r="O126" s="19"/>
      <c r="P126" s="19"/>
      <c r="Q126" s="19"/>
      <c r="R126" s="19"/>
      <c r="S126" s="19"/>
      <c r="T126" s="19"/>
      <c r="U126" s="19"/>
      <c r="V126" s="19"/>
      <c r="W126" s="19"/>
      <c r="X126" s="19"/>
    </row>
    <row r="127" spans="1:24" ht="15.75" customHeight="1" x14ac:dyDescent="0.2">
      <c r="A127" s="40"/>
      <c r="B127" s="44"/>
      <c r="C127" s="33"/>
      <c r="D127" s="33"/>
      <c r="E127" s="34"/>
      <c r="F127" s="34"/>
      <c r="G127" s="35"/>
      <c r="H127" s="19"/>
      <c r="I127" s="19"/>
      <c r="J127" s="19"/>
      <c r="K127" s="19"/>
      <c r="L127" s="19"/>
      <c r="M127" s="19"/>
      <c r="N127" s="19"/>
      <c r="O127" s="19"/>
      <c r="P127" s="19"/>
      <c r="Q127" s="19"/>
      <c r="R127" s="19"/>
      <c r="S127" s="19"/>
      <c r="T127" s="19"/>
      <c r="U127" s="19"/>
      <c r="V127" s="19"/>
      <c r="W127" s="19"/>
      <c r="X127" s="19"/>
    </row>
    <row r="128" spans="1:24" ht="15.75" customHeight="1" x14ac:dyDescent="0.2">
      <c r="A128" s="40"/>
      <c r="B128" s="44"/>
      <c r="C128" s="33"/>
      <c r="D128" s="33"/>
      <c r="E128" s="34"/>
      <c r="F128" s="34"/>
      <c r="G128" s="35"/>
      <c r="H128" s="19"/>
      <c r="I128" s="19"/>
      <c r="J128" s="19"/>
      <c r="K128" s="19"/>
      <c r="L128" s="19"/>
      <c r="M128" s="19"/>
      <c r="N128" s="19"/>
      <c r="O128" s="19"/>
      <c r="P128" s="19"/>
      <c r="Q128" s="19"/>
      <c r="R128" s="19"/>
      <c r="S128" s="19"/>
      <c r="T128" s="19"/>
      <c r="U128" s="19"/>
      <c r="V128" s="19"/>
      <c r="W128" s="19"/>
      <c r="X128" s="19"/>
    </row>
    <row r="129" spans="1:24" ht="15.75" customHeight="1" x14ac:dyDescent="0.2">
      <c r="A129" s="40"/>
      <c r="B129" s="44"/>
      <c r="C129" s="33"/>
      <c r="D129" s="33"/>
      <c r="E129" s="34"/>
      <c r="F129" s="34"/>
      <c r="G129" s="35"/>
      <c r="H129" s="19"/>
      <c r="I129" s="19"/>
      <c r="J129" s="19"/>
      <c r="K129" s="19"/>
      <c r="L129" s="19"/>
      <c r="M129" s="19"/>
      <c r="N129" s="19"/>
      <c r="O129" s="19"/>
      <c r="P129" s="19"/>
      <c r="Q129" s="19"/>
      <c r="R129" s="19"/>
      <c r="S129" s="19"/>
      <c r="T129" s="19"/>
      <c r="U129" s="19"/>
      <c r="V129" s="19"/>
      <c r="W129" s="19"/>
      <c r="X129" s="19"/>
    </row>
    <row r="130" spans="1:24" ht="15.75" customHeight="1" x14ac:dyDescent="0.2">
      <c r="A130" s="40"/>
      <c r="B130" s="44"/>
      <c r="C130" s="33"/>
      <c r="D130" s="33"/>
      <c r="E130" s="34"/>
      <c r="F130" s="34"/>
      <c r="G130" s="35"/>
      <c r="H130" s="19"/>
      <c r="I130" s="19"/>
      <c r="J130" s="19"/>
      <c r="K130" s="19"/>
      <c r="L130" s="19"/>
      <c r="M130" s="19"/>
      <c r="N130" s="19"/>
      <c r="O130" s="19"/>
      <c r="P130" s="19"/>
      <c r="Q130" s="19"/>
      <c r="R130" s="19"/>
      <c r="S130" s="19"/>
      <c r="T130" s="19"/>
      <c r="U130" s="19"/>
      <c r="V130" s="19"/>
      <c r="W130" s="19"/>
      <c r="X130" s="19"/>
    </row>
    <row r="131" spans="1:24" ht="15.75" customHeight="1" x14ac:dyDescent="0.2">
      <c r="A131" s="40"/>
      <c r="B131" s="44"/>
      <c r="C131" s="33"/>
      <c r="D131" s="33"/>
      <c r="E131" s="34"/>
      <c r="F131" s="34"/>
      <c r="G131" s="35"/>
      <c r="H131" s="19"/>
      <c r="I131" s="19"/>
      <c r="J131" s="19"/>
      <c r="K131" s="19"/>
      <c r="L131" s="19"/>
      <c r="M131" s="19"/>
      <c r="N131" s="19"/>
      <c r="O131" s="19"/>
      <c r="P131" s="19"/>
      <c r="Q131" s="19"/>
      <c r="R131" s="19"/>
      <c r="S131" s="19"/>
      <c r="T131" s="19"/>
      <c r="U131" s="19"/>
      <c r="V131" s="19"/>
      <c r="W131" s="19"/>
      <c r="X131" s="19"/>
    </row>
    <row r="132" spans="1:24" ht="15.75" customHeight="1" x14ac:dyDescent="0.2">
      <c r="A132" s="40"/>
      <c r="B132" s="44"/>
      <c r="C132" s="33"/>
      <c r="D132" s="33"/>
      <c r="E132" s="34"/>
      <c r="F132" s="34"/>
      <c r="G132" s="35"/>
      <c r="H132" s="19"/>
      <c r="I132" s="19"/>
      <c r="J132" s="19"/>
      <c r="K132" s="19"/>
      <c r="L132" s="19"/>
      <c r="M132" s="19"/>
      <c r="N132" s="19"/>
      <c r="O132" s="19"/>
      <c r="P132" s="19"/>
      <c r="Q132" s="19"/>
      <c r="R132" s="19"/>
      <c r="S132" s="19"/>
      <c r="T132" s="19"/>
      <c r="U132" s="19"/>
      <c r="V132" s="19"/>
      <c r="W132" s="19"/>
      <c r="X132" s="19"/>
    </row>
    <row r="133" spans="1:24" ht="15.75" customHeight="1" x14ac:dyDescent="0.2">
      <c r="A133" s="40"/>
      <c r="B133" s="44"/>
      <c r="C133" s="33"/>
      <c r="D133" s="33"/>
      <c r="E133" s="34"/>
      <c r="F133" s="34"/>
      <c r="G133" s="35"/>
      <c r="H133" s="19"/>
      <c r="I133" s="19"/>
      <c r="J133" s="19"/>
      <c r="K133" s="19"/>
      <c r="L133" s="19"/>
      <c r="M133" s="19"/>
      <c r="N133" s="19"/>
      <c r="O133" s="19"/>
      <c r="P133" s="19"/>
      <c r="Q133" s="19"/>
      <c r="R133" s="19"/>
      <c r="S133" s="19"/>
      <c r="T133" s="19"/>
      <c r="U133" s="19"/>
      <c r="V133" s="19"/>
      <c r="W133" s="19"/>
      <c r="X133" s="19"/>
    </row>
    <row r="134" spans="1:24" ht="15.75" customHeight="1" x14ac:dyDescent="0.2">
      <c r="A134" s="40"/>
      <c r="B134" s="44"/>
      <c r="C134" s="33"/>
      <c r="D134" s="33"/>
      <c r="E134" s="34"/>
      <c r="F134" s="34"/>
      <c r="G134" s="35"/>
      <c r="H134" s="19"/>
      <c r="I134" s="19"/>
      <c r="J134" s="19"/>
      <c r="K134" s="19"/>
      <c r="L134" s="19"/>
      <c r="M134" s="19"/>
      <c r="N134" s="19"/>
      <c r="O134" s="19"/>
      <c r="P134" s="19"/>
      <c r="Q134" s="19"/>
      <c r="R134" s="19"/>
      <c r="S134" s="19"/>
      <c r="T134" s="19"/>
      <c r="U134" s="19"/>
      <c r="V134" s="19"/>
      <c r="W134" s="19"/>
      <c r="X134" s="19"/>
    </row>
    <row r="135" spans="1:24" ht="15.75" customHeight="1" x14ac:dyDescent="0.2">
      <c r="A135" s="40"/>
      <c r="B135" s="44"/>
      <c r="C135" s="33"/>
      <c r="D135" s="33"/>
      <c r="E135" s="34"/>
      <c r="F135" s="34"/>
      <c r="G135" s="35"/>
      <c r="H135" s="19"/>
      <c r="I135" s="19"/>
      <c r="J135" s="19"/>
      <c r="K135" s="19"/>
      <c r="L135" s="19"/>
      <c r="M135" s="19"/>
      <c r="N135" s="19"/>
      <c r="O135" s="19"/>
      <c r="P135" s="19"/>
      <c r="Q135" s="19"/>
      <c r="R135" s="19"/>
      <c r="S135" s="19"/>
      <c r="T135" s="19"/>
      <c r="U135" s="19"/>
      <c r="V135" s="19"/>
      <c r="W135" s="19"/>
      <c r="X135" s="19"/>
    </row>
    <row r="136" spans="1:24" ht="15.75" customHeight="1" x14ac:dyDescent="0.2">
      <c r="A136" s="40"/>
      <c r="B136" s="44"/>
      <c r="C136" s="33"/>
      <c r="D136" s="33"/>
      <c r="E136" s="34"/>
      <c r="F136" s="34"/>
      <c r="G136" s="35"/>
      <c r="H136" s="19"/>
      <c r="I136" s="19"/>
      <c r="J136" s="19"/>
      <c r="K136" s="19"/>
      <c r="L136" s="19"/>
      <c r="M136" s="19"/>
      <c r="N136" s="19"/>
      <c r="O136" s="19"/>
      <c r="P136" s="19"/>
      <c r="Q136" s="19"/>
      <c r="R136" s="19"/>
      <c r="S136" s="19"/>
      <c r="T136" s="19"/>
      <c r="U136" s="19"/>
      <c r="V136" s="19"/>
      <c r="W136" s="19"/>
      <c r="X136" s="19"/>
    </row>
    <row r="137" spans="1:24" ht="15.75" customHeight="1" x14ac:dyDescent="0.2">
      <c r="A137" s="40"/>
      <c r="B137" s="44"/>
      <c r="C137" s="33"/>
      <c r="D137" s="33"/>
      <c r="E137" s="34"/>
      <c r="F137" s="34"/>
      <c r="G137" s="35"/>
      <c r="H137" s="19"/>
      <c r="I137" s="19"/>
      <c r="J137" s="19"/>
      <c r="K137" s="19"/>
      <c r="L137" s="19"/>
      <c r="M137" s="19"/>
      <c r="N137" s="19"/>
      <c r="O137" s="19"/>
      <c r="P137" s="19"/>
      <c r="Q137" s="19"/>
      <c r="R137" s="19"/>
      <c r="S137" s="19"/>
      <c r="T137" s="19"/>
      <c r="U137" s="19"/>
      <c r="V137" s="19"/>
      <c r="W137" s="19"/>
      <c r="X137" s="19"/>
    </row>
    <row r="138" spans="1:24" ht="15.75" customHeight="1" x14ac:dyDescent="0.2">
      <c r="A138" s="40"/>
      <c r="B138" s="44"/>
      <c r="C138" s="33"/>
      <c r="D138" s="33"/>
      <c r="E138" s="34"/>
      <c r="F138" s="34"/>
      <c r="G138" s="35"/>
      <c r="H138" s="19"/>
      <c r="I138" s="19"/>
      <c r="J138" s="19"/>
      <c r="K138" s="19"/>
      <c r="L138" s="19"/>
      <c r="M138" s="19"/>
      <c r="N138" s="19"/>
      <c r="O138" s="19"/>
      <c r="P138" s="19"/>
      <c r="Q138" s="19"/>
      <c r="R138" s="19"/>
      <c r="S138" s="19"/>
      <c r="T138" s="19"/>
      <c r="U138" s="19"/>
      <c r="V138" s="19"/>
      <c r="W138" s="19"/>
      <c r="X138" s="19"/>
    </row>
    <row r="139" spans="1:24" ht="15.75" customHeight="1" x14ac:dyDescent="0.2">
      <c r="A139" s="40"/>
      <c r="B139" s="44"/>
      <c r="C139" s="33"/>
      <c r="D139" s="33"/>
      <c r="E139" s="34"/>
      <c r="F139" s="34"/>
      <c r="G139" s="35"/>
      <c r="H139" s="19"/>
      <c r="I139" s="19"/>
      <c r="J139" s="19"/>
      <c r="K139" s="19"/>
      <c r="L139" s="19"/>
      <c r="M139" s="19"/>
      <c r="N139" s="19"/>
      <c r="O139" s="19"/>
      <c r="P139" s="19"/>
      <c r="Q139" s="19"/>
      <c r="R139" s="19"/>
      <c r="S139" s="19"/>
      <c r="T139" s="19"/>
      <c r="U139" s="19"/>
      <c r="V139" s="19"/>
      <c r="W139" s="19"/>
      <c r="X139" s="19"/>
    </row>
    <row r="140" spans="1:24" ht="15.75" customHeight="1" x14ac:dyDescent="0.2">
      <c r="A140" s="40"/>
      <c r="B140" s="44"/>
      <c r="C140" s="33"/>
      <c r="D140" s="33"/>
      <c r="E140" s="34"/>
      <c r="F140" s="34"/>
      <c r="G140" s="35"/>
      <c r="H140" s="19"/>
      <c r="I140" s="19"/>
      <c r="J140" s="19"/>
      <c r="K140" s="19"/>
      <c r="L140" s="19"/>
      <c r="M140" s="19"/>
      <c r="N140" s="19"/>
      <c r="O140" s="19"/>
      <c r="P140" s="19"/>
      <c r="Q140" s="19"/>
      <c r="R140" s="19"/>
      <c r="S140" s="19"/>
      <c r="T140" s="19"/>
      <c r="U140" s="19"/>
      <c r="V140" s="19"/>
      <c r="W140" s="19"/>
      <c r="X140" s="19"/>
    </row>
    <row r="141" spans="1:24" ht="15.75" customHeight="1" x14ac:dyDescent="0.2">
      <c r="A141" s="40"/>
      <c r="B141" s="44"/>
      <c r="C141" s="33"/>
      <c r="D141" s="33"/>
      <c r="E141" s="34"/>
      <c r="F141" s="34"/>
      <c r="G141" s="35"/>
      <c r="H141" s="19"/>
      <c r="I141" s="19"/>
      <c r="J141" s="19"/>
      <c r="K141" s="19"/>
      <c r="L141" s="19"/>
      <c r="M141" s="19"/>
      <c r="N141" s="19"/>
      <c r="O141" s="19"/>
      <c r="P141" s="19"/>
      <c r="Q141" s="19"/>
      <c r="R141" s="19"/>
      <c r="S141" s="19"/>
      <c r="T141" s="19"/>
      <c r="U141" s="19"/>
      <c r="V141" s="19"/>
      <c r="W141" s="19"/>
      <c r="X141" s="19"/>
    </row>
    <row r="142" spans="1:24" ht="15.75" customHeight="1" x14ac:dyDescent="0.2">
      <c r="A142" s="40"/>
      <c r="B142" s="44"/>
      <c r="C142" s="33"/>
      <c r="D142" s="33"/>
      <c r="E142" s="34"/>
      <c r="F142" s="34"/>
      <c r="G142" s="35"/>
      <c r="H142" s="19"/>
      <c r="I142" s="19"/>
      <c r="J142" s="19"/>
      <c r="K142" s="19"/>
      <c r="L142" s="19"/>
      <c r="M142" s="19"/>
      <c r="N142" s="19"/>
      <c r="O142" s="19"/>
      <c r="P142" s="19"/>
      <c r="Q142" s="19"/>
      <c r="R142" s="19"/>
      <c r="S142" s="19"/>
      <c r="T142" s="19"/>
      <c r="U142" s="19"/>
      <c r="V142" s="19"/>
      <c r="W142" s="19"/>
      <c r="X142" s="19"/>
    </row>
    <row r="143" spans="1:24" ht="15.75" customHeight="1" x14ac:dyDescent="0.2">
      <c r="A143" s="40"/>
      <c r="B143" s="44"/>
      <c r="C143" s="33"/>
      <c r="D143" s="33"/>
      <c r="E143" s="34"/>
      <c r="F143" s="34"/>
      <c r="G143" s="35"/>
      <c r="H143" s="19"/>
      <c r="I143" s="19"/>
      <c r="J143" s="19"/>
      <c r="K143" s="19"/>
      <c r="L143" s="19"/>
      <c r="M143" s="19"/>
      <c r="N143" s="19"/>
      <c r="O143" s="19"/>
      <c r="P143" s="19"/>
      <c r="Q143" s="19"/>
      <c r="R143" s="19"/>
      <c r="S143" s="19"/>
      <c r="T143" s="19"/>
      <c r="U143" s="19"/>
      <c r="V143" s="19"/>
      <c r="W143" s="19"/>
      <c r="X143" s="19"/>
    </row>
    <row r="144" spans="1:24" ht="15.75" customHeight="1" x14ac:dyDescent="0.2">
      <c r="A144" s="40"/>
      <c r="B144" s="44"/>
      <c r="C144" s="33"/>
      <c r="D144" s="33"/>
      <c r="E144" s="34"/>
      <c r="F144" s="34"/>
      <c r="G144" s="35"/>
      <c r="H144" s="19"/>
      <c r="I144" s="19"/>
      <c r="J144" s="19"/>
      <c r="K144" s="19"/>
      <c r="L144" s="19"/>
      <c r="M144" s="19"/>
      <c r="N144" s="19"/>
      <c r="O144" s="19"/>
      <c r="P144" s="19"/>
      <c r="Q144" s="19"/>
      <c r="R144" s="19"/>
      <c r="S144" s="19"/>
      <c r="T144" s="19"/>
      <c r="U144" s="19"/>
      <c r="V144" s="19"/>
      <c r="W144" s="19"/>
      <c r="X144" s="19"/>
    </row>
    <row r="145" spans="1:24" ht="15.75" customHeight="1" x14ac:dyDescent="0.2">
      <c r="A145" s="40"/>
      <c r="B145" s="44"/>
      <c r="C145" s="33"/>
      <c r="D145" s="33"/>
      <c r="E145" s="34"/>
      <c r="F145" s="34"/>
      <c r="G145" s="35"/>
      <c r="H145" s="19"/>
      <c r="I145" s="19"/>
      <c r="J145" s="19"/>
      <c r="K145" s="19"/>
      <c r="L145" s="19"/>
      <c r="M145" s="19"/>
      <c r="N145" s="19"/>
      <c r="O145" s="19"/>
      <c r="P145" s="19"/>
      <c r="Q145" s="19"/>
      <c r="R145" s="19"/>
      <c r="S145" s="19"/>
      <c r="T145" s="19"/>
      <c r="U145" s="19"/>
      <c r="V145" s="19"/>
      <c r="W145" s="19"/>
      <c r="X145" s="19"/>
    </row>
    <row r="146" spans="1:24" ht="15.75" customHeight="1" x14ac:dyDescent="0.2">
      <c r="A146" s="19"/>
      <c r="B146" s="19"/>
      <c r="C146" s="19"/>
      <c r="D146" s="19"/>
      <c r="E146" s="45"/>
      <c r="F146" s="45"/>
      <c r="G146" s="35"/>
      <c r="H146" s="19"/>
      <c r="I146" s="19"/>
      <c r="J146" s="19"/>
      <c r="K146" s="19"/>
      <c r="L146" s="19"/>
      <c r="M146" s="19"/>
      <c r="N146" s="19"/>
      <c r="O146" s="19"/>
      <c r="P146" s="19"/>
      <c r="Q146" s="19"/>
      <c r="R146" s="19"/>
      <c r="S146" s="19"/>
      <c r="T146" s="19"/>
      <c r="U146" s="19"/>
      <c r="V146" s="19"/>
      <c r="W146" s="19"/>
      <c r="X146" s="19"/>
    </row>
    <row r="147" spans="1:24" ht="15.75" customHeight="1" x14ac:dyDescent="0.2">
      <c r="A147" s="19"/>
      <c r="B147" s="19"/>
      <c r="C147" s="19"/>
      <c r="D147" s="19"/>
      <c r="E147" s="45"/>
      <c r="F147" s="45"/>
      <c r="G147" s="35"/>
      <c r="H147" s="19"/>
      <c r="I147" s="19"/>
      <c r="J147" s="19"/>
      <c r="K147" s="19"/>
      <c r="L147" s="19"/>
      <c r="M147" s="19"/>
      <c r="N147" s="19"/>
      <c r="O147" s="19"/>
      <c r="P147" s="19"/>
      <c r="Q147" s="19"/>
      <c r="R147" s="19"/>
      <c r="S147" s="19"/>
      <c r="T147" s="19"/>
      <c r="U147" s="19"/>
      <c r="V147" s="19"/>
      <c r="W147" s="19"/>
      <c r="X147" s="19"/>
    </row>
    <row r="148" spans="1:24" ht="15.75" customHeight="1" x14ac:dyDescent="0.2">
      <c r="A148" s="19"/>
      <c r="B148" s="19"/>
      <c r="C148" s="19"/>
      <c r="D148" s="19"/>
      <c r="E148" s="45"/>
      <c r="F148" s="45"/>
      <c r="G148" s="35"/>
      <c r="H148" s="19"/>
      <c r="I148" s="19"/>
      <c r="J148" s="19"/>
      <c r="K148" s="19"/>
      <c r="L148" s="19"/>
      <c r="M148" s="19"/>
      <c r="N148" s="19"/>
      <c r="O148" s="19"/>
      <c r="P148" s="19"/>
      <c r="Q148" s="19"/>
      <c r="R148" s="19"/>
      <c r="S148" s="19"/>
      <c r="T148" s="19"/>
      <c r="U148" s="19"/>
      <c r="V148" s="19"/>
      <c r="W148" s="19"/>
      <c r="X148" s="19"/>
    </row>
    <row r="149" spans="1:24" ht="15.75" customHeight="1" x14ac:dyDescent="0.2">
      <c r="A149" s="19"/>
      <c r="B149" s="19"/>
      <c r="C149" s="19"/>
      <c r="D149" s="19"/>
      <c r="E149" s="45"/>
      <c r="F149" s="45"/>
      <c r="G149" s="35"/>
      <c r="H149" s="19"/>
      <c r="I149" s="19"/>
      <c r="J149" s="19"/>
      <c r="K149" s="19"/>
      <c r="L149" s="19"/>
      <c r="M149" s="19"/>
      <c r="N149" s="19"/>
      <c r="O149" s="19"/>
      <c r="P149" s="19"/>
      <c r="Q149" s="19"/>
      <c r="R149" s="19"/>
      <c r="S149" s="19"/>
      <c r="T149" s="19"/>
      <c r="U149" s="19"/>
      <c r="V149" s="19"/>
      <c r="W149" s="19"/>
      <c r="X149" s="19"/>
    </row>
    <row r="150" spans="1:24" ht="15.75" customHeight="1" x14ac:dyDescent="0.2">
      <c r="A150" s="19"/>
      <c r="B150" s="19"/>
      <c r="C150" s="19"/>
      <c r="D150" s="19"/>
      <c r="E150" s="45"/>
      <c r="F150" s="45"/>
      <c r="G150" s="35"/>
      <c r="H150" s="19"/>
      <c r="I150" s="19"/>
      <c r="J150" s="19"/>
      <c r="K150" s="19"/>
      <c r="L150" s="19"/>
      <c r="M150" s="19"/>
      <c r="N150" s="19"/>
      <c r="O150" s="19"/>
      <c r="P150" s="19"/>
      <c r="Q150" s="19"/>
      <c r="R150" s="19"/>
      <c r="S150" s="19"/>
      <c r="T150" s="19"/>
      <c r="U150" s="19"/>
      <c r="V150" s="19"/>
      <c r="W150" s="19"/>
      <c r="X150" s="19"/>
    </row>
    <row r="151" spans="1:24" ht="15.75" customHeight="1" x14ac:dyDescent="0.2">
      <c r="A151" s="19"/>
      <c r="B151" s="19"/>
      <c r="C151" s="19"/>
      <c r="D151" s="19"/>
      <c r="E151" s="45"/>
      <c r="F151" s="45"/>
      <c r="G151" s="35"/>
      <c r="H151" s="19"/>
      <c r="I151" s="19"/>
      <c r="J151" s="19"/>
      <c r="K151" s="19"/>
      <c r="L151" s="19"/>
      <c r="M151" s="19"/>
      <c r="N151" s="19"/>
      <c r="O151" s="19"/>
      <c r="P151" s="19"/>
      <c r="Q151" s="19"/>
      <c r="R151" s="19"/>
      <c r="S151" s="19"/>
      <c r="T151" s="19"/>
      <c r="U151" s="19"/>
      <c r="V151" s="19"/>
      <c r="W151" s="19"/>
      <c r="X151" s="19"/>
    </row>
    <row r="152" spans="1:24" ht="15.75" customHeight="1" x14ac:dyDescent="0.2">
      <c r="A152" s="19"/>
      <c r="B152" s="19"/>
      <c r="C152" s="19"/>
      <c r="D152" s="19"/>
      <c r="E152" s="45"/>
      <c r="F152" s="45"/>
      <c r="G152" s="35"/>
      <c r="H152" s="19"/>
      <c r="I152" s="19"/>
      <c r="J152" s="19"/>
      <c r="K152" s="19"/>
      <c r="L152" s="19"/>
      <c r="M152" s="19"/>
      <c r="N152" s="19"/>
      <c r="O152" s="19"/>
      <c r="P152" s="19"/>
      <c r="Q152" s="19"/>
      <c r="R152" s="19"/>
      <c r="S152" s="19"/>
      <c r="T152" s="19"/>
      <c r="U152" s="19"/>
      <c r="V152" s="19"/>
      <c r="W152" s="19"/>
      <c r="X152" s="19"/>
    </row>
    <row r="153" spans="1:24" ht="15.75" customHeight="1" x14ac:dyDescent="0.2">
      <c r="A153" s="19"/>
      <c r="B153" s="19"/>
      <c r="C153" s="19"/>
      <c r="D153" s="19"/>
      <c r="E153" s="45"/>
      <c r="F153" s="45"/>
      <c r="G153" s="35"/>
      <c r="H153" s="19"/>
      <c r="I153" s="19"/>
      <c r="J153" s="19"/>
      <c r="K153" s="19"/>
      <c r="L153" s="19"/>
      <c r="M153" s="19"/>
      <c r="N153" s="19"/>
      <c r="O153" s="19"/>
      <c r="P153" s="19"/>
      <c r="Q153" s="19"/>
      <c r="R153" s="19"/>
      <c r="S153" s="19"/>
      <c r="T153" s="19"/>
      <c r="U153" s="19"/>
      <c r="V153" s="19"/>
      <c r="W153" s="19"/>
      <c r="X153" s="19"/>
    </row>
    <row r="154" spans="1:24" ht="15.75" customHeight="1" x14ac:dyDescent="0.2">
      <c r="A154" s="19"/>
      <c r="B154" s="19"/>
      <c r="C154" s="19"/>
      <c r="D154" s="19"/>
      <c r="E154" s="45"/>
      <c r="F154" s="45"/>
      <c r="G154" s="35"/>
      <c r="H154" s="19"/>
      <c r="I154" s="19"/>
      <c r="J154" s="19"/>
      <c r="K154" s="19"/>
      <c r="L154" s="19"/>
      <c r="M154" s="19"/>
      <c r="N154" s="19"/>
      <c r="O154" s="19"/>
      <c r="P154" s="19"/>
      <c r="Q154" s="19"/>
      <c r="R154" s="19"/>
      <c r="S154" s="19"/>
      <c r="T154" s="19"/>
      <c r="U154" s="19"/>
      <c r="V154" s="19"/>
      <c r="W154" s="19"/>
      <c r="X154" s="19"/>
    </row>
    <row r="155" spans="1:24" ht="15.75" customHeight="1" x14ac:dyDescent="0.2">
      <c r="A155" s="19"/>
      <c r="B155" s="19"/>
      <c r="C155" s="19"/>
      <c r="D155" s="19"/>
      <c r="E155" s="45"/>
      <c r="F155" s="45"/>
      <c r="G155" s="35"/>
      <c r="H155" s="19"/>
      <c r="I155" s="19"/>
      <c r="J155" s="19"/>
      <c r="K155" s="19"/>
      <c r="L155" s="19"/>
      <c r="M155" s="19"/>
      <c r="N155" s="19"/>
      <c r="O155" s="19"/>
      <c r="P155" s="19"/>
      <c r="Q155" s="19"/>
      <c r="R155" s="19"/>
      <c r="S155" s="19"/>
      <c r="T155" s="19"/>
      <c r="U155" s="19"/>
      <c r="V155" s="19"/>
      <c r="W155" s="19"/>
      <c r="X155" s="19"/>
    </row>
    <row r="156" spans="1:24" ht="15.75" customHeight="1" x14ac:dyDescent="0.2">
      <c r="A156" s="19"/>
      <c r="B156" s="19"/>
      <c r="C156" s="19"/>
      <c r="D156" s="19"/>
      <c r="E156" s="45"/>
      <c r="F156" s="45"/>
      <c r="G156" s="35"/>
      <c r="H156" s="19"/>
      <c r="I156" s="19"/>
      <c r="J156" s="19"/>
      <c r="K156" s="19"/>
      <c r="L156" s="19"/>
      <c r="M156" s="19"/>
      <c r="N156" s="19"/>
      <c r="O156" s="19"/>
      <c r="P156" s="19"/>
      <c r="Q156" s="19"/>
      <c r="R156" s="19"/>
      <c r="S156" s="19"/>
      <c r="T156" s="19"/>
      <c r="U156" s="19"/>
      <c r="V156" s="19"/>
      <c r="W156" s="19"/>
      <c r="X156" s="19"/>
    </row>
    <row r="157" spans="1:24" ht="15.75" customHeight="1" x14ac:dyDescent="0.2">
      <c r="A157" s="19"/>
      <c r="B157" s="19"/>
      <c r="C157" s="19"/>
      <c r="D157" s="19"/>
      <c r="E157" s="45"/>
      <c r="F157" s="45"/>
      <c r="G157" s="35"/>
      <c r="H157" s="19"/>
      <c r="I157" s="19"/>
      <c r="J157" s="19"/>
      <c r="K157" s="19"/>
      <c r="L157" s="19"/>
      <c r="M157" s="19"/>
      <c r="N157" s="19"/>
      <c r="O157" s="19"/>
      <c r="P157" s="19"/>
      <c r="Q157" s="19"/>
      <c r="R157" s="19"/>
      <c r="S157" s="19"/>
      <c r="T157" s="19"/>
      <c r="U157" s="19"/>
      <c r="V157" s="19"/>
      <c r="W157" s="19"/>
      <c r="X157" s="19"/>
    </row>
    <row r="158" spans="1:24" ht="15.75" customHeight="1" x14ac:dyDescent="0.2">
      <c r="A158" s="19"/>
      <c r="B158" s="19"/>
      <c r="C158" s="19"/>
      <c r="D158" s="19"/>
      <c r="E158" s="45"/>
      <c r="F158" s="45"/>
      <c r="G158" s="35"/>
      <c r="H158" s="19"/>
      <c r="I158" s="19"/>
      <c r="J158" s="19"/>
      <c r="K158" s="19"/>
      <c r="L158" s="19"/>
      <c r="M158" s="19"/>
      <c r="N158" s="19"/>
      <c r="O158" s="19"/>
      <c r="P158" s="19"/>
      <c r="Q158" s="19"/>
      <c r="R158" s="19"/>
      <c r="S158" s="19"/>
      <c r="T158" s="19"/>
      <c r="U158" s="19"/>
      <c r="V158" s="19"/>
      <c r="W158" s="19"/>
      <c r="X158" s="19"/>
    </row>
    <row r="159" spans="1:24" ht="15.75" customHeight="1" x14ac:dyDescent="0.2">
      <c r="A159" s="19"/>
      <c r="B159" s="19"/>
      <c r="C159" s="19"/>
      <c r="D159" s="19"/>
      <c r="E159" s="45"/>
      <c r="F159" s="45"/>
      <c r="G159" s="35"/>
      <c r="H159" s="19"/>
      <c r="I159" s="19"/>
      <c r="J159" s="19"/>
      <c r="K159" s="19"/>
      <c r="L159" s="19"/>
      <c r="M159" s="19"/>
      <c r="N159" s="19"/>
      <c r="O159" s="19"/>
      <c r="P159" s="19"/>
      <c r="Q159" s="19"/>
      <c r="R159" s="19"/>
      <c r="S159" s="19"/>
      <c r="T159" s="19"/>
      <c r="U159" s="19"/>
      <c r="V159" s="19"/>
      <c r="W159" s="19"/>
      <c r="X159" s="19"/>
    </row>
    <row r="160" spans="1:24" ht="15.75" customHeight="1" x14ac:dyDescent="0.2">
      <c r="E160" s="29"/>
      <c r="F160" s="29"/>
      <c r="G160" s="5"/>
    </row>
    <row r="161" spans="5:7" ht="15.75" customHeight="1" x14ac:dyDescent="0.2">
      <c r="E161" s="29"/>
      <c r="F161" s="29"/>
      <c r="G161" s="5"/>
    </row>
    <row r="162" spans="5:7" ht="15.75" customHeight="1" x14ac:dyDescent="0.2">
      <c r="E162" s="29"/>
      <c r="F162" s="29"/>
      <c r="G162" s="5"/>
    </row>
    <row r="163" spans="5:7" ht="15.75" customHeight="1" x14ac:dyDescent="0.2">
      <c r="E163" s="29"/>
      <c r="F163" s="29"/>
      <c r="G163" s="5"/>
    </row>
    <row r="164" spans="5:7" ht="15.75" customHeight="1" x14ac:dyDescent="0.2">
      <c r="E164" s="29"/>
      <c r="F164" s="29"/>
      <c r="G164" s="5"/>
    </row>
    <row r="165" spans="5:7" ht="15.75" customHeight="1" x14ac:dyDescent="0.2">
      <c r="E165" s="29"/>
      <c r="F165" s="29"/>
      <c r="G165" s="5"/>
    </row>
    <row r="166" spans="5:7" ht="15.75" customHeight="1" x14ac:dyDescent="0.2">
      <c r="E166" s="29"/>
      <c r="F166" s="29"/>
      <c r="G166" s="5"/>
    </row>
    <row r="167" spans="5:7" ht="15.75" customHeight="1" x14ac:dyDescent="0.2">
      <c r="E167" s="29"/>
      <c r="F167" s="29"/>
      <c r="G167" s="5"/>
    </row>
    <row r="168" spans="5:7" ht="15.75" customHeight="1" x14ac:dyDescent="0.2">
      <c r="E168" s="29"/>
      <c r="F168" s="29"/>
      <c r="G168" s="5"/>
    </row>
    <row r="169" spans="5:7" ht="15.75" customHeight="1" x14ac:dyDescent="0.2">
      <c r="E169" s="29"/>
      <c r="F169" s="29"/>
      <c r="G169" s="5"/>
    </row>
    <row r="170" spans="5:7" ht="15.75" customHeight="1" x14ac:dyDescent="0.2">
      <c r="E170" s="29"/>
      <c r="F170" s="29"/>
      <c r="G170" s="5"/>
    </row>
    <row r="171" spans="5:7" ht="15.75" customHeight="1" x14ac:dyDescent="0.2">
      <c r="E171" s="29"/>
      <c r="F171" s="29"/>
      <c r="G171" s="5"/>
    </row>
    <row r="172" spans="5:7" ht="15.75" customHeight="1" x14ac:dyDescent="0.2">
      <c r="E172" s="29"/>
      <c r="F172" s="29"/>
      <c r="G172" s="5"/>
    </row>
    <row r="173" spans="5:7" ht="15.75" customHeight="1" x14ac:dyDescent="0.2">
      <c r="E173" s="29"/>
      <c r="F173" s="29"/>
      <c r="G173" s="5"/>
    </row>
    <row r="174" spans="5:7" ht="15.75" customHeight="1" x14ac:dyDescent="0.2">
      <c r="E174" s="29"/>
      <c r="F174" s="29"/>
      <c r="G174" s="5"/>
    </row>
    <row r="175" spans="5:7" ht="15.75" customHeight="1" x14ac:dyDescent="0.2">
      <c r="E175" s="29"/>
      <c r="F175" s="29"/>
      <c r="G175" s="5"/>
    </row>
    <row r="176" spans="5:7" ht="15.75" customHeight="1" x14ac:dyDescent="0.2">
      <c r="E176" s="29"/>
      <c r="F176" s="29"/>
      <c r="G176" s="5"/>
    </row>
    <row r="177" spans="5:7" ht="15.75" customHeight="1" x14ac:dyDescent="0.2">
      <c r="E177" s="29"/>
      <c r="F177" s="29"/>
      <c r="G177" s="5"/>
    </row>
    <row r="178" spans="5:7" ht="15.75" customHeight="1" x14ac:dyDescent="0.2">
      <c r="E178" s="29"/>
      <c r="F178" s="29"/>
      <c r="G178" s="5"/>
    </row>
    <row r="179" spans="5:7" ht="15.75" customHeight="1" x14ac:dyDescent="0.2">
      <c r="E179" s="29"/>
      <c r="F179" s="29"/>
      <c r="G179" s="5"/>
    </row>
    <row r="180" spans="5:7" ht="15.75" customHeight="1" x14ac:dyDescent="0.2">
      <c r="E180" s="29"/>
      <c r="F180" s="29"/>
      <c r="G180" s="5"/>
    </row>
    <row r="181" spans="5:7" ht="15.75" customHeight="1" x14ac:dyDescent="0.2">
      <c r="E181" s="29"/>
      <c r="F181" s="29"/>
      <c r="G181" s="5"/>
    </row>
    <row r="182" spans="5:7" ht="15.75" customHeight="1" x14ac:dyDescent="0.2">
      <c r="E182" s="29"/>
      <c r="F182" s="29"/>
      <c r="G182" s="5"/>
    </row>
    <row r="183" spans="5:7" ht="15.75" customHeight="1" x14ac:dyDescent="0.2">
      <c r="E183" s="29"/>
      <c r="F183" s="29"/>
      <c r="G183" s="5"/>
    </row>
    <row r="184" spans="5:7" ht="15.75" customHeight="1" x14ac:dyDescent="0.2">
      <c r="E184" s="29"/>
      <c r="F184" s="29"/>
      <c r="G184" s="5"/>
    </row>
    <row r="185" spans="5:7" ht="15.75" customHeight="1" x14ac:dyDescent="0.2">
      <c r="E185" s="29"/>
      <c r="F185" s="29"/>
      <c r="G185" s="5"/>
    </row>
    <row r="186" spans="5:7" ht="15.75" customHeight="1" x14ac:dyDescent="0.2">
      <c r="E186" s="29"/>
      <c r="F186" s="29"/>
      <c r="G186" s="5"/>
    </row>
    <row r="187" spans="5:7" ht="15.75" customHeight="1" x14ac:dyDescent="0.2">
      <c r="E187" s="29"/>
      <c r="F187" s="29"/>
      <c r="G187" s="5"/>
    </row>
    <row r="188" spans="5:7" ht="15.75" customHeight="1" x14ac:dyDescent="0.2">
      <c r="E188" s="29"/>
      <c r="F188" s="29"/>
      <c r="G188" s="5"/>
    </row>
    <row r="189" spans="5:7" ht="15.75" customHeight="1" x14ac:dyDescent="0.2">
      <c r="E189" s="29"/>
      <c r="F189" s="29"/>
      <c r="G189" s="5"/>
    </row>
    <row r="190" spans="5:7" ht="15.75" customHeight="1" x14ac:dyDescent="0.2">
      <c r="E190" s="29"/>
      <c r="F190" s="29"/>
      <c r="G190" s="5"/>
    </row>
    <row r="191" spans="5:7" ht="15.75" customHeight="1" x14ac:dyDescent="0.2">
      <c r="E191" s="29"/>
      <c r="F191" s="29"/>
      <c r="G191" s="5"/>
    </row>
    <row r="192" spans="5:7" ht="15.75" customHeight="1" x14ac:dyDescent="0.2">
      <c r="E192" s="29"/>
      <c r="F192" s="29"/>
      <c r="G192" s="5"/>
    </row>
    <row r="193" spans="5:7" ht="15.75" customHeight="1" x14ac:dyDescent="0.2">
      <c r="E193" s="29"/>
      <c r="F193" s="29"/>
      <c r="G193" s="5"/>
    </row>
    <row r="194" spans="5:7" ht="15.75" customHeight="1" x14ac:dyDescent="0.2">
      <c r="E194" s="29"/>
      <c r="F194" s="29"/>
      <c r="G194" s="5"/>
    </row>
    <row r="195" spans="5:7" ht="15.75" customHeight="1" x14ac:dyDescent="0.2">
      <c r="E195" s="29"/>
      <c r="F195" s="29"/>
      <c r="G195" s="5"/>
    </row>
    <row r="196" spans="5:7" ht="15.75" customHeight="1" x14ac:dyDescent="0.2">
      <c r="E196" s="29"/>
      <c r="F196" s="29"/>
      <c r="G196" s="5"/>
    </row>
    <row r="197" spans="5:7" ht="15.75" customHeight="1" x14ac:dyDescent="0.2">
      <c r="E197" s="29"/>
      <c r="F197" s="29"/>
      <c r="G197" s="5"/>
    </row>
    <row r="198" spans="5:7" ht="15.75" customHeight="1" x14ac:dyDescent="0.2">
      <c r="E198" s="29"/>
      <c r="F198" s="29"/>
      <c r="G198" s="5"/>
    </row>
    <row r="199" spans="5:7" ht="15.75" customHeight="1" x14ac:dyDescent="0.2">
      <c r="E199" s="29"/>
      <c r="F199" s="29"/>
      <c r="G199" s="5"/>
    </row>
    <row r="200" spans="5:7" ht="15.75" customHeight="1" x14ac:dyDescent="0.2">
      <c r="E200" s="29"/>
      <c r="F200" s="29"/>
      <c r="G200" s="5"/>
    </row>
    <row r="201" spans="5:7" ht="15.75" customHeight="1" x14ac:dyDescent="0.2">
      <c r="E201" s="29"/>
      <c r="F201" s="29"/>
      <c r="G201" s="5"/>
    </row>
    <row r="202" spans="5:7" ht="15.75" customHeight="1" x14ac:dyDescent="0.2">
      <c r="E202" s="29"/>
      <c r="F202" s="29"/>
      <c r="G202" s="5"/>
    </row>
    <row r="203" spans="5:7" ht="15.75" customHeight="1" x14ac:dyDescent="0.2">
      <c r="E203" s="29"/>
      <c r="F203" s="29"/>
      <c r="G203" s="5"/>
    </row>
    <row r="204" spans="5:7" ht="15.75" customHeight="1" x14ac:dyDescent="0.2">
      <c r="E204" s="29"/>
      <c r="F204" s="29"/>
      <c r="G204" s="5"/>
    </row>
    <row r="205" spans="5:7" ht="15.75" customHeight="1" x14ac:dyDescent="0.2">
      <c r="E205" s="29"/>
      <c r="F205" s="29"/>
      <c r="G205" s="5"/>
    </row>
    <row r="206" spans="5:7" ht="15.75" customHeight="1" x14ac:dyDescent="0.2">
      <c r="E206" s="29"/>
      <c r="F206" s="29"/>
      <c r="G206" s="5"/>
    </row>
    <row r="207" spans="5:7" ht="15.75" customHeight="1" x14ac:dyDescent="0.2">
      <c r="E207" s="29"/>
      <c r="F207" s="29"/>
      <c r="G207" s="5"/>
    </row>
    <row r="208" spans="5:7" ht="15.75" customHeight="1" x14ac:dyDescent="0.2">
      <c r="E208" s="29"/>
      <c r="F208" s="29"/>
      <c r="G208" s="5"/>
    </row>
    <row r="209" spans="5:7" ht="15.75" customHeight="1" x14ac:dyDescent="0.2">
      <c r="E209" s="29"/>
      <c r="F209" s="29"/>
      <c r="G209" s="5"/>
    </row>
    <row r="210" spans="5:7" ht="15.75" customHeight="1" x14ac:dyDescent="0.2">
      <c r="E210" s="29"/>
      <c r="F210" s="29"/>
      <c r="G210" s="5"/>
    </row>
    <row r="211" spans="5:7" ht="15.75" customHeight="1" x14ac:dyDescent="0.2">
      <c r="E211" s="29"/>
      <c r="F211" s="29"/>
      <c r="G211" s="5"/>
    </row>
    <row r="212" spans="5:7" ht="15.75" customHeight="1" x14ac:dyDescent="0.2">
      <c r="E212" s="29"/>
      <c r="F212" s="29"/>
      <c r="G212" s="5"/>
    </row>
    <row r="213" spans="5:7" ht="15.75" customHeight="1" x14ac:dyDescent="0.2">
      <c r="E213" s="29"/>
      <c r="F213" s="29"/>
      <c r="G213" s="5"/>
    </row>
    <row r="214" spans="5:7" ht="15.75" customHeight="1" x14ac:dyDescent="0.2">
      <c r="E214" s="29"/>
      <c r="F214" s="29"/>
      <c r="G214" s="5"/>
    </row>
    <row r="215" spans="5:7" ht="15.75" customHeight="1" x14ac:dyDescent="0.2">
      <c r="E215" s="29"/>
      <c r="F215" s="29"/>
      <c r="G215" s="5"/>
    </row>
    <row r="216" spans="5:7" ht="15.75" customHeight="1" x14ac:dyDescent="0.2">
      <c r="E216" s="29"/>
      <c r="F216" s="29"/>
      <c r="G216" s="5"/>
    </row>
    <row r="217" spans="5:7" ht="15.75" customHeight="1" x14ac:dyDescent="0.2">
      <c r="E217" s="29"/>
      <c r="F217" s="29"/>
      <c r="G217" s="5"/>
    </row>
    <row r="218" spans="5:7" ht="15.75" customHeight="1" x14ac:dyDescent="0.2">
      <c r="E218" s="29"/>
      <c r="F218" s="29"/>
      <c r="G218" s="5"/>
    </row>
    <row r="219" spans="5:7" ht="15.75" customHeight="1" x14ac:dyDescent="0.2">
      <c r="E219" s="29"/>
      <c r="F219" s="29"/>
      <c r="G219" s="5"/>
    </row>
    <row r="220" spans="5:7" ht="15.75" customHeight="1" x14ac:dyDescent="0.2">
      <c r="E220" s="29"/>
      <c r="F220" s="29"/>
      <c r="G220" s="5"/>
    </row>
    <row r="221" spans="5:7" ht="15.75" customHeight="1" x14ac:dyDescent="0.2">
      <c r="E221" s="29"/>
      <c r="F221" s="29"/>
      <c r="G221" s="5"/>
    </row>
    <row r="222" spans="5:7" ht="15.75" customHeight="1" x14ac:dyDescent="0.2">
      <c r="E222" s="29"/>
      <c r="F222" s="29"/>
      <c r="G222" s="5"/>
    </row>
    <row r="223" spans="5:7" ht="15.75" customHeight="1" x14ac:dyDescent="0.2">
      <c r="E223" s="29"/>
      <c r="F223" s="29"/>
      <c r="G223" s="5"/>
    </row>
    <row r="224" spans="5:7" ht="15.75" customHeight="1" x14ac:dyDescent="0.2">
      <c r="E224" s="29"/>
      <c r="F224" s="29"/>
      <c r="G224" s="5"/>
    </row>
    <row r="225" spans="5:7" ht="15.75" customHeight="1" x14ac:dyDescent="0.2">
      <c r="E225" s="29"/>
      <c r="F225" s="29"/>
      <c r="G225" s="5"/>
    </row>
    <row r="226" spans="5:7" ht="15.75" customHeight="1" x14ac:dyDescent="0.2">
      <c r="E226" s="29"/>
      <c r="F226" s="29"/>
      <c r="G226" s="5"/>
    </row>
    <row r="227" spans="5:7" ht="15.75" customHeight="1" x14ac:dyDescent="0.2">
      <c r="E227" s="29"/>
      <c r="F227" s="29"/>
      <c r="G227" s="5"/>
    </row>
    <row r="228" spans="5:7" ht="15.75" customHeight="1" x14ac:dyDescent="0.2">
      <c r="E228" s="29"/>
      <c r="F228" s="29"/>
      <c r="G228" s="5"/>
    </row>
    <row r="229" spans="5:7" ht="15.75" customHeight="1" x14ac:dyDescent="0.2">
      <c r="E229" s="29"/>
      <c r="F229" s="29"/>
      <c r="G229" s="5"/>
    </row>
    <row r="230" spans="5:7" ht="15.75" customHeight="1" x14ac:dyDescent="0.2">
      <c r="E230" s="29"/>
      <c r="F230" s="29"/>
      <c r="G230" s="5"/>
    </row>
    <row r="231" spans="5:7" ht="15.75" customHeight="1" x14ac:dyDescent="0.2">
      <c r="E231" s="29"/>
      <c r="F231" s="29"/>
      <c r="G231" s="5"/>
    </row>
    <row r="232" spans="5:7" ht="15.75" customHeight="1" x14ac:dyDescent="0.2">
      <c r="E232" s="29"/>
      <c r="F232" s="29"/>
      <c r="G232" s="5"/>
    </row>
    <row r="233" spans="5:7" ht="15.75" customHeight="1" x14ac:dyDescent="0.2">
      <c r="E233" s="29"/>
      <c r="F233" s="29"/>
      <c r="G233" s="5"/>
    </row>
    <row r="234" spans="5:7" ht="15.75" customHeight="1" x14ac:dyDescent="0.2">
      <c r="E234" s="29"/>
      <c r="F234" s="29"/>
      <c r="G234" s="5"/>
    </row>
    <row r="235" spans="5:7" ht="15.75" customHeight="1" x14ac:dyDescent="0.2">
      <c r="E235" s="29"/>
      <c r="F235" s="29"/>
      <c r="G235" s="5"/>
    </row>
    <row r="236" spans="5:7" ht="15.75" customHeight="1" x14ac:dyDescent="0.2">
      <c r="E236" s="29"/>
      <c r="F236" s="29"/>
      <c r="G236" s="5"/>
    </row>
    <row r="237" spans="5:7" ht="15.75" customHeight="1" x14ac:dyDescent="0.2">
      <c r="E237" s="29"/>
      <c r="F237" s="29"/>
      <c r="G237" s="5"/>
    </row>
    <row r="238" spans="5:7" ht="15.75" customHeight="1" x14ac:dyDescent="0.2">
      <c r="E238" s="29"/>
      <c r="F238" s="29"/>
      <c r="G238" s="5"/>
    </row>
    <row r="239" spans="5:7" ht="15.75" customHeight="1" x14ac:dyDescent="0.2">
      <c r="E239" s="29"/>
      <c r="F239" s="29"/>
      <c r="G239" s="5"/>
    </row>
    <row r="240" spans="5:7" ht="15.75" customHeight="1" x14ac:dyDescent="0.2">
      <c r="E240" s="29"/>
      <c r="F240" s="29"/>
      <c r="G240" s="5"/>
    </row>
    <row r="241" spans="5:7" ht="15.75" customHeight="1" x14ac:dyDescent="0.2">
      <c r="E241" s="29"/>
      <c r="F241" s="29"/>
      <c r="G241" s="5"/>
    </row>
    <row r="242" spans="5:7" ht="15.75" customHeight="1" x14ac:dyDescent="0.2">
      <c r="E242" s="29"/>
      <c r="F242" s="29"/>
      <c r="G242" s="5"/>
    </row>
    <row r="243" spans="5:7" ht="15.75" customHeight="1" x14ac:dyDescent="0.2">
      <c r="E243" s="29"/>
      <c r="F243" s="29"/>
      <c r="G243" s="5"/>
    </row>
    <row r="244" spans="5:7" ht="15.75" customHeight="1" x14ac:dyDescent="0.2">
      <c r="E244" s="29"/>
      <c r="F244" s="29"/>
      <c r="G244" s="5"/>
    </row>
    <row r="245" spans="5:7" ht="15.75" customHeight="1" x14ac:dyDescent="0.2">
      <c r="E245" s="29"/>
      <c r="F245" s="29"/>
      <c r="G245" s="5"/>
    </row>
    <row r="246" spans="5:7" ht="15.75" customHeight="1" x14ac:dyDescent="0.2">
      <c r="E246" s="29"/>
      <c r="F246" s="29"/>
      <c r="G246" s="5"/>
    </row>
    <row r="247" spans="5:7" ht="15.75" customHeight="1" x14ac:dyDescent="0.2">
      <c r="E247" s="29"/>
      <c r="F247" s="29"/>
      <c r="G247" s="5"/>
    </row>
    <row r="248" spans="5:7" ht="15.75" customHeight="1" x14ac:dyDescent="0.2">
      <c r="E248" s="29"/>
      <c r="F248" s="29"/>
      <c r="G248" s="5"/>
    </row>
    <row r="249" spans="5:7" ht="15.75" customHeight="1" x14ac:dyDescent="0.2">
      <c r="E249" s="29"/>
      <c r="F249" s="29"/>
      <c r="G249" s="5"/>
    </row>
    <row r="250" spans="5:7" ht="15.75" customHeight="1" x14ac:dyDescent="0.2">
      <c r="E250" s="29"/>
      <c r="F250" s="29"/>
      <c r="G250" s="5"/>
    </row>
    <row r="251" spans="5:7" ht="15.75" customHeight="1" x14ac:dyDescent="0.2">
      <c r="E251" s="29"/>
      <c r="F251" s="29"/>
      <c r="G251" s="5"/>
    </row>
    <row r="252" spans="5:7" ht="15.75" customHeight="1" x14ac:dyDescent="0.2">
      <c r="E252" s="29"/>
      <c r="F252" s="29"/>
      <c r="G252" s="5"/>
    </row>
    <row r="253" spans="5:7" ht="15.75" customHeight="1" x14ac:dyDescent="0.2">
      <c r="E253" s="29"/>
      <c r="F253" s="29"/>
      <c r="G253" s="5"/>
    </row>
    <row r="254" spans="5:7" ht="15.75" customHeight="1" x14ac:dyDescent="0.2">
      <c r="E254" s="29"/>
      <c r="F254" s="29"/>
      <c r="G254" s="5"/>
    </row>
    <row r="255" spans="5:7" ht="15.75" customHeight="1" x14ac:dyDescent="0.2">
      <c r="E255" s="29"/>
      <c r="F255" s="29"/>
      <c r="G255" s="5"/>
    </row>
    <row r="256" spans="5:7" ht="15.75" customHeight="1" x14ac:dyDescent="0.2">
      <c r="E256" s="29"/>
      <c r="F256" s="29"/>
      <c r="G256" s="5"/>
    </row>
    <row r="257" spans="5:7" ht="15.75" customHeight="1" x14ac:dyDescent="0.2">
      <c r="E257" s="29"/>
      <c r="F257" s="29"/>
      <c r="G257" s="5"/>
    </row>
    <row r="258" spans="5:7" ht="15.75" customHeight="1" x14ac:dyDescent="0.2">
      <c r="E258" s="29"/>
      <c r="F258" s="29"/>
      <c r="G258" s="5"/>
    </row>
    <row r="259" spans="5:7" ht="15.75" customHeight="1" x14ac:dyDescent="0.2">
      <c r="E259" s="29"/>
      <c r="F259" s="29"/>
      <c r="G259" s="5"/>
    </row>
    <row r="260" spans="5:7" ht="15.75" customHeight="1" x14ac:dyDescent="0.2">
      <c r="E260" s="29"/>
      <c r="F260" s="29"/>
      <c r="G260" s="5"/>
    </row>
    <row r="261" spans="5:7" ht="15.75" customHeight="1" x14ac:dyDescent="0.2">
      <c r="E261" s="29"/>
      <c r="F261" s="29"/>
      <c r="G261" s="5"/>
    </row>
    <row r="262" spans="5:7" ht="15.75" customHeight="1" x14ac:dyDescent="0.2">
      <c r="E262" s="29"/>
      <c r="F262" s="29"/>
      <c r="G262" s="5"/>
    </row>
    <row r="263" spans="5:7" ht="15.75" customHeight="1" x14ac:dyDescent="0.2">
      <c r="E263" s="29"/>
      <c r="F263" s="29"/>
      <c r="G263" s="5"/>
    </row>
    <row r="264" spans="5:7" ht="15.75" customHeight="1" x14ac:dyDescent="0.2">
      <c r="E264" s="29"/>
      <c r="F264" s="29"/>
      <c r="G264" s="5"/>
    </row>
    <row r="265" spans="5:7" ht="15.75" customHeight="1" x14ac:dyDescent="0.2">
      <c r="E265" s="29"/>
      <c r="F265" s="29"/>
      <c r="G265" s="5"/>
    </row>
    <row r="266" spans="5:7" ht="15.75" customHeight="1" x14ac:dyDescent="0.2">
      <c r="E266" s="29"/>
      <c r="F266" s="29"/>
      <c r="G266" s="5"/>
    </row>
    <row r="267" spans="5:7" ht="15.75" customHeight="1" x14ac:dyDescent="0.2">
      <c r="E267" s="29"/>
      <c r="F267" s="29"/>
      <c r="G267" s="5"/>
    </row>
    <row r="268" spans="5:7" ht="15.75" customHeight="1" x14ac:dyDescent="0.2">
      <c r="E268" s="29"/>
      <c r="F268" s="29"/>
      <c r="G268" s="5"/>
    </row>
    <row r="269" spans="5:7" ht="15.75" customHeight="1" x14ac:dyDescent="0.2">
      <c r="E269" s="29"/>
      <c r="F269" s="29"/>
      <c r="G269" s="5"/>
    </row>
    <row r="270" spans="5:7" ht="15.75" customHeight="1" x14ac:dyDescent="0.2">
      <c r="E270" s="29"/>
      <c r="F270" s="29"/>
      <c r="G270" s="5"/>
    </row>
    <row r="271" spans="5:7" ht="15.75" customHeight="1" x14ac:dyDescent="0.2">
      <c r="E271" s="29"/>
      <c r="F271" s="29"/>
      <c r="G271" s="5"/>
    </row>
    <row r="272" spans="5:7" ht="15.75" customHeight="1" x14ac:dyDescent="0.2">
      <c r="E272" s="29"/>
      <c r="F272" s="29"/>
      <c r="G272" s="5"/>
    </row>
    <row r="273" spans="5:7" ht="15.75" customHeight="1" x14ac:dyDescent="0.2">
      <c r="E273" s="29"/>
      <c r="F273" s="29"/>
      <c r="G273" s="5"/>
    </row>
    <row r="274" spans="5:7" ht="15.75" customHeight="1" x14ac:dyDescent="0.2">
      <c r="E274" s="29"/>
      <c r="F274" s="29"/>
      <c r="G274" s="5"/>
    </row>
    <row r="275" spans="5:7" ht="15.75" customHeight="1" x14ac:dyDescent="0.2">
      <c r="E275" s="29"/>
      <c r="F275" s="29"/>
      <c r="G275" s="5"/>
    </row>
    <row r="276" spans="5:7" ht="15.75" customHeight="1" x14ac:dyDescent="0.2">
      <c r="E276" s="29"/>
      <c r="F276" s="29"/>
      <c r="G276" s="5"/>
    </row>
    <row r="277" spans="5:7" ht="15.75" customHeight="1" x14ac:dyDescent="0.2">
      <c r="E277" s="29"/>
      <c r="F277" s="29"/>
      <c r="G277" s="5"/>
    </row>
    <row r="278" spans="5:7" ht="15.75" customHeight="1" x14ac:dyDescent="0.2">
      <c r="E278" s="29"/>
      <c r="F278" s="29"/>
      <c r="G278" s="5"/>
    </row>
    <row r="279" spans="5:7" ht="15.75" customHeight="1" x14ac:dyDescent="0.2">
      <c r="E279" s="29"/>
      <c r="F279" s="29"/>
      <c r="G279" s="5"/>
    </row>
    <row r="280" spans="5:7" ht="15.75" customHeight="1" x14ac:dyDescent="0.2">
      <c r="E280" s="29"/>
      <c r="F280" s="29"/>
      <c r="G280" s="5"/>
    </row>
    <row r="281" spans="5:7" ht="15.75" customHeight="1" x14ac:dyDescent="0.2">
      <c r="E281" s="29"/>
      <c r="F281" s="29"/>
      <c r="G281" s="5"/>
    </row>
    <row r="282" spans="5:7" ht="15.75" customHeight="1" x14ac:dyDescent="0.2">
      <c r="E282" s="29"/>
      <c r="F282" s="29"/>
      <c r="G282" s="5"/>
    </row>
    <row r="283" spans="5:7" ht="15.75" customHeight="1" x14ac:dyDescent="0.2">
      <c r="E283" s="29"/>
      <c r="F283" s="29"/>
      <c r="G283" s="5"/>
    </row>
    <row r="284" spans="5:7" ht="15.75" customHeight="1" x14ac:dyDescent="0.2">
      <c r="E284" s="29"/>
      <c r="F284" s="29"/>
      <c r="G284" s="5"/>
    </row>
    <row r="285" spans="5:7" ht="15.75" customHeight="1" x14ac:dyDescent="0.2">
      <c r="E285" s="29"/>
      <c r="F285" s="29"/>
      <c r="G285" s="5"/>
    </row>
    <row r="286" spans="5:7" ht="15.75" customHeight="1" x14ac:dyDescent="0.2">
      <c r="E286" s="29"/>
      <c r="F286" s="29"/>
      <c r="G286" s="5"/>
    </row>
    <row r="287" spans="5:7" ht="15.75" customHeight="1" x14ac:dyDescent="0.2">
      <c r="E287" s="29"/>
      <c r="F287" s="29"/>
      <c r="G287" s="5"/>
    </row>
    <row r="288" spans="5:7" ht="15.75" customHeight="1" x14ac:dyDescent="0.2">
      <c r="E288" s="29"/>
      <c r="F288" s="29"/>
      <c r="G288" s="5"/>
    </row>
    <row r="289" spans="5:7" ht="15.75" customHeight="1" x14ac:dyDescent="0.2">
      <c r="E289" s="29"/>
      <c r="F289" s="29"/>
      <c r="G289" s="5"/>
    </row>
    <row r="290" spans="5:7" ht="15.75" customHeight="1" x14ac:dyDescent="0.2">
      <c r="E290" s="29"/>
      <c r="F290" s="29"/>
      <c r="G290" s="5"/>
    </row>
    <row r="291" spans="5:7" ht="15.75" customHeight="1" x14ac:dyDescent="0.2">
      <c r="E291" s="29"/>
      <c r="F291" s="29"/>
      <c r="G291" s="5"/>
    </row>
    <row r="292" spans="5:7" ht="15.75" customHeight="1" x14ac:dyDescent="0.2">
      <c r="E292" s="29"/>
      <c r="F292" s="29"/>
      <c r="G292" s="5"/>
    </row>
    <row r="293" spans="5:7" ht="15.75" customHeight="1" x14ac:dyDescent="0.2">
      <c r="E293" s="29"/>
      <c r="F293" s="29"/>
      <c r="G293" s="5"/>
    </row>
    <row r="294" spans="5:7" ht="15.75" customHeight="1" x14ac:dyDescent="0.2">
      <c r="E294" s="29"/>
      <c r="F294" s="29"/>
      <c r="G294" s="5"/>
    </row>
    <row r="295" spans="5:7" ht="15.75" customHeight="1" x14ac:dyDescent="0.2">
      <c r="E295" s="29"/>
      <c r="F295" s="29"/>
      <c r="G295" s="5"/>
    </row>
    <row r="296" spans="5:7" ht="15.75" customHeight="1" x14ac:dyDescent="0.2">
      <c r="E296" s="29"/>
      <c r="F296" s="29"/>
      <c r="G296" s="5"/>
    </row>
    <row r="297" spans="5:7" ht="15.75" customHeight="1" x14ac:dyDescent="0.2">
      <c r="E297" s="29"/>
      <c r="F297" s="29"/>
      <c r="G297" s="5"/>
    </row>
    <row r="298" spans="5:7" ht="15.75" customHeight="1" x14ac:dyDescent="0.2">
      <c r="E298" s="29"/>
      <c r="F298" s="29"/>
      <c r="G298" s="5"/>
    </row>
    <row r="299" spans="5:7" ht="15.75" customHeight="1" x14ac:dyDescent="0.2">
      <c r="E299" s="29"/>
      <c r="F299" s="29"/>
      <c r="G299" s="5"/>
    </row>
    <row r="300" spans="5:7" ht="15.75" customHeight="1" x14ac:dyDescent="0.2">
      <c r="E300" s="29"/>
      <c r="F300" s="29"/>
      <c r="G300" s="5"/>
    </row>
    <row r="301" spans="5:7" ht="15.75" customHeight="1" x14ac:dyDescent="0.2">
      <c r="E301" s="29"/>
      <c r="F301" s="29"/>
      <c r="G301" s="5"/>
    </row>
    <row r="302" spans="5:7" ht="15.75" customHeight="1" x14ac:dyDescent="0.2">
      <c r="E302" s="29"/>
      <c r="F302" s="29"/>
      <c r="G302" s="5"/>
    </row>
    <row r="303" spans="5:7" ht="15.75" customHeight="1" x14ac:dyDescent="0.2">
      <c r="E303" s="29"/>
      <c r="F303" s="29"/>
      <c r="G303" s="5"/>
    </row>
    <row r="304" spans="5:7" ht="15.75" customHeight="1" x14ac:dyDescent="0.2">
      <c r="E304" s="29"/>
      <c r="F304" s="29"/>
      <c r="G304" s="5"/>
    </row>
    <row r="305" spans="5:7" ht="15.75" customHeight="1" x14ac:dyDescent="0.2">
      <c r="E305" s="29"/>
      <c r="F305" s="29"/>
      <c r="G305" s="5"/>
    </row>
    <row r="306" spans="5:7" ht="15.75" customHeight="1" x14ac:dyDescent="0.2">
      <c r="E306" s="29"/>
      <c r="F306" s="29"/>
      <c r="G306" s="5"/>
    </row>
    <row r="307" spans="5:7" ht="15.75" customHeight="1" x14ac:dyDescent="0.2">
      <c r="E307" s="29"/>
      <c r="F307" s="29"/>
      <c r="G307" s="5"/>
    </row>
    <row r="308" spans="5:7" ht="15.75" customHeight="1" x14ac:dyDescent="0.2">
      <c r="E308" s="29"/>
      <c r="F308" s="29"/>
      <c r="G308" s="5"/>
    </row>
    <row r="309" spans="5:7" ht="15.75" customHeight="1" x14ac:dyDescent="0.2">
      <c r="E309" s="29"/>
      <c r="F309" s="29"/>
      <c r="G309" s="5"/>
    </row>
    <row r="310" spans="5:7" ht="15.75" customHeight="1" x14ac:dyDescent="0.2">
      <c r="E310" s="29"/>
      <c r="F310" s="29"/>
      <c r="G310" s="5"/>
    </row>
    <row r="311" spans="5:7" ht="15.75" customHeight="1" x14ac:dyDescent="0.2">
      <c r="E311" s="29"/>
      <c r="F311" s="29"/>
      <c r="G311" s="5"/>
    </row>
    <row r="312" spans="5:7" ht="15.75" customHeight="1" x14ac:dyDescent="0.2">
      <c r="E312" s="29"/>
      <c r="F312" s="29"/>
      <c r="G312" s="5"/>
    </row>
    <row r="313" spans="5:7" ht="15.75" customHeight="1" x14ac:dyDescent="0.2">
      <c r="E313" s="29"/>
      <c r="F313" s="29"/>
      <c r="G313" s="5"/>
    </row>
    <row r="314" spans="5:7" ht="15.75" customHeight="1" x14ac:dyDescent="0.2">
      <c r="E314" s="29"/>
      <c r="F314" s="29"/>
      <c r="G314" s="5"/>
    </row>
    <row r="315" spans="5:7" ht="15.75" customHeight="1" x14ac:dyDescent="0.2">
      <c r="E315" s="29"/>
      <c r="F315" s="29"/>
      <c r="G315" s="5"/>
    </row>
    <row r="316" spans="5:7" ht="15.75" customHeight="1" x14ac:dyDescent="0.2">
      <c r="E316" s="29"/>
      <c r="F316" s="29"/>
      <c r="G316" s="5"/>
    </row>
    <row r="317" spans="5:7" ht="15.75" customHeight="1" x14ac:dyDescent="0.2">
      <c r="E317" s="29"/>
      <c r="F317" s="29"/>
      <c r="G317" s="5"/>
    </row>
    <row r="318" spans="5:7" ht="15.75" customHeight="1" x14ac:dyDescent="0.2">
      <c r="E318" s="29"/>
      <c r="F318" s="29"/>
      <c r="G318" s="5"/>
    </row>
    <row r="319" spans="5:7" ht="15.75" customHeight="1" x14ac:dyDescent="0.2">
      <c r="E319" s="29"/>
      <c r="F319" s="29"/>
      <c r="G319" s="5"/>
    </row>
    <row r="320" spans="5:7" ht="15.75" customHeight="1" x14ac:dyDescent="0.2">
      <c r="E320" s="29"/>
      <c r="F320" s="29"/>
      <c r="G320" s="5"/>
    </row>
    <row r="321" spans="5:7" ht="15.75" customHeight="1" x14ac:dyDescent="0.2">
      <c r="E321" s="29"/>
      <c r="F321" s="29"/>
      <c r="G321" s="5"/>
    </row>
    <row r="322" spans="5:7" ht="15.75" customHeight="1" x14ac:dyDescent="0.2">
      <c r="E322" s="29"/>
      <c r="F322" s="29"/>
      <c r="G322" s="5"/>
    </row>
    <row r="323" spans="5:7" ht="15.75" customHeight="1" x14ac:dyDescent="0.2">
      <c r="E323" s="29"/>
      <c r="F323" s="29"/>
      <c r="G323" s="5"/>
    </row>
    <row r="324" spans="5:7" ht="15.75" customHeight="1" x14ac:dyDescent="0.2">
      <c r="E324" s="29"/>
      <c r="F324" s="29"/>
      <c r="G324" s="5"/>
    </row>
    <row r="325" spans="5:7" ht="15.75" customHeight="1" x14ac:dyDescent="0.2">
      <c r="E325" s="29"/>
      <c r="F325" s="29"/>
      <c r="G325" s="5"/>
    </row>
    <row r="326" spans="5:7" ht="15.75" customHeight="1" x14ac:dyDescent="0.2">
      <c r="E326" s="29"/>
      <c r="F326" s="29"/>
      <c r="G326" s="5"/>
    </row>
    <row r="327" spans="5:7" ht="15.75" customHeight="1" x14ac:dyDescent="0.2">
      <c r="E327" s="29"/>
      <c r="F327" s="29"/>
      <c r="G327" s="5"/>
    </row>
    <row r="328" spans="5:7" ht="15.75" customHeight="1" x14ac:dyDescent="0.2">
      <c r="E328" s="29"/>
      <c r="F328" s="29"/>
      <c r="G328" s="5"/>
    </row>
    <row r="329" spans="5:7" ht="15.75" customHeight="1" x14ac:dyDescent="0.2">
      <c r="E329" s="29"/>
      <c r="F329" s="29"/>
      <c r="G329" s="5"/>
    </row>
    <row r="330" spans="5:7" ht="15.75" customHeight="1" x14ac:dyDescent="0.2">
      <c r="E330" s="29"/>
      <c r="F330" s="29"/>
      <c r="G330" s="5"/>
    </row>
    <row r="331" spans="5:7" ht="15.75" customHeight="1" x14ac:dyDescent="0.2">
      <c r="E331" s="29"/>
      <c r="F331" s="29"/>
      <c r="G331" s="5"/>
    </row>
    <row r="332" spans="5:7" ht="15.75" customHeight="1" x14ac:dyDescent="0.2">
      <c r="E332" s="29"/>
      <c r="F332" s="29"/>
      <c r="G332" s="5"/>
    </row>
    <row r="333" spans="5:7" ht="15.75" customHeight="1" x14ac:dyDescent="0.2">
      <c r="E333" s="29"/>
      <c r="F333" s="29"/>
      <c r="G333" s="5"/>
    </row>
    <row r="334" spans="5:7" ht="15.75" customHeight="1" x14ac:dyDescent="0.2">
      <c r="E334" s="29"/>
      <c r="F334" s="29"/>
      <c r="G334" s="5"/>
    </row>
    <row r="335" spans="5:7" ht="15.75" customHeight="1" x14ac:dyDescent="0.2">
      <c r="E335" s="29"/>
      <c r="F335" s="29"/>
      <c r="G335" s="5"/>
    </row>
    <row r="336" spans="5:7" ht="15.75" customHeight="1" x14ac:dyDescent="0.2">
      <c r="E336" s="29"/>
      <c r="F336" s="29"/>
      <c r="G336" s="5"/>
    </row>
    <row r="337" spans="5:7" ht="15.75" customHeight="1" x14ac:dyDescent="0.2">
      <c r="E337" s="29"/>
      <c r="F337" s="29"/>
      <c r="G337" s="5"/>
    </row>
    <row r="338" spans="5:7" ht="15.75" customHeight="1" x14ac:dyDescent="0.2">
      <c r="E338" s="29"/>
      <c r="F338" s="29"/>
      <c r="G338" s="5"/>
    </row>
    <row r="339" spans="5:7" ht="15.75" customHeight="1" x14ac:dyDescent="0.2">
      <c r="E339" s="29"/>
      <c r="F339" s="29"/>
      <c r="G339" s="5"/>
    </row>
    <row r="340" spans="5:7" ht="15.75" customHeight="1" x14ac:dyDescent="0.2">
      <c r="E340" s="29"/>
      <c r="F340" s="29"/>
      <c r="G340" s="5"/>
    </row>
    <row r="341" spans="5:7" ht="15.75" customHeight="1" x14ac:dyDescent="0.2">
      <c r="E341" s="29"/>
      <c r="F341" s="29"/>
      <c r="G341" s="5"/>
    </row>
    <row r="342" spans="5:7" ht="15.75" customHeight="1" x14ac:dyDescent="0.2">
      <c r="E342" s="29"/>
      <c r="F342" s="29"/>
      <c r="G342" s="5"/>
    </row>
    <row r="343" spans="5:7" ht="15.75" customHeight="1" x14ac:dyDescent="0.2">
      <c r="E343" s="29"/>
      <c r="F343" s="29"/>
      <c r="G343" s="5"/>
    </row>
    <row r="344" spans="5:7" ht="15.75" customHeight="1" x14ac:dyDescent="0.2">
      <c r="E344" s="29"/>
      <c r="F344" s="29"/>
      <c r="G344" s="5"/>
    </row>
    <row r="345" spans="5:7" ht="15.75" customHeight="1" x14ac:dyDescent="0.2">
      <c r="E345" s="29"/>
      <c r="F345" s="29"/>
      <c r="G345" s="5"/>
    </row>
    <row r="346" spans="5:7" ht="15.75" customHeight="1" x14ac:dyDescent="0.2">
      <c r="E346" s="29"/>
      <c r="F346" s="29"/>
      <c r="G346" s="5"/>
    </row>
    <row r="347" spans="5:7" ht="15.75" customHeight="1" x14ac:dyDescent="0.2">
      <c r="E347" s="29"/>
      <c r="F347" s="29"/>
      <c r="G347" s="5"/>
    </row>
    <row r="348" spans="5:7" ht="15.75" customHeight="1" x14ac:dyDescent="0.2">
      <c r="E348" s="29"/>
      <c r="F348" s="29"/>
      <c r="G348" s="5"/>
    </row>
    <row r="349" spans="5:7" ht="15.75" customHeight="1" x14ac:dyDescent="0.2">
      <c r="E349" s="29"/>
      <c r="F349" s="29"/>
      <c r="G349" s="5"/>
    </row>
    <row r="350" spans="5:7" ht="15.75" customHeight="1" x14ac:dyDescent="0.2">
      <c r="E350" s="29"/>
      <c r="F350" s="29"/>
      <c r="G350" s="5"/>
    </row>
    <row r="351" spans="5:7" ht="15.75" customHeight="1" x14ac:dyDescent="0.2">
      <c r="E351" s="29"/>
      <c r="F351" s="29"/>
      <c r="G351" s="5"/>
    </row>
    <row r="352" spans="5:7" ht="15.75" customHeight="1" x14ac:dyDescent="0.2">
      <c r="E352" s="29"/>
      <c r="F352" s="29"/>
      <c r="G352" s="5"/>
    </row>
    <row r="353" spans="5:7" ht="15.75" customHeight="1" x14ac:dyDescent="0.2">
      <c r="E353" s="29"/>
      <c r="F353" s="29"/>
      <c r="G353" s="5"/>
    </row>
    <row r="354" spans="5:7" ht="15.75" customHeight="1" x14ac:dyDescent="0.2">
      <c r="E354" s="29"/>
      <c r="F354" s="29"/>
      <c r="G354" s="5"/>
    </row>
    <row r="355" spans="5:7" ht="15.75" customHeight="1" x14ac:dyDescent="0.2">
      <c r="E355" s="29"/>
      <c r="F355" s="29"/>
      <c r="G355" s="5"/>
    </row>
    <row r="356" spans="5:7" ht="15.75" customHeight="1" x14ac:dyDescent="0.2">
      <c r="E356" s="29"/>
      <c r="F356" s="29"/>
      <c r="G356" s="5"/>
    </row>
    <row r="357" spans="5:7" ht="15.75" customHeight="1" x14ac:dyDescent="0.2">
      <c r="E357" s="29"/>
      <c r="F357" s="29"/>
      <c r="G357" s="5"/>
    </row>
    <row r="358" spans="5:7" ht="15.75" customHeight="1" x14ac:dyDescent="0.2">
      <c r="E358" s="29"/>
      <c r="F358" s="29"/>
      <c r="G358" s="5"/>
    </row>
    <row r="359" spans="5:7" ht="15.75" customHeight="1" x14ac:dyDescent="0.2">
      <c r="E359" s="29"/>
      <c r="F359" s="29"/>
      <c r="G359" s="5"/>
    </row>
    <row r="360" spans="5:7" ht="15.75" customHeight="1" x14ac:dyDescent="0.2">
      <c r="E360" s="29"/>
      <c r="F360" s="29"/>
      <c r="G360" s="5"/>
    </row>
    <row r="361" spans="5:7" ht="15.75" customHeight="1" x14ac:dyDescent="0.2">
      <c r="E361" s="29"/>
      <c r="F361" s="29"/>
      <c r="G361" s="5"/>
    </row>
    <row r="362" spans="5:7" ht="15.75" customHeight="1" x14ac:dyDescent="0.2">
      <c r="E362" s="29"/>
      <c r="F362" s="29"/>
      <c r="G362" s="5"/>
    </row>
    <row r="363" spans="5:7" ht="15.75" customHeight="1" x14ac:dyDescent="0.2">
      <c r="E363" s="29"/>
      <c r="F363" s="29"/>
      <c r="G363" s="5"/>
    </row>
    <row r="364" spans="5:7" ht="15.75" customHeight="1" x14ac:dyDescent="0.2">
      <c r="E364" s="29"/>
      <c r="F364" s="29"/>
      <c r="G364" s="5"/>
    </row>
    <row r="365" spans="5:7" ht="15.75" customHeight="1" x14ac:dyDescent="0.2">
      <c r="E365" s="29"/>
      <c r="F365" s="29"/>
      <c r="G365" s="5"/>
    </row>
    <row r="366" spans="5:7" ht="15.75" customHeight="1" x14ac:dyDescent="0.2">
      <c r="E366" s="29"/>
      <c r="F366" s="29"/>
      <c r="G366" s="5"/>
    </row>
    <row r="367" spans="5:7" ht="15.75" customHeight="1" x14ac:dyDescent="0.2">
      <c r="E367" s="29"/>
      <c r="F367" s="29"/>
      <c r="G367" s="5"/>
    </row>
    <row r="368" spans="5:7" ht="15.75" customHeight="1" x14ac:dyDescent="0.2">
      <c r="E368" s="29"/>
      <c r="F368" s="29"/>
      <c r="G368" s="5"/>
    </row>
    <row r="369" spans="5:7" ht="15.75" customHeight="1" x14ac:dyDescent="0.2">
      <c r="E369" s="29"/>
      <c r="F369" s="29"/>
      <c r="G369" s="5"/>
    </row>
    <row r="370" spans="5:7" ht="15.75" customHeight="1" x14ac:dyDescent="0.2">
      <c r="E370" s="29"/>
      <c r="F370" s="29"/>
      <c r="G370" s="5"/>
    </row>
    <row r="371" spans="5:7" ht="15.75" customHeight="1" x14ac:dyDescent="0.2">
      <c r="E371" s="29"/>
      <c r="F371" s="29"/>
      <c r="G371" s="5"/>
    </row>
    <row r="372" spans="5:7" ht="15.75" customHeight="1" x14ac:dyDescent="0.2">
      <c r="E372" s="29"/>
      <c r="F372" s="29"/>
      <c r="G372" s="5"/>
    </row>
    <row r="373" spans="5:7" ht="15.75" customHeight="1" x14ac:dyDescent="0.2">
      <c r="E373" s="29"/>
      <c r="F373" s="29"/>
      <c r="G373" s="5"/>
    </row>
    <row r="374" spans="5:7" ht="15.75" customHeight="1" x14ac:dyDescent="0.2">
      <c r="E374" s="29"/>
      <c r="F374" s="29"/>
      <c r="G374" s="5"/>
    </row>
    <row r="375" spans="5:7" ht="15.75" customHeight="1" x14ac:dyDescent="0.2">
      <c r="E375" s="29"/>
      <c r="F375" s="29"/>
      <c r="G375" s="5"/>
    </row>
    <row r="376" spans="5:7" ht="15.75" customHeight="1" x14ac:dyDescent="0.2">
      <c r="E376" s="29"/>
      <c r="F376" s="29"/>
      <c r="G376" s="5"/>
    </row>
    <row r="377" spans="5:7" ht="15.75" customHeight="1" x14ac:dyDescent="0.2">
      <c r="E377" s="29"/>
      <c r="F377" s="29"/>
      <c r="G377" s="5"/>
    </row>
    <row r="378" spans="5:7" ht="15.75" customHeight="1" x14ac:dyDescent="0.2">
      <c r="E378" s="29"/>
      <c r="F378" s="29"/>
      <c r="G378" s="5"/>
    </row>
    <row r="379" spans="5:7" ht="15.75" customHeight="1" x14ac:dyDescent="0.2">
      <c r="E379" s="29"/>
      <c r="F379" s="29"/>
      <c r="G379" s="5"/>
    </row>
    <row r="380" spans="5:7" ht="15.75" customHeight="1" x14ac:dyDescent="0.2">
      <c r="E380" s="29"/>
      <c r="F380" s="29"/>
      <c r="G380" s="5"/>
    </row>
    <row r="381" spans="5:7" ht="15.75" customHeight="1" x14ac:dyDescent="0.2">
      <c r="E381" s="29"/>
      <c r="F381" s="29"/>
      <c r="G381" s="5"/>
    </row>
    <row r="382" spans="5:7" ht="15.75" customHeight="1" x14ac:dyDescent="0.2">
      <c r="E382" s="29"/>
      <c r="F382" s="29"/>
      <c r="G382" s="5"/>
    </row>
    <row r="383" spans="5:7" ht="15.75" customHeight="1" x14ac:dyDescent="0.2">
      <c r="E383" s="29"/>
      <c r="F383" s="29"/>
      <c r="G383" s="5"/>
    </row>
    <row r="384" spans="5:7" ht="15.75" customHeight="1" x14ac:dyDescent="0.2">
      <c r="E384" s="29"/>
      <c r="F384" s="29"/>
      <c r="G384" s="5"/>
    </row>
    <row r="385" spans="5:7" ht="15.75" customHeight="1" x14ac:dyDescent="0.2">
      <c r="E385" s="29"/>
      <c r="F385" s="29"/>
      <c r="G385" s="5"/>
    </row>
    <row r="386" spans="5:7" ht="15.75" customHeight="1" x14ac:dyDescent="0.2">
      <c r="E386" s="29"/>
      <c r="F386" s="29"/>
      <c r="G386" s="5"/>
    </row>
    <row r="387" spans="5:7" ht="15.75" customHeight="1" x14ac:dyDescent="0.2">
      <c r="E387" s="29"/>
      <c r="F387" s="29"/>
      <c r="G387" s="5"/>
    </row>
    <row r="388" spans="5:7" ht="15.75" customHeight="1" x14ac:dyDescent="0.2">
      <c r="E388" s="29"/>
      <c r="F388" s="29"/>
      <c r="G388" s="5"/>
    </row>
    <row r="389" spans="5:7" ht="15.75" customHeight="1" x14ac:dyDescent="0.2">
      <c r="E389" s="29"/>
      <c r="F389" s="29"/>
      <c r="G389" s="5"/>
    </row>
    <row r="390" spans="5:7" ht="15.75" customHeight="1" x14ac:dyDescent="0.2">
      <c r="E390" s="29"/>
      <c r="F390" s="29"/>
      <c r="G390" s="5"/>
    </row>
    <row r="391" spans="5:7" ht="15.75" customHeight="1" x14ac:dyDescent="0.2">
      <c r="E391" s="29"/>
      <c r="F391" s="29"/>
      <c r="G391" s="5"/>
    </row>
    <row r="392" spans="5:7" ht="15.75" customHeight="1" x14ac:dyDescent="0.2">
      <c r="E392" s="29"/>
      <c r="F392" s="29"/>
      <c r="G392" s="5"/>
    </row>
    <row r="393" spans="5:7" ht="15.75" customHeight="1" x14ac:dyDescent="0.2">
      <c r="E393" s="29"/>
      <c r="F393" s="29"/>
      <c r="G393" s="5"/>
    </row>
    <row r="394" spans="5:7" ht="15.75" customHeight="1" x14ac:dyDescent="0.2">
      <c r="E394" s="29"/>
      <c r="F394" s="29"/>
      <c r="G394" s="5"/>
    </row>
    <row r="395" spans="5:7" ht="15.75" customHeight="1" x14ac:dyDescent="0.2">
      <c r="E395" s="29"/>
      <c r="F395" s="29"/>
      <c r="G395" s="5"/>
    </row>
    <row r="396" spans="5:7" ht="15.75" customHeight="1" x14ac:dyDescent="0.2">
      <c r="E396" s="29"/>
      <c r="F396" s="29"/>
      <c r="G396" s="5"/>
    </row>
    <row r="397" spans="5:7" ht="15.75" customHeight="1" x14ac:dyDescent="0.2">
      <c r="E397" s="29"/>
      <c r="F397" s="29"/>
      <c r="G397" s="5"/>
    </row>
    <row r="398" spans="5:7" ht="15.75" customHeight="1" x14ac:dyDescent="0.2">
      <c r="E398" s="29"/>
      <c r="F398" s="29"/>
      <c r="G398" s="5"/>
    </row>
    <row r="399" spans="5:7" ht="15.75" customHeight="1" x14ac:dyDescent="0.2">
      <c r="E399" s="29"/>
      <c r="F399" s="29"/>
      <c r="G399" s="5"/>
    </row>
    <row r="400" spans="5:7" ht="15.75" customHeight="1" x14ac:dyDescent="0.2">
      <c r="E400" s="29"/>
      <c r="F400" s="29"/>
      <c r="G400" s="5"/>
    </row>
    <row r="401" spans="5:7" ht="15.75" customHeight="1" x14ac:dyDescent="0.2">
      <c r="E401" s="29"/>
      <c r="F401" s="29"/>
      <c r="G401" s="5"/>
    </row>
    <row r="402" spans="5:7" ht="15.75" customHeight="1" x14ac:dyDescent="0.2">
      <c r="E402" s="29"/>
      <c r="F402" s="29"/>
      <c r="G402" s="5"/>
    </row>
    <row r="403" spans="5:7" ht="15.75" customHeight="1" x14ac:dyDescent="0.2">
      <c r="E403" s="29"/>
      <c r="F403" s="29"/>
      <c r="G403" s="5"/>
    </row>
    <row r="404" spans="5:7" ht="15.75" customHeight="1" x14ac:dyDescent="0.2">
      <c r="E404" s="29"/>
      <c r="F404" s="29"/>
      <c r="G404" s="5"/>
    </row>
    <row r="405" spans="5:7" ht="15.75" customHeight="1" x14ac:dyDescent="0.2">
      <c r="E405" s="29"/>
      <c r="F405" s="29"/>
      <c r="G405" s="5"/>
    </row>
    <row r="406" spans="5:7" ht="15.75" customHeight="1" x14ac:dyDescent="0.2">
      <c r="E406" s="29"/>
      <c r="F406" s="29"/>
      <c r="G406" s="5"/>
    </row>
    <row r="407" spans="5:7" ht="15.75" customHeight="1" x14ac:dyDescent="0.2">
      <c r="E407" s="29"/>
      <c r="F407" s="29"/>
      <c r="G407" s="5"/>
    </row>
    <row r="408" spans="5:7" ht="15.75" customHeight="1" x14ac:dyDescent="0.2">
      <c r="E408" s="29"/>
      <c r="F408" s="29"/>
      <c r="G408" s="5"/>
    </row>
    <row r="409" spans="5:7" ht="15.75" customHeight="1" x14ac:dyDescent="0.2">
      <c r="E409" s="29"/>
      <c r="F409" s="29"/>
      <c r="G409" s="5"/>
    </row>
    <row r="410" spans="5:7" ht="15.75" customHeight="1" x14ac:dyDescent="0.2">
      <c r="E410" s="29"/>
      <c r="F410" s="29"/>
      <c r="G410" s="5"/>
    </row>
    <row r="411" spans="5:7" ht="15.75" customHeight="1" x14ac:dyDescent="0.2">
      <c r="E411" s="29"/>
      <c r="F411" s="29"/>
      <c r="G411" s="5"/>
    </row>
    <row r="412" spans="5:7" ht="15.75" customHeight="1" x14ac:dyDescent="0.2">
      <c r="E412" s="29"/>
      <c r="F412" s="29"/>
      <c r="G412" s="5"/>
    </row>
    <row r="413" spans="5:7" ht="15.75" customHeight="1" x14ac:dyDescent="0.2">
      <c r="E413" s="29"/>
      <c r="F413" s="29"/>
      <c r="G413" s="5"/>
    </row>
    <row r="414" spans="5:7" ht="15.75" customHeight="1" x14ac:dyDescent="0.2">
      <c r="E414" s="29"/>
      <c r="F414" s="29"/>
      <c r="G414" s="5"/>
    </row>
    <row r="415" spans="5:7" ht="15.75" customHeight="1" x14ac:dyDescent="0.2">
      <c r="E415" s="29"/>
      <c r="F415" s="29"/>
      <c r="G415" s="5"/>
    </row>
    <row r="416" spans="5:7" ht="15.75" customHeight="1" x14ac:dyDescent="0.2">
      <c r="E416" s="29"/>
      <c r="F416" s="29"/>
      <c r="G416" s="5"/>
    </row>
    <row r="417" spans="5:7" ht="15.75" customHeight="1" x14ac:dyDescent="0.2">
      <c r="E417" s="29"/>
      <c r="F417" s="29"/>
      <c r="G417" s="5"/>
    </row>
    <row r="418" spans="5:7" ht="15.75" customHeight="1" x14ac:dyDescent="0.2">
      <c r="E418" s="29"/>
      <c r="F418" s="29"/>
      <c r="G418" s="5"/>
    </row>
    <row r="419" spans="5:7" ht="15.75" customHeight="1" x14ac:dyDescent="0.2">
      <c r="E419" s="29"/>
      <c r="F419" s="29"/>
      <c r="G419" s="5"/>
    </row>
    <row r="420" spans="5:7" ht="15.75" customHeight="1" x14ac:dyDescent="0.2">
      <c r="E420" s="29"/>
      <c r="F420" s="29"/>
      <c r="G420" s="5"/>
    </row>
    <row r="421" spans="5:7" ht="15.75" customHeight="1" x14ac:dyDescent="0.2">
      <c r="E421" s="29"/>
      <c r="F421" s="29"/>
      <c r="G421" s="5"/>
    </row>
    <row r="422" spans="5:7" ht="15.75" customHeight="1" x14ac:dyDescent="0.2">
      <c r="E422" s="29"/>
      <c r="F422" s="29"/>
      <c r="G422" s="5"/>
    </row>
    <row r="423" spans="5:7" ht="15.75" customHeight="1" x14ac:dyDescent="0.2">
      <c r="E423" s="29"/>
      <c r="F423" s="29"/>
      <c r="G423" s="5"/>
    </row>
    <row r="424" spans="5:7" ht="15.75" customHeight="1" x14ac:dyDescent="0.2">
      <c r="E424" s="29"/>
      <c r="F424" s="29"/>
      <c r="G424" s="5"/>
    </row>
    <row r="425" spans="5:7" ht="15.75" customHeight="1" x14ac:dyDescent="0.2">
      <c r="E425" s="29"/>
      <c r="F425" s="29"/>
      <c r="G425" s="5"/>
    </row>
    <row r="426" spans="5:7" ht="15.75" customHeight="1" x14ac:dyDescent="0.2">
      <c r="E426" s="29"/>
      <c r="F426" s="29"/>
      <c r="G426" s="5"/>
    </row>
    <row r="427" spans="5:7" ht="15.75" customHeight="1" x14ac:dyDescent="0.2">
      <c r="E427" s="29"/>
      <c r="F427" s="29"/>
      <c r="G427" s="5"/>
    </row>
    <row r="428" spans="5:7" ht="15.75" customHeight="1" x14ac:dyDescent="0.2">
      <c r="E428" s="29"/>
      <c r="F428" s="29"/>
      <c r="G428" s="5"/>
    </row>
    <row r="429" spans="5:7" ht="15.75" customHeight="1" x14ac:dyDescent="0.2">
      <c r="E429" s="29"/>
      <c r="F429" s="29"/>
      <c r="G429" s="5"/>
    </row>
    <row r="430" spans="5:7" ht="15.75" customHeight="1" x14ac:dyDescent="0.2">
      <c r="E430" s="29"/>
      <c r="F430" s="29"/>
      <c r="G430" s="5"/>
    </row>
    <row r="431" spans="5:7" ht="15.75" customHeight="1" x14ac:dyDescent="0.2">
      <c r="E431" s="29"/>
      <c r="F431" s="29"/>
      <c r="G431" s="5"/>
    </row>
    <row r="432" spans="5:7" ht="15.75" customHeight="1" x14ac:dyDescent="0.2">
      <c r="E432" s="29"/>
      <c r="F432" s="29"/>
      <c r="G432" s="5"/>
    </row>
    <row r="433" spans="5:7" ht="15.75" customHeight="1" x14ac:dyDescent="0.2">
      <c r="E433" s="29"/>
      <c r="F433" s="29"/>
      <c r="G433" s="5"/>
    </row>
    <row r="434" spans="5:7" ht="15.75" customHeight="1" x14ac:dyDescent="0.2">
      <c r="E434" s="29"/>
      <c r="F434" s="29"/>
      <c r="G434" s="5"/>
    </row>
    <row r="435" spans="5:7" ht="15.75" customHeight="1" x14ac:dyDescent="0.2">
      <c r="E435" s="29"/>
      <c r="F435" s="29"/>
      <c r="G435" s="5"/>
    </row>
    <row r="436" spans="5:7" ht="15.75" customHeight="1" x14ac:dyDescent="0.2">
      <c r="E436" s="29"/>
      <c r="F436" s="29"/>
      <c r="G436" s="5"/>
    </row>
    <row r="437" spans="5:7" ht="15.75" customHeight="1" x14ac:dyDescent="0.2">
      <c r="E437" s="29"/>
      <c r="F437" s="29"/>
      <c r="G437" s="5"/>
    </row>
    <row r="438" spans="5:7" ht="15.75" customHeight="1" x14ac:dyDescent="0.2">
      <c r="E438" s="29"/>
      <c r="F438" s="29"/>
      <c r="G438" s="5"/>
    </row>
    <row r="439" spans="5:7" ht="15.75" customHeight="1" x14ac:dyDescent="0.2">
      <c r="E439" s="29"/>
      <c r="F439" s="29"/>
      <c r="G439" s="5"/>
    </row>
    <row r="440" spans="5:7" ht="15.75" customHeight="1" x14ac:dyDescent="0.2">
      <c r="E440" s="29"/>
      <c r="F440" s="29"/>
      <c r="G440" s="5"/>
    </row>
    <row r="441" spans="5:7" ht="15.75" customHeight="1" x14ac:dyDescent="0.2">
      <c r="E441" s="29"/>
      <c r="F441" s="29"/>
      <c r="G441" s="5"/>
    </row>
    <row r="442" spans="5:7" ht="15.75" customHeight="1" x14ac:dyDescent="0.2">
      <c r="E442" s="29"/>
      <c r="F442" s="29"/>
      <c r="G442" s="5"/>
    </row>
    <row r="443" spans="5:7" ht="15.75" customHeight="1" x14ac:dyDescent="0.2">
      <c r="E443" s="29"/>
      <c r="F443" s="29"/>
      <c r="G443" s="5"/>
    </row>
    <row r="444" spans="5:7" ht="15.75" customHeight="1" x14ac:dyDescent="0.2">
      <c r="E444" s="29"/>
      <c r="F444" s="29"/>
      <c r="G444" s="5"/>
    </row>
    <row r="445" spans="5:7" ht="15.75" customHeight="1" x14ac:dyDescent="0.2">
      <c r="E445" s="29"/>
      <c r="F445" s="29"/>
      <c r="G445" s="5"/>
    </row>
    <row r="446" spans="5:7" ht="15.75" customHeight="1" x14ac:dyDescent="0.2">
      <c r="E446" s="29"/>
      <c r="F446" s="29"/>
      <c r="G446" s="5"/>
    </row>
    <row r="447" spans="5:7" ht="15.75" customHeight="1" x14ac:dyDescent="0.2">
      <c r="E447" s="29"/>
      <c r="F447" s="29"/>
      <c r="G447" s="5"/>
    </row>
    <row r="448" spans="5:7" ht="15.75" customHeight="1" x14ac:dyDescent="0.2">
      <c r="E448" s="29"/>
      <c r="F448" s="29"/>
      <c r="G448" s="5"/>
    </row>
    <row r="449" spans="5:7" ht="15.75" customHeight="1" x14ac:dyDescent="0.2">
      <c r="E449" s="29"/>
      <c r="F449" s="29"/>
      <c r="G449" s="5"/>
    </row>
    <row r="450" spans="5:7" ht="15.75" customHeight="1" x14ac:dyDescent="0.2">
      <c r="E450" s="29"/>
      <c r="F450" s="29"/>
      <c r="G450" s="5"/>
    </row>
    <row r="451" spans="5:7" ht="15.75" customHeight="1" x14ac:dyDescent="0.2">
      <c r="E451" s="29"/>
      <c r="F451" s="29"/>
      <c r="G451" s="5"/>
    </row>
    <row r="452" spans="5:7" ht="15.75" customHeight="1" x14ac:dyDescent="0.2">
      <c r="E452" s="29"/>
      <c r="F452" s="29"/>
      <c r="G452" s="5"/>
    </row>
    <row r="453" spans="5:7" ht="15.75" customHeight="1" x14ac:dyDescent="0.2">
      <c r="E453" s="29"/>
      <c r="F453" s="29"/>
      <c r="G453" s="5"/>
    </row>
    <row r="454" spans="5:7" ht="15.75" customHeight="1" x14ac:dyDescent="0.2">
      <c r="E454" s="29"/>
      <c r="F454" s="29"/>
      <c r="G454" s="5"/>
    </row>
    <row r="455" spans="5:7" ht="15.75" customHeight="1" x14ac:dyDescent="0.2">
      <c r="E455" s="29"/>
      <c r="F455" s="29"/>
      <c r="G455" s="5"/>
    </row>
    <row r="456" spans="5:7" ht="15.75" customHeight="1" x14ac:dyDescent="0.2">
      <c r="E456" s="29"/>
      <c r="F456" s="29"/>
      <c r="G456" s="5"/>
    </row>
    <row r="457" spans="5:7" ht="15.75" customHeight="1" x14ac:dyDescent="0.2">
      <c r="E457" s="29"/>
      <c r="F457" s="29"/>
      <c r="G457" s="5"/>
    </row>
    <row r="458" spans="5:7" ht="15.75" customHeight="1" x14ac:dyDescent="0.2">
      <c r="E458" s="29"/>
      <c r="F458" s="29"/>
      <c r="G458" s="5"/>
    </row>
    <row r="459" spans="5:7" ht="15.75" customHeight="1" x14ac:dyDescent="0.2">
      <c r="E459" s="29"/>
      <c r="F459" s="29"/>
      <c r="G459" s="5"/>
    </row>
    <row r="460" spans="5:7" ht="15.75" customHeight="1" x14ac:dyDescent="0.2">
      <c r="E460" s="29"/>
      <c r="F460" s="29"/>
      <c r="G460" s="5"/>
    </row>
    <row r="461" spans="5:7" ht="15.75" customHeight="1" x14ac:dyDescent="0.2">
      <c r="E461" s="29"/>
      <c r="F461" s="29"/>
      <c r="G461" s="5"/>
    </row>
    <row r="462" spans="5:7" ht="15.75" customHeight="1" x14ac:dyDescent="0.2">
      <c r="E462" s="29"/>
      <c r="F462" s="29"/>
      <c r="G462" s="5"/>
    </row>
    <row r="463" spans="5:7" ht="15.75" customHeight="1" x14ac:dyDescent="0.2">
      <c r="E463" s="29"/>
      <c r="F463" s="29"/>
      <c r="G463" s="5"/>
    </row>
    <row r="464" spans="5:7" ht="15.75" customHeight="1" x14ac:dyDescent="0.2">
      <c r="E464" s="29"/>
      <c r="F464" s="29"/>
      <c r="G464" s="5"/>
    </row>
    <row r="465" spans="5:7" ht="15.75" customHeight="1" x14ac:dyDescent="0.2">
      <c r="E465" s="29"/>
      <c r="F465" s="29"/>
      <c r="G465" s="5"/>
    </row>
    <row r="466" spans="5:7" ht="15.75" customHeight="1" x14ac:dyDescent="0.2">
      <c r="E466" s="29"/>
      <c r="F466" s="29"/>
      <c r="G466" s="5"/>
    </row>
    <row r="467" spans="5:7" ht="15.75" customHeight="1" x14ac:dyDescent="0.2">
      <c r="E467" s="29"/>
      <c r="F467" s="29"/>
      <c r="G467" s="5"/>
    </row>
    <row r="468" spans="5:7" ht="15.75" customHeight="1" x14ac:dyDescent="0.2">
      <c r="E468" s="29"/>
      <c r="F468" s="29"/>
      <c r="G468" s="5"/>
    </row>
    <row r="469" spans="5:7" ht="15.75" customHeight="1" x14ac:dyDescent="0.2">
      <c r="E469" s="29"/>
      <c r="F469" s="29"/>
      <c r="G469" s="5"/>
    </row>
    <row r="470" spans="5:7" ht="15.75" customHeight="1" x14ac:dyDescent="0.2">
      <c r="E470" s="29"/>
      <c r="F470" s="29"/>
      <c r="G470" s="5"/>
    </row>
    <row r="471" spans="5:7" ht="15.75" customHeight="1" x14ac:dyDescent="0.2">
      <c r="E471" s="29"/>
      <c r="F471" s="29"/>
      <c r="G471" s="5"/>
    </row>
    <row r="472" spans="5:7" ht="15.75" customHeight="1" x14ac:dyDescent="0.2">
      <c r="E472" s="29"/>
      <c r="F472" s="29"/>
      <c r="G472" s="5"/>
    </row>
    <row r="473" spans="5:7" ht="15.75" customHeight="1" x14ac:dyDescent="0.2">
      <c r="E473" s="29"/>
      <c r="F473" s="29"/>
      <c r="G473" s="5"/>
    </row>
    <row r="474" spans="5:7" ht="15.75" customHeight="1" x14ac:dyDescent="0.2">
      <c r="E474" s="29"/>
      <c r="F474" s="29"/>
      <c r="G474" s="5"/>
    </row>
    <row r="475" spans="5:7" ht="15.75" customHeight="1" x14ac:dyDescent="0.2">
      <c r="E475" s="29"/>
      <c r="F475" s="29"/>
      <c r="G475" s="5"/>
    </row>
    <row r="476" spans="5:7" ht="15.75" customHeight="1" x14ac:dyDescent="0.2">
      <c r="E476" s="29"/>
      <c r="F476" s="29"/>
      <c r="G476" s="5"/>
    </row>
    <row r="477" spans="5:7" ht="15.75" customHeight="1" x14ac:dyDescent="0.2">
      <c r="E477" s="29"/>
      <c r="F477" s="29"/>
      <c r="G477" s="5"/>
    </row>
    <row r="478" spans="5:7" ht="15.75" customHeight="1" x14ac:dyDescent="0.2">
      <c r="E478" s="29"/>
      <c r="F478" s="29"/>
      <c r="G478" s="5"/>
    </row>
    <row r="479" spans="5:7" ht="15.75" customHeight="1" x14ac:dyDescent="0.2">
      <c r="E479" s="29"/>
      <c r="F479" s="29"/>
      <c r="G479" s="5"/>
    </row>
    <row r="480" spans="5:7" ht="15.75" customHeight="1" x14ac:dyDescent="0.2">
      <c r="E480" s="29"/>
      <c r="F480" s="29"/>
      <c r="G480" s="5"/>
    </row>
    <row r="481" spans="5:7" ht="15.75" customHeight="1" x14ac:dyDescent="0.2">
      <c r="E481" s="29"/>
      <c r="F481" s="29"/>
      <c r="G481" s="5"/>
    </row>
    <row r="482" spans="5:7" ht="15.75" customHeight="1" x14ac:dyDescent="0.2">
      <c r="E482" s="29"/>
      <c r="F482" s="29"/>
      <c r="G482" s="5"/>
    </row>
    <row r="483" spans="5:7" ht="15.75" customHeight="1" x14ac:dyDescent="0.2">
      <c r="E483" s="29"/>
      <c r="F483" s="29"/>
      <c r="G483" s="5"/>
    </row>
    <row r="484" spans="5:7" ht="15.75" customHeight="1" x14ac:dyDescent="0.2">
      <c r="E484" s="29"/>
      <c r="F484" s="29"/>
      <c r="G484" s="5"/>
    </row>
    <row r="485" spans="5:7" ht="15.75" customHeight="1" x14ac:dyDescent="0.2">
      <c r="E485" s="29"/>
      <c r="F485" s="29"/>
      <c r="G485" s="5"/>
    </row>
    <row r="486" spans="5:7" ht="15.75" customHeight="1" x14ac:dyDescent="0.2">
      <c r="E486" s="29"/>
      <c r="F486" s="29"/>
      <c r="G486" s="5"/>
    </row>
    <row r="487" spans="5:7" ht="15.75" customHeight="1" x14ac:dyDescent="0.2">
      <c r="E487" s="29"/>
      <c r="F487" s="29"/>
      <c r="G487" s="5"/>
    </row>
    <row r="488" spans="5:7" ht="15.75" customHeight="1" x14ac:dyDescent="0.2">
      <c r="E488" s="29"/>
      <c r="F488" s="29"/>
      <c r="G488" s="5"/>
    </row>
    <row r="489" spans="5:7" ht="15.75" customHeight="1" x14ac:dyDescent="0.2">
      <c r="E489" s="29"/>
      <c r="F489" s="29"/>
      <c r="G489" s="5"/>
    </row>
    <row r="490" spans="5:7" ht="15.75" customHeight="1" x14ac:dyDescent="0.2">
      <c r="E490" s="29"/>
      <c r="F490" s="29"/>
      <c r="G490" s="5"/>
    </row>
    <row r="491" spans="5:7" ht="15.75" customHeight="1" x14ac:dyDescent="0.2">
      <c r="E491" s="29"/>
      <c r="F491" s="29"/>
      <c r="G491" s="5"/>
    </row>
    <row r="492" spans="5:7" ht="15.75" customHeight="1" x14ac:dyDescent="0.2">
      <c r="E492" s="29"/>
      <c r="F492" s="29"/>
      <c r="G492" s="5"/>
    </row>
    <row r="493" spans="5:7" ht="15.75" customHeight="1" x14ac:dyDescent="0.2">
      <c r="E493" s="29"/>
      <c r="F493" s="29"/>
      <c r="G493" s="5"/>
    </row>
    <row r="494" spans="5:7" ht="15.75" customHeight="1" x14ac:dyDescent="0.2">
      <c r="E494" s="29"/>
      <c r="F494" s="29"/>
      <c r="G494" s="5"/>
    </row>
    <row r="495" spans="5:7" ht="15.75" customHeight="1" x14ac:dyDescent="0.2">
      <c r="E495" s="29"/>
      <c r="F495" s="29"/>
      <c r="G495" s="5"/>
    </row>
    <row r="496" spans="5:7" ht="15.75" customHeight="1" x14ac:dyDescent="0.2">
      <c r="E496" s="29"/>
      <c r="F496" s="29"/>
      <c r="G496" s="5"/>
    </row>
    <row r="497" spans="5:7" ht="15.75" customHeight="1" x14ac:dyDescent="0.2">
      <c r="E497" s="29"/>
      <c r="F497" s="29"/>
      <c r="G497" s="5"/>
    </row>
    <row r="498" spans="5:7" ht="15.75" customHeight="1" x14ac:dyDescent="0.2">
      <c r="E498" s="29"/>
      <c r="F498" s="29"/>
      <c r="G498" s="5"/>
    </row>
    <row r="499" spans="5:7" ht="15.75" customHeight="1" x14ac:dyDescent="0.2">
      <c r="E499" s="29"/>
      <c r="F499" s="29"/>
      <c r="G499" s="5"/>
    </row>
    <row r="500" spans="5:7" ht="15.75" customHeight="1" x14ac:dyDescent="0.2">
      <c r="E500" s="29"/>
      <c r="F500" s="29"/>
      <c r="G500" s="5"/>
    </row>
    <row r="501" spans="5:7" ht="15.75" customHeight="1" x14ac:dyDescent="0.2">
      <c r="E501" s="29"/>
      <c r="F501" s="29"/>
      <c r="G501" s="5"/>
    </row>
    <row r="502" spans="5:7" ht="15.75" customHeight="1" x14ac:dyDescent="0.2">
      <c r="E502" s="29"/>
      <c r="F502" s="29"/>
      <c r="G502" s="5"/>
    </row>
    <row r="503" spans="5:7" ht="15.75" customHeight="1" x14ac:dyDescent="0.2">
      <c r="E503" s="29"/>
      <c r="F503" s="29"/>
      <c r="G503" s="5"/>
    </row>
    <row r="504" spans="5:7" ht="15.75" customHeight="1" x14ac:dyDescent="0.2">
      <c r="E504" s="29"/>
      <c r="F504" s="29"/>
      <c r="G504" s="5"/>
    </row>
    <row r="505" spans="5:7" ht="15.75" customHeight="1" x14ac:dyDescent="0.2">
      <c r="E505" s="29"/>
      <c r="F505" s="29"/>
      <c r="G505" s="5"/>
    </row>
    <row r="506" spans="5:7" ht="15.75" customHeight="1" x14ac:dyDescent="0.2">
      <c r="E506" s="29"/>
      <c r="F506" s="29"/>
      <c r="G506" s="5"/>
    </row>
    <row r="507" spans="5:7" ht="15.75" customHeight="1" x14ac:dyDescent="0.2">
      <c r="E507" s="29"/>
      <c r="F507" s="29"/>
      <c r="G507" s="5"/>
    </row>
    <row r="508" spans="5:7" ht="15.75" customHeight="1" x14ac:dyDescent="0.2">
      <c r="E508" s="29"/>
      <c r="F508" s="29"/>
      <c r="G508" s="5"/>
    </row>
    <row r="509" spans="5:7" ht="15.75" customHeight="1" x14ac:dyDescent="0.2">
      <c r="E509" s="29"/>
      <c r="F509" s="29"/>
      <c r="G509" s="5"/>
    </row>
    <row r="510" spans="5:7" ht="15.75" customHeight="1" x14ac:dyDescent="0.2">
      <c r="E510" s="29"/>
      <c r="F510" s="29"/>
      <c r="G510" s="5"/>
    </row>
    <row r="511" spans="5:7" ht="15.75" customHeight="1" x14ac:dyDescent="0.2">
      <c r="E511" s="29"/>
      <c r="F511" s="29"/>
      <c r="G511" s="5"/>
    </row>
    <row r="512" spans="5:7" ht="15.75" customHeight="1" x14ac:dyDescent="0.2">
      <c r="E512" s="29"/>
      <c r="F512" s="29"/>
      <c r="G512" s="5"/>
    </row>
    <row r="513" spans="5:7" ht="15.75" customHeight="1" x14ac:dyDescent="0.2">
      <c r="E513" s="29"/>
      <c r="F513" s="29"/>
      <c r="G513" s="5"/>
    </row>
    <row r="514" spans="5:7" ht="15.75" customHeight="1" x14ac:dyDescent="0.2">
      <c r="E514" s="29"/>
      <c r="F514" s="29"/>
      <c r="G514" s="5"/>
    </row>
    <row r="515" spans="5:7" ht="15.75" customHeight="1" x14ac:dyDescent="0.2">
      <c r="E515" s="29"/>
      <c r="F515" s="29"/>
      <c r="G515" s="5"/>
    </row>
    <row r="516" spans="5:7" ht="15.75" customHeight="1" x14ac:dyDescent="0.2">
      <c r="E516" s="29"/>
      <c r="F516" s="29"/>
      <c r="G516" s="5"/>
    </row>
    <row r="517" spans="5:7" ht="15.75" customHeight="1" x14ac:dyDescent="0.2">
      <c r="E517" s="29"/>
      <c r="F517" s="29"/>
      <c r="G517" s="5"/>
    </row>
    <row r="518" spans="5:7" ht="15.75" customHeight="1" x14ac:dyDescent="0.2">
      <c r="E518" s="29"/>
      <c r="F518" s="29"/>
      <c r="G518" s="5"/>
    </row>
    <row r="519" spans="5:7" ht="15.75" customHeight="1" x14ac:dyDescent="0.2">
      <c r="E519" s="29"/>
      <c r="F519" s="29"/>
      <c r="G519" s="5"/>
    </row>
    <row r="520" spans="5:7" ht="15.75" customHeight="1" x14ac:dyDescent="0.2">
      <c r="E520" s="29"/>
      <c r="F520" s="29"/>
      <c r="G520" s="5"/>
    </row>
    <row r="521" spans="5:7" ht="15.75" customHeight="1" x14ac:dyDescent="0.2">
      <c r="E521" s="29"/>
      <c r="F521" s="29"/>
      <c r="G521" s="5"/>
    </row>
    <row r="522" spans="5:7" ht="15.75" customHeight="1" x14ac:dyDescent="0.2">
      <c r="E522" s="29"/>
      <c r="F522" s="29"/>
      <c r="G522" s="5"/>
    </row>
    <row r="523" spans="5:7" ht="15.75" customHeight="1" x14ac:dyDescent="0.2">
      <c r="E523" s="29"/>
      <c r="F523" s="29"/>
      <c r="G523" s="5"/>
    </row>
    <row r="524" spans="5:7" ht="15.75" customHeight="1" x14ac:dyDescent="0.2">
      <c r="E524" s="29"/>
      <c r="F524" s="29"/>
      <c r="G524" s="5"/>
    </row>
    <row r="525" spans="5:7" ht="15.75" customHeight="1" x14ac:dyDescent="0.2">
      <c r="E525" s="29"/>
      <c r="F525" s="29"/>
      <c r="G525" s="5"/>
    </row>
    <row r="526" spans="5:7" ht="15.75" customHeight="1" x14ac:dyDescent="0.2">
      <c r="E526" s="29"/>
      <c r="F526" s="29"/>
      <c r="G526" s="5"/>
    </row>
    <row r="527" spans="5:7" ht="15.75" customHeight="1" x14ac:dyDescent="0.2">
      <c r="E527" s="29"/>
      <c r="F527" s="29"/>
      <c r="G527" s="5"/>
    </row>
    <row r="528" spans="5:7" ht="15.75" customHeight="1" x14ac:dyDescent="0.2">
      <c r="E528" s="29"/>
      <c r="F528" s="29"/>
      <c r="G528" s="5"/>
    </row>
    <row r="529" spans="5:7" ht="15.75" customHeight="1" x14ac:dyDescent="0.2">
      <c r="E529" s="29"/>
      <c r="F529" s="29"/>
      <c r="G529" s="5"/>
    </row>
    <row r="530" spans="5:7" ht="15.75" customHeight="1" x14ac:dyDescent="0.2">
      <c r="E530" s="29"/>
      <c r="F530" s="29"/>
      <c r="G530" s="5"/>
    </row>
    <row r="531" spans="5:7" ht="15.75" customHeight="1" x14ac:dyDescent="0.2">
      <c r="E531" s="29"/>
      <c r="F531" s="29"/>
      <c r="G531" s="5"/>
    </row>
    <row r="532" spans="5:7" ht="15.75" customHeight="1" x14ac:dyDescent="0.2">
      <c r="E532" s="29"/>
      <c r="F532" s="29"/>
      <c r="G532" s="5"/>
    </row>
    <row r="533" spans="5:7" ht="15.75" customHeight="1" x14ac:dyDescent="0.2">
      <c r="E533" s="29"/>
      <c r="F533" s="29"/>
      <c r="G533" s="5"/>
    </row>
    <row r="534" spans="5:7" ht="15.75" customHeight="1" x14ac:dyDescent="0.2">
      <c r="E534" s="29"/>
      <c r="F534" s="29"/>
      <c r="G534" s="5"/>
    </row>
    <row r="535" spans="5:7" ht="15.75" customHeight="1" x14ac:dyDescent="0.2">
      <c r="E535" s="29"/>
      <c r="F535" s="29"/>
      <c r="G535" s="5"/>
    </row>
    <row r="536" spans="5:7" ht="15.75" customHeight="1" x14ac:dyDescent="0.2">
      <c r="E536" s="29"/>
      <c r="F536" s="29"/>
      <c r="G536" s="5"/>
    </row>
    <row r="537" spans="5:7" ht="15.75" customHeight="1" x14ac:dyDescent="0.2">
      <c r="E537" s="29"/>
      <c r="F537" s="29"/>
      <c r="G537" s="5"/>
    </row>
    <row r="538" spans="5:7" ht="15.75" customHeight="1" x14ac:dyDescent="0.2">
      <c r="E538" s="29"/>
      <c r="F538" s="29"/>
      <c r="G538" s="5"/>
    </row>
    <row r="539" spans="5:7" ht="15.75" customHeight="1" x14ac:dyDescent="0.2">
      <c r="E539" s="29"/>
      <c r="F539" s="29"/>
      <c r="G539" s="5"/>
    </row>
    <row r="540" spans="5:7" ht="15.75" customHeight="1" x14ac:dyDescent="0.2">
      <c r="E540" s="29"/>
      <c r="F540" s="29"/>
      <c r="G540" s="5"/>
    </row>
    <row r="541" spans="5:7" ht="15.75" customHeight="1" x14ac:dyDescent="0.2">
      <c r="E541" s="29"/>
      <c r="F541" s="29"/>
      <c r="G541" s="5"/>
    </row>
    <row r="542" spans="5:7" ht="15.75" customHeight="1" x14ac:dyDescent="0.2">
      <c r="E542" s="29"/>
      <c r="F542" s="29"/>
      <c r="G542" s="5"/>
    </row>
    <row r="543" spans="5:7" ht="15.75" customHeight="1" x14ac:dyDescent="0.2">
      <c r="E543" s="29"/>
      <c r="F543" s="29"/>
      <c r="G543" s="5"/>
    </row>
    <row r="544" spans="5:7" ht="15.75" customHeight="1" x14ac:dyDescent="0.2">
      <c r="E544" s="29"/>
      <c r="F544" s="29"/>
      <c r="G544" s="5"/>
    </row>
    <row r="545" spans="5:7" ht="15.75" customHeight="1" x14ac:dyDescent="0.2">
      <c r="E545" s="29"/>
      <c r="F545" s="29"/>
      <c r="G545" s="5"/>
    </row>
    <row r="546" spans="5:7" ht="15.75" customHeight="1" x14ac:dyDescent="0.2">
      <c r="E546" s="29"/>
      <c r="F546" s="29"/>
      <c r="G546" s="5"/>
    </row>
    <row r="547" spans="5:7" ht="15.75" customHeight="1" x14ac:dyDescent="0.2">
      <c r="E547" s="29"/>
      <c r="F547" s="29"/>
      <c r="G547" s="5"/>
    </row>
    <row r="548" spans="5:7" ht="15.75" customHeight="1" x14ac:dyDescent="0.2">
      <c r="E548" s="29"/>
      <c r="F548" s="29"/>
      <c r="G548" s="5"/>
    </row>
    <row r="549" spans="5:7" ht="15.75" customHeight="1" x14ac:dyDescent="0.2">
      <c r="E549" s="29"/>
      <c r="F549" s="29"/>
      <c r="G549" s="5"/>
    </row>
    <row r="550" spans="5:7" ht="15.75" customHeight="1" x14ac:dyDescent="0.2">
      <c r="E550" s="29"/>
      <c r="F550" s="29"/>
      <c r="G550" s="5"/>
    </row>
    <row r="551" spans="5:7" ht="15.75" customHeight="1" x14ac:dyDescent="0.2">
      <c r="E551" s="29"/>
      <c r="F551" s="29"/>
      <c r="G551" s="5"/>
    </row>
    <row r="552" spans="5:7" ht="15.75" customHeight="1" x14ac:dyDescent="0.2">
      <c r="E552" s="29"/>
      <c r="F552" s="29"/>
      <c r="G552" s="5"/>
    </row>
    <row r="553" spans="5:7" ht="15.75" customHeight="1" x14ac:dyDescent="0.2">
      <c r="E553" s="29"/>
      <c r="F553" s="29"/>
      <c r="G553" s="5"/>
    </row>
    <row r="554" spans="5:7" ht="15.75" customHeight="1" x14ac:dyDescent="0.2">
      <c r="E554" s="29"/>
      <c r="F554" s="29"/>
      <c r="G554" s="5"/>
    </row>
    <row r="555" spans="5:7" ht="15.75" customHeight="1" x14ac:dyDescent="0.2">
      <c r="E555" s="29"/>
      <c r="F555" s="29"/>
      <c r="G555" s="5"/>
    </row>
    <row r="556" spans="5:7" ht="15.75" customHeight="1" x14ac:dyDescent="0.2">
      <c r="E556" s="29"/>
      <c r="F556" s="29"/>
      <c r="G556" s="5"/>
    </row>
    <row r="557" spans="5:7" ht="15.75" customHeight="1" x14ac:dyDescent="0.2">
      <c r="E557" s="29"/>
      <c r="F557" s="29"/>
      <c r="G557" s="5"/>
    </row>
    <row r="558" spans="5:7" ht="15.75" customHeight="1" x14ac:dyDescent="0.2">
      <c r="E558" s="29"/>
      <c r="F558" s="29"/>
      <c r="G558" s="5"/>
    </row>
    <row r="559" spans="5:7" ht="15.75" customHeight="1" x14ac:dyDescent="0.2">
      <c r="E559" s="29"/>
      <c r="F559" s="29"/>
      <c r="G559" s="5"/>
    </row>
    <row r="560" spans="5:7" ht="15.75" customHeight="1" x14ac:dyDescent="0.2">
      <c r="E560" s="29"/>
      <c r="F560" s="29"/>
      <c r="G560" s="5"/>
    </row>
    <row r="561" spans="5:7" ht="15.75" customHeight="1" x14ac:dyDescent="0.2">
      <c r="E561" s="29"/>
      <c r="F561" s="29"/>
      <c r="G561" s="5"/>
    </row>
    <row r="562" spans="5:7" ht="15.75" customHeight="1" x14ac:dyDescent="0.2">
      <c r="E562" s="29"/>
      <c r="F562" s="29"/>
      <c r="G562" s="5"/>
    </row>
    <row r="563" spans="5:7" ht="15.75" customHeight="1" x14ac:dyDescent="0.2">
      <c r="E563" s="29"/>
      <c r="F563" s="29"/>
      <c r="G563" s="5"/>
    </row>
    <row r="564" spans="5:7" ht="15.75" customHeight="1" x14ac:dyDescent="0.2">
      <c r="E564" s="29"/>
      <c r="F564" s="29"/>
      <c r="G564" s="5"/>
    </row>
    <row r="565" spans="5:7" ht="15.75" customHeight="1" x14ac:dyDescent="0.2">
      <c r="E565" s="29"/>
      <c r="F565" s="29"/>
      <c r="G565" s="5"/>
    </row>
    <row r="566" spans="5:7" ht="15.75" customHeight="1" x14ac:dyDescent="0.2">
      <c r="E566" s="29"/>
      <c r="F566" s="29"/>
      <c r="G566" s="5"/>
    </row>
    <row r="567" spans="5:7" ht="15.75" customHeight="1" x14ac:dyDescent="0.2">
      <c r="E567" s="29"/>
      <c r="F567" s="29"/>
      <c r="G567" s="5"/>
    </row>
    <row r="568" spans="5:7" ht="15.75" customHeight="1" x14ac:dyDescent="0.2">
      <c r="E568" s="29"/>
      <c r="F568" s="29"/>
      <c r="G568" s="5"/>
    </row>
    <row r="569" spans="5:7" ht="15.75" customHeight="1" x14ac:dyDescent="0.2">
      <c r="E569" s="29"/>
      <c r="F569" s="29"/>
      <c r="G569" s="5"/>
    </row>
    <row r="570" spans="5:7" ht="15.75" customHeight="1" x14ac:dyDescent="0.2">
      <c r="E570" s="29"/>
      <c r="F570" s="29"/>
      <c r="G570" s="5"/>
    </row>
    <row r="571" spans="5:7" ht="15.75" customHeight="1" x14ac:dyDescent="0.2">
      <c r="E571" s="29"/>
      <c r="F571" s="29"/>
      <c r="G571" s="5"/>
    </row>
    <row r="572" spans="5:7" ht="15.75" customHeight="1" x14ac:dyDescent="0.2">
      <c r="E572" s="29"/>
      <c r="F572" s="29"/>
      <c r="G572" s="5"/>
    </row>
    <row r="573" spans="5:7" ht="15.75" customHeight="1" x14ac:dyDescent="0.2">
      <c r="E573" s="29"/>
      <c r="F573" s="29"/>
      <c r="G573" s="5"/>
    </row>
    <row r="574" spans="5:7" ht="15.75" customHeight="1" x14ac:dyDescent="0.2">
      <c r="E574" s="29"/>
      <c r="F574" s="29"/>
      <c r="G574" s="5"/>
    </row>
    <row r="575" spans="5:7" ht="15.75" customHeight="1" x14ac:dyDescent="0.2">
      <c r="E575" s="29"/>
      <c r="F575" s="29"/>
      <c r="G575" s="5"/>
    </row>
    <row r="576" spans="5:7" ht="15.75" customHeight="1" x14ac:dyDescent="0.2">
      <c r="E576" s="29"/>
      <c r="F576" s="29"/>
      <c r="G576" s="5"/>
    </row>
    <row r="577" spans="5:7" ht="15.75" customHeight="1" x14ac:dyDescent="0.2">
      <c r="E577" s="29"/>
      <c r="F577" s="29"/>
      <c r="G577" s="5"/>
    </row>
    <row r="578" spans="5:7" ht="15.75" customHeight="1" x14ac:dyDescent="0.2">
      <c r="E578" s="29"/>
      <c r="F578" s="29"/>
      <c r="G578" s="5"/>
    </row>
    <row r="579" spans="5:7" ht="15.75" customHeight="1" x14ac:dyDescent="0.2">
      <c r="E579" s="29"/>
      <c r="F579" s="29"/>
      <c r="G579" s="5"/>
    </row>
    <row r="580" spans="5:7" ht="15.75" customHeight="1" x14ac:dyDescent="0.2">
      <c r="E580" s="29"/>
      <c r="F580" s="29"/>
      <c r="G580" s="5"/>
    </row>
    <row r="581" spans="5:7" ht="15.75" customHeight="1" x14ac:dyDescent="0.2">
      <c r="E581" s="29"/>
      <c r="F581" s="29"/>
      <c r="G581" s="5"/>
    </row>
    <row r="582" spans="5:7" ht="15.75" customHeight="1" x14ac:dyDescent="0.2">
      <c r="E582" s="29"/>
      <c r="F582" s="29"/>
      <c r="G582" s="5"/>
    </row>
    <row r="583" spans="5:7" ht="15.75" customHeight="1" x14ac:dyDescent="0.2">
      <c r="E583" s="29"/>
      <c r="F583" s="29"/>
      <c r="G583" s="5"/>
    </row>
    <row r="584" spans="5:7" ht="15.75" customHeight="1" x14ac:dyDescent="0.2">
      <c r="E584" s="29"/>
      <c r="F584" s="29"/>
      <c r="G584" s="5"/>
    </row>
    <row r="585" spans="5:7" ht="15.75" customHeight="1" x14ac:dyDescent="0.2">
      <c r="E585" s="29"/>
      <c r="F585" s="29"/>
      <c r="G585" s="5"/>
    </row>
    <row r="586" spans="5:7" ht="15.75" customHeight="1" x14ac:dyDescent="0.2">
      <c r="E586" s="29"/>
      <c r="F586" s="29"/>
      <c r="G586" s="5"/>
    </row>
    <row r="587" spans="5:7" ht="15.75" customHeight="1" x14ac:dyDescent="0.2">
      <c r="E587" s="29"/>
      <c r="F587" s="29"/>
      <c r="G587" s="5"/>
    </row>
    <row r="588" spans="5:7" ht="15.75" customHeight="1" x14ac:dyDescent="0.2">
      <c r="E588" s="29"/>
      <c r="F588" s="29"/>
      <c r="G588" s="5"/>
    </row>
    <row r="589" spans="5:7" ht="15.75" customHeight="1" x14ac:dyDescent="0.2">
      <c r="E589" s="29"/>
      <c r="F589" s="29"/>
      <c r="G589" s="5"/>
    </row>
    <row r="590" spans="5:7" ht="15.75" customHeight="1" x14ac:dyDescent="0.2">
      <c r="E590" s="29"/>
      <c r="F590" s="29"/>
      <c r="G590" s="5"/>
    </row>
    <row r="591" spans="5:7" ht="15.75" customHeight="1" x14ac:dyDescent="0.2">
      <c r="E591" s="29"/>
      <c r="F591" s="29"/>
      <c r="G591" s="5"/>
    </row>
    <row r="592" spans="5:7" ht="15.75" customHeight="1" x14ac:dyDescent="0.2">
      <c r="E592" s="29"/>
      <c r="F592" s="29"/>
      <c r="G592" s="5"/>
    </row>
    <row r="593" spans="5:7" ht="15.75" customHeight="1" x14ac:dyDescent="0.2">
      <c r="E593" s="29"/>
      <c r="F593" s="29"/>
      <c r="G593" s="5"/>
    </row>
    <row r="594" spans="5:7" ht="15.75" customHeight="1" x14ac:dyDescent="0.2">
      <c r="E594" s="29"/>
      <c r="F594" s="29"/>
      <c r="G594" s="5"/>
    </row>
    <row r="595" spans="5:7" ht="15.75" customHeight="1" x14ac:dyDescent="0.2">
      <c r="E595" s="29"/>
      <c r="F595" s="29"/>
      <c r="G595" s="5"/>
    </row>
    <row r="596" spans="5:7" ht="15.75" customHeight="1" x14ac:dyDescent="0.2">
      <c r="E596" s="29"/>
      <c r="F596" s="29"/>
      <c r="G596" s="5"/>
    </row>
    <row r="597" spans="5:7" ht="15.75" customHeight="1" x14ac:dyDescent="0.2">
      <c r="E597" s="29"/>
      <c r="F597" s="29"/>
      <c r="G597" s="5"/>
    </row>
    <row r="598" spans="5:7" ht="15.75" customHeight="1" x14ac:dyDescent="0.2">
      <c r="E598" s="29"/>
      <c r="F598" s="29"/>
      <c r="G598" s="5"/>
    </row>
    <row r="599" spans="5:7" ht="15.75" customHeight="1" x14ac:dyDescent="0.2">
      <c r="E599" s="29"/>
      <c r="F599" s="29"/>
      <c r="G599" s="5"/>
    </row>
    <row r="600" spans="5:7" ht="15.75" customHeight="1" x14ac:dyDescent="0.2">
      <c r="E600" s="29"/>
      <c r="F600" s="29"/>
      <c r="G600" s="5"/>
    </row>
    <row r="601" spans="5:7" ht="15.75" customHeight="1" x14ac:dyDescent="0.2">
      <c r="E601" s="29"/>
      <c r="F601" s="29"/>
      <c r="G601" s="5"/>
    </row>
    <row r="602" spans="5:7" ht="15.75" customHeight="1" x14ac:dyDescent="0.2">
      <c r="E602" s="29"/>
      <c r="F602" s="29"/>
      <c r="G602" s="5"/>
    </row>
    <row r="603" spans="5:7" ht="15.75" customHeight="1" x14ac:dyDescent="0.2">
      <c r="E603" s="29"/>
      <c r="F603" s="29"/>
      <c r="G603" s="5"/>
    </row>
    <row r="604" spans="5:7" ht="15.75" customHeight="1" x14ac:dyDescent="0.2">
      <c r="E604" s="29"/>
      <c r="F604" s="29"/>
      <c r="G604" s="5"/>
    </row>
    <row r="605" spans="5:7" ht="15.75" customHeight="1" x14ac:dyDescent="0.2">
      <c r="E605" s="29"/>
      <c r="F605" s="29"/>
      <c r="G605" s="5"/>
    </row>
    <row r="606" spans="5:7" ht="15.75" customHeight="1" x14ac:dyDescent="0.2">
      <c r="E606" s="29"/>
      <c r="F606" s="29"/>
      <c r="G606" s="5"/>
    </row>
    <row r="607" spans="5:7" ht="15.75" customHeight="1" x14ac:dyDescent="0.2">
      <c r="E607" s="29"/>
      <c r="F607" s="29"/>
      <c r="G607" s="5"/>
    </row>
    <row r="608" spans="5:7" ht="15.75" customHeight="1" x14ac:dyDescent="0.2">
      <c r="E608" s="29"/>
      <c r="F608" s="29"/>
      <c r="G608" s="5"/>
    </row>
    <row r="609" spans="5:7" ht="15.75" customHeight="1" x14ac:dyDescent="0.2">
      <c r="E609" s="29"/>
      <c r="F609" s="29"/>
      <c r="G609" s="5"/>
    </row>
    <row r="610" spans="5:7" ht="15.75" customHeight="1" x14ac:dyDescent="0.2">
      <c r="E610" s="29"/>
      <c r="F610" s="29"/>
      <c r="G610" s="5"/>
    </row>
    <row r="611" spans="5:7" ht="15.75" customHeight="1" x14ac:dyDescent="0.2">
      <c r="E611" s="29"/>
      <c r="F611" s="29"/>
      <c r="G611" s="5"/>
    </row>
    <row r="612" spans="5:7" ht="15.75" customHeight="1" x14ac:dyDescent="0.2">
      <c r="E612" s="29"/>
      <c r="F612" s="29"/>
      <c r="G612" s="5"/>
    </row>
    <row r="613" spans="5:7" ht="15.75" customHeight="1" x14ac:dyDescent="0.2">
      <c r="E613" s="29"/>
      <c r="F613" s="29"/>
      <c r="G613" s="5"/>
    </row>
    <row r="614" spans="5:7" ht="15.75" customHeight="1" x14ac:dyDescent="0.2">
      <c r="E614" s="29"/>
      <c r="F614" s="29"/>
      <c r="G614" s="5"/>
    </row>
    <row r="615" spans="5:7" ht="15.75" customHeight="1" x14ac:dyDescent="0.2">
      <c r="E615" s="29"/>
      <c r="F615" s="29"/>
      <c r="G615" s="5"/>
    </row>
    <row r="616" spans="5:7" ht="15.75" customHeight="1" x14ac:dyDescent="0.2">
      <c r="E616" s="29"/>
      <c r="F616" s="29"/>
      <c r="G616" s="5"/>
    </row>
    <row r="617" spans="5:7" ht="15.75" customHeight="1" x14ac:dyDescent="0.2">
      <c r="E617" s="29"/>
      <c r="F617" s="29"/>
      <c r="G617" s="5"/>
    </row>
    <row r="618" spans="5:7" ht="15.75" customHeight="1" x14ac:dyDescent="0.2">
      <c r="E618" s="29"/>
      <c r="F618" s="29"/>
      <c r="G618" s="5"/>
    </row>
    <row r="619" spans="5:7" ht="15.75" customHeight="1" x14ac:dyDescent="0.2">
      <c r="E619" s="29"/>
      <c r="F619" s="29"/>
      <c r="G619" s="5"/>
    </row>
    <row r="620" spans="5:7" ht="15.75" customHeight="1" x14ac:dyDescent="0.2">
      <c r="E620" s="29"/>
      <c r="F620" s="29"/>
      <c r="G620" s="5"/>
    </row>
    <row r="621" spans="5:7" ht="15.75" customHeight="1" x14ac:dyDescent="0.2">
      <c r="E621" s="29"/>
      <c r="F621" s="29"/>
      <c r="G621" s="5"/>
    </row>
    <row r="622" spans="5:7" ht="15.75" customHeight="1" x14ac:dyDescent="0.2">
      <c r="E622" s="29"/>
      <c r="F622" s="29"/>
      <c r="G622" s="5"/>
    </row>
    <row r="623" spans="5:7" ht="15.75" customHeight="1" x14ac:dyDescent="0.2">
      <c r="E623" s="29"/>
      <c r="F623" s="29"/>
      <c r="G623" s="5"/>
    </row>
    <row r="624" spans="5:7" ht="15.75" customHeight="1" x14ac:dyDescent="0.2">
      <c r="E624" s="29"/>
      <c r="F624" s="29"/>
      <c r="G624" s="5"/>
    </row>
    <row r="625" spans="5:7" ht="15.75" customHeight="1" x14ac:dyDescent="0.2">
      <c r="E625" s="29"/>
      <c r="F625" s="29"/>
      <c r="G625" s="5"/>
    </row>
    <row r="626" spans="5:7" ht="15.75" customHeight="1" x14ac:dyDescent="0.2">
      <c r="E626" s="29"/>
      <c r="F626" s="29"/>
      <c r="G626" s="5"/>
    </row>
    <row r="627" spans="5:7" ht="15.75" customHeight="1" x14ac:dyDescent="0.2">
      <c r="E627" s="29"/>
      <c r="F627" s="29"/>
      <c r="G627" s="5"/>
    </row>
    <row r="628" spans="5:7" ht="15.75" customHeight="1" x14ac:dyDescent="0.2">
      <c r="E628" s="29"/>
      <c r="F628" s="29"/>
      <c r="G628" s="5"/>
    </row>
    <row r="629" spans="5:7" ht="15.75" customHeight="1" x14ac:dyDescent="0.2">
      <c r="E629" s="29"/>
      <c r="F629" s="29"/>
      <c r="G629" s="5"/>
    </row>
    <row r="630" spans="5:7" ht="15.75" customHeight="1" x14ac:dyDescent="0.2">
      <c r="E630" s="29"/>
      <c r="F630" s="29"/>
      <c r="G630" s="5"/>
    </row>
    <row r="631" spans="5:7" ht="15.75" customHeight="1" x14ac:dyDescent="0.2">
      <c r="E631" s="29"/>
      <c r="F631" s="29"/>
      <c r="G631" s="5"/>
    </row>
    <row r="632" spans="5:7" ht="15.75" customHeight="1" x14ac:dyDescent="0.2">
      <c r="E632" s="29"/>
      <c r="F632" s="29"/>
      <c r="G632" s="5"/>
    </row>
    <row r="633" spans="5:7" ht="15.75" customHeight="1" x14ac:dyDescent="0.2">
      <c r="E633" s="29"/>
      <c r="F633" s="29"/>
      <c r="G633" s="5"/>
    </row>
    <row r="634" spans="5:7" ht="15.75" customHeight="1" x14ac:dyDescent="0.2">
      <c r="E634" s="29"/>
      <c r="F634" s="29"/>
      <c r="G634" s="5"/>
    </row>
    <row r="635" spans="5:7" ht="15.75" customHeight="1" x14ac:dyDescent="0.2">
      <c r="E635" s="29"/>
      <c r="F635" s="29"/>
      <c r="G635" s="5"/>
    </row>
    <row r="636" spans="5:7" ht="15.75" customHeight="1" x14ac:dyDescent="0.2">
      <c r="E636" s="29"/>
      <c r="F636" s="29"/>
      <c r="G636" s="5"/>
    </row>
    <row r="637" spans="5:7" ht="15.75" customHeight="1" x14ac:dyDescent="0.2">
      <c r="E637" s="29"/>
      <c r="F637" s="29"/>
      <c r="G637" s="5"/>
    </row>
    <row r="638" spans="5:7" ht="15.75" customHeight="1" x14ac:dyDescent="0.2">
      <c r="E638" s="29"/>
      <c r="F638" s="29"/>
      <c r="G638" s="5"/>
    </row>
    <row r="639" spans="5:7" ht="15.75" customHeight="1" x14ac:dyDescent="0.2">
      <c r="E639" s="29"/>
      <c r="F639" s="29"/>
      <c r="G639" s="5"/>
    </row>
    <row r="640" spans="5:7" ht="15.75" customHeight="1" x14ac:dyDescent="0.2">
      <c r="E640" s="29"/>
      <c r="F640" s="29"/>
      <c r="G640" s="5"/>
    </row>
    <row r="641" spans="5:7" ht="15.75" customHeight="1" x14ac:dyDescent="0.2">
      <c r="E641" s="29"/>
      <c r="F641" s="29"/>
      <c r="G641" s="5"/>
    </row>
    <row r="642" spans="5:7" ht="15.75" customHeight="1" x14ac:dyDescent="0.2">
      <c r="E642" s="29"/>
      <c r="F642" s="29"/>
      <c r="G642" s="5"/>
    </row>
    <row r="643" spans="5:7" ht="15.75" customHeight="1" x14ac:dyDescent="0.2">
      <c r="E643" s="29"/>
      <c r="F643" s="29"/>
      <c r="G643" s="5"/>
    </row>
    <row r="644" spans="5:7" ht="15.75" customHeight="1" x14ac:dyDescent="0.2">
      <c r="E644" s="29"/>
      <c r="F644" s="29"/>
      <c r="G644" s="5"/>
    </row>
    <row r="645" spans="5:7" ht="15.75" customHeight="1" x14ac:dyDescent="0.2">
      <c r="E645" s="29"/>
      <c r="F645" s="29"/>
      <c r="G645" s="5"/>
    </row>
    <row r="646" spans="5:7" ht="15.75" customHeight="1" x14ac:dyDescent="0.2">
      <c r="E646" s="29"/>
      <c r="F646" s="29"/>
      <c r="G646" s="5"/>
    </row>
    <row r="647" spans="5:7" ht="15.75" customHeight="1" x14ac:dyDescent="0.2">
      <c r="E647" s="29"/>
      <c r="F647" s="29"/>
      <c r="G647" s="5"/>
    </row>
    <row r="648" spans="5:7" ht="15.75" customHeight="1" x14ac:dyDescent="0.2">
      <c r="E648" s="29"/>
      <c r="F648" s="29"/>
      <c r="G648" s="5"/>
    </row>
    <row r="649" spans="5:7" ht="15.75" customHeight="1" x14ac:dyDescent="0.2">
      <c r="E649" s="29"/>
      <c r="F649" s="29"/>
      <c r="G649" s="5"/>
    </row>
    <row r="650" spans="5:7" ht="15.75" customHeight="1" x14ac:dyDescent="0.2">
      <c r="E650" s="29"/>
      <c r="F650" s="29"/>
      <c r="G650" s="5"/>
    </row>
    <row r="651" spans="5:7" ht="15.75" customHeight="1" x14ac:dyDescent="0.2">
      <c r="E651" s="29"/>
      <c r="F651" s="29"/>
      <c r="G651" s="5"/>
    </row>
    <row r="652" spans="5:7" ht="15.75" customHeight="1" x14ac:dyDescent="0.2">
      <c r="E652" s="29"/>
      <c r="F652" s="29"/>
      <c r="G652" s="5"/>
    </row>
    <row r="653" spans="5:7" ht="15.75" customHeight="1" x14ac:dyDescent="0.2">
      <c r="E653" s="29"/>
      <c r="F653" s="29"/>
      <c r="G653" s="5"/>
    </row>
    <row r="654" spans="5:7" ht="15.75" customHeight="1" x14ac:dyDescent="0.2">
      <c r="E654" s="29"/>
      <c r="F654" s="29"/>
      <c r="G654" s="5"/>
    </row>
    <row r="655" spans="5:7" ht="15.75" customHeight="1" x14ac:dyDescent="0.2">
      <c r="E655" s="29"/>
      <c r="F655" s="29"/>
      <c r="G655" s="5"/>
    </row>
    <row r="656" spans="5:7" ht="15.75" customHeight="1" x14ac:dyDescent="0.2">
      <c r="E656" s="29"/>
      <c r="F656" s="29"/>
      <c r="G656" s="5"/>
    </row>
    <row r="657" spans="5:7" ht="15.75" customHeight="1" x14ac:dyDescent="0.2">
      <c r="E657" s="29"/>
      <c r="F657" s="29"/>
      <c r="G657" s="5"/>
    </row>
    <row r="658" spans="5:7" ht="15.75" customHeight="1" x14ac:dyDescent="0.2">
      <c r="E658" s="29"/>
      <c r="F658" s="29"/>
      <c r="G658" s="5"/>
    </row>
    <row r="659" spans="5:7" ht="15.75" customHeight="1" x14ac:dyDescent="0.2">
      <c r="E659" s="29"/>
      <c r="F659" s="29"/>
      <c r="G659" s="5"/>
    </row>
    <row r="660" spans="5:7" ht="15.75" customHeight="1" x14ac:dyDescent="0.2">
      <c r="E660" s="29"/>
      <c r="F660" s="29"/>
      <c r="G660" s="5"/>
    </row>
    <row r="661" spans="5:7" ht="15.75" customHeight="1" x14ac:dyDescent="0.2">
      <c r="E661" s="29"/>
      <c r="F661" s="29"/>
      <c r="G661" s="5"/>
    </row>
    <row r="662" spans="5:7" ht="15.75" customHeight="1" x14ac:dyDescent="0.2">
      <c r="E662" s="29"/>
      <c r="F662" s="29"/>
      <c r="G662" s="5"/>
    </row>
    <row r="663" spans="5:7" ht="15.75" customHeight="1" x14ac:dyDescent="0.2">
      <c r="E663" s="29"/>
      <c r="F663" s="29"/>
      <c r="G663" s="5"/>
    </row>
    <row r="664" spans="5:7" ht="15.75" customHeight="1" x14ac:dyDescent="0.2">
      <c r="E664" s="29"/>
      <c r="F664" s="29"/>
      <c r="G664" s="5"/>
    </row>
    <row r="665" spans="5:7" ht="15.75" customHeight="1" x14ac:dyDescent="0.2">
      <c r="E665" s="29"/>
      <c r="F665" s="29"/>
      <c r="G665" s="5"/>
    </row>
    <row r="666" spans="5:7" ht="15.75" customHeight="1" x14ac:dyDescent="0.2">
      <c r="E666" s="29"/>
      <c r="F666" s="29"/>
      <c r="G666" s="5"/>
    </row>
    <row r="667" spans="5:7" ht="15.75" customHeight="1" x14ac:dyDescent="0.2">
      <c r="E667" s="29"/>
      <c r="F667" s="29"/>
      <c r="G667" s="5"/>
    </row>
    <row r="668" spans="5:7" ht="15.75" customHeight="1" x14ac:dyDescent="0.2">
      <c r="E668" s="29"/>
      <c r="F668" s="29"/>
      <c r="G668" s="5"/>
    </row>
    <row r="669" spans="5:7" ht="15.75" customHeight="1" x14ac:dyDescent="0.2">
      <c r="E669" s="29"/>
      <c r="F669" s="29"/>
      <c r="G669" s="5"/>
    </row>
    <row r="670" spans="5:7" ht="15.75" customHeight="1" x14ac:dyDescent="0.2">
      <c r="E670" s="29"/>
      <c r="F670" s="29"/>
      <c r="G670" s="5"/>
    </row>
    <row r="671" spans="5:7" ht="15.75" customHeight="1" x14ac:dyDescent="0.2">
      <c r="E671" s="29"/>
      <c r="F671" s="29"/>
      <c r="G671" s="5"/>
    </row>
    <row r="672" spans="5:7" ht="15.75" customHeight="1" x14ac:dyDescent="0.2">
      <c r="E672" s="29"/>
      <c r="F672" s="29"/>
      <c r="G672" s="5"/>
    </row>
    <row r="673" spans="5:7" ht="15.75" customHeight="1" x14ac:dyDescent="0.2">
      <c r="E673" s="29"/>
      <c r="F673" s="29"/>
      <c r="G673" s="5"/>
    </row>
    <row r="674" spans="5:7" ht="15.75" customHeight="1" x14ac:dyDescent="0.2">
      <c r="E674" s="29"/>
      <c r="F674" s="29"/>
      <c r="G674" s="5"/>
    </row>
    <row r="675" spans="5:7" ht="15.75" customHeight="1" x14ac:dyDescent="0.2">
      <c r="E675" s="29"/>
      <c r="F675" s="29"/>
      <c r="G675" s="5"/>
    </row>
    <row r="676" spans="5:7" ht="15.75" customHeight="1" x14ac:dyDescent="0.2">
      <c r="E676" s="29"/>
      <c r="F676" s="29"/>
      <c r="G676" s="5"/>
    </row>
    <row r="677" spans="5:7" ht="15.75" customHeight="1" x14ac:dyDescent="0.2">
      <c r="E677" s="29"/>
      <c r="F677" s="29"/>
      <c r="G677" s="5"/>
    </row>
    <row r="678" spans="5:7" ht="15.75" customHeight="1" x14ac:dyDescent="0.2">
      <c r="E678" s="29"/>
      <c r="F678" s="29"/>
      <c r="G678" s="5"/>
    </row>
    <row r="679" spans="5:7" ht="15.75" customHeight="1" x14ac:dyDescent="0.2">
      <c r="E679" s="29"/>
      <c r="F679" s="29"/>
      <c r="G679" s="5"/>
    </row>
    <row r="680" spans="5:7" ht="15.75" customHeight="1" x14ac:dyDescent="0.2">
      <c r="E680" s="29"/>
      <c r="F680" s="29"/>
      <c r="G680" s="5"/>
    </row>
    <row r="681" spans="5:7" ht="15.75" customHeight="1" x14ac:dyDescent="0.2">
      <c r="E681" s="29"/>
      <c r="F681" s="29"/>
      <c r="G681" s="5"/>
    </row>
    <row r="682" spans="5:7" ht="15.75" customHeight="1" x14ac:dyDescent="0.2">
      <c r="E682" s="29"/>
      <c r="F682" s="29"/>
      <c r="G682" s="5"/>
    </row>
    <row r="683" spans="5:7" ht="15.75" customHeight="1" x14ac:dyDescent="0.2">
      <c r="E683" s="29"/>
      <c r="F683" s="29"/>
      <c r="G683" s="5"/>
    </row>
    <row r="684" spans="5:7" ht="15.75" customHeight="1" x14ac:dyDescent="0.2">
      <c r="E684" s="29"/>
      <c r="F684" s="29"/>
      <c r="G684" s="5"/>
    </row>
    <row r="685" spans="5:7" ht="15.75" customHeight="1" x14ac:dyDescent="0.2">
      <c r="E685" s="29"/>
      <c r="F685" s="29"/>
      <c r="G685" s="5"/>
    </row>
    <row r="686" spans="5:7" ht="15.75" customHeight="1" x14ac:dyDescent="0.2">
      <c r="E686" s="29"/>
      <c r="F686" s="29"/>
      <c r="G686" s="5"/>
    </row>
    <row r="687" spans="5:7" ht="15.75" customHeight="1" x14ac:dyDescent="0.2">
      <c r="E687" s="29"/>
      <c r="F687" s="29"/>
      <c r="G687" s="5"/>
    </row>
    <row r="688" spans="5:7" ht="15.75" customHeight="1" x14ac:dyDescent="0.2">
      <c r="E688" s="29"/>
      <c r="F688" s="29"/>
      <c r="G688" s="5"/>
    </row>
    <row r="689" spans="5:7" ht="15.75" customHeight="1" x14ac:dyDescent="0.2">
      <c r="E689" s="29"/>
      <c r="F689" s="29"/>
      <c r="G689" s="5"/>
    </row>
    <row r="690" spans="5:7" ht="15.75" customHeight="1" x14ac:dyDescent="0.2">
      <c r="E690" s="29"/>
      <c r="F690" s="29"/>
      <c r="G690" s="5"/>
    </row>
    <row r="691" spans="5:7" ht="15.75" customHeight="1" x14ac:dyDescent="0.2">
      <c r="E691" s="29"/>
      <c r="F691" s="29"/>
      <c r="G691" s="5"/>
    </row>
    <row r="692" spans="5:7" ht="15.75" customHeight="1" x14ac:dyDescent="0.2">
      <c r="E692" s="29"/>
      <c r="F692" s="29"/>
      <c r="G692" s="5"/>
    </row>
    <row r="693" spans="5:7" ht="15.75" customHeight="1" x14ac:dyDescent="0.2">
      <c r="E693" s="29"/>
      <c r="F693" s="29"/>
      <c r="G693" s="5"/>
    </row>
    <row r="694" spans="5:7" ht="15.75" customHeight="1" x14ac:dyDescent="0.2">
      <c r="E694" s="29"/>
      <c r="F694" s="29"/>
      <c r="G694" s="5"/>
    </row>
    <row r="695" spans="5:7" ht="15.75" customHeight="1" x14ac:dyDescent="0.2">
      <c r="E695" s="29"/>
      <c r="F695" s="29"/>
      <c r="G695" s="5"/>
    </row>
    <row r="696" spans="5:7" ht="15.75" customHeight="1" x14ac:dyDescent="0.2">
      <c r="E696" s="29"/>
      <c r="F696" s="29"/>
      <c r="G696" s="5"/>
    </row>
    <row r="697" spans="5:7" ht="15.75" customHeight="1" x14ac:dyDescent="0.2">
      <c r="E697" s="29"/>
      <c r="F697" s="29"/>
      <c r="G697" s="5"/>
    </row>
    <row r="698" spans="5:7" ht="15.75" customHeight="1" x14ac:dyDescent="0.2">
      <c r="E698" s="29"/>
      <c r="F698" s="29"/>
      <c r="G698" s="5"/>
    </row>
    <row r="699" spans="5:7" ht="15.75" customHeight="1" x14ac:dyDescent="0.2">
      <c r="E699" s="29"/>
      <c r="F699" s="29"/>
      <c r="G699" s="5"/>
    </row>
    <row r="700" spans="5:7" ht="15.75" customHeight="1" x14ac:dyDescent="0.2">
      <c r="E700" s="29"/>
      <c r="F700" s="29"/>
      <c r="G700" s="5"/>
    </row>
    <row r="701" spans="5:7" ht="15.75" customHeight="1" x14ac:dyDescent="0.2">
      <c r="E701" s="29"/>
      <c r="F701" s="29"/>
      <c r="G701" s="5"/>
    </row>
    <row r="702" spans="5:7" ht="15.75" customHeight="1" x14ac:dyDescent="0.2">
      <c r="E702" s="29"/>
      <c r="F702" s="29"/>
      <c r="G702" s="5"/>
    </row>
    <row r="703" spans="5:7" ht="15.75" customHeight="1" x14ac:dyDescent="0.2">
      <c r="E703" s="29"/>
      <c r="F703" s="29"/>
      <c r="G703" s="5"/>
    </row>
    <row r="704" spans="5:7" ht="15.75" customHeight="1" x14ac:dyDescent="0.2">
      <c r="E704" s="29"/>
      <c r="F704" s="29"/>
      <c r="G704" s="5"/>
    </row>
    <row r="705" spans="5:7" ht="15.75" customHeight="1" x14ac:dyDescent="0.2">
      <c r="E705" s="29"/>
      <c r="F705" s="29"/>
      <c r="G705" s="5"/>
    </row>
    <row r="706" spans="5:7" ht="15.75" customHeight="1" x14ac:dyDescent="0.2">
      <c r="E706" s="29"/>
      <c r="F706" s="29"/>
      <c r="G706" s="5"/>
    </row>
    <row r="707" spans="5:7" ht="15.75" customHeight="1" x14ac:dyDescent="0.2">
      <c r="E707" s="29"/>
      <c r="F707" s="29"/>
      <c r="G707" s="5"/>
    </row>
    <row r="708" spans="5:7" ht="15.75" customHeight="1" x14ac:dyDescent="0.2">
      <c r="E708" s="29"/>
      <c r="F708" s="29"/>
      <c r="G708" s="5"/>
    </row>
    <row r="709" spans="5:7" ht="15.75" customHeight="1" x14ac:dyDescent="0.2">
      <c r="E709" s="29"/>
      <c r="F709" s="29"/>
      <c r="G709" s="5"/>
    </row>
    <row r="710" spans="5:7" ht="15.75" customHeight="1" x14ac:dyDescent="0.2">
      <c r="E710" s="29"/>
      <c r="F710" s="29"/>
      <c r="G710" s="5"/>
    </row>
    <row r="711" spans="5:7" ht="15.75" customHeight="1" x14ac:dyDescent="0.2">
      <c r="E711" s="29"/>
      <c r="F711" s="29"/>
      <c r="G711" s="5"/>
    </row>
    <row r="712" spans="5:7" ht="15.75" customHeight="1" x14ac:dyDescent="0.2">
      <c r="E712" s="29"/>
      <c r="F712" s="29"/>
      <c r="G712" s="5"/>
    </row>
    <row r="713" spans="5:7" ht="15.75" customHeight="1" x14ac:dyDescent="0.2">
      <c r="E713" s="29"/>
      <c r="F713" s="29"/>
      <c r="G713" s="5"/>
    </row>
    <row r="714" spans="5:7" ht="15.75" customHeight="1" x14ac:dyDescent="0.2">
      <c r="E714" s="29"/>
      <c r="F714" s="29"/>
      <c r="G714" s="5"/>
    </row>
    <row r="715" spans="5:7" ht="15.75" customHeight="1" x14ac:dyDescent="0.2">
      <c r="E715" s="29"/>
      <c r="F715" s="29"/>
      <c r="G715" s="5"/>
    </row>
    <row r="716" spans="5:7" ht="15.75" customHeight="1" x14ac:dyDescent="0.2">
      <c r="E716" s="29"/>
      <c r="F716" s="29"/>
      <c r="G716" s="5"/>
    </row>
    <row r="717" spans="5:7" ht="15.75" customHeight="1" x14ac:dyDescent="0.2">
      <c r="E717" s="29"/>
      <c r="F717" s="29"/>
      <c r="G717" s="5"/>
    </row>
    <row r="718" spans="5:7" ht="15.75" customHeight="1" x14ac:dyDescent="0.2">
      <c r="E718" s="29"/>
      <c r="F718" s="29"/>
      <c r="G718" s="5"/>
    </row>
    <row r="719" spans="5:7" ht="15.75" customHeight="1" x14ac:dyDescent="0.2">
      <c r="E719" s="29"/>
      <c r="F719" s="29"/>
      <c r="G719" s="5"/>
    </row>
    <row r="720" spans="5:7" ht="15.75" customHeight="1" x14ac:dyDescent="0.2">
      <c r="E720" s="29"/>
      <c r="F720" s="29"/>
      <c r="G720" s="5"/>
    </row>
    <row r="721" spans="5:7" ht="15.75" customHeight="1" x14ac:dyDescent="0.2">
      <c r="E721" s="29"/>
      <c r="F721" s="29"/>
      <c r="G721" s="5"/>
    </row>
    <row r="722" spans="5:7" ht="15.75" customHeight="1" x14ac:dyDescent="0.2">
      <c r="E722" s="29"/>
      <c r="F722" s="29"/>
      <c r="G722" s="5"/>
    </row>
    <row r="723" spans="5:7" ht="15.75" customHeight="1" x14ac:dyDescent="0.2">
      <c r="E723" s="29"/>
      <c r="F723" s="29"/>
      <c r="G723" s="5"/>
    </row>
    <row r="724" spans="5:7" ht="15.75" customHeight="1" x14ac:dyDescent="0.2">
      <c r="E724" s="29"/>
      <c r="F724" s="29"/>
      <c r="G724" s="5"/>
    </row>
    <row r="725" spans="5:7" ht="15.75" customHeight="1" x14ac:dyDescent="0.2">
      <c r="E725" s="29"/>
      <c r="F725" s="29"/>
      <c r="G725" s="5"/>
    </row>
    <row r="726" spans="5:7" ht="15.75" customHeight="1" x14ac:dyDescent="0.2">
      <c r="E726" s="29"/>
      <c r="F726" s="29"/>
      <c r="G726" s="5"/>
    </row>
    <row r="727" spans="5:7" ht="15.75" customHeight="1" x14ac:dyDescent="0.2">
      <c r="E727" s="29"/>
      <c r="F727" s="29"/>
      <c r="G727" s="5"/>
    </row>
    <row r="728" spans="5:7" ht="15.75" customHeight="1" x14ac:dyDescent="0.2">
      <c r="E728" s="29"/>
      <c r="F728" s="29"/>
      <c r="G728" s="5"/>
    </row>
    <row r="729" spans="5:7" ht="15.75" customHeight="1" x14ac:dyDescent="0.2">
      <c r="E729" s="29"/>
      <c r="F729" s="29"/>
      <c r="G729" s="5"/>
    </row>
    <row r="730" spans="5:7" ht="15.75" customHeight="1" x14ac:dyDescent="0.2">
      <c r="E730" s="29"/>
      <c r="F730" s="29"/>
      <c r="G730" s="5"/>
    </row>
    <row r="731" spans="5:7" ht="15.75" customHeight="1" x14ac:dyDescent="0.2">
      <c r="E731" s="29"/>
      <c r="F731" s="29"/>
      <c r="G731" s="5"/>
    </row>
    <row r="732" spans="5:7" ht="15.75" customHeight="1" x14ac:dyDescent="0.2">
      <c r="E732" s="29"/>
      <c r="F732" s="29"/>
      <c r="G732" s="5"/>
    </row>
    <row r="733" spans="5:7" ht="15.75" customHeight="1" x14ac:dyDescent="0.2">
      <c r="E733" s="29"/>
      <c r="F733" s="29"/>
      <c r="G733" s="5"/>
    </row>
    <row r="734" spans="5:7" ht="15.75" customHeight="1" x14ac:dyDescent="0.2">
      <c r="E734" s="29"/>
      <c r="F734" s="29"/>
      <c r="G734" s="5"/>
    </row>
    <row r="735" spans="5:7" ht="15.75" customHeight="1" x14ac:dyDescent="0.2">
      <c r="E735" s="29"/>
      <c r="F735" s="29"/>
      <c r="G735" s="5"/>
    </row>
    <row r="736" spans="5:7" ht="15.75" customHeight="1" x14ac:dyDescent="0.2">
      <c r="E736" s="29"/>
      <c r="F736" s="29"/>
      <c r="G736" s="5"/>
    </row>
    <row r="737" spans="5:7" ht="15.75" customHeight="1" x14ac:dyDescent="0.2">
      <c r="E737" s="29"/>
      <c r="F737" s="29"/>
      <c r="G737" s="5"/>
    </row>
    <row r="738" spans="5:7" ht="15.75" customHeight="1" x14ac:dyDescent="0.2">
      <c r="E738" s="29"/>
      <c r="F738" s="29"/>
      <c r="G738" s="5"/>
    </row>
    <row r="739" spans="5:7" ht="15.75" customHeight="1" x14ac:dyDescent="0.2">
      <c r="E739" s="29"/>
      <c r="F739" s="29"/>
      <c r="G739" s="5"/>
    </row>
    <row r="740" spans="5:7" ht="15.75" customHeight="1" x14ac:dyDescent="0.2">
      <c r="E740" s="29"/>
      <c r="F740" s="29"/>
      <c r="G740" s="5"/>
    </row>
    <row r="741" spans="5:7" ht="15.75" customHeight="1" x14ac:dyDescent="0.2">
      <c r="E741" s="29"/>
      <c r="F741" s="29"/>
      <c r="G741" s="5"/>
    </row>
    <row r="742" spans="5:7" ht="15.75" customHeight="1" x14ac:dyDescent="0.2">
      <c r="E742" s="29"/>
      <c r="F742" s="29"/>
      <c r="G742" s="5"/>
    </row>
    <row r="743" spans="5:7" ht="15.75" customHeight="1" x14ac:dyDescent="0.2">
      <c r="E743" s="29"/>
      <c r="F743" s="29"/>
      <c r="G743" s="5"/>
    </row>
    <row r="744" spans="5:7" ht="15.75" customHeight="1" x14ac:dyDescent="0.2">
      <c r="E744" s="29"/>
      <c r="F744" s="29"/>
      <c r="G744" s="5"/>
    </row>
    <row r="745" spans="5:7" ht="15.75" customHeight="1" x14ac:dyDescent="0.2">
      <c r="E745" s="29"/>
      <c r="F745" s="29"/>
      <c r="G745" s="5"/>
    </row>
    <row r="746" spans="5:7" ht="15.75" customHeight="1" x14ac:dyDescent="0.2">
      <c r="E746" s="29"/>
      <c r="F746" s="29"/>
      <c r="G746" s="5"/>
    </row>
    <row r="747" spans="5:7" ht="15.75" customHeight="1" x14ac:dyDescent="0.2">
      <c r="E747" s="29"/>
      <c r="F747" s="29"/>
      <c r="G747" s="5"/>
    </row>
    <row r="748" spans="5:7" ht="15.75" customHeight="1" x14ac:dyDescent="0.2">
      <c r="E748" s="29"/>
      <c r="F748" s="29"/>
      <c r="G748" s="5"/>
    </row>
    <row r="749" spans="5:7" ht="15.75" customHeight="1" x14ac:dyDescent="0.2">
      <c r="E749" s="29"/>
      <c r="F749" s="29"/>
      <c r="G749" s="5"/>
    </row>
    <row r="750" spans="5:7" ht="15.75" customHeight="1" x14ac:dyDescent="0.2">
      <c r="E750" s="29"/>
      <c r="F750" s="29"/>
      <c r="G750" s="5"/>
    </row>
    <row r="751" spans="5:7" ht="15.75" customHeight="1" x14ac:dyDescent="0.2">
      <c r="E751" s="29"/>
      <c r="F751" s="29"/>
      <c r="G751" s="5"/>
    </row>
    <row r="752" spans="5:7" ht="15.75" customHeight="1" x14ac:dyDescent="0.2">
      <c r="E752" s="29"/>
      <c r="F752" s="29"/>
      <c r="G752" s="5"/>
    </row>
    <row r="753" spans="5:7" ht="15.75" customHeight="1" x14ac:dyDescent="0.2">
      <c r="E753" s="29"/>
      <c r="F753" s="29"/>
      <c r="G753" s="5"/>
    </row>
    <row r="754" spans="5:7" ht="15.75" customHeight="1" x14ac:dyDescent="0.2">
      <c r="E754" s="29"/>
      <c r="F754" s="29"/>
      <c r="G754" s="5"/>
    </row>
    <row r="755" spans="5:7" ht="15.75" customHeight="1" x14ac:dyDescent="0.2">
      <c r="E755" s="29"/>
      <c r="F755" s="29"/>
      <c r="G755" s="5"/>
    </row>
    <row r="756" spans="5:7" ht="15.75" customHeight="1" x14ac:dyDescent="0.2">
      <c r="E756" s="29"/>
      <c r="F756" s="29"/>
      <c r="G756" s="5"/>
    </row>
    <row r="757" spans="5:7" ht="15.75" customHeight="1" x14ac:dyDescent="0.2">
      <c r="E757" s="29"/>
      <c r="F757" s="29"/>
      <c r="G757" s="5"/>
    </row>
    <row r="758" spans="5:7" ht="15.75" customHeight="1" x14ac:dyDescent="0.2">
      <c r="E758" s="29"/>
      <c r="F758" s="29"/>
      <c r="G758" s="5"/>
    </row>
    <row r="759" spans="5:7" ht="15.75" customHeight="1" x14ac:dyDescent="0.2">
      <c r="E759" s="29"/>
      <c r="F759" s="29"/>
      <c r="G759" s="5"/>
    </row>
    <row r="760" spans="5:7" ht="15.75" customHeight="1" x14ac:dyDescent="0.2">
      <c r="E760" s="29"/>
      <c r="F760" s="29"/>
      <c r="G760" s="5"/>
    </row>
    <row r="761" spans="5:7" ht="15.75" customHeight="1" x14ac:dyDescent="0.2">
      <c r="E761" s="29"/>
      <c r="F761" s="29"/>
      <c r="G761" s="5"/>
    </row>
    <row r="762" spans="5:7" ht="15.75" customHeight="1" x14ac:dyDescent="0.2">
      <c r="E762" s="29"/>
      <c r="F762" s="29"/>
      <c r="G762" s="5"/>
    </row>
    <row r="763" spans="5:7" ht="15.75" customHeight="1" x14ac:dyDescent="0.2">
      <c r="E763" s="29"/>
      <c r="F763" s="29"/>
      <c r="G763" s="5"/>
    </row>
    <row r="764" spans="5:7" ht="15.75" customHeight="1" x14ac:dyDescent="0.2">
      <c r="E764" s="29"/>
      <c r="F764" s="29"/>
      <c r="G764" s="5"/>
    </row>
    <row r="765" spans="5:7" ht="15.75" customHeight="1" x14ac:dyDescent="0.2">
      <c r="E765" s="29"/>
      <c r="F765" s="29"/>
      <c r="G765" s="5"/>
    </row>
    <row r="766" spans="5:7" ht="15.75" customHeight="1" x14ac:dyDescent="0.2">
      <c r="E766" s="29"/>
      <c r="F766" s="29"/>
      <c r="G766" s="5"/>
    </row>
    <row r="767" spans="5:7" ht="15.75" customHeight="1" x14ac:dyDescent="0.2">
      <c r="E767" s="29"/>
      <c r="F767" s="29"/>
      <c r="G767" s="5"/>
    </row>
    <row r="768" spans="5:7" ht="15.75" customHeight="1" x14ac:dyDescent="0.2">
      <c r="E768" s="29"/>
      <c r="F768" s="29"/>
      <c r="G768" s="5"/>
    </row>
    <row r="769" spans="5:7" ht="15.75" customHeight="1" x14ac:dyDescent="0.2">
      <c r="E769" s="29"/>
      <c r="F769" s="29"/>
      <c r="G769" s="5"/>
    </row>
    <row r="770" spans="5:7" ht="15.75" customHeight="1" x14ac:dyDescent="0.2">
      <c r="E770" s="29"/>
      <c r="F770" s="29"/>
      <c r="G770" s="5"/>
    </row>
    <row r="771" spans="5:7" ht="15.75" customHeight="1" x14ac:dyDescent="0.2">
      <c r="E771" s="29"/>
      <c r="F771" s="29"/>
      <c r="G771" s="5"/>
    </row>
    <row r="772" spans="5:7" ht="15.75" customHeight="1" x14ac:dyDescent="0.2">
      <c r="E772" s="29"/>
      <c r="F772" s="29"/>
      <c r="G772" s="5"/>
    </row>
    <row r="773" spans="5:7" ht="15.75" customHeight="1" x14ac:dyDescent="0.2">
      <c r="E773" s="29"/>
      <c r="F773" s="29"/>
      <c r="G773" s="5"/>
    </row>
    <row r="774" spans="5:7" ht="15.75" customHeight="1" x14ac:dyDescent="0.2">
      <c r="E774" s="29"/>
      <c r="F774" s="29"/>
      <c r="G774" s="5"/>
    </row>
    <row r="775" spans="5:7" ht="15.75" customHeight="1" x14ac:dyDescent="0.2">
      <c r="E775" s="29"/>
      <c r="F775" s="29"/>
      <c r="G775" s="5"/>
    </row>
    <row r="776" spans="5:7" ht="15.75" customHeight="1" x14ac:dyDescent="0.2">
      <c r="E776" s="29"/>
      <c r="F776" s="29"/>
      <c r="G776" s="5"/>
    </row>
    <row r="777" spans="5:7" ht="15.75" customHeight="1" x14ac:dyDescent="0.2">
      <c r="E777" s="29"/>
      <c r="F777" s="29"/>
      <c r="G777" s="5"/>
    </row>
    <row r="778" spans="5:7" ht="15.75" customHeight="1" x14ac:dyDescent="0.2">
      <c r="E778" s="29"/>
      <c r="F778" s="29"/>
      <c r="G778" s="5"/>
    </row>
    <row r="779" spans="5:7" ht="15.75" customHeight="1" x14ac:dyDescent="0.2">
      <c r="E779" s="29"/>
      <c r="F779" s="29"/>
      <c r="G779" s="5"/>
    </row>
    <row r="780" spans="5:7" ht="15.75" customHeight="1" x14ac:dyDescent="0.2">
      <c r="E780" s="29"/>
      <c r="F780" s="29"/>
      <c r="G780" s="5"/>
    </row>
    <row r="781" spans="5:7" ht="15.75" customHeight="1" x14ac:dyDescent="0.2">
      <c r="E781" s="29"/>
      <c r="F781" s="29"/>
      <c r="G781" s="5"/>
    </row>
    <row r="782" spans="5:7" ht="15.75" customHeight="1" x14ac:dyDescent="0.2">
      <c r="E782" s="29"/>
      <c r="F782" s="29"/>
      <c r="G782" s="5"/>
    </row>
    <row r="783" spans="5:7" ht="15.75" customHeight="1" x14ac:dyDescent="0.2">
      <c r="E783" s="29"/>
      <c r="F783" s="29"/>
      <c r="G783" s="5"/>
    </row>
    <row r="784" spans="5:7" ht="15.75" customHeight="1" x14ac:dyDescent="0.2">
      <c r="E784" s="29"/>
      <c r="F784" s="29"/>
      <c r="G784" s="5"/>
    </row>
    <row r="785" spans="5:7" ht="15.75" customHeight="1" x14ac:dyDescent="0.2">
      <c r="E785" s="29"/>
      <c r="F785" s="29"/>
      <c r="G785" s="5"/>
    </row>
    <row r="786" spans="5:7" ht="15.75" customHeight="1" x14ac:dyDescent="0.2">
      <c r="E786" s="29"/>
      <c r="F786" s="29"/>
      <c r="G786" s="5"/>
    </row>
    <row r="787" spans="5:7" ht="15.75" customHeight="1" x14ac:dyDescent="0.2">
      <c r="E787" s="29"/>
      <c r="F787" s="29"/>
      <c r="G787" s="5"/>
    </row>
    <row r="788" spans="5:7" ht="15.75" customHeight="1" x14ac:dyDescent="0.2">
      <c r="E788" s="29"/>
      <c r="F788" s="29"/>
      <c r="G788" s="5"/>
    </row>
    <row r="789" spans="5:7" ht="15.75" customHeight="1" x14ac:dyDescent="0.2">
      <c r="E789" s="29"/>
      <c r="F789" s="29"/>
      <c r="G789" s="5"/>
    </row>
    <row r="790" spans="5:7" ht="15.75" customHeight="1" x14ac:dyDescent="0.2">
      <c r="E790" s="29"/>
      <c r="F790" s="29"/>
      <c r="G790" s="5"/>
    </row>
    <row r="791" spans="5:7" ht="15.75" customHeight="1" x14ac:dyDescent="0.2">
      <c r="E791" s="29"/>
      <c r="F791" s="29"/>
      <c r="G791" s="5"/>
    </row>
    <row r="792" spans="5:7" ht="15.75" customHeight="1" x14ac:dyDescent="0.2">
      <c r="E792" s="29"/>
      <c r="F792" s="29"/>
      <c r="G792" s="5"/>
    </row>
    <row r="793" spans="5:7" ht="15.75" customHeight="1" x14ac:dyDescent="0.2">
      <c r="E793" s="29"/>
      <c r="F793" s="29"/>
      <c r="G793" s="5"/>
    </row>
    <row r="794" spans="5:7" ht="15.75" customHeight="1" x14ac:dyDescent="0.2">
      <c r="E794" s="29"/>
      <c r="F794" s="29"/>
      <c r="G794" s="5"/>
    </row>
    <row r="795" spans="5:7" ht="15.75" customHeight="1" x14ac:dyDescent="0.2">
      <c r="E795" s="29"/>
      <c r="F795" s="29"/>
      <c r="G795" s="5"/>
    </row>
    <row r="796" spans="5:7" ht="15.75" customHeight="1" x14ac:dyDescent="0.2">
      <c r="E796" s="29"/>
      <c r="F796" s="29"/>
      <c r="G796" s="5"/>
    </row>
    <row r="797" spans="5:7" ht="15.75" customHeight="1" x14ac:dyDescent="0.2">
      <c r="E797" s="29"/>
      <c r="F797" s="29"/>
      <c r="G797" s="5"/>
    </row>
    <row r="798" spans="5:7" ht="15.75" customHeight="1" x14ac:dyDescent="0.2">
      <c r="E798" s="29"/>
      <c r="F798" s="29"/>
      <c r="G798" s="5"/>
    </row>
    <row r="799" spans="5:7" ht="15.75" customHeight="1" x14ac:dyDescent="0.2">
      <c r="E799" s="29"/>
      <c r="F799" s="29"/>
      <c r="G799" s="5"/>
    </row>
    <row r="800" spans="5:7" ht="15.75" customHeight="1" x14ac:dyDescent="0.2">
      <c r="E800" s="29"/>
      <c r="F800" s="29"/>
      <c r="G800" s="5"/>
    </row>
    <row r="801" spans="5:7" ht="15.75" customHeight="1" x14ac:dyDescent="0.2">
      <c r="E801" s="29"/>
      <c r="F801" s="29"/>
      <c r="G801" s="5"/>
    </row>
    <row r="802" spans="5:7" ht="15.75" customHeight="1" x14ac:dyDescent="0.2">
      <c r="E802" s="29"/>
      <c r="F802" s="29"/>
      <c r="G802" s="5"/>
    </row>
    <row r="803" spans="5:7" ht="15.75" customHeight="1" x14ac:dyDescent="0.2">
      <c r="E803" s="29"/>
      <c r="F803" s="29"/>
      <c r="G803" s="5"/>
    </row>
    <row r="804" spans="5:7" ht="15.75" customHeight="1" x14ac:dyDescent="0.2">
      <c r="E804" s="29"/>
      <c r="F804" s="29"/>
      <c r="G804" s="5"/>
    </row>
    <row r="805" spans="5:7" ht="15.75" customHeight="1" x14ac:dyDescent="0.2">
      <c r="E805" s="29"/>
      <c r="F805" s="29"/>
      <c r="G805" s="5"/>
    </row>
    <row r="806" spans="5:7" ht="15.75" customHeight="1" x14ac:dyDescent="0.2">
      <c r="E806" s="29"/>
      <c r="F806" s="29"/>
      <c r="G806" s="5"/>
    </row>
    <row r="807" spans="5:7" ht="15.75" customHeight="1" x14ac:dyDescent="0.2">
      <c r="E807" s="29"/>
      <c r="F807" s="29"/>
      <c r="G807" s="5"/>
    </row>
    <row r="808" spans="5:7" ht="15.75" customHeight="1" x14ac:dyDescent="0.2">
      <c r="E808" s="29"/>
      <c r="F808" s="29"/>
      <c r="G808" s="5"/>
    </row>
    <row r="809" spans="5:7" ht="15.75" customHeight="1" x14ac:dyDescent="0.2">
      <c r="E809" s="29"/>
      <c r="F809" s="29"/>
      <c r="G809" s="5"/>
    </row>
    <row r="810" spans="5:7" ht="15.75" customHeight="1" x14ac:dyDescent="0.2">
      <c r="E810" s="29"/>
      <c r="F810" s="29"/>
      <c r="G810" s="5"/>
    </row>
    <row r="811" spans="5:7" ht="15.75" customHeight="1" x14ac:dyDescent="0.2">
      <c r="E811" s="29"/>
      <c r="F811" s="29"/>
      <c r="G811" s="5"/>
    </row>
    <row r="812" spans="5:7" ht="15.75" customHeight="1" x14ac:dyDescent="0.2">
      <c r="E812" s="29"/>
      <c r="F812" s="29"/>
      <c r="G812" s="5"/>
    </row>
    <row r="813" spans="5:7" ht="15.75" customHeight="1" x14ac:dyDescent="0.2">
      <c r="E813" s="29"/>
      <c r="F813" s="29"/>
      <c r="G813" s="5"/>
    </row>
    <row r="814" spans="5:7" ht="15.75" customHeight="1" x14ac:dyDescent="0.2">
      <c r="E814" s="29"/>
      <c r="F814" s="29"/>
      <c r="G814" s="5"/>
    </row>
    <row r="815" spans="5:7" ht="15.75" customHeight="1" x14ac:dyDescent="0.2">
      <c r="E815" s="29"/>
      <c r="F815" s="29"/>
      <c r="G815" s="5"/>
    </row>
    <row r="816" spans="5:7" ht="15.75" customHeight="1" x14ac:dyDescent="0.2">
      <c r="E816" s="29"/>
      <c r="F816" s="29"/>
      <c r="G816" s="5"/>
    </row>
    <row r="817" spans="5:7" ht="15.75" customHeight="1" x14ac:dyDescent="0.2">
      <c r="E817" s="29"/>
      <c r="F817" s="29"/>
      <c r="G817" s="5"/>
    </row>
    <row r="818" spans="5:7" ht="15.75" customHeight="1" x14ac:dyDescent="0.2">
      <c r="E818" s="29"/>
      <c r="F818" s="29"/>
      <c r="G818" s="5"/>
    </row>
    <row r="819" spans="5:7" ht="15.75" customHeight="1" x14ac:dyDescent="0.2">
      <c r="E819" s="29"/>
      <c r="F819" s="29"/>
      <c r="G819" s="5"/>
    </row>
    <row r="820" spans="5:7" ht="15.75" customHeight="1" x14ac:dyDescent="0.2">
      <c r="E820" s="29"/>
      <c r="F820" s="29"/>
      <c r="G820" s="5"/>
    </row>
    <row r="821" spans="5:7" ht="15.75" customHeight="1" x14ac:dyDescent="0.2">
      <c r="E821" s="29"/>
      <c r="F821" s="29"/>
      <c r="G821" s="5"/>
    </row>
    <row r="822" spans="5:7" ht="15.75" customHeight="1" x14ac:dyDescent="0.2">
      <c r="E822" s="29"/>
      <c r="F822" s="29"/>
      <c r="G822" s="5"/>
    </row>
    <row r="823" spans="5:7" ht="15.75" customHeight="1" x14ac:dyDescent="0.2">
      <c r="E823" s="29"/>
      <c r="F823" s="29"/>
      <c r="G823" s="5"/>
    </row>
    <row r="824" spans="5:7" ht="15.75" customHeight="1" x14ac:dyDescent="0.2">
      <c r="E824" s="29"/>
      <c r="F824" s="29"/>
      <c r="G824" s="5"/>
    </row>
    <row r="825" spans="5:7" ht="15.75" customHeight="1" x14ac:dyDescent="0.2">
      <c r="E825" s="29"/>
      <c r="F825" s="29"/>
      <c r="G825" s="5"/>
    </row>
    <row r="826" spans="5:7" ht="15.75" customHeight="1" x14ac:dyDescent="0.2">
      <c r="E826" s="29"/>
      <c r="F826" s="29"/>
      <c r="G826" s="5"/>
    </row>
    <row r="827" spans="5:7" ht="15.75" customHeight="1" x14ac:dyDescent="0.2">
      <c r="E827" s="29"/>
      <c r="F827" s="29"/>
      <c r="G827" s="5"/>
    </row>
    <row r="828" spans="5:7" ht="15.75" customHeight="1" x14ac:dyDescent="0.2">
      <c r="E828" s="29"/>
      <c r="F828" s="29"/>
      <c r="G828" s="5"/>
    </row>
    <row r="829" spans="5:7" ht="15.75" customHeight="1" x14ac:dyDescent="0.2">
      <c r="E829" s="29"/>
      <c r="F829" s="29"/>
      <c r="G829" s="5"/>
    </row>
    <row r="830" spans="5:7" ht="15.75" customHeight="1" x14ac:dyDescent="0.2">
      <c r="E830" s="29"/>
      <c r="F830" s="29"/>
      <c r="G830" s="5"/>
    </row>
    <row r="831" spans="5:7" ht="15.75" customHeight="1" x14ac:dyDescent="0.2">
      <c r="E831" s="29"/>
      <c r="F831" s="29"/>
      <c r="G831" s="5"/>
    </row>
    <row r="832" spans="5:7" ht="15.75" customHeight="1" x14ac:dyDescent="0.2">
      <c r="E832" s="29"/>
      <c r="F832" s="29"/>
      <c r="G832" s="5"/>
    </row>
    <row r="833" spans="5:7" ht="15.75" customHeight="1" x14ac:dyDescent="0.2">
      <c r="E833" s="29"/>
      <c r="F833" s="29"/>
      <c r="G833" s="5"/>
    </row>
    <row r="834" spans="5:7" ht="15.75" customHeight="1" x14ac:dyDescent="0.2">
      <c r="E834" s="29"/>
      <c r="F834" s="29"/>
      <c r="G834" s="5"/>
    </row>
    <row r="835" spans="5:7" ht="15.75" customHeight="1" x14ac:dyDescent="0.2">
      <c r="E835" s="29"/>
      <c r="F835" s="29"/>
      <c r="G835" s="5"/>
    </row>
    <row r="836" spans="5:7" ht="15.75" customHeight="1" x14ac:dyDescent="0.2">
      <c r="E836" s="29"/>
      <c r="F836" s="29"/>
      <c r="G836" s="5"/>
    </row>
    <row r="837" spans="5:7" ht="15.75" customHeight="1" x14ac:dyDescent="0.2">
      <c r="E837" s="29"/>
      <c r="F837" s="29"/>
      <c r="G837" s="5"/>
    </row>
    <row r="838" spans="5:7" ht="15.75" customHeight="1" x14ac:dyDescent="0.2">
      <c r="E838" s="29"/>
      <c r="F838" s="29"/>
      <c r="G838" s="5"/>
    </row>
    <row r="839" spans="5:7" ht="15.75" customHeight="1" x14ac:dyDescent="0.2">
      <c r="E839" s="29"/>
      <c r="F839" s="29"/>
      <c r="G839" s="5"/>
    </row>
    <row r="840" spans="5:7" ht="15.75" customHeight="1" x14ac:dyDescent="0.2">
      <c r="E840" s="29"/>
      <c r="F840" s="29"/>
      <c r="G840" s="5"/>
    </row>
    <row r="841" spans="5:7" ht="15.75" customHeight="1" x14ac:dyDescent="0.2">
      <c r="E841" s="29"/>
      <c r="F841" s="29"/>
      <c r="G841" s="5"/>
    </row>
    <row r="842" spans="5:7" ht="15.75" customHeight="1" x14ac:dyDescent="0.2">
      <c r="E842" s="29"/>
      <c r="F842" s="29"/>
      <c r="G842" s="5"/>
    </row>
    <row r="843" spans="5:7" ht="15.75" customHeight="1" x14ac:dyDescent="0.2">
      <c r="E843" s="29"/>
      <c r="F843" s="29"/>
      <c r="G843" s="5"/>
    </row>
    <row r="844" spans="5:7" ht="15.75" customHeight="1" x14ac:dyDescent="0.2">
      <c r="E844" s="29"/>
      <c r="F844" s="29"/>
      <c r="G844" s="5"/>
    </row>
    <row r="845" spans="5:7" ht="15.75" customHeight="1" x14ac:dyDescent="0.2">
      <c r="E845" s="29"/>
      <c r="F845" s="29"/>
      <c r="G845" s="5"/>
    </row>
    <row r="846" spans="5:7" ht="15.75" customHeight="1" x14ac:dyDescent="0.2">
      <c r="E846" s="29"/>
      <c r="F846" s="29"/>
      <c r="G846" s="5"/>
    </row>
    <row r="847" spans="5:7" ht="15.75" customHeight="1" x14ac:dyDescent="0.2">
      <c r="E847" s="29"/>
      <c r="F847" s="29"/>
      <c r="G847" s="5"/>
    </row>
    <row r="848" spans="5:7" ht="15.75" customHeight="1" x14ac:dyDescent="0.2">
      <c r="E848" s="29"/>
      <c r="F848" s="29"/>
      <c r="G848" s="5"/>
    </row>
    <row r="849" spans="5:7" ht="15.75" customHeight="1" x14ac:dyDescent="0.2">
      <c r="E849" s="29"/>
      <c r="F849" s="29"/>
      <c r="G849" s="5"/>
    </row>
    <row r="850" spans="5:7" ht="15.75" customHeight="1" x14ac:dyDescent="0.2">
      <c r="E850" s="29"/>
      <c r="F850" s="29"/>
      <c r="G850" s="5"/>
    </row>
    <row r="851" spans="5:7" ht="15.75" customHeight="1" x14ac:dyDescent="0.2">
      <c r="E851" s="29"/>
      <c r="F851" s="29"/>
      <c r="G851" s="5"/>
    </row>
    <row r="852" spans="5:7" ht="15.75" customHeight="1" x14ac:dyDescent="0.2">
      <c r="E852" s="29"/>
      <c r="F852" s="29"/>
      <c r="G852" s="5"/>
    </row>
    <row r="853" spans="5:7" ht="15.75" customHeight="1" x14ac:dyDescent="0.2">
      <c r="E853" s="29"/>
      <c r="F853" s="29"/>
      <c r="G853" s="5"/>
    </row>
    <row r="854" spans="5:7" ht="15.75" customHeight="1" x14ac:dyDescent="0.2">
      <c r="E854" s="29"/>
      <c r="F854" s="29"/>
      <c r="G854" s="5"/>
    </row>
    <row r="855" spans="5:7" ht="15.75" customHeight="1" x14ac:dyDescent="0.2">
      <c r="E855" s="29"/>
      <c r="F855" s="29"/>
      <c r="G855" s="5"/>
    </row>
    <row r="856" spans="5:7" ht="15.75" customHeight="1" x14ac:dyDescent="0.2">
      <c r="E856" s="29"/>
      <c r="F856" s="29"/>
      <c r="G856" s="5"/>
    </row>
    <row r="857" spans="5:7" ht="15.75" customHeight="1" x14ac:dyDescent="0.2">
      <c r="E857" s="29"/>
      <c r="F857" s="29"/>
      <c r="G857" s="5"/>
    </row>
    <row r="858" spans="5:7" ht="15.75" customHeight="1" x14ac:dyDescent="0.2">
      <c r="E858" s="29"/>
      <c r="F858" s="29"/>
      <c r="G858" s="5"/>
    </row>
    <row r="859" spans="5:7" ht="15.75" customHeight="1" x14ac:dyDescent="0.2">
      <c r="E859" s="29"/>
      <c r="F859" s="29"/>
      <c r="G859" s="5"/>
    </row>
    <row r="860" spans="5:7" ht="15.75" customHeight="1" x14ac:dyDescent="0.2">
      <c r="E860" s="29"/>
      <c r="F860" s="29"/>
      <c r="G860" s="5"/>
    </row>
    <row r="861" spans="5:7" ht="15.75" customHeight="1" x14ac:dyDescent="0.2">
      <c r="E861" s="29"/>
      <c r="F861" s="29"/>
      <c r="G861" s="5"/>
    </row>
    <row r="862" spans="5:7" ht="15.75" customHeight="1" x14ac:dyDescent="0.2">
      <c r="E862" s="29"/>
      <c r="F862" s="29"/>
      <c r="G862" s="5"/>
    </row>
    <row r="863" spans="5:7" ht="15.75" customHeight="1" x14ac:dyDescent="0.2">
      <c r="E863" s="29"/>
      <c r="F863" s="29"/>
      <c r="G863" s="5"/>
    </row>
    <row r="864" spans="5:7" ht="15.75" customHeight="1" x14ac:dyDescent="0.2">
      <c r="E864" s="29"/>
      <c r="F864" s="29"/>
      <c r="G864" s="5"/>
    </row>
    <row r="865" spans="5:7" ht="15.75" customHeight="1" x14ac:dyDescent="0.2">
      <c r="E865" s="29"/>
      <c r="F865" s="29"/>
      <c r="G865" s="5"/>
    </row>
    <row r="866" spans="5:7" ht="15.75" customHeight="1" x14ac:dyDescent="0.2">
      <c r="E866" s="29"/>
      <c r="F866" s="29"/>
      <c r="G866" s="5"/>
    </row>
    <row r="867" spans="5:7" ht="15.75" customHeight="1" x14ac:dyDescent="0.2">
      <c r="E867" s="29"/>
      <c r="F867" s="29"/>
      <c r="G867" s="5"/>
    </row>
    <row r="868" spans="5:7" ht="15.75" customHeight="1" x14ac:dyDescent="0.2">
      <c r="E868" s="29"/>
      <c r="F868" s="29"/>
      <c r="G868" s="5"/>
    </row>
    <row r="869" spans="5:7" ht="15.75" customHeight="1" x14ac:dyDescent="0.2">
      <c r="E869" s="29"/>
      <c r="F869" s="29"/>
      <c r="G869" s="5"/>
    </row>
    <row r="870" spans="5:7" ht="15.75" customHeight="1" x14ac:dyDescent="0.2">
      <c r="E870" s="29"/>
      <c r="F870" s="29"/>
      <c r="G870" s="5"/>
    </row>
    <row r="871" spans="5:7" ht="15.75" customHeight="1" x14ac:dyDescent="0.2">
      <c r="E871" s="29"/>
      <c r="F871" s="29"/>
      <c r="G871" s="5"/>
    </row>
    <row r="872" spans="5:7" ht="15.75" customHeight="1" x14ac:dyDescent="0.2">
      <c r="E872" s="29"/>
      <c r="F872" s="29"/>
      <c r="G872" s="5"/>
    </row>
    <row r="873" spans="5:7" ht="15.75" customHeight="1" x14ac:dyDescent="0.2">
      <c r="E873" s="29"/>
      <c r="F873" s="29"/>
      <c r="G873" s="5"/>
    </row>
    <row r="874" spans="5:7" ht="15.75" customHeight="1" x14ac:dyDescent="0.2">
      <c r="E874" s="29"/>
      <c r="F874" s="29"/>
      <c r="G874" s="5"/>
    </row>
    <row r="875" spans="5:7" ht="15.75" customHeight="1" x14ac:dyDescent="0.2">
      <c r="E875" s="29"/>
      <c r="F875" s="29"/>
      <c r="G875" s="5"/>
    </row>
    <row r="876" spans="5:7" ht="15.75" customHeight="1" x14ac:dyDescent="0.2">
      <c r="E876" s="29"/>
      <c r="F876" s="29"/>
      <c r="G876" s="5"/>
    </row>
    <row r="877" spans="5:7" ht="15.75" customHeight="1" x14ac:dyDescent="0.2">
      <c r="E877" s="29"/>
      <c r="F877" s="29"/>
      <c r="G877" s="5"/>
    </row>
    <row r="878" spans="5:7" ht="15.75" customHeight="1" x14ac:dyDescent="0.2">
      <c r="E878" s="29"/>
      <c r="F878" s="29"/>
      <c r="G878" s="5"/>
    </row>
    <row r="879" spans="5:7" ht="15.75" customHeight="1" x14ac:dyDescent="0.2">
      <c r="E879" s="29"/>
      <c r="F879" s="29"/>
      <c r="G879" s="5"/>
    </row>
    <row r="880" spans="5:7" ht="15.75" customHeight="1" x14ac:dyDescent="0.2">
      <c r="E880" s="29"/>
      <c r="F880" s="29"/>
      <c r="G880" s="5"/>
    </row>
    <row r="881" spans="5:7" ht="15.75" customHeight="1" x14ac:dyDescent="0.2">
      <c r="E881" s="29"/>
      <c r="F881" s="29"/>
      <c r="G881" s="5"/>
    </row>
    <row r="882" spans="5:7" ht="15.75" customHeight="1" x14ac:dyDescent="0.2">
      <c r="E882" s="29"/>
      <c r="F882" s="29"/>
      <c r="G882" s="5"/>
    </row>
    <row r="883" spans="5:7" ht="15.75" customHeight="1" x14ac:dyDescent="0.2">
      <c r="E883" s="29"/>
      <c r="F883" s="29"/>
      <c r="G883" s="5"/>
    </row>
    <row r="884" spans="5:7" ht="15.75" customHeight="1" x14ac:dyDescent="0.2">
      <c r="E884" s="29"/>
      <c r="F884" s="29"/>
      <c r="G884" s="5"/>
    </row>
    <row r="885" spans="5:7" ht="15.75" customHeight="1" x14ac:dyDescent="0.2">
      <c r="E885" s="29"/>
      <c r="F885" s="29"/>
      <c r="G885" s="5"/>
    </row>
    <row r="886" spans="5:7" ht="15.75" customHeight="1" x14ac:dyDescent="0.2">
      <c r="E886" s="29"/>
      <c r="F886" s="29"/>
      <c r="G886" s="5"/>
    </row>
    <row r="887" spans="5:7" ht="15.75" customHeight="1" x14ac:dyDescent="0.2">
      <c r="E887" s="29"/>
      <c r="F887" s="29"/>
      <c r="G887" s="5"/>
    </row>
    <row r="888" spans="5:7" ht="15.75" customHeight="1" x14ac:dyDescent="0.2">
      <c r="E888" s="29"/>
      <c r="F888" s="29"/>
      <c r="G888" s="5"/>
    </row>
    <row r="889" spans="5:7" ht="15.75" customHeight="1" x14ac:dyDescent="0.2">
      <c r="E889" s="29"/>
      <c r="F889" s="29"/>
      <c r="G889" s="5"/>
    </row>
    <row r="890" spans="5:7" ht="15.75" customHeight="1" x14ac:dyDescent="0.2">
      <c r="E890" s="29"/>
      <c r="F890" s="29"/>
      <c r="G890" s="5"/>
    </row>
    <row r="891" spans="5:7" ht="15.75" customHeight="1" x14ac:dyDescent="0.2">
      <c r="E891" s="29"/>
      <c r="F891" s="29"/>
      <c r="G891" s="5"/>
    </row>
    <row r="892" spans="5:7" ht="15.75" customHeight="1" x14ac:dyDescent="0.2">
      <c r="E892" s="29"/>
      <c r="F892" s="29"/>
      <c r="G892" s="5"/>
    </row>
    <row r="893" spans="5:7" ht="15.75" customHeight="1" x14ac:dyDescent="0.2">
      <c r="E893" s="29"/>
      <c r="F893" s="29"/>
      <c r="G893" s="5"/>
    </row>
    <row r="894" spans="5:7" ht="15.75" customHeight="1" x14ac:dyDescent="0.2">
      <c r="E894" s="29"/>
      <c r="F894" s="29"/>
      <c r="G894" s="5"/>
    </row>
    <row r="895" spans="5:7" ht="15.75" customHeight="1" x14ac:dyDescent="0.2">
      <c r="E895" s="29"/>
      <c r="F895" s="29"/>
      <c r="G895" s="5"/>
    </row>
    <row r="896" spans="5:7" ht="15.75" customHeight="1" x14ac:dyDescent="0.2">
      <c r="E896" s="29"/>
      <c r="F896" s="29"/>
      <c r="G896" s="5"/>
    </row>
    <row r="897" spans="5:7" ht="15.75" customHeight="1" x14ac:dyDescent="0.2">
      <c r="E897" s="29"/>
      <c r="F897" s="29"/>
      <c r="G897" s="5"/>
    </row>
    <row r="898" spans="5:7" ht="15.75" customHeight="1" x14ac:dyDescent="0.2">
      <c r="E898" s="29"/>
      <c r="F898" s="29"/>
      <c r="G898" s="5"/>
    </row>
    <row r="899" spans="5:7" ht="15.75" customHeight="1" x14ac:dyDescent="0.2">
      <c r="E899" s="29"/>
      <c r="F899" s="29"/>
      <c r="G899" s="5"/>
    </row>
    <row r="900" spans="5:7" ht="15.75" customHeight="1" x14ac:dyDescent="0.2">
      <c r="E900" s="29"/>
      <c r="F900" s="29"/>
      <c r="G900" s="5"/>
    </row>
    <row r="901" spans="5:7" ht="15.75" customHeight="1" x14ac:dyDescent="0.2">
      <c r="E901" s="29"/>
      <c r="F901" s="29"/>
      <c r="G901" s="5"/>
    </row>
    <row r="902" spans="5:7" ht="15.75" customHeight="1" x14ac:dyDescent="0.2">
      <c r="E902" s="29"/>
      <c r="F902" s="29"/>
      <c r="G902" s="5"/>
    </row>
    <row r="903" spans="5:7" ht="15.75" customHeight="1" x14ac:dyDescent="0.2">
      <c r="E903" s="29"/>
      <c r="F903" s="29"/>
      <c r="G903" s="5"/>
    </row>
    <row r="904" spans="5:7" ht="15.75" customHeight="1" x14ac:dyDescent="0.2">
      <c r="E904" s="29"/>
      <c r="F904" s="29"/>
      <c r="G904" s="5"/>
    </row>
    <row r="905" spans="5:7" ht="15.75" customHeight="1" x14ac:dyDescent="0.2">
      <c r="E905" s="29"/>
      <c r="F905" s="29"/>
      <c r="G905" s="5"/>
    </row>
    <row r="906" spans="5:7" ht="15.75" customHeight="1" x14ac:dyDescent="0.2">
      <c r="E906" s="29"/>
      <c r="F906" s="29"/>
      <c r="G906" s="5"/>
    </row>
    <row r="907" spans="5:7" ht="15.75" customHeight="1" x14ac:dyDescent="0.2">
      <c r="E907" s="29"/>
      <c r="F907" s="29"/>
      <c r="G907" s="5"/>
    </row>
    <row r="908" spans="5:7" ht="15.75" customHeight="1" x14ac:dyDescent="0.2">
      <c r="E908" s="29"/>
      <c r="F908" s="29"/>
      <c r="G908" s="5"/>
    </row>
    <row r="909" spans="5:7" ht="15.75" customHeight="1" x14ac:dyDescent="0.2">
      <c r="E909" s="29"/>
      <c r="F909" s="29"/>
      <c r="G909" s="5"/>
    </row>
    <row r="910" spans="5:7" ht="15.75" customHeight="1" x14ac:dyDescent="0.2">
      <c r="E910" s="29"/>
      <c r="F910" s="29"/>
      <c r="G910" s="5"/>
    </row>
    <row r="911" spans="5:7" ht="15.75" customHeight="1" x14ac:dyDescent="0.2">
      <c r="E911" s="29"/>
      <c r="F911" s="29"/>
      <c r="G911" s="5"/>
    </row>
    <row r="912" spans="5:7" ht="15.75" customHeight="1" x14ac:dyDescent="0.2">
      <c r="E912" s="29"/>
      <c r="F912" s="29"/>
      <c r="G912" s="5"/>
    </row>
    <row r="913" spans="5:7" ht="15.75" customHeight="1" x14ac:dyDescent="0.2">
      <c r="E913" s="29"/>
      <c r="F913" s="29"/>
      <c r="G913" s="5"/>
    </row>
    <row r="914" spans="5:7" ht="15.75" customHeight="1" x14ac:dyDescent="0.2">
      <c r="E914" s="29"/>
      <c r="F914" s="29"/>
      <c r="G914" s="5"/>
    </row>
    <row r="915" spans="5:7" ht="15.75" customHeight="1" x14ac:dyDescent="0.2">
      <c r="E915" s="29"/>
      <c r="F915" s="29"/>
      <c r="G915" s="5"/>
    </row>
    <row r="916" spans="5:7" ht="15.75" customHeight="1" x14ac:dyDescent="0.2">
      <c r="E916" s="29"/>
      <c r="F916" s="29"/>
      <c r="G916" s="5"/>
    </row>
    <row r="917" spans="5:7" ht="15.75" customHeight="1" x14ac:dyDescent="0.2">
      <c r="E917" s="29"/>
      <c r="F917" s="29"/>
      <c r="G917" s="5"/>
    </row>
    <row r="918" spans="5:7" ht="15.75" customHeight="1" x14ac:dyDescent="0.2">
      <c r="E918" s="29"/>
      <c r="F918" s="29"/>
      <c r="G918" s="5"/>
    </row>
    <row r="919" spans="5:7" ht="15.75" customHeight="1" x14ac:dyDescent="0.2">
      <c r="E919" s="29"/>
      <c r="F919" s="29"/>
      <c r="G919" s="5"/>
    </row>
    <row r="920" spans="5:7" ht="15.75" customHeight="1" x14ac:dyDescent="0.2">
      <c r="E920" s="29"/>
      <c r="F920" s="29"/>
      <c r="G920" s="5"/>
    </row>
    <row r="921" spans="5:7" ht="15.75" customHeight="1" x14ac:dyDescent="0.2">
      <c r="E921" s="29"/>
      <c r="F921" s="29"/>
      <c r="G921" s="5"/>
    </row>
    <row r="922" spans="5:7" ht="15.75" customHeight="1" x14ac:dyDescent="0.2">
      <c r="E922" s="29"/>
      <c r="F922" s="29"/>
      <c r="G922" s="5"/>
    </row>
    <row r="923" spans="5:7" ht="15.75" customHeight="1" x14ac:dyDescent="0.2">
      <c r="E923" s="29"/>
      <c r="F923" s="29"/>
      <c r="G923" s="5"/>
    </row>
    <row r="924" spans="5:7" ht="15.75" customHeight="1" x14ac:dyDescent="0.2">
      <c r="E924" s="29"/>
      <c r="F924" s="29"/>
      <c r="G924" s="5"/>
    </row>
    <row r="925" spans="5:7" ht="15.75" customHeight="1" x14ac:dyDescent="0.2">
      <c r="E925" s="29"/>
      <c r="F925" s="29"/>
      <c r="G925" s="5"/>
    </row>
    <row r="926" spans="5:7" ht="15.75" customHeight="1" x14ac:dyDescent="0.2">
      <c r="E926" s="29"/>
      <c r="F926" s="29"/>
      <c r="G926" s="5"/>
    </row>
    <row r="927" spans="5:7" ht="15.75" customHeight="1" x14ac:dyDescent="0.2">
      <c r="E927" s="29"/>
      <c r="F927" s="29"/>
      <c r="G927" s="5"/>
    </row>
    <row r="928" spans="5:7" ht="15.75" customHeight="1" x14ac:dyDescent="0.2">
      <c r="E928" s="29"/>
      <c r="F928" s="29"/>
      <c r="G928" s="5"/>
    </row>
    <row r="929" spans="5:7" ht="15.75" customHeight="1" x14ac:dyDescent="0.2">
      <c r="E929" s="29"/>
      <c r="F929" s="29"/>
      <c r="G929" s="5"/>
    </row>
    <row r="930" spans="5:7" ht="15.75" customHeight="1" x14ac:dyDescent="0.2">
      <c r="E930" s="29"/>
      <c r="F930" s="29"/>
      <c r="G930" s="5"/>
    </row>
    <row r="931" spans="5:7" ht="15.75" customHeight="1" x14ac:dyDescent="0.2">
      <c r="E931" s="29"/>
      <c r="F931" s="29"/>
      <c r="G931" s="5"/>
    </row>
    <row r="932" spans="5:7" ht="15.75" customHeight="1" x14ac:dyDescent="0.2">
      <c r="E932" s="29"/>
      <c r="F932" s="29"/>
      <c r="G932" s="5"/>
    </row>
    <row r="933" spans="5:7" ht="15.75" customHeight="1" x14ac:dyDescent="0.2">
      <c r="E933" s="29"/>
      <c r="F933" s="29"/>
      <c r="G933" s="5"/>
    </row>
    <row r="934" spans="5:7" ht="15.75" customHeight="1" x14ac:dyDescent="0.2">
      <c r="E934" s="29"/>
      <c r="F934" s="29"/>
      <c r="G934" s="5"/>
    </row>
    <row r="935" spans="5:7" ht="15.75" customHeight="1" x14ac:dyDescent="0.2">
      <c r="E935" s="29"/>
      <c r="F935" s="29"/>
      <c r="G935" s="5"/>
    </row>
    <row r="936" spans="5:7" ht="15.75" customHeight="1" x14ac:dyDescent="0.2">
      <c r="E936" s="29"/>
      <c r="F936" s="29"/>
      <c r="G936" s="5"/>
    </row>
    <row r="937" spans="5:7" ht="15.75" customHeight="1" x14ac:dyDescent="0.2">
      <c r="E937" s="29"/>
      <c r="F937" s="29"/>
      <c r="G937" s="5"/>
    </row>
    <row r="938" spans="5:7" ht="15.75" customHeight="1" x14ac:dyDescent="0.2">
      <c r="E938" s="29"/>
      <c r="F938" s="29"/>
      <c r="G938" s="5"/>
    </row>
    <row r="939" spans="5:7" ht="15.75" customHeight="1" x14ac:dyDescent="0.2">
      <c r="E939" s="29"/>
      <c r="F939" s="29"/>
      <c r="G939" s="5"/>
    </row>
    <row r="940" spans="5:7" ht="15.75" customHeight="1" x14ac:dyDescent="0.2">
      <c r="E940" s="29"/>
      <c r="F940" s="29"/>
      <c r="G940" s="5"/>
    </row>
    <row r="941" spans="5:7" ht="15.75" customHeight="1" x14ac:dyDescent="0.2">
      <c r="E941" s="29"/>
      <c r="F941" s="29"/>
      <c r="G941" s="5"/>
    </row>
    <row r="942" spans="5:7" ht="15.75" customHeight="1" x14ac:dyDescent="0.2">
      <c r="E942" s="29"/>
      <c r="F942" s="29"/>
      <c r="G942" s="5"/>
    </row>
    <row r="943" spans="5:7" ht="15.75" customHeight="1" x14ac:dyDescent="0.2">
      <c r="E943" s="29"/>
      <c r="F943" s="29"/>
      <c r="G943" s="5"/>
    </row>
    <row r="944" spans="5:7" ht="15.75" customHeight="1" x14ac:dyDescent="0.2">
      <c r="E944" s="29"/>
      <c r="F944" s="29"/>
      <c r="G944" s="5"/>
    </row>
    <row r="945" spans="5:7" ht="15.75" customHeight="1" x14ac:dyDescent="0.2">
      <c r="E945" s="29"/>
      <c r="F945" s="29"/>
      <c r="G945" s="5"/>
    </row>
    <row r="946" spans="5:7" ht="15.75" customHeight="1" x14ac:dyDescent="0.2">
      <c r="E946" s="29"/>
      <c r="F946" s="29"/>
      <c r="G946" s="5"/>
    </row>
    <row r="947" spans="5:7" ht="15.75" customHeight="1" x14ac:dyDescent="0.2">
      <c r="E947" s="29"/>
      <c r="F947" s="29"/>
      <c r="G947" s="5"/>
    </row>
    <row r="948" spans="5:7" ht="15.75" customHeight="1" x14ac:dyDescent="0.2">
      <c r="E948" s="29"/>
      <c r="F948" s="29"/>
      <c r="G948" s="5"/>
    </row>
    <row r="949" spans="5:7" ht="15.75" customHeight="1" x14ac:dyDescent="0.2">
      <c r="E949" s="29"/>
      <c r="F949" s="29"/>
      <c r="G949" s="5"/>
    </row>
    <row r="950" spans="5:7" ht="15.75" customHeight="1" x14ac:dyDescent="0.2">
      <c r="E950" s="29"/>
      <c r="F950" s="29"/>
      <c r="G950" s="5"/>
    </row>
    <row r="951" spans="5:7" ht="15.75" customHeight="1" x14ac:dyDescent="0.2">
      <c r="E951" s="29"/>
      <c r="F951" s="29"/>
      <c r="G951" s="5"/>
    </row>
    <row r="952" spans="5:7" ht="15.75" customHeight="1" x14ac:dyDescent="0.2">
      <c r="E952" s="29"/>
      <c r="F952" s="29"/>
      <c r="G952" s="5"/>
    </row>
    <row r="953" spans="5:7" ht="15.75" customHeight="1" x14ac:dyDescent="0.2">
      <c r="E953" s="29"/>
      <c r="F953" s="29"/>
      <c r="G953" s="5"/>
    </row>
    <row r="954" spans="5:7" ht="15.75" customHeight="1" x14ac:dyDescent="0.2">
      <c r="E954" s="29"/>
      <c r="F954" s="29"/>
      <c r="G954" s="5"/>
    </row>
    <row r="955" spans="5:7" ht="15.75" customHeight="1" x14ac:dyDescent="0.2">
      <c r="E955" s="29"/>
      <c r="F955" s="29"/>
      <c r="G955" s="5"/>
    </row>
    <row r="956" spans="5:7" ht="15.75" customHeight="1" x14ac:dyDescent="0.2">
      <c r="E956" s="29"/>
      <c r="F956" s="29"/>
      <c r="G956" s="5"/>
    </row>
    <row r="957" spans="5:7" ht="15.75" customHeight="1" x14ac:dyDescent="0.2">
      <c r="E957" s="29"/>
      <c r="F957" s="29"/>
      <c r="G957" s="5"/>
    </row>
    <row r="958" spans="5:7" ht="15.75" customHeight="1" x14ac:dyDescent="0.2">
      <c r="E958" s="29"/>
      <c r="F958" s="29"/>
      <c r="G958" s="5"/>
    </row>
    <row r="959" spans="5:7" ht="15.75" customHeight="1" x14ac:dyDescent="0.2">
      <c r="E959" s="29"/>
      <c r="F959" s="29"/>
      <c r="G959" s="5"/>
    </row>
    <row r="960" spans="5:7" ht="15.75" customHeight="1" x14ac:dyDescent="0.2">
      <c r="E960" s="29"/>
      <c r="F960" s="29"/>
      <c r="G960" s="5"/>
    </row>
    <row r="961" spans="5:7" ht="15.75" customHeight="1" x14ac:dyDescent="0.2">
      <c r="E961" s="29"/>
      <c r="F961" s="29"/>
      <c r="G961" s="5"/>
    </row>
    <row r="962" spans="5:7" ht="15.75" customHeight="1" x14ac:dyDescent="0.2">
      <c r="E962" s="29"/>
      <c r="F962" s="29"/>
      <c r="G962" s="5"/>
    </row>
    <row r="963" spans="5:7" ht="15.75" customHeight="1" x14ac:dyDescent="0.2">
      <c r="E963" s="29"/>
      <c r="F963" s="29"/>
      <c r="G963" s="5"/>
    </row>
    <row r="964" spans="5:7" ht="15.75" customHeight="1" x14ac:dyDescent="0.2">
      <c r="E964" s="29"/>
      <c r="F964" s="29"/>
      <c r="G964" s="5"/>
    </row>
    <row r="965" spans="5:7" ht="15.75" customHeight="1" x14ac:dyDescent="0.2">
      <c r="E965" s="29"/>
      <c r="F965" s="29"/>
      <c r="G965" s="5"/>
    </row>
    <row r="966" spans="5:7" ht="15.75" customHeight="1" x14ac:dyDescent="0.2">
      <c r="E966" s="29"/>
      <c r="F966" s="29"/>
      <c r="G966" s="5"/>
    </row>
    <row r="967" spans="5:7" ht="15.75" customHeight="1" x14ac:dyDescent="0.2">
      <c r="E967" s="29"/>
      <c r="F967" s="29"/>
      <c r="G967" s="5"/>
    </row>
    <row r="968" spans="5:7" ht="15.75" customHeight="1" x14ac:dyDescent="0.2">
      <c r="E968" s="29"/>
      <c r="F968" s="29"/>
      <c r="G968" s="5"/>
    </row>
    <row r="969" spans="5:7" ht="15.75" customHeight="1" x14ac:dyDescent="0.2">
      <c r="E969" s="29"/>
      <c r="F969" s="29"/>
      <c r="G969" s="5"/>
    </row>
    <row r="970" spans="5:7" ht="15.75" customHeight="1" x14ac:dyDescent="0.2">
      <c r="E970" s="29"/>
      <c r="F970" s="29"/>
      <c r="G970" s="5"/>
    </row>
    <row r="971" spans="5:7" ht="15.75" customHeight="1" x14ac:dyDescent="0.2">
      <c r="E971" s="29"/>
      <c r="F971" s="29"/>
      <c r="G971" s="5"/>
    </row>
    <row r="972" spans="5:7" ht="15.75" customHeight="1" x14ac:dyDescent="0.2">
      <c r="E972" s="29"/>
      <c r="F972" s="29"/>
      <c r="G972" s="5"/>
    </row>
    <row r="973" spans="5:7" ht="15.75" customHeight="1" x14ac:dyDescent="0.2">
      <c r="E973" s="29"/>
      <c r="F973" s="29"/>
      <c r="G973" s="5"/>
    </row>
    <row r="974" spans="5:7" ht="15.75" customHeight="1" x14ac:dyDescent="0.2">
      <c r="E974" s="29"/>
      <c r="F974" s="29"/>
      <c r="G974" s="5"/>
    </row>
    <row r="975" spans="5:7" ht="15.75" customHeight="1" x14ac:dyDescent="0.2">
      <c r="E975" s="29"/>
      <c r="F975" s="29"/>
      <c r="G975" s="5"/>
    </row>
    <row r="976" spans="5:7" ht="15.75" customHeight="1" x14ac:dyDescent="0.2">
      <c r="E976" s="29"/>
      <c r="F976" s="29"/>
      <c r="G976" s="5"/>
    </row>
    <row r="977" spans="5:7" ht="15.75" customHeight="1" x14ac:dyDescent="0.2">
      <c r="E977" s="29"/>
      <c r="F977" s="29"/>
      <c r="G977" s="5"/>
    </row>
    <row r="978" spans="5:7" ht="15.75" customHeight="1" x14ac:dyDescent="0.2">
      <c r="E978" s="29"/>
      <c r="F978" s="29"/>
      <c r="G978" s="5"/>
    </row>
    <row r="979" spans="5:7" ht="15.75" customHeight="1" x14ac:dyDescent="0.2">
      <c r="E979" s="29"/>
      <c r="F979" s="29"/>
      <c r="G979" s="5"/>
    </row>
    <row r="980" spans="5:7" ht="15.75" customHeight="1" x14ac:dyDescent="0.2">
      <c r="E980" s="29"/>
      <c r="F980" s="29"/>
      <c r="G980" s="5"/>
    </row>
    <row r="981" spans="5:7" ht="15.75" customHeight="1" x14ac:dyDescent="0.2">
      <c r="E981" s="29"/>
      <c r="F981" s="29"/>
      <c r="G981" s="5"/>
    </row>
    <row r="982" spans="5:7" ht="15.75" customHeight="1" x14ac:dyDescent="0.2">
      <c r="E982" s="29"/>
      <c r="F982" s="29"/>
      <c r="G982" s="5"/>
    </row>
    <row r="983" spans="5:7" ht="15.75" customHeight="1" x14ac:dyDescent="0.2">
      <c r="E983" s="29"/>
      <c r="F983" s="29"/>
      <c r="G983" s="5"/>
    </row>
    <row r="984" spans="5:7" ht="15.75" customHeight="1" x14ac:dyDescent="0.2">
      <c r="E984" s="29"/>
      <c r="F984" s="29"/>
      <c r="G984" s="5"/>
    </row>
    <row r="985" spans="5:7" ht="15.75" customHeight="1" x14ac:dyDescent="0.2">
      <c r="E985" s="29"/>
      <c r="F985" s="29"/>
      <c r="G985" s="5"/>
    </row>
    <row r="986" spans="5:7" ht="15.75" customHeight="1" x14ac:dyDescent="0.2">
      <c r="E986" s="29"/>
      <c r="F986" s="29"/>
      <c r="G986" s="5"/>
    </row>
    <row r="987" spans="5:7" ht="15.75" customHeight="1" x14ac:dyDescent="0.2">
      <c r="E987" s="29"/>
      <c r="F987" s="29"/>
      <c r="G987" s="5"/>
    </row>
    <row r="988" spans="5:7" ht="15.75" customHeight="1" x14ac:dyDescent="0.2">
      <c r="E988" s="29"/>
      <c r="F988" s="29"/>
      <c r="G988" s="5"/>
    </row>
    <row r="989" spans="5:7" ht="15.75" customHeight="1" x14ac:dyDescent="0.2">
      <c r="E989" s="29"/>
      <c r="F989" s="29"/>
      <c r="G989" s="5"/>
    </row>
    <row r="990" spans="5:7" ht="15.75" customHeight="1" x14ac:dyDescent="0.2">
      <c r="E990" s="29"/>
      <c r="F990" s="29"/>
      <c r="G990" s="5"/>
    </row>
    <row r="991" spans="5:7" ht="15.75" customHeight="1" x14ac:dyDescent="0.2">
      <c r="E991" s="29"/>
      <c r="F991" s="29"/>
      <c r="G991" s="5"/>
    </row>
    <row r="992" spans="5:7" ht="15.75" customHeight="1" x14ac:dyDescent="0.2">
      <c r="E992" s="29"/>
      <c r="F992" s="29"/>
      <c r="G992" s="5"/>
    </row>
    <row r="993" spans="5:7" ht="15.75" customHeight="1" x14ac:dyDescent="0.2">
      <c r="E993" s="29"/>
      <c r="F993" s="29"/>
      <c r="G993" s="5"/>
    </row>
    <row r="994" spans="5:7" ht="15.75" customHeight="1" x14ac:dyDescent="0.2">
      <c r="E994" s="29"/>
      <c r="F994" s="29"/>
      <c r="G994" s="5"/>
    </row>
    <row r="995" spans="5:7" ht="15.75" customHeight="1" x14ac:dyDescent="0.2">
      <c r="E995" s="29"/>
      <c r="F995" s="29"/>
      <c r="G995" s="5"/>
    </row>
    <row r="996" spans="5:7" ht="15.75" customHeight="1" x14ac:dyDescent="0.2">
      <c r="E996" s="29"/>
      <c r="F996" s="29"/>
      <c r="G996" s="5"/>
    </row>
    <row r="997" spans="5:7" ht="15.75" customHeight="1" x14ac:dyDescent="0.2">
      <c r="E997" s="29"/>
      <c r="F997" s="29"/>
      <c r="G997" s="5"/>
    </row>
    <row r="998" spans="5:7" ht="15.75" customHeight="1" x14ac:dyDescent="0.2">
      <c r="E998" s="29"/>
      <c r="F998" s="29"/>
      <c r="G998" s="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625" defaultRowHeight="15" customHeight="1" x14ac:dyDescent="0.15"/>
  <sheetData>
    <row r="1" spans="1:5" x14ac:dyDescent="0.2">
      <c r="A1" s="1" t="s">
        <v>0</v>
      </c>
      <c r="B1" s="46" t="s">
        <v>1</v>
      </c>
      <c r="C1" s="47" t="s">
        <v>58</v>
      </c>
      <c r="D1" s="47" t="s">
        <v>59</v>
      </c>
      <c r="E1" s="1" t="s">
        <v>5</v>
      </c>
    </row>
    <row r="2" spans="1:5" x14ac:dyDescent="0.2">
      <c r="A2" s="1" t="s">
        <v>6</v>
      </c>
      <c r="B2" s="46">
        <v>44195</v>
      </c>
      <c r="C2" s="22">
        <v>68957</v>
      </c>
      <c r="D2" s="22">
        <v>93654</v>
      </c>
      <c r="E2" s="18">
        <v>0.36</v>
      </c>
    </row>
    <row r="3" spans="1:5" x14ac:dyDescent="0.2">
      <c r="A3" s="1" t="s">
        <v>7</v>
      </c>
      <c r="B3" s="46">
        <v>43836</v>
      </c>
      <c r="C3" s="22">
        <v>34778</v>
      </c>
      <c r="D3" s="22">
        <v>46964</v>
      </c>
      <c r="E3" s="18">
        <v>0.35</v>
      </c>
    </row>
    <row r="4" spans="1:5" x14ac:dyDescent="0.2">
      <c r="A4" s="1" t="s">
        <v>8</v>
      </c>
      <c r="B4" s="46">
        <v>43843</v>
      </c>
      <c r="C4" s="22">
        <v>32065</v>
      </c>
      <c r="D4" s="22">
        <v>38302</v>
      </c>
      <c r="E4" s="18">
        <v>0.19</v>
      </c>
    </row>
    <row r="5" spans="1:5" x14ac:dyDescent="0.2">
      <c r="A5" s="1" t="s">
        <v>9</v>
      </c>
      <c r="B5" s="46">
        <v>43850</v>
      </c>
      <c r="C5" s="22">
        <v>35016</v>
      </c>
      <c r="D5" s="22">
        <v>41506</v>
      </c>
      <c r="E5" s="18">
        <v>0.19</v>
      </c>
    </row>
    <row r="6" spans="1:5" x14ac:dyDescent="0.2">
      <c r="A6" s="1" t="s">
        <v>10</v>
      </c>
      <c r="B6" s="46">
        <v>43857</v>
      </c>
      <c r="C6" s="22">
        <v>33627</v>
      </c>
      <c r="D6" s="22">
        <v>46335</v>
      </c>
      <c r="E6" s="18">
        <v>0.38</v>
      </c>
    </row>
    <row r="7" spans="1:5" x14ac:dyDescent="0.2">
      <c r="A7" s="1" t="s">
        <v>11</v>
      </c>
      <c r="B7" s="46">
        <v>43864</v>
      </c>
      <c r="C7" s="22">
        <v>35217</v>
      </c>
      <c r="D7" s="22">
        <v>67437</v>
      </c>
      <c r="E7" s="18">
        <v>0.91</v>
      </c>
    </row>
    <row r="8" spans="1:5" x14ac:dyDescent="0.2">
      <c r="A8" s="1" t="s">
        <v>12</v>
      </c>
      <c r="B8" s="46">
        <v>43871</v>
      </c>
      <c r="C8" s="22">
        <v>32171</v>
      </c>
      <c r="D8" s="22">
        <v>50846</v>
      </c>
      <c r="E8" s="18">
        <v>0.57999999999999996</v>
      </c>
    </row>
    <row r="9" spans="1:5" x14ac:dyDescent="0.2">
      <c r="A9" s="1" t="s">
        <v>13</v>
      </c>
      <c r="B9" s="46">
        <v>43878</v>
      </c>
      <c r="C9" s="22">
        <v>36288</v>
      </c>
      <c r="D9" s="22">
        <v>69353</v>
      </c>
      <c r="E9" s="18">
        <v>0.91</v>
      </c>
    </row>
    <row r="10" spans="1:5" x14ac:dyDescent="0.2">
      <c r="A10" s="1" t="s">
        <v>14</v>
      </c>
      <c r="B10" s="46">
        <v>43885</v>
      </c>
      <c r="C10" s="22">
        <v>44410</v>
      </c>
      <c r="D10" s="22">
        <v>64508</v>
      </c>
      <c r="E10" s="18">
        <v>0.45</v>
      </c>
    </row>
    <row r="11" spans="1:5" x14ac:dyDescent="0.2">
      <c r="A11" s="1" t="s">
        <v>15</v>
      </c>
      <c r="B11" s="46">
        <v>43892</v>
      </c>
      <c r="C11" s="22">
        <v>65887</v>
      </c>
      <c r="D11" s="22">
        <v>64326</v>
      </c>
      <c r="E11" s="18">
        <v>-0.02</v>
      </c>
    </row>
    <row r="12" spans="1:5" x14ac:dyDescent="0.2">
      <c r="A12" s="1" t="s">
        <v>16</v>
      </c>
      <c r="B12" s="46">
        <v>43899</v>
      </c>
      <c r="C12" s="22">
        <v>23076</v>
      </c>
      <c r="D12" s="22">
        <v>85501</v>
      </c>
      <c r="E12" s="18">
        <v>2.71</v>
      </c>
    </row>
    <row r="13" spans="1:5" x14ac:dyDescent="0.2">
      <c r="A13" s="48" t="s">
        <v>17</v>
      </c>
      <c r="B13" s="49">
        <v>43906</v>
      </c>
      <c r="C13" s="50">
        <v>30298</v>
      </c>
      <c r="D13" s="50">
        <v>117152</v>
      </c>
      <c r="E13" s="51">
        <v>2.87</v>
      </c>
    </row>
    <row r="14" spans="1:5" x14ac:dyDescent="0.2">
      <c r="A14" s="52" t="s">
        <v>18</v>
      </c>
      <c r="B14" s="53">
        <v>43913</v>
      </c>
      <c r="C14" s="50">
        <v>68805</v>
      </c>
      <c r="D14" s="50">
        <v>106175</v>
      </c>
      <c r="E14" s="51">
        <v>0.54</v>
      </c>
    </row>
    <row r="15" spans="1:5" x14ac:dyDescent="0.2">
      <c r="A15" s="54" t="s">
        <v>19</v>
      </c>
      <c r="B15" s="55">
        <v>43920</v>
      </c>
      <c r="C15" s="50">
        <v>62779</v>
      </c>
      <c r="D15" s="50">
        <v>113005</v>
      </c>
      <c r="E15" s="51">
        <v>0.8</v>
      </c>
    </row>
    <row r="16" spans="1:5" x14ac:dyDescent="0.2">
      <c r="A16" s="54" t="s">
        <v>20</v>
      </c>
      <c r="B16" s="55">
        <v>43927</v>
      </c>
      <c r="C16" s="50">
        <v>83893</v>
      </c>
      <c r="D16" s="50">
        <v>107420</v>
      </c>
      <c r="E16" s="51">
        <v>0.28000000000000003</v>
      </c>
    </row>
    <row r="17" spans="1:5" x14ac:dyDescent="0.2">
      <c r="A17" s="56" t="s">
        <v>21</v>
      </c>
      <c r="B17" s="55">
        <v>43934</v>
      </c>
      <c r="C17" s="50">
        <v>71677</v>
      </c>
      <c r="D17" s="50">
        <v>122291</v>
      </c>
      <c r="E17" s="51">
        <v>0.71</v>
      </c>
    </row>
    <row r="18" spans="1:5" x14ac:dyDescent="0.2">
      <c r="A18" s="56" t="s">
        <v>22</v>
      </c>
      <c r="B18" s="55">
        <v>43941</v>
      </c>
      <c r="C18" s="50">
        <v>87834</v>
      </c>
      <c r="D18" s="50">
        <v>106246</v>
      </c>
      <c r="E18" s="51">
        <v>0.21</v>
      </c>
    </row>
    <row r="19" spans="1:5" x14ac:dyDescent="0.2">
      <c r="A19" s="56" t="s">
        <v>23</v>
      </c>
      <c r="B19" s="55">
        <v>43948</v>
      </c>
      <c r="C19" s="57">
        <v>88284</v>
      </c>
      <c r="D19" s="57">
        <v>109459</v>
      </c>
      <c r="E19" s="58">
        <v>0.24</v>
      </c>
    </row>
    <row r="20" spans="1:5" x14ac:dyDescent="0.2">
      <c r="A20" s="56" t="s">
        <v>24</v>
      </c>
      <c r="B20" s="55">
        <v>43955</v>
      </c>
      <c r="C20" s="57">
        <v>94980</v>
      </c>
      <c r="D20" s="57">
        <v>109391</v>
      </c>
      <c r="E20" s="58">
        <v>0.15</v>
      </c>
    </row>
    <row r="21" spans="1:5" x14ac:dyDescent="0.2">
      <c r="A21" s="56" t="s">
        <v>25</v>
      </c>
      <c r="B21" s="55">
        <v>43962</v>
      </c>
      <c r="C21" s="57">
        <v>100251</v>
      </c>
      <c r="D21" s="57">
        <v>119716</v>
      </c>
      <c r="E21" s="58">
        <v>0.19</v>
      </c>
    </row>
    <row r="22" spans="1:5" x14ac:dyDescent="0.2">
      <c r="A22" s="56" t="s">
        <v>26</v>
      </c>
      <c r="B22" s="55">
        <v>43969</v>
      </c>
      <c r="C22" s="57">
        <v>179060</v>
      </c>
      <c r="D22" s="57">
        <v>106249</v>
      </c>
      <c r="E22" s="58">
        <v>-0.41</v>
      </c>
    </row>
    <row r="23" spans="1:5" x14ac:dyDescent="0.2">
      <c r="A23" s="56" t="s">
        <v>27</v>
      </c>
      <c r="B23" s="55">
        <v>43976</v>
      </c>
      <c r="C23" s="57">
        <v>132357</v>
      </c>
      <c r="D23" s="57">
        <v>111028</v>
      </c>
      <c r="E23" s="58">
        <v>-0.16</v>
      </c>
    </row>
    <row r="24" spans="1:5" x14ac:dyDescent="0.2">
      <c r="A24" s="56" t="s">
        <v>28</v>
      </c>
      <c r="B24" s="55">
        <v>43983</v>
      </c>
      <c r="C24" s="57">
        <v>97451</v>
      </c>
      <c r="D24" s="57">
        <v>115580</v>
      </c>
      <c r="E24" s="58">
        <v>0.19</v>
      </c>
    </row>
    <row r="25" spans="1:5" x14ac:dyDescent="0.2">
      <c r="A25" s="56" t="s">
        <v>29</v>
      </c>
      <c r="B25" s="55">
        <v>43990</v>
      </c>
      <c r="C25" s="57">
        <v>94747</v>
      </c>
      <c r="D25" s="57">
        <v>122561</v>
      </c>
      <c r="E25" s="58">
        <v>0.28999999999999998</v>
      </c>
    </row>
    <row r="26" spans="1:5" x14ac:dyDescent="0.2">
      <c r="A26" s="56" t="s">
        <v>30</v>
      </c>
      <c r="B26" s="55">
        <v>43997</v>
      </c>
      <c r="C26" s="57">
        <v>87304</v>
      </c>
      <c r="D26" s="57">
        <v>105924</v>
      </c>
      <c r="E26" s="58">
        <v>0.21</v>
      </c>
    </row>
    <row r="27" spans="1:5" x14ac:dyDescent="0.2">
      <c r="A27" s="56" t="s">
        <v>31</v>
      </c>
      <c r="B27" s="55">
        <v>44004</v>
      </c>
      <c r="C27" s="57">
        <v>84230</v>
      </c>
      <c r="D27" s="57">
        <v>97094</v>
      </c>
      <c r="E27" s="58">
        <v>0.15</v>
      </c>
    </row>
    <row r="28" spans="1:5" x14ac:dyDescent="0.2">
      <c r="A28" s="56" t="s">
        <v>32</v>
      </c>
      <c r="B28" s="55">
        <v>44011</v>
      </c>
      <c r="C28" s="57">
        <v>68866</v>
      </c>
      <c r="D28" s="57">
        <v>80405</v>
      </c>
      <c r="E28" s="58">
        <v>0.17</v>
      </c>
    </row>
    <row r="29" spans="1:5" x14ac:dyDescent="0.2">
      <c r="A29" s="56" t="s">
        <v>33</v>
      </c>
      <c r="B29" s="55">
        <v>44018</v>
      </c>
      <c r="C29" s="57">
        <v>69626</v>
      </c>
      <c r="D29" s="57">
        <v>87187</v>
      </c>
      <c r="E29" s="58">
        <v>0.25</v>
      </c>
    </row>
    <row r="30" spans="1:5" x14ac:dyDescent="0.2">
      <c r="A30" s="56" t="s">
        <v>34</v>
      </c>
      <c r="B30" s="55">
        <v>44025</v>
      </c>
      <c r="C30" s="57">
        <v>64104</v>
      </c>
      <c r="D30" s="57">
        <v>94974</v>
      </c>
      <c r="E30" s="58">
        <v>0.48</v>
      </c>
    </row>
    <row r="31" spans="1:5" x14ac:dyDescent="0.2">
      <c r="A31" s="56" t="s">
        <v>35</v>
      </c>
      <c r="B31" s="55">
        <v>44032</v>
      </c>
      <c r="C31" s="57">
        <v>85786</v>
      </c>
      <c r="D31" s="57">
        <v>83103</v>
      </c>
      <c r="E31" s="58">
        <v>-0.03</v>
      </c>
    </row>
    <row r="32" spans="1:5" x14ac:dyDescent="0.2">
      <c r="A32" s="56" t="s">
        <v>36</v>
      </c>
      <c r="B32" s="55">
        <v>44039</v>
      </c>
      <c r="C32" s="57">
        <v>81182</v>
      </c>
      <c r="D32" s="57">
        <v>88592</v>
      </c>
      <c r="E32" s="58">
        <v>0.09</v>
      </c>
    </row>
    <row r="33" spans="1:5" x14ac:dyDescent="0.2">
      <c r="A33" s="56" t="s">
        <v>37</v>
      </c>
      <c r="B33" s="55">
        <v>44046</v>
      </c>
      <c r="C33" s="57">
        <v>71150</v>
      </c>
      <c r="D33" s="57">
        <v>93785</v>
      </c>
      <c r="E33" s="58">
        <v>0.32</v>
      </c>
    </row>
    <row r="34" spans="1:5" x14ac:dyDescent="0.2">
      <c r="A34" s="56" t="s">
        <v>38</v>
      </c>
      <c r="B34" s="55">
        <v>44053</v>
      </c>
      <c r="C34" s="57">
        <v>90778</v>
      </c>
      <c r="D34" s="57">
        <v>84000</v>
      </c>
      <c r="E34" s="58">
        <v>-7.0000000000000007E-2</v>
      </c>
    </row>
    <row r="35" spans="1:5" x14ac:dyDescent="0.2">
      <c r="A35" s="56" t="s">
        <v>39</v>
      </c>
      <c r="B35" s="55">
        <v>44060</v>
      </c>
      <c r="C35" s="57">
        <v>61826</v>
      </c>
      <c r="D35" s="57">
        <v>86466</v>
      </c>
      <c r="E35" s="58">
        <v>0.4</v>
      </c>
    </row>
    <row r="36" spans="1:5" x14ac:dyDescent="0.2">
      <c r="A36" s="56" t="s">
        <v>40</v>
      </c>
      <c r="B36" s="55">
        <v>44067</v>
      </c>
      <c r="C36" s="57">
        <v>69618</v>
      </c>
      <c r="D36" s="57">
        <v>72144</v>
      </c>
      <c r="E36" s="58">
        <v>0.04</v>
      </c>
    </row>
    <row r="37" spans="1:5" x14ac:dyDescent="0.2">
      <c r="A37" s="56" t="s">
        <v>41</v>
      </c>
      <c r="B37" s="55">
        <v>44074</v>
      </c>
      <c r="C37" s="57">
        <v>73657</v>
      </c>
      <c r="D37" s="57">
        <v>85100</v>
      </c>
      <c r="E37" s="58">
        <v>0.16</v>
      </c>
    </row>
    <row r="38" spans="1:5" x14ac:dyDescent="0.2">
      <c r="A38" s="56" t="s">
        <v>42</v>
      </c>
      <c r="B38" s="55">
        <v>44081</v>
      </c>
      <c r="C38" s="57">
        <v>64835</v>
      </c>
      <c r="D38" s="57">
        <v>73695</v>
      </c>
      <c r="E38" s="58">
        <v>0.14000000000000001</v>
      </c>
    </row>
    <row r="39" spans="1:5" x14ac:dyDescent="0.2">
      <c r="A39" s="56" t="s">
        <v>43</v>
      </c>
      <c r="B39" s="55">
        <v>44088</v>
      </c>
      <c r="C39" s="57">
        <v>56589</v>
      </c>
      <c r="D39" s="57">
        <v>75856</v>
      </c>
      <c r="E39" s="58">
        <v>0.34</v>
      </c>
    </row>
    <row r="40" spans="1:5" x14ac:dyDescent="0.2">
      <c r="A40" s="56" t="s">
        <v>44</v>
      </c>
      <c r="B40" s="55">
        <v>44095</v>
      </c>
      <c r="C40" s="57">
        <v>51308</v>
      </c>
      <c r="D40" s="57">
        <v>81451</v>
      </c>
      <c r="E40" s="58">
        <v>0.59</v>
      </c>
    </row>
    <row r="41" spans="1:5" x14ac:dyDescent="0.2">
      <c r="A41" s="56" t="s">
        <v>45</v>
      </c>
      <c r="B41" s="55">
        <v>44102</v>
      </c>
      <c r="C41" s="57">
        <v>57862</v>
      </c>
      <c r="D41" s="57">
        <v>75523</v>
      </c>
      <c r="E41" s="58">
        <v>0.31</v>
      </c>
    </row>
    <row r="42" spans="1:5" x14ac:dyDescent="0.2">
      <c r="A42" s="56" t="s">
        <v>46</v>
      </c>
      <c r="B42" s="55">
        <v>44109</v>
      </c>
      <c r="C42" s="57">
        <v>59866</v>
      </c>
      <c r="D42" s="57">
        <v>74958</v>
      </c>
      <c r="E42" s="58">
        <v>0.25</v>
      </c>
    </row>
    <row r="43" spans="1:5" x14ac:dyDescent="0.2">
      <c r="A43" s="56" t="s">
        <v>47</v>
      </c>
      <c r="B43" s="55">
        <v>44116</v>
      </c>
      <c r="C43" s="57">
        <v>50785</v>
      </c>
      <c r="D43" s="57">
        <v>66941</v>
      </c>
      <c r="E43" s="58">
        <v>0.32</v>
      </c>
    </row>
    <row r="44" spans="1:5" x14ac:dyDescent="0.2">
      <c r="A44" s="56" t="s">
        <v>48</v>
      </c>
      <c r="B44" s="55">
        <v>44123</v>
      </c>
      <c r="C44" s="57">
        <v>50692</v>
      </c>
      <c r="D44" s="57">
        <v>66721</v>
      </c>
      <c r="E44" s="58">
        <v>0.32</v>
      </c>
    </row>
    <row r="45" spans="1:5" x14ac:dyDescent="0.2">
      <c r="A45" s="56" t="s">
        <v>49</v>
      </c>
      <c r="B45" s="55">
        <v>44130</v>
      </c>
      <c r="C45" s="57">
        <v>54306</v>
      </c>
      <c r="D45" s="57">
        <v>95193</v>
      </c>
      <c r="E45" s="58">
        <v>0.75</v>
      </c>
    </row>
    <row r="46" spans="1:5" x14ac:dyDescent="0.2">
      <c r="A46" s="56" t="s">
        <v>50</v>
      </c>
      <c r="B46" s="55">
        <v>44137</v>
      </c>
      <c r="C46" s="57">
        <v>58888</v>
      </c>
      <c r="D46" s="57">
        <v>61197</v>
      </c>
      <c r="E46" s="58">
        <v>0.04</v>
      </c>
    </row>
    <row r="47" spans="1:5" x14ac:dyDescent="0.2">
      <c r="A47" s="56" t="s">
        <v>51</v>
      </c>
      <c r="B47" s="55">
        <v>44144</v>
      </c>
      <c r="C47" s="57">
        <v>46887</v>
      </c>
      <c r="D47" s="57">
        <v>96682</v>
      </c>
      <c r="E47" s="58">
        <v>1.06</v>
      </c>
    </row>
    <row r="48" spans="1:5" x14ac:dyDescent="0.2">
      <c r="B48" s="59"/>
    </row>
    <row r="49" spans="2:2" x14ac:dyDescent="0.2">
      <c r="B49" s="59"/>
    </row>
    <row r="50" spans="2:2" x14ac:dyDescent="0.2">
      <c r="B50" s="59"/>
    </row>
    <row r="51" spans="2:2" x14ac:dyDescent="0.2">
      <c r="B51" s="59"/>
    </row>
    <row r="52" spans="2:2" x14ac:dyDescent="0.2">
      <c r="B52" s="59"/>
    </row>
    <row r="53" spans="2:2" x14ac:dyDescent="0.2">
      <c r="B53" s="59"/>
    </row>
    <row r="54" spans="2:2" x14ac:dyDescent="0.2">
      <c r="B54" s="59"/>
    </row>
    <row r="55" spans="2:2" x14ac:dyDescent="0.2">
      <c r="B55" s="59"/>
    </row>
    <row r="56" spans="2:2" x14ac:dyDescent="0.2">
      <c r="B56" s="59"/>
    </row>
    <row r="57" spans="2:2" x14ac:dyDescent="0.2">
      <c r="B57" s="59"/>
    </row>
    <row r="58" spans="2:2" x14ac:dyDescent="0.2">
      <c r="B58" s="59"/>
    </row>
    <row r="59" spans="2:2" x14ac:dyDescent="0.2">
      <c r="B59" s="59"/>
    </row>
    <row r="60" spans="2:2" x14ac:dyDescent="0.2">
      <c r="B60" s="59"/>
    </row>
    <row r="61" spans="2:2" x14ac:dyDescent="0.2">
      <c r="B61" s="59"/>
    </row>
    <row r="62" spans="2:2" x14ac:dyDescent="0.2">
      <c r="B62" s="59"/>
    </row>
    <row r="63" spans="2:2" x14ac:dyDescent="0.2">
      <c r="B63" s="59"/>
    </row>
    <row r="64" spans="2:2" x14ac:dyDescent="0.2">
      <c r="B64" s="59"/>
    </row>
    <row r="65" spans="2:2" x14ac:dyDescent="0.2">
      <c r="B65" s="59"/>
    </row>
    <row r="66" spans="2:2" x14ac:dyDescent="0.2">
      <c r="B66" s="59"/>
    </row>
    <row r="67" spans="2:2" x14ac:dyDescent="0.2">
      <c r="B67" s="59"/>
    </row>
    <row r="68" spans="2:2" x14ac:dyDescent="0.2">
      <c r="B68" s="59"/>
    </row>
    <row r="69" spans="2:2" x14ac:dyDescent="0.2">
      <c r="B69" s="59"/>
    </row>
    <row r="70" spans="2:2" x14ac:dyDescent="0.2">
      <c r="B70" s="59"/>
    </row>
    <row r="71" spans="2:2" x14ac:dyDescent="0.2">
      <c r="B71" s="59"/>
    </row>
    <row r="72" spans="2:2" x14ac:dyDescent="0.2">
      <c r="B72" s="59"/>
    </row>
    <row r="73" spans="2:2" x14ac:dyDescent="0.2">
      <c r="B73" s="59"/>
    </row>
    <row r="74" spans="2:2" x14ac:dyDescent="0.2">
      <c r="B74" s="59"/>
    </row>
    <row r="75" spans="2:2" x14ac:dyDescent="0.2">
      <c r="B75" s="59"/>
    </row>
    <row r="76" spans="2:2" x14ac:dyDescent="0.2">
      <c r="B76" s="59"/>
    </row>
    <row r="77" spans="2:2" x14ac:dyDescent="0.2">
      <c r="B77" s="59"/>
    </row>
    <row r="78" spans="2:2" x14ac:dyDescent="0.2">
      <c r="B78" s="59"/>
    </row>
    <row r="79" spans="2:2" x14ac:dyDescent="0.2">
      <c r="B79" s="59"/>
    </row>
    <row r="80" spans="2:2" x14ac:dyDescent="0.2">
      <c r="B80" s="59"/>
    </row>
    <row r="81" spans="2:2" x14ac:dyDescent="0.2">
      <c r="B81" s="59"/>
    </row>
    <row r="82" spans="2:2" x14ac:dyDescent="0.2">
      <c r="B82" s="59"/>
    </row>
    <row r="83" spans="2:2" x14ac:dyDescent="0.2">
      <c r="B83" s="59"/>
    </row>
    <row r="84" spans="2:2" x14ac:dyDescent="0.2">
      <c r="B84" s="59"/>
    </row>
    <row r="85" spans="2:2" x14ac:dyDescent="0.2">
      <c r="B85" s="59"/>
    </row>
    <row r="86" spans="2:2" x14ac:dyDescent="0.2">
      <c r="B86" s="59"/>
    </row>
    <row r="87" spans="2:2" x14ac:dyDescent="0.2">
      <c r="B87" s="59"/>
    </row>
    <row r="88" spans="2:2" x14ac:dyDescent="0.2">
      <c r="B88" s="59"/>
    </row>
    <row r="89" spans="2:2" x14ac:dyDescent="0.2">
      <c r="B89" s="59"/>
    </row>
    <row r="90" spans="2:2" x14ac:dyDescent="0.2">
      <c r="B90" s="59"/>
    </row>
    <row r="91" spans="2:2" x14ac:dyDescent="0.2">
      <c r="B91" s="59"/>
    </row>
    <row r="92" spans="2:2" x14ac:dyDescent="0.2">
      <c r="B92" s="59"/>
    </row>
    <row r="93" spans="2:2" x14ac:dyDescent="0.2">
      <c r="B93" s="59"/>
    </row>
    <row r="94" spans="2:2" x14ac:dyDescent="0.2">
      <c r="B94" s="59"/>
    </row>
    <row r="95" spans="2:2" x14ac:dyDescent="0.2">
      <c r="B95" s="59"/>
    </row>
    <row r="96" spans="2:2" x14ac:dyDescent="0.2">
      <c r="B96" s="59"/>
    </row>
    <row r="97" spans="2:2" x14ac:dyDescent="0.2">
      <c r="B97" s="59"/>
    </row>
    <row r="98" spans="2:2" x14ac:dyDescent="0.2">
      <c r="B98" s="59"/>
    </row>
    <row r="99" spans="2:2" x14ac:dyDescent="0.2">
      <c r="B99" s="59"/>
    </row>
    <row r="100" spans="2:2" x14ac:dyDescent="0.2">
      <c r="B100" s="59"/>
    </row>
    <row r="101" spans="2:2" x14ac:dyDescent="0.2">
      <c r="B101" s="59"/>
    </row>
    <row r="102" spans="2:2" x14ac:dyDescent="0.2">
      <c r="B102" s="59"/>
    </row>
    <row r="103" spans="2:2" x14ac:dyDescent="0.2">
      <c r="B103" s="59"/>
    </row>
    <row r="104" spans="2:2" x14ac:dyDescent="0.2">
      <c r="B104" s="59"/>
    </row>
    <row r="105" spans="2:2" x14ac:dyDescent="0.2">
      <c r="B105" s="59"/>
    </row>
    <row r="106" spans="2:2" x14ac:dyDescent="0.2">
      <c r="B106" s="59"/>
    </row>
    <row r="107" spans="2:2" x14ac:dyDescent="0.2">
      <c r="B107" s="59"/>
    </row>
    <row r="108" spans="2:2" x14ac:dyDescent="0.2">
      <c r="B108" s="59"/>
    </row>
    <row r="109" spans="2:2" x14ac:dyDescent="0.2">
      <c r="B109" s="59"/>
    </row>
    <row r="110" spans="2:2" x14ac:dyDescent="0.2">
      <c r="B110" s="59"/>
    </row>
    <row r="111" spans="2:2" x14ac:dyDescent="0.2">
      <c r="B111" s="59"/>
    </row>
    <row r="112" spans="2:2" x14ac:dyDescent="0.2">
      <c r="B112" s="59"/>
    </row>
    <row r="113" spans="2:2" x14ac:dyDescent="0.2">
      <c r="B113" s="59"/>
    </row>
    <row r="114" spans="2:2" x14ac:dyDescent="0.2">
      <c r="B114" s="59"/>
    </row>
    <row r="115" spans="2:2" x14ac:dyDescent="0.2">
      <c r="B115" s="59"/>
    </row>
    <row r="116" spans="2:2" x14ac:dyDescent="0.2">
      <c r="B116" s="59"/>
    </row>
    <row r="117" spans="2:2" x14ac:dyDescent="0.2">
      <c r="B117" s="59"/>
    </row>
    <row r="118" spans="2:2" x14ac:dyDescent="0.2">
      <c r="B118" s="59"/>
    </row>
    <row r="119" spans="2:2" x14ac:dyDescent="0.2">
      <c r="B119" s="59"/>
    </row>
    <row r="120" spans="2:2" x14ac:dyDescent="0.2">
      <c r="B120" s="59"/>
    </row>
    <row r="121" spans="2:2" x14ac:dyDescent="0.2">
      <c r="B121" s="59"/>
    </row>
    <row r="122" spans="2:2" x14ac:dyDescent="0.2">
      <c r="B122" s="59"/>
    </row>
    <row r="123" spans="2:2" x14ac:dyDescent="0.2">
      <c r="B123" s="59"/>
    </row>
    <row r="124" spans="2:2" x14ac:dyDescent="0.2">
      <c r="B124" s="59"/>
    </row>
    <row r="125" spans="2:2" x14ac:dyDescent="0.2">
      <c r="B125" s="59"/>
    </row>
    <row r="126" spans="2:2" x14ac:dyDescent="0.2">
      <c r="B126" s="59"/>
    </row>
    <row r="127" spans="2:2" x14ac:dyDescent="0.2">
      <c r="B127" s="59"/>
    </row>
    <row r="128" spans="2:2" x14ac:dyDescent="0.2">
      <c r="B128" s="59"/>
    </row>
    <row r="129" spans="2:2" x14ac:dyDescent="0.2">
      <c r="B129" s="59"/>
    </row>
    <row r="130" spans="2:2" x14ac:dyDescent="0.2">
      <c r="B130" s="59"/>
    </row>
    <row r="131" spans="2:2" x14ac:dyDescent="0.2">
      <c r="B131" s="59"/>
    </row>
    <row r="132" spans="2:2" x14ac:dyDescent="0.2">
      <c r="B132" s="59"/>
    </row>
    <row r="133" spans="2:2" x14ac:dyDescent="0.2">
      <c r="B133" s="59"/>
    </row>
    <row r="134" spans="2:2" x14ac:dyDescent="0.2">
      <c r="B134" s="59"/>
    </row>
    <row r="135" spans="2:2" x14ac:dyDescent="0.2">
      <c r="B135" s="59"/>
    </row>
    <row r="136" spans="2:2" x14ac:dyDescent="0.2">
      <c r="B136" s="59"/>
    </row>
    <row r="137" spans="2:2" x14ac:dyDescent="0.2">
      <c r="B137" s="59"/>
    </row>
    <row r="138" spans="2:2" x14ac:dyDescent="0.2">
      <c r="B138" s="59"/>
    </row>
    <row r="139" spans="2:2" x14ac:dyDescent="0.2">
      <c r="B139" s="59"/>
    </row>
    <row r="140" spans="2:2" x14ac:dyDescent="0.2">
      <c r="B140" s="59"/>
    </row>
    <row r="141" spans="2:2" x14ac:dyDescent="0.2">
      <c r="B141" s="59"/>
    </row>
    <row r="142" spans="2:2" x14ac:dyDescent="0.2">
      <c r="B142" s="59"/>
    </row>
    <row r="143" spans="2:2" x14ac:dyDescent="0.2">
      <c r="B143" s="59"/>
    </row>
    <row r="144" spans="2:2" x14ac:dyDescent="0.2">
      <c r="B144" s="59"/>
    </row>
    <row r="145" spans="2:2" x14ac:dyDescent="0.2">
      <c r="B145" s="59"/>
    </row>
    <row r="146" spans="2:2" x14ac:dyDescent="0.2">
      <c r="B146" s="59"/>
    </row>
    <row r="147" spans="2:2" x14ac:dyDescent="0.2">
      <c r="B147" s="59"/>
    </row>
    <row r="148" spans="2:2" x14ac:dyDescent="0.2">
      <c r="B148" s="59"/>
    </row>
    <row r="149" spans="2:2" x14ac:dyDescent="0.2">
      <c r="B149" s="59"/>
    </row>
    <row r="150" spans="2:2" x14ac:dyDescent="0.2">
      <c r="B150" s="59"/>
    </row>
    <row r="151" spans="2:2" x14ac:dyDescent="0.2">
      <c r="B151" s="59"/>
    </row>
    <row r="152" spans="2:2" x14ac:dyDescent="0.2">
      <c r="B152" s="59"/>
    </row>
    <row r="153" spans="2:2" x14ac:dyDescent="0.2">
      <c r="B153" s="59"/>
    </row>
    <row r="154" spans="2:2" x14ac:dyDescent="0.2">
      <c r="B154" s="59"/>
    </row>
    <row r="155" spans="2:2" x14ac:dyDescent="0.2">
      <c r="B155" s="59"/>
    </row>
    <row r="156" spans="2:2" x14ac:dyDescent="0.2">
      <c r="B156" s="59"/>
    </row>
    <row r="157" spans="2:2" x14ac:dyDescent="0.2">
      <c r="B157" s="59"/>
    </row>
    <row r="158" spans="2:2" x14ac:dyDescent="0.2">
      <c r="B158" s="59"/>
    </row>
    <row r="159" spans="2:2" x14ac:dyDescent="0.2">
      <c r="B159" s="59"/>
    </row>
    <row r="160" spans="2:2" x14ac:dyDescent="0.2">
      <c r="B160" s="59"/>
    </row>
    <row r="161" spans="2:2" x14ac:dyDescent="0.2">
      <c r="B161" s="59"/>
    </row>
    <row r="162" spans="2:2" x14ac:dyDescent="0.2">
      <c r="B162" s="59"/>
    </row>
    <row r="163" spans="2:2" x14ac:dyDescent="0.2">
      <c r="B163" s="59"/>
    </row>
    <row r="164" spans="2:2" x14ac:dyDescent="0.2">
      <c r="B164" s="59"/>
    </row>
    <row r="165" spans="2:2" x14ac:dyDescent="0.2">
      <c r="B165" s="59"/>
    </row>
    <row r="166" spans="2:2" x14ac:dyDescent="0.2">
      <c r="B166" s="59"/>
    </row>
    <row r="167" spans="2:2" x14ac:dyDescent="0.2">
      <c r="B167" s="59"/>
    </row>
    <row r="168" spans="2:2" x14ac:dyDescent="0.2">
      <c r="B168" s="59"/>
    </row>
    <row r="169" spans="2:2" x14ac:dyDescent="0.2">
      <c r="B169" s="59"/>
    </row>
    <row r="170" spans="2:2" x14ac:dyDescent="0.2">
      <c r="B170" s="59"/>
    </row>
    <row r="171" spans="2:2" x14ac:dyDescent="0.2">
      <c r="B171" s="59"/>
    </row>
    <row r="172" spans="2:2" x14ac:dyDescent="0.2">
      <c r="B172" s="59"/>
    </row>
    <row r="173" spans="2:2" x14ac:dyDescent="0.2">
      <c r="B173" s="59"/>
    </row>
    <row r="174" spans="2:2" x14ac:dyDescent="0.2">
      <c r="B174" s="59"/>
    </row>
    <row r="175" spans="2:2" x14ac:dyDescent="0.2">
      <c r="B175" s="59"/>
    </row>
    <row r="176" spans="2:2" x14ac:dyDescent="0.2">
      <c r="B176" s="59"/>
    </row>
    <row r="177" spans="2:2" x14ac:dyDescent="0.2">
      <c r="B177" s="59"/>
    </row>
    <row r="178" spans="2:2" x14ac:dyDescent="0.2">
      <c r="B178" s="59"/>
    </row>
    <row r="179" spans="2:2" x14ac:dyDescent="0.2">
      <c r="B179" s="59"/>
    </row>
    <row r="180" spans="2:2" x14ac:dyDescent="0.2">
      <c r="B180" s="59"/>
    </row>
    <row r="181" spans="2:2" x14ac:dyDescent="0.2">
      <c r="B181" s="59"/>
    </row>
    <row r="182" spans="2:2" x14ac:dyDescent="0.2">
      <c r="B182" s="59"/>
    </row>
    <row r="183" spans="2:2" x14ac:dyDescent="0.2">
      <c r="B183" s="59"/>
    </row>
    <row r="184" spans="2:2" x14ac:dyDescent="0.2">
      <c r="B184" s="59"/>
    </row>
    <row r="185" spans="2:2" x14ac:dyDescent="0.2">
      <c r="B185" s="59"/>
    </row>
    <row r="186" spans="2:2" x14ac:dyDescent="0.2">
      <c r="B186" s="59"/>
    </row>
    <row r="187" spans="2:2" x14ac:dyDescent="0.2">
      <c r="B187" s="59"/>
    </row>
    <row r="188" spans="2:2" x14ac:dyDescent="0.2">
      <c r="B188" s="59"/>
    </row>
    <row r="189" spans="2:2" x14ac:dyDescent="0.2">
      <c r="B189" s="59"/>
    </row>
    <row r="190" spans="2:2" x14ac:dyDescent="0.2">
      <c r="B190" s="59"/>
    </row>
    <row r="191" spans="2:2" x14ac:dyDescent="0.2">
      <c r="B191" s="59"/>
    </row>
    <row r="192" spans="2:2" x14ac:dyDescent="0.2">
      <c r="B192" s="59"/>
    </row>
    <row r="193" spans="2:2" x14ac:dyDescent="0.2">
      <c r="B193" s="59"/>
    </row>
    <row r="194" spans="2:2" x14ac:dyDescent="0.2">
      <c r="B194" s="59"/>
    </row>
    <row r="195" spans="2:2" x14ac:dyDescent="0.2">
      <c r="B195" s="59"/>
    </row>
    <row r="196" spans="2:2" x14ac:dyDescent="0.2">
      <c r="B196" s="59"/>
    </row>
    <row r="197" spans="2:2" x14ac:dyDescent="0.2">
      <c r="B197" s="59"/>
    </row>
    <row r="198" spans="2:2" x14ac:dyDescent="0.2">
      <c r="B198" s="59"/>
    </row>
    <row r="199" spans="2:2" x14ac:dyDescent="0.2">
      <c r="B199" s="59"/>
    </row>
    <row r="200" spans="2:2" x14ac:dyDescent="0.2">
      <c r="B200" s="59"/>
    </row>
    <row r="201" spans="2:2" x14ac:dyDescent="0.2">
      <c r="B201" s="59"/>
    </row>
    <row r="202" spans="2:2" x14ac:dyDescent="0.2">
      <c r="B202" s="59"/>
    </row>
    <row r="203" spans="2:2" x14ac:dyDescent="0.2">
      <c r="B203" s="59"/>
    </row>
    <row r="204" spans="2:2" x14ac:dyDescent="0.2">
      <c r="B204" s="59"/>
    </row>
    <row r="205" spans="2:2" x14ac:dyDescent="0.2">
      <c r="B205" s="59"/>
    </row>
    <row r="206" spans="2:2" x14ac:dyDescent="0.2">
      <c r="B206" s="59"/>
    </row>
    <row r="207" spans="2:2" x14ac:dyDescent="0.2">
      <c r="B207" s="59"/>
    </row>
    <row r="208" spans="2:2" x14ac:dyDescent="0.2">
      <c r="B208" s="59"/>
    </row>
    <row r="209" spans="2:2" x14ac:dyDescent="0.2">
      <c r="B209" s="59"/>
    </row>
    <row r="210" spans="2:2" x14ac:dyDescent="0.2">
      <c r="B210" s="59"/>
    </row>
    <row r="211" spans="2:2" x14ac:dyDescent="0.2">
      <c r="B211" s="59"/>
    </row>
    <row r="212" spans="2:2" x14ac:dyDescent="0.2">
      <c r="B212" s="59"/>
    </row>
    <row r="213" spans="2:2" x14ac:dyDescent="0.2">
      <c r="B213" s="59"/>
    </row>
    <row r="214" spans="2:2" x14ac:dyDescent="0.2">
      <c r="B214" s="59"/>
    </row>
    <row r="215" spans="2:2" x14ac:dyDescent="0.2">
      <c r="B215" s="59"/>
    </row>
    <row r="216" spans="2:2" x14ac:dyDescent="0.2">
      <c r="B216" s="59"/>
    </row>
    <row r="217" spans="2:2" x14ac:dyDescent="0.2">
      <c r="B217" s="59"/>
    </row>
    <row r="218" spans="2:2" x14ac:dyDescent="0.2">
      <c r="B218" s="59"/>
    </row>
    <row r="219" spans="2:2" x14ac:dyDescent="0.2">
      <c r="B219" s="59"/>
    </row>
    <row r="220" spans="2:2" x14ac:dyDescent="0.2">
      <c r="B220" s="59"/>
    </row>
    <row r="221" spans="2:2" x14ac:dyDescent="0.2">
      <c r="B221" s="59"/>
    </row>
    <row r="222" spans="2:2" x14ac:dyDescent="0.2">
      <c r="B222" s="59"/>
    </row>
    <row r="223" spans="2:2" x14ac:dyDescent="0.2">
      <c r="B223" s="59"/>
    </row>
    <row r="224" spans="2:2" x14ac:dyDescent="0.2">
      <c r="B224" s="59"/>
    </row>
    <row r="225" spans="2:2" x14ac:dyDescent="0.2">
      <c r="B225" s="59"/>
    </row>
    <row r="226" spans="2:2" x14ac:dyDescent="0.2">
      <c r="B226" s="59"/>
    </row>
    <row r="227" spans="2:2" x14ac:dyDescent="0.2">
      <c r="B227" s="59"/>
    </row>
    <row r="228" spans="2:2" x14ac:dyDescent="0.2">
      <c r="B228" s="59"/>
    </row>
    <row r="229" spans="2:2" x14ac:dyDescent="0.2">
      <c r="B229" s="59"/>
    </row>
    <row r="230" spans="2:2" x14ac:dyDescent="0.2">
      <c r="B230" s="59"/>
    </row>
    <row r="231" spans="2:2" x14ac:dyDescent="0.2">
      <c r="B231" s="59"/>
    </row>
    <row r="232" spans="2:2" x14ac:dyDescent="0.2">
      <c r="B232" s="59"/>
    </row>
    <row r="233" spans="2:2" x14ac:dyDescent="0.2">
      <c r="B233" s="59"/>
    </row>
    <row r="234" spans="2:2" x14ac:dyDescent="0.2">
      <c r="B234" s="59"/>
    </row>
    <row r="235" spans="2:2" x14ac:dyDescent="0.2">
      <c r="B235" s="59"/>
    </row>
    <row r="236" spans="2:2" x14ac:dyDescent="0.2">
      <c r="B236" s="59"/>
    </row>
    <row r="237" spans="2:2" x14ac:dyDescent="0.2">
      <c r="B237" s="59"/>
    </row>
    <row r="238" spans="2:2" x14ac:dyDescent="0.2">
      <c r="B238" s="59"/>
    </row>
    <row r="239" spans="2:2" x14ac:dyDescent="0.2">
      <c r="B239" s="59"/>
    </row>
    <row r="240" spans="2:2" x14ac:dyDescent="0.2">
      <c r="B240" s="59"/>
    </row>
    <row r="241" spans="2:2" x14ac:dyDescent="0.2">
      <c r="B241" s="59"/>
    </row>
    <row r="242" spans="2:2" x14ac:dyDescent="0.2">
      <c r="B242" s="59"/>
    </row>
    <row r="243" spans="2:2" x14ac:dyDescent="0.2">
      <c r="B243" s="59"/>
    </row>
    <row r="244" spans="2:2" x14ac:dyDescent="0.2">
      <c r="B244" s="59"/>
    </row>
    <row r="245" spans="2:2" x14ac:dyDescent="0.2">
      <c r="B245" s="59"/>
    </row>
    <row r="246" spans="2:2" x14ac:dyDescent="0.2">
      <c r="B246" s="59"/>
    </row>
    <row r="247" spans="2:2" x14ac:dyDescent="0.2">
      <c r="B247" s="59"/>
    </row>
    <row r="248" spans="2:2" x14ac:dyDescent="0.2">
      <c r="B248" s="59"/>
    </row>
    <row r="249" spans="2:2" x14ac:dyDescent="0.2">
      <c r="B249" s="59"/>
    </row>
    <row r="250" spans="2:2" x14ac:dyDescent="0.2">
      <c r="B250" s="59"/>
    </row>
    <row r="251" spans="2:2" x14ac:dyDescent="0.2">
      <c r="B251" s="59"/>
    </row>
    <row r="252" spans="2:2" x14ac:dyDescent="0.2">
      <c r="B252" s="59"/>
    </row>
    <row r="253" spans="2:2" x14ac:dyDescent="0.2">
      <c r="B253" s="59"/>
    </row>
    <row r="254" spans="2:2" x14ac:dyDescent="0.2">
      <c r="B254" s="59"/>
    </row>
    <row r="255" spans="2:2" x14ac:dyDescent="0.2">
      <c r="B255" s="59"/>
    </row>
    <row r="256" spans="2:2" x14ac:dyDescent="0.2">
      <c r="B256" s="59"/>
    </row>
    <row r="257" spans="2:2" x14ac:dyDescent="0.2">
      <c r="B257" s="59"/>
    </row>
    <row r="258" spans="2:2" x14ac:dyDescent="0.2">
      <c r="B258" s="59"/>
    </row>
    <row r="259" spans="2:2" x14ac:dyDescent="0.2">
      <c r="B259" s="59"/>
    </row>
    <row r="260" spans="2:2" x14ac:dyDescent="0.2">
      <c r="B260" s="59"/>
    </row>
    <row r="261" spans="2:2" x14ac:dyDescent="0.2">
      <c r="B261" s="59"/>
    </row>
    <row r="262" spans="2:2" x14ac:dyDescent="0.2">
      <c r="B262" s="59"/>
    </row>
    <row r="263" spans="2:2" x14ac:dyDescent="0.2">
      <c r="B263" s="59"/>
    </row>
    <row r="264" spans="2:2" x14ac:dyDescent="0.2">
      <c r="B264" s="59"/>
    </row>
    <row r="265" spans="2:2" x14ac:dyDescent="0.2">
      <c r="B265" s="59"/>
    </row>
    <row r="266" spans="2:2" x14ac:dyDescent="0.2">
      <c r="B266" s="59"/>
    </row>
    <row r="267" spans="2:2" x14ac:dyDescent="0.2">
      <c r="B267" s="59"/>
    </row>
    <row r="268" spans="2:2" x14ac:dyDescent="0.2">
      <c r="B268" s="59"/>
    </row>
    <row r="269" spans="2:2" x14ac:dyDescent="0.2">
      <c r="B269" s="59"/>
    </row>
    <row r="270" spans="2:2" x14ac:dyDescent="0.2">
      <c r="B270" s="59"/>
    </row>
    <row r="271" spans="2:2" x14ac:dyDescent="0.2">
      <c r="B271" s="59"/>
    </row>
    <row r="272" spans="2:2" x14ac:dyDescent="0.2">
      <c r="B272" s="59"/>
    </row>
    <row r="273" spans="2:2" x14ac:dyDescent="0.2">
      <c r="B273" s="59"/>
    </row>
    <row r="274" spans="2:2" x14ac:dyDescent="0.2">
      <c r="B274" s="59"/>
    </row>
    <row r="275" spans="2:2" x14ac:dyDescent="0.2">
      <c r="B275" s="59"/>
    </row>
    <row r="276" spans="2:2" x14ac:dyDescent="0.2">
      <c r="B276" s="59"/>
    </row>
    <row r="277" spans="2:2" x14ac:dyDescent="0.2">
      <c r="B277" s="59"/>
    </row>
    <row r="278" spans="2:2" x14ac:dyDescent="0.2">
      <c r="B278" s="59"/>
    </row>
    <row r="279" spans="2:2" x14ac:dyDescent="0.2">
      <c r="B279" s="59"/>
    </row>
    <row r="280" spans="2:2" x14ac:dyDescent="0.2">
      <c r="B280" s="59"/>
    </row>
    <row r="281" spans="2:2" x14ac:dyDescent="0.2">
      <c r="B281" s="59"/>
    </row>
    <row r="282" spans="2:2" x14ac:dyDescent="0.2">
      <c r="B282" s="59"/>
    </row>
    <row r="283" spans="2:2" x14ac:dyDescent="0.2">
      <c r="B283" s="59"/>
    </row>
    <row r="284" spans="2:2" x14ac:dyDescent="0.2">
      <c r="B284" s="59"/>
    </row>
    <row r="285" spans="2:2" x14ac:dyDescent="0.2">
      <c r="B285" s="59"/>
    </row>
    <row r="286" spans="2:2" x14ac:dyDescent="0.2">
      <c r="B286" s="59"/>
    </row>
    <row r="287" spans="2:2" x14ac:dyDescent="0.2">
      <c r="B287" s="59"/>
    </row>
    <row r="288" spans="2:2" x14ac:dyDescent="0.2">
      <c r="B288" s="59"/>
    </row>
    <row r="289" spans="2:2" x14ac:dyDescent="0.2">
      <c r="B289" s="59"/>
    </row>
    <row r="290" spans="2:2" x14ac:dyDescent="0.2">
      <c r="B290" s="59"/>
    </row>
    <row r="291" spans="2:2" x14ac:dyDescent="0.2">
      <c r="B291" s="59"/>
    </row>
    <row r="292" spans="2:2" x14ac:dyDescent="0.2">
      <c r="B292" s="59"/>
    </row>
    <row r="293" spans="2:2" x14ac:dyDescent="0.2">
      <c r="B293" s="59"/>
    </row>
    <row r="294" spans="2:2" x14ac:dyDescent="0.2">
      <c r="B294" s="59"/>
    </row>
    <row r="295" spans="2:2" x14ac:dyDescent="0.2">
      <c r="B295" s="59"/>
    </row>
    <row r="296" spans="2:2" x14ac:dyDescent="0.2">
      <c r="B296" s="59"/>
    </row>
    <row r="297" spans="2:2" x14ac:dyDescent="0.2">
      <c r="B297" s="59"/>
    </row>
    <row r="298" spans="2:2" x14ac:dyDescent="0.2">
      <c r="B298" s="59"/>
    </row>
    <row r="299" spans="2:2" x14ac:dyDescent="0.2">
      <c r="B299" s="59"/>
    </row>
    <row r="300" spans="2:2" x14ac:dyDescent="0.2">
      <c r="B300" s="59"/>
    </row>
    <row r="301" spans="2:2" x14ac:dyDescent="0.2">
      <c r="B301" s="59"/>
    </row>
    <row r="302" spans="2:2" x14ac:dyDescent="0.2">
      <c r="B302" s="59"/>
    </row>
    <row r="303" spans="2:2" x14ac:dyDescent="0.2">
      <c r="B303" s="59"/>
    </row>
    <row r="304" spans="2:2" x14ac:dyDescent="0.2">
      <c r="B304" s="59"/>
    </row>
    <row r="305" spans="2:2" x14ac:dyDescent="0.2">
      <c r="B305" s="59"/>
    </row>
    <row r="306" spans="2:2" x14ac:dyDescent="0.2">
      <c r="B306" s="59"/>
    </row>
    <row r="307" spans="2:2" x14ac:dyDescent="0.2">
      <c r="B307" s="59"/>
    </row>
    <row r="308" spans="2:2" x14ac:dyDescent="0.2">
      <c r="B308" s="59"/>
    </row>
    <row r="309" spans="2:2" x14ac:dyDescent="0.2">
      <c r="B309" s="59"/>
    </row>
    <row r="310" spans="2:2" x14ac:dyDescent="0.2">
      <c r="B310" s="59"/>
    </row>
    <row r="311" spans="2:2" x14ac:dyDescent="0.2">
      <c r="B311" s="59"/>
    </row>
    <row r="312" spans="2:2" x14ac:dyDescent="0.2">
      <c r="B312" s="59"/>
    </row>
    <row r="313" spans="2:2" x14ac:dyDescent="0.2">
      <c r="B313" s="59"/>
    </row>
    <row r="314" spans="2:2" x14ac:dyDescent="0.2">
      <c r="B314" s="59"/>
    </row>
    <row r="315" spans="2:2" x14ac:dyDescent="0.2">
      <c r="B315" s="59"/>
    </row>
    <row r="316" spans="2:2" x14ac:dyDescent="0.2">
      <c r="B316" s="59"/>
    </row>
    <row r="317" spans="2:2" x14ac:dyDescent="0.2">
      <c r="B317" s="59"/>
    </row>
    <row r="318" spans="2:2" x14ac:dyDescent="0.2">
      <c r="B318" s="59"/>
    </row>
    <row r="319" spans="2:2" x14ac:dyDescent="0.2">
      <c r="B319" s="59"/>
    </row>
    <row r="320" spans="2:2" x14ac:dyDescent="0.2">
      <c r="B320" s="59"/>
    </row>
    <row r="321" spans="2:2" x14ac:dyDescent="0.2">
      <c r="B321" s="59"/>
    </row>
    <row r="322" spans="2:2" x14ac:dyDescent="0.2">
      <c r="B322" s="59"/>
    </row>
    <row r="323" spans="2:2" x14ac:dyDescent="0.2">
      <c r="B323" s="59"/>
    </row>
    <row r="324" spans="2:2" x14ac:dyDescent="0.2">
      <c r="B324" s="59"/>
    </row>
    <row r="325" spans="2:2" x14ac:dyDescent="0.2">
      <c r="B325" s="59"/>
    </row>
    <row r="326" spans="2:2" x14ac:dyDescent="0.2">
      <c r="B326" s="59"/>
    </row>
    <row r="327" spans="2:2" x14ac:dyDescent="0.2">
      <c r="B327" s="59"/>
    </row>
    <row r="328" spans="2:2" x14ac:dyDescent="0.2">
      <c r="B328" s="59"/>
    </row>
    <row r="329" spans="2:2" x14ac:dyDescent="0.2">
      <c r="B329" s="59"/>
    </row>
    <row r="330" spans="2:2" x14ac:dyDescent="0.2">
      <c r="B330" s="59"/>
    </row>
    <row r="331" spans="2:2" x14ac:dyDescent="0.2">
      <c r="B331" s="59"/>
    </row>
    <row r="332" spans="2:2" x14ac:dyDescent="0.2">
      <c r="B332" s="59"/>
    </row>
    <row r="333" spans="2:2" x14ac:dyDescent="0.2">
      <c r="B333" s="59"/>
    </row>
    <row r="334" spans="2:2" x14ac:dyDescent="0.2">
      <c r="B334" s="59"/>
    </row>
    <row r="335" spans="2:2" x14ac:dyDescent="0.2">
      <c r="B335" s="59"/>
    </row>
    <row r="336" spans="2:2" x14ac:dyDescent="0.2">
      <c r="B336" s="59"/>
    </row>
    <row r="337" spans="2:2" x14ac:dyDescent="0.2">
      <c r="B337" s="59"/>
    </row>
    <row r="338" spans="2:2" x14ac:dyDescent="0.2">
      <c r="B338" s="59"/>
    </row>
    <row r="339" spans="2:2" x14ac:dyDescent="0.2">
      <c r="B339" s="59"/>
    </row>
    <row r="340" spans="2:2" x14ac:dyDescent="0.2">
      <c r="B340" s="59"/>
    </row>
    <row r="341" spans="2:2" x14ac:dyDescent="0.2">
      <c r="B341" s="59"/>
    </row>
    <row r="342" spans="2:2" x14ac:dyDescent="0.2">
      <c r="B342" s="59"/>
    </row>
    <row r="343" spans="2:2" x14ac:dyDescent="0.2">
      <c r="B343" s="59"/>
    </row>
    <row r="344" spans="2:2" x14ac:dyDescent="0.2">
      <c r="B344" s="59"/>
    </row>
    <row r="345" spans="2:2" x14ac:dyDescent="0.2">
      <c r="B345" s="59"/>
    </row>
    <row r="346" spans="2:2" x14ac:dyDescent="0.2">
      <c r="B346" s="59"/>
    </row>
    <row r="347" spans="2:2" x14ac:dyDescent="0.2">
      <c r="B347" s="59"/>
    </row>
    <row r="348" spans="2:2" x14ac:dyDescent="0.2">
      <c r="B348" s="59"/>
    </row>
    <row r="349" spans="2:2" x14ac:dyDescent="0.2">
      <c r="B349" s="59"/>
    </row>
    <row r="350" spans="2:2" x14ac:dyDescent="0.2">
      <c r="B350" s="59"/>
    </row>
    <row r="351" spans="2:2" x14ac:dyDescent="0.2">
      <c r="B351" s="59"/>
    </row>
    <row r="352" spans="2:2" x14ac:dyDescent="0.2">
      <c r="B352" s="59"/>
    </row>
    <row r="353" spans="2:2" x14ac:dyDescent="0.2">
      <c r="B353" s="59"/>
    </row>
    <row r="354" spans="2:2" x14ac:dyDescent="0.2">
      <c r="B354" s="59"/>
    </row>
    <row r="355" spans="2:2" x14ac:dyDescent="0.2">
      <c r="B355" s="59"/>
    </row>
    <row r="356" spans="2:2" x14ac:dyDescent="0.2">
      <c r="B356" s="59"/>
    </row>
    <row r="357" spans="2:2" x14ac:dyDescent="0.2">
      <c r="B357" s="59"/>
    </row>
    <row r="358" spans="2:2" x14ac:dyDescent="0.2">
      <c r="B358" s="59"/>
    </row>
    <row r="359" spans="2:2" x14ac:dyDescent="0.2">
      <c r="B359" s="59"/>
    </row>
    <row r="360" spans="2:2" x14ac:dyDescent="0.2">
      <c r="B360" s="59"/>
    </row>
    <row r="361" spans="2:2" x14ac:dyDescent="0.2">
      <c r="B361" s="59"/>
    </row>
    <row r="362" spans="2:2" x14ac:dyDescent="0.2">
      <c r="B362" s="59"/>
    </row>
    <row r="363" spans="2:2" x14ac:dyDescent="0.2">
      <c r="B363" s="59"/>
    </row>
    <row r="364" spans="2:2" x14ac:dyDescent="0.2">
      <c r="B364" s="59"/>
    </row>
    <row r="365" spans="2:2" x14ac:dyDescent="0.2">
      <c r="B365" s="59"/>
    </row>
    <row r="366" spans="2:2" x14ac:dyDescent="0.2">
      <c r="B366" s="59"/>
    </row>
    <row r="367" spans="2:2" x14ac:dyDescent="0.2">
      <c r="B367" s="59"/>
    </row>
    <row r="368" spans="2:2" x14ac:dyDescent="0.2">
      <c r="B368" s="59"/>
    </row>
    <row r="369" spans="2:2" x14ac:dyDescent="0.2">
      <c r="B369" s="59"/>
    </row>
    <row r="370" spans="2:2" x14ac:dyDescent="0.2">
      <c r="B370" s="59"/>
    </row>
    <row r="371" spans="2:2" x14ac:dyDescent="0.2">
      <c r="B371" s="59"/>
    </row>
    <row r="372" spans="2:2" x14ac:dyDescent="0.2">
      <c r="B372" s="59"/>
    </row>
    <row r="373" spans="2:2" x14ac:dyDescent="0.2">
      <c r="B373" s="59"/>
    </row>
    <row r="374" spans="2:2" x14ac:dyDescent="0.2">
      <c r="B374" s="59"/>
    </row>
    <row r="375" spans="2:2" x14ac:dyDescent="0.2">
      <c r="B375" s="59"/>
    </row>
    <row r="376" spans="2:2" x14ac:dyDescent="0.2">
      <c r="B376" s="59"/>
    </row>
    <row r="377" spans="2:2" x14ac:dyDescent="0.2">
      <c r="B377" s="59"/>
    </row>
    <row r="378" spans="2:2" x14ac:dyDescent="0.2">
      <c r="B378" s="59"/>
    </row>
    <row r="379" spans="2:2" x14ac:dyDescent="0.2">
      <c r="B379" s="59"/>
    </row>
    <row r="380" spans="2:2" x14ac:dyDescent="0.2">
      <c r="B380" s="59"/>
    </row>
    <row r="381" spans="2:2" x14ac:dyDescent="0.2">
      <c r="B381" s="59"/>
    </row>
    <row r="382" spans="2:2" x14ac:dyDescent="0.2">
      <c r="B382" s="59"/>
    </row>
    <row r="383" spans="2:2" x14ac:dyDescent="0.2">
      <c r="B383" s="59"/>
    </row>
    <row r="384" spans="2:2" x14ac:dyDescent="0.2">
      <c r="B384" s="59"/>
    </row>
    <row r="385" spans="2:2" x14ac:dyDescent="0.2">
      <c r="B385" s="59"/>
    </row>
    <row r="386" spans="2:2" x14ac:dyDescent="0.2">
      <c r="B386" s="59"/>
    </row>
    <row r="387" spans="2:2" x14ac:dyDescent="0.2">
      <c r="B387" s="59"/>
    </row>
    <row r="388" spans="2:2" x14ac:dyDescent="0.2">
      <c r="B388" s="59"/>
    </row>
    <row r="389" spans="2:2" x14ac:dyDescent="0.2">
      <c r="B389" s="59"/>
    </row>
    <row r="390" spans="2:2" x14ac:dyDescent="0.2">
      <c r="B390" s="59"/>
    </row>
    <row r="391" spans="2:2" x14ac:dyDescent="0.2">
      <c r="B391" s="59"/>
    </row>
    <row r="392" spans="2:2" x14ac:dyDescent="0.2">
      <c r="B392" s="59"/>
    </row>
    <row r="393" spans="2:2" x14ac:dyDescent="0.2">
      <c r="B393" s="59"/>
    </row>
    <row r="394" spans="2:2" x14ac:dyDescent="0.2">
      <c r="B394" s="59"/>
    </row>
    <row r="395" spans="2:2" x14ac:dyDescent="0.2">
      <c r="B395" s="59"/>
    </row>
    <row r="396" spans="2:2" x14ac:dyDescent="0.2">
      <c r="B396" s="59"/>
    </row>
    <row r="397" spans="2:2" x14ac:dyDescent="0.2">
      <c r="B397" s="59"/>
    </row>
    <row r="398" spans="2:2" x14ac:dyDescent="0.2">
      <c r="B398" s="59"/>
    </row>
    <row r="399" spans="2:2" x14ac:dyDescent="0.2">
      <c r="B399" s="59"/>
    </row>
    <row r="400" spans="2:2" x14ac:dyDescent="0.2">
      <c r="B400" s="59"/>
    </row>
    <row r="401" spans="2:2" x14ac:dyDescent="0.2">
      <c r="B401" s="59"/>
    </row>
    <row r="402" spans="2:2" x14ac:dyDescent="0.2">
      <c r="B402" s="59"/>
    </row>
    <row r="403" spans="2:2" x14ac:dyDescent="0.2">
      <c r="B403" s="59"/>
    </row>
    <row r="404" spans="2:2" x14ac:dyDescent="0.2">
      <c r="B404" s="59"/>
    </row>
    <row r="405" spans="2:2" x14ac:dyDescent="0.2">
      <c r="B405" s="59"/>
    </row>
    <row r="406" spans="2:2" x14ac:dyDescent="0.2">
      <c r="B406" s="59"/>
    </row>
    <row r="407" spans="2:2" x14ac:dyDescent="0.2">
      <c r="B407" s="59"/>
    </row>
    <row r="408" spans="2:2" x14ac:dyDescent="0.2">
      <c r="B408" s="59"/>
    </row>
    <row r="409" spans="2:2" x14ac:dyDescent="0.2">
      <c r="B409" s="59"/>
    </row>
    <row r="410" spans="2:2" x14ac:dyDescent="0.2">
      <c r="B410" s="59"/>
    </row>
    <row r="411" spans="2:2" x14ac:dyDescent="0.2">
      <c r="B411" s="59"/>
    </row>
    <row r="412" spans="2:2" x14ac:dyDescent="0.2">
      <c r="B412" s="59"/>
    </row>
    <row r="413" spans="2:2" x14ac:dyDescent="0.2">
      <c r="B413" s="59"/>
    </row>
    <row r="414" spans="2:2" x14ac:dyDescent="0.2">
      <c r="B414" s="59"/>
    </row>
    <row r="415" spans="2:2" x14ac:dyDescent="0.2">
      <c r="B415" s="59"/>
    </row>
    <row r="416" spans="2:2" x14ac:dyDescent="0.2">
      <c r="B416" s="59"/>
    </row>
    <row r="417" spans="2:2" x14ac:dyDescent="0.2">
      <c r="B417" s="59"/>
    </row>
    <row r="418" spans="2:2" x14ac:dyDescent="0.2">
      <c r="B418" s="59"/>
    </row>
    <row r="419" spans="2:2" x14ac:dyDescent="0.2">
      <c r="B419" s="59"/>
    </row>
    <row r="420" spans="2:2" x14ac:dyDescent="0.2">
      <c r="B420" s="59"/>
    </row>
    <row r="421" spans="2:2" x14ac:dyDescent="0.2">
      <c r="B421" s="59"/>
    </row>
    <row r="422" spans="2:2" x14ac:dyDescent="0.2">
      <c r="B422" s="59"/>
    </row>
    <row r="423" spans="2:2" x14ac:dyDescent="0.2">
      <c r="B423" s="59"/>
    </row>
    <row r="424" spans="2:2" x14ac:dyDescent="0.2">
      <c r="B424" s="59"/>
    </row>
    <row r="425" spans="2:2" x14ac:dyDescent="0.2">
      <c r="B425" s="59"/>
    </row>
    <row r="426" spans="2:2" x14ac:dyDescent="0.2">
      <c r="B426" s="59"/>
    </row>
    <row r="427" spans="2:2" x14ac:dyDescent="0.2">
      <c r="B427" s="59"/>
    </row>
    <row r="428" spans="2:2" x14ac:dyDescent="0.2">
      <c r="B428" s="59"/>
    </row>
    <row r="429" spans="2:2" x14ac:dyDescent="0.2">
      <c r="B429" s="59"/>
    </row>
    <row r="430" spans="2:2" x14ac:dyDescent="0.2">
      <c r="B430" s="59"/>
    </row>
    <row r="431" spans="2:2" x14ac:dyDescent="0.2">
      <c r="B431" s="59"/>
    </row>
    <row r="432" spans="2:2" x14ac:dyDescent="0.2">
      <c r="B432" s="59"/>
    </row>
    <row r="433" spans="2:2" x14ac:dyDescent="0.2">
      <c r="B433" s="59"/>
    </row>
    <row r="434" spans="2:2" x14ac:dyDescent="0.2">
      <c r="B434" s="59"/>
    </row>
    <row r="435" spans="2:2" x14ac:dyDescent="0.2">
      <c r="B435" s="59"/>
    </row>
    <row r="436" spans="2:2" x14ac:dyDescent="0.2">
      <c r="B436" s="59"/>
    </row>
    <row r="437" spans="2:2" x14ac:dyDescent="0.2">
      <c r="B437" s="59"/>
    </row>
    <row r="438" spans="2:2" x14ac:dyDescent="0.2">
      <c r="B438" s="59"/>
    </row>
    <row r="439" spans="2:2" x14ac:dyDescent="0.2">
      <c r="B439" s="59"/>
    </row>
    <row r="440" spans="2:2" x14ac:dyDescent="0.2">
      <c r="B440" s="59"/>
    </row>
    <row r="441" spans="2:2" x14ac:dyDescent="0.2">
      <c r="B441" s="59"/>
    </row>
    <row r="442" spans="2:2" x14ac:dyDescent="0.2">
      <c r="B442" s="59"/>
    </row>
    <row r="443" spans="2:2" x14ac:dyDescent="0.2">
      <c r="B443" s="59"/>
    </row>
    <row r="444" spans="2:2" x14ac:dyDescent="0.2">
      <c r="B444" s="59"/>
    </row>
    <row r="445" spans="2:2" x14ac:dyDescent="0.2">
      <c r="B445" s="59"/>
    </row>
    <row r="446" spans="2:2" x14ac:dyDescent="0.2">
      <c r="B446" s="59"/>
    </row>
    <row r="447" spans="2:2" x14ac:dyDescent="0.2">
      <c r="B447" s="59"/>
    </row>
    <row r="448" spans="2:2" x14ac:dyDescent="0.2">
      <c r="B448" s="59"/>
    </row>
    <row r="449" spans="2:2" x14ac:dyDescent="0.2">
      <c r="B449" s="59"/>
    </row>
    <row r="450" spans="2:2" x14ac:dyDescent="0.2">
      <c r="B450" s="59"/>
    </row>
    <row r="451" spans="2:2" x14ac:dyDescent="0.2">
      <c r="B451" s="59"/>
    </row>
    <row r="452" spans="2:2" x14ac:dyDescent="0.2">
      <c r="B452" s="59"/>
    </row>
    <row r="453" spans="2:2" x14ac:dyDescent="0.2">
      <c r="B453" s="59"/>
    </row>
    <row r="454" spans="2:2" x14ac:dyDescent="0.2">
      <c r="B454" s="59"/>
    </row>
    <row r="455" spans="2:2" x14ac:dyDescent="0.2">
      <c r="B455" s="59"/>
    </row>
    <row r="456" spans="2:2" x14ac:dyDescent="0.2">
      <c r="B456" s="59"/>
    </row>
    <row r="457" spans="2:2" x14ac:dyDescent="0.2">
      <c r="B457" s="59"/>
    </row>
    <row r="458" spans="2:2" x14ac:dyDescent="0.2">
      <c r="B458" s="59"/>
    </row>
    <row r="459" spans="2:2" x14ac:dyDescent="0.2">
      <c r="B459" s="59"/>
    </row>
    <row r="460" spans="2:2" x14ac:dyDescent="0.2">
      <c r="B460" s="59"/>
    </row>
    <row r="461" spans="2:2" x14ac:dyDescent="0.2">
      <c r="B461" s="59"/>
    </row>
    <row r="462" spans="2:2" x14ac:dyDescent="0.2">
      <c r="B462" s="59"/>
    </row>
    <row r="463" spans="2:2" x14ac:dyDescent="0.2">
      <c r="B463" s="59"/>
    </row>
    <row r="464" spans="2:2" x14ac:dyDescent="0.2">
      <c r="B464" s="59"/>
    </row>
    <row r="465" spans="2:2" x14ac:dyDescent="0.2">
      <c r="B465" s="59"/>
    </row>
    <row r="466" spans="2:2" x14ac:dyDescent="0.2">
      <c r="B466" s="59"/>
    </row>
    <row r="467" spans="2:2" x14ac:dyDescent="0.2">
      <c r="B467" s="59"/>
    </row>
    <row r="468" spans="2:2" x14ac:dyDescent="0.2">
      <c r="B468" s="59"/>
    </row>
    <row r="469" spans="2:2" x14ac:dyDescent="0.2">
      <c r="B469" s="59"/>
    </row>
    <row r="470" spans="2:2" x14ac:dyDescent="0.2">
      <c r="B470" s="59"/>
    </row>
    <row r="471" spans="2:2" x14ac:dyDescent="0.2">
      <c r="B471" s="59"/>
    </row>
    <row r="472" spans="2:2" x14ac:dyDescent="0.2">
      <c r="B472" s="59"/>
    </row>
    <row r="473" spans="2:2" x14ac:dyDescent="0.2">
      <c r="B473" s="59"/>
    </row>
    <row r="474" spans="2:2" x14ac:dyDescent="0.2">
      <c r="B474" s="59"/>
    </row>
    <row r="475" spans="2:2" x14ac:dyDescent="0.2">
      <c r="B475" s="59"/>
    </row>
    <row r="476" spans="2:2" x14ac:dyDescent="0.2">
      <c r="B476" s="59"/>
    </row>
    <row r="477" spans="2:2" x14ac:dyDescent="0.2">
      <c r="B477" s="59"/>
    </row>
    <row r="478" spans="2:2" x14ac:dyDescent="0.2">
      <c r="B478" s="59"/>
    </row>
    <row r="479" spans="2:2" x14ac:dyDescent="0.2">
      <c r="B479" s="59"/>
    </row>
    <row r="480" spans="2:2" x14ac:dyDescent="0.2">
      <c r="B480" s="59"/>
    </row>
    <row r="481" spans="2:2" x14ac:dyDescent="0.2">
      <c r="B481" s="59"/>
    </row>
    <row r="482" spans="2:2" x14ac:dyDescent="0.2">
      <c r="B482" s="59"/>
    </row>
    <row r="483" spans="2:2" x14ac:dyDescent="0.2">
      <c r="B483" s="59"/>
    </row>
    <row r="484" spans="2:2" x14ac:dyDescent="0.2">
      <c r="B484" s="59"/>
    </row>
    <row r="485" spans="2:2" x14ac:dyDescent="0.2">
      <c r="B485" s="59"/>
    </row>
    <row r="486" spans="2:2" x14ac:dyDescent="0.2">
      <c r="B486" s="59"/>
    </row>
    <row r="487" spans="2:2" x14ac:dyDescent="0.2">
      <c r="B487" s="59"/>
    </row>
    <row r="488" spans="2:2" x14ac:dyDescent="0.2">
      <c r="B488" s="59"/>
    </row>
    <row r="489" spans="2:2" x14ac:dyDescent="0.2">
      <c r="B489" s="59"/>
    </row>
    <row r="490" spans="2:2" x14ac:dyDescent="0.2">
      <c r="B490" s="59"/>
    </row>
    <row r="491" spans="2:2" x14ac:dyDescent="0.2">
      <c r="B491" s="59"/>
    </row>
    <row r="492" spans="2:2" x14ac:dyDescent="0.2">
      <c r="B492" s="59"/>
    </row>
    <row r="493" spans="2:2" x14ac:dyDescent="0.2">
      <c r="B493" s="59"/>
    </row>
    <row r="494" spans="2:2" x14ac:dyDescent="0.2">
      <c r="B494" s="59"/>
    </row>
    <row r="495" spans="2:2" x14ac:dyDescent="0.2">
      <c r="B495" s="59"/>
    </row>
    <row r="496" spans="2:2" x14ac:dyDescent="0.2">
      <c r="B496" s="59"/>
    </row>
    <row r="497" spans="2:2" x14ac:dyDescent="0.2">
      <c r="B497" s="59"/>
    </row>
    <row r="498" spans="2:2" x14ac:dyDescent="0.2">
      <c r="B498" s="59"/>
    </row>
    <row r="499" spans="2:2" x14ac:dyDescent="0.2">
      <c r="B499" s="59"/>
    </row>
    <row r="500" spans="2:2" x14ac:dyDescent="0.2">
      <c r="B500" s="59"/>
    </row>
    <row r="501" spans="2:2" x14ac:dyDescent="0.2">
      <c r="B501" s="59"/>
    </row>
    <row r="502" spans="2:2" x14ac:dyDescent="0.2">
      <c r="B502" s="59"/>
    </row>
    <row r="503" spans="2:2" x14ac:dyDescent="0.2">
      <c r="B503" s="59"/>
    </row>
    <row r="504" spans="2:2" x14ac:dyDescent="0.2">
      <c r="B504" s="59"/>
    </row>
    <row r="505" spans="2:2" x14ac:dyDescent="0.2">
      <c r="B505" s="59"/>
    </row>
    <row r="506" spans="2:2" x14ac:dyDescent="0.2">
      <c r="B506" s="59"/>
    </row>
    <row r="507" spans="2:2" x14ac:dyDescent="0.2">
      <c r="B507" s="59"/>
    </row>
    <row r="508" spans="2:2" x14ac:dyDescent="0.2">
      <c r="B508" s="59"/>
    </row>
    <row r="509" spans="2:2" x14ac:dyDescent="0.2">
      <c r="B509" s="59"/>
    </row>
    <row r="510" spans="2:2" x14ac:dyDescent="0.2">
      <c r="B510" s="59"/>
    </row>
    <row r="511" spans="2:2" x14ac:dyDescent="0.2">
      <c r="B511" s="59"/>
    </row>
    <row r="512" spans="2:2" x14ac:dyDescent="0.2">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2:2" x14ac:dyDescent="0.2">
      <c r="B561" s="59"/>
    </row>
    <row r="562" spans="2:2" x14ac:dyDescent="0.2">
      <c r="B562" s="59"/>
    </row>
    <row r="563" spans="2:2" x14ac:dyDescent="0.2">
      <c r="B563" s="59"/>
    </row>
    <row r="564" spans="2:2" x14ac:dyDescent="0.2">
      <c r="B564" s="59"/>
    </row>
    <row r="565" spans="2:2" x14ac:dyDescent="0.2">
      <c r="B565" s="59"/>
    </row>
    <row r="566" spans="2:2" x14ac:dyDescent="0.2">
      <c r="B566" s="59"/>
    </row>
    <row r="567" spans="2:2" x14ac:dyDescent="0.2">
      <c r="B567" s="59"/>
    </row>
    <row r="568" spans="2:2" x14ac:dyDescent="0.2">
      <c r="B568" s="59"/>
    </row>
    <row r="569" spans="2:2" x14ac:dyDescent="0.2">
      <c r="B569" s="59"/>
    </row>
    <row r="570" spans="2:2" x14ac:dyDescent="0.2">
      <c r="B570" s="59"/>
    </row>
    <row r="571" spans="2:2" x14ac:dyDescent="0.2">
      <c r="B571" s="59"/>
    </row>
    <row r="572" spans="2:2" x14ac:dyDescent="0.2">
      <c r="B572" s="59"/>
    </row>
    <row r="573" spans="2:2" x14ac:dyDescent="0.2">
      <c r="B573" s="59"/>
    </row>
    <row r="574" spans="2:2" x14ac:dyDescent="0.2">
      <c r="B574" s="59"/>
    </row>
    <row r="575" spans="2:2" x14ac:dyDescent="0.2">
      <c r="B575" s="59"/>
    </row>
    <row r="576" spans="2: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2:2" x14ac:dyDescent="0.2">
      <c r="B593" s="59"/>
    </row>
    <row r="594" spans="2:2" x14ac:dyDescent="0.2">
      <c r="B594" s="59"/>
    </row>
    <row r="595" spans="2:2" x14ac:dyDescent="0.2">
      <c r="B595" s="59"/>
    </row>
    <row r="596" spans="2:2" x14ac:dyDescent="0.2">
      <c r="B596" s="59"/>
    </row>
    <row r="597" spans="2:2" x14ac:dyDescent="0.2">
      <c r="B597" s="59"/>
    </row>
    <row r="598" spans="2:2" x14ac:dyDescent="0.2">
      <c r="B598" s="59"/>
    </row>
    <row r="599" spans="2:2" x14ac:dyDescent="0.2">
      <c r="B599" s="59"/>
    </row>
    <row r="600" spans="2:2" x14ac:dyDescent="0.2">
      <c r="B600" s="59"/>
    </row>
    <row r="601" spans="2:2" x14ac:dyDescent="0.2">
      <c r="B601" s="59"/>
    </row>
    <row r="602" spans="2:2" x14ac:dyDescent="0.2">
      <c r="B602" s="59"/>
    </row>
    <row r="603" spans="2:2" x14ac:dyDescent="0.2">
      <c r="B603" s="59"/>
    </row>
    <row r="604" spans="2:2" x14ac:dyDescent="0.2">
      <c r="B604" s="59"/>
    </row>
    <row r="605" spans="2:2" x14ac:dyDescent="0.2">
      <c r="B605" s="59"/>
    </row>
    <row r="606" spans="2:2" x14ac:dyDescent="0.2">
      <c r="B606" s="59"/>
    </row>
    <row r="607" spans="2:2" x14ac:dyDescent="0.2">
      <c r="B607" s="59"/>
    </row>
    <row r="608" spans="2:2" x14ac:dyDescent="0.2">
      <c r="B608" s="59"/>
    </row>
    <row r="609" spans="2:2" x14ac:dyDescent="0.2">
      <c r="B609" s="59"/>
    </row>
    <row r="610" spans="2:2" x14ac:dyDescent="0.2">
      <c r="B610" s="59"/>
    </row>
    <row r="611" spans="2:2" x14ac:dyDescent="0.2">
      <c r="B611" s="59"/>
    </row>
    <row r="612" spans="2:2" x14ac:dyDescent="0.2">
      <c r="B612" s="59"/>
    </row>
    <row r="613" spans="2:2" x14ac:dyDescent="0.2">
      <c r="B613" s="59"/>
    </row>
    <row r="614" spans="2:2" x14ac:dyDescent="0.2">
      <c r="B614" s="59"/>
    </row>
    <row r="615" spans="2:2" x14ac:dyDescent="0.2">
      <c r="B615" s="59"/>
    </row>
    <row r="616" spans="2:2" x14ac:dyDescent="0.2">
      <c r="B616" s="59"/>
    </row>
    <row r="617" spans="2:2" x14ac:dyDescent="0.2">
      <c r="B617" s="59"/>
    </row>
    <row r="618" spans="2:2" x14ac:dyDescent="0.2">
      <c r="B618" s="59"/>
    </row>
    <row r="619" spans="2:2" x14ac:dyDescent="0.2">
      <c r="B619" s="59"/>
    </row>
    <row r="620" spans="2:2" x14ac:dyDescent="0.2">
      <c r="B620" s="59"/>
    </row>
    <row r="621" spans="2:2" x14ac:dyDescent="0.2">
      <c r="B621" s="59"/>
    </row>
    <row r="622" spans="2:2" x14ac:dyDescent="0.2">
      <c r="B622" s="59"/>
    </row>
    <row r="623" spans="2:2" x14ac:dyDescent="0.2">
      <c r="B623" s="59"/>
    </row>
    <row r="624" spans="2:2" x14ac:dyDescent="0.2">
      <c r="B624" s="59"/>
    </row>
    <row r="625" spans="2:2" x14ac:dyDescent="0.2">
      <c r="B625" s="59"/>
    </row>
    <row r="626" spans="2:2" x14ac:dyDescent="0.2">
      <c r="B626" s="59"/>
    </row>
    <row r="627" spans="2:2" x14ac:dyDescent="0.2">
      <c r="B627" s="59"/>
    </row>
    <row r="628" spans="2:2" x14ac:dyDescent="0.2">
      <c r="B628" s="59"/>
    </row>
    <row r="629" spans="2:2" x14ac:dyDescent="0.2">
      <c r="B629" s="59"/>
    </row>
    <row r="630" spans="2:2" x14ac:dyDescent="0.2">
      <c r="B630" s="59"/>
    </row>
    <row r="631" spans="2:2" x14ac:dyDescent="0.2">
      <c r="B631" s="59"/>
    </row>
    <row r="632" spans="2:2" x14ac:dyDescent="0.2">
      <c r="B632" s="59"/>
    </row>
    <row r="633" spans="2:2" x14ac:dyDescent="0.2">
      <c r="B633" s="59"/>
    </row>
    <row r="634" spans="2:2" x14ac:dyDescent="0.2">
      <c r="B634" s="59"/>
    </row>
    <row r="635" spans="2:2" x14ac:dyDescent="0.2">
      <c r="B635" s="59"/>
    </row>
    <row r="636" spans="2:2" x14ac:dyDescent="0.2">
      <c r="B636" s="59"/>
    </row>
    <row r="637" spans="2:2" x14ac:dyDescent="0.2">
      <c r="B637" s="59"/>
    </row>
    <row r="638" spans="2:2" x14ac:dyDescent="0.2">
      <c r="B638" s="59"/>
    </row>
    <row r="639" spans="2:2" x14ac:dyDescent="0.2">
      <c r="B639" s="59"/>
    </row>
    <row r="640" spans="2:2" x14ac:dyDescent="0.2">
      <c r="B640" s="59"/>
    </row>
    <row r="641" spans="2:2" x14ac:dyDescent="0.2">
      <c r="B641" s="59"/>
    </row>
    <row r="642" spans="2:2" x14ac:dyDescent="0.2">
      <c r="B642" s="59"/>
    </row>
    <row r="643" spans="2:2" x14ac:dyDescent="0.2">
      <c r="B643" s="59"/>
    </row>
    <row r="644" spans="2:2" x14ac:dyDescent="0.2">
      <c r="B644" s="59"/>
    </row>
    <row r="645" spans="2:2" x14ac:dyDescent="0.2">
      <c r="B645" s="59"/>
    </row>
    <row r="646" spans="2:2" x14ac:dyDescent="0.2">
      <c r="B646" s="59"/>
    </row>
    <row r="647" spans="2:2" x14ac:dyDescent="0.2">
      <c r="B647" s="59"/>
    </row>
    <row r="648" spans="2:2" x14ac:dyDescent="0.2">
      <c r="B648" s="59"/>
    </row>
    <row r="649" spans="2:2" x14ac:dyDescent="0.2">
      <c r="B649" s="59"/>
    </row>
    <row r="650" spans="2:2" x14ac:dyDescent="0.2">
      <c r="B650" s="59"/>
    </row>
    <row r="651" spans="2:2" x14ac:dyDescent="0.2">
      <c r="B651" s="59"/>
    </row>
    <row r="652" spans="2:2" x14ac:dyDescent="0.2">
      <c r="B652" s="59"/>
    </row>
    <row r="653" spans="2:2" x14ac:dyDescent="0.2">
      <c r="B653" s="59"/>
    </row>
    <row r="654" spans="2:2" x14ac:dyDescent="0.2">
      <c r="B654" s="59"/>
    </row>
    <row r="655" spans="2:2" x14ac:dyDescent="0.2">
      <c r="B655" s="59"/>
    </row>
    <row r="656" spans="2:2" x14ac:dyDescent="0.2">
      <c r="B656" s="59"/>
    </row>
    <row r="657" spans="2:2" x14ac:dyDescent="0.2">
      <c r="B657" s="59"/>
    </row>
    <row r="658" spans="2:2" x14ac:dyDescent="0.2">
      <c r="B658" s="59"/>
    </row>
    <row r="659" spans="2:2" x14ac:dyDescent="0.2">
      <c r="B659" s="59"/>
    </row>
    <row r="660" spans="2:2" x14ac:dyDescent="0.2">
      <c r="B660" s="59"/>
    </row>
    <row r="661" spans="2:2" x14ac:dyDescent="0.2">
      <c r="B661" s="59"/>
    </row>
    <row r="662" spans="2:2" x14ac:dyDescent="0.2">
      <c r="B662" s="59"/>
    </row>
    <row r="663" spans="2:2" x14ac:dyDescent="0.2">
      <c r="B663" s="59"/>
    </row>
    <row r="664" spans="2:2" x14ac:dyDescent="0.2">
      <c r="B664" s="59"/>
    </row>
    <row r="665" spans="2:2" x14ac:dyDescent="0.2">
      <c r="B665" s="59"/>
    </row>
    <row r="666" spans="2:2" x14ac:dyDescent="0.2">
      <c r="B666" s="59"/>
    </row>
    <row r="667" spans="2:2" x14ac:dyDescent="0.2">
      <c r="B667" s="59"/>
    </row>
    <row r="668" spans="2:2" x14ac:dyDescent="0.2">
      <c r="B668" s="59"/>
    </row>
    <row r="669" spans="2:2" x14ac:dyDescent="0.2">
      <c r="B669" s="59"/>
    </row>
    <row r="670" spans="2:2" x14ac:dyDescent="0.2">
      <c r="B670" s="59"/>
    </row>
    <row r="671" spans="2:2" x14ac:dyDescent="0.2">
      <c r="B671" s="59"/>
    </row>
    <row r="672" spans="2: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2:2" x14ac:dyDescent="0.2">
      <c r="B689" s="59"/>
    </row>
    <row r="690" spans="2:2" x14ac:dyDescent="0.2">
      <c r="B690" s="59"/>
    </row>
    <row r="691" spans="2:2" x14ac:dyDescent="0.2">
      <c r="B691" s="59"/>
    </row>
    <row r="692" spans="2:2" x14ac:dyDescent="0.2">
      <c r="B692" s="59"/>
    </row>
    <row r="693" spans="2:2" x14ac:dyDescent="0.2">
      <c r="B693" s="59"/>
    </row>
    <row r="694" spans="2:2" x14ac:dyDescent="0.2">
      <c r="B694" s="59"/>
    </row>
    <row r="695" spans="2:2" x14ac:dyDescent="0.2">
      <c r="B695" s="59"/>
    </row>
    <row r="696" spans="2:2" x14ac:dyDescent="0.2">
      <c r="B696" s="59"/>
    </row>
    <row r="697" spans="2:2" x14ac:dyDescent="0.2">
      <c r="B697" s="59"/>
    </row>
    <row r="698" spans="2:2" x14ac:dyDescent="0.2">
      <c r="B698" s="59"/>
    </row>
    <row r="699" spans="2:2" x14ac:dyDescent="0.2">
      <c r="B699" s="59"/>
    </row>
    <row r="700" spans="2:2" x14ac:dyDescent="0.2">
      <c r="B700" s="59"/>
    </row>
    <row r="701" spans="2:2" x14ac:dyDescent="0.2">
      <c r="B701" s="59"/>
    </row>
    <row r="702" spans="2:2" x14ac:dyDescent="0.2">
      <c r="B702" s="59"/>
    </row>
    <row r="703" spans="2:2" x14ac:dyDescent="0.2">
      <c r="B703" s="59"/>
    </row>
    <row r="704" spans="2: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2:2" x14ac:dyDescent="0.2">
      <c r="B737" s="59"/>
    </row>
    <row r="738" spans="2:2" x14ac:dyDescent="0.2">
      <c r="B738" s="59"/>
    </row>
    <row r="739" spans="2:2" x14ac:dyDescent="0.2">
      <c r="B739" s="59"/>
    </row>
    <row r="740" spans="2:2" x14ac:dyDescent="0.2">
      <c r="B740" s="59"/>
    </row>
    <row r="741" spans="2:2" x14ac:dyDescent="0.2">
      <c r="B741" s="59"/>
    </row>
    <row r="742" spans="2:2" x14ac:dyDescent="0.2">
      <c r="B742" s="59"/>
    </row>
    <row r="743" spans="2:2" x14ac:dyDescent="0.2">
      <c r="B743" s="59"/>
    </row>
    <row r="744" spans="2:2" x14ac:dyDescent="0.2">
      <c r="B744" s="59"/>
    </row>
    <row r="745" spans="2:2" x14ac:dyDescent="0.2">
      <c r="B745" s="59"/>
    </row>
    <row r="746" spans="2:2" x14ac:dyDescent="0.2">
      <c r="B746" s="59"/>
    </row>
    <row r="747" spans="2:2" x14ac:dyDescent="0.2">
      <c r="B747" s="59"/>
    </row>
    <row r="748" spans="2:2" x14ac:dyDescent="0.2">
      <c r="B748" s="59"/>
    </row>
    <row r="749" spans="2:2" x14ac:dyDescent="0.2">
      <c r="B749" s="59"/>
    </row>
    <row r="750" spans="2:2" x14ac:dyDescent="0.2">
      <c r="B750" s="59"/>
    </row>
    <row r="751" spans="2:2" x14ac:dyDescent="0.2">
      <c r="B751" s="59"/>
    </row>
    <row r="752" spans="2:2" x14ac:dyDescent="0.2">
      <c r="B752" s="59"/>
    </row>
    <row r="753" spans="2:2" x14ac:dyDescent="0.2">
      <c r="B753" s="59"/>
    </row>
    <row r="754" spans="2:2" x14ac:dyDescent="0.2">
      <c r="B754" s="59"/>
    </row>
    <row r="755" spans="2:2" x14ac:dyDescent="0.2">
      <c r="B755" s="59"/>
    </row>
    <row r="756" spans="2:2" x14ac:dyDescent="0.2">
      <c r="B756" s="59"/>
    </row>
    <row r="757" spans="2:2" x14ac:dyDescent="0.2">
      <c r="B757" s="59"/>
    </row>
    <row r="758" spans="2:2" x14ac:dyDescent="0.2">
      <c r="B758" s="59"/>
    </row>
    <row r="759" spans="2:2" x14ac:dyDescent="0.2">
      <c r="B759" s="59"/>
    </row>
    <row r="760" spans="2:2" x14ac:dyDescent="0.2">
      <c r="B760" s="59"/>
    </row>
    <row r="761" spans="2:2" x14ac:dyDescent="0.2">
      <c r="B761" s="59"/>
    </row>
    <row r="762" spans="2:2" x14ac:dyDescent="0.2">
      <c r="B762" s="59"/>
    </row>
    <row r="763" spans="2:2" x14ac:dyDescent="0.2">
      <c r="B763" s="59"/>
    </row>
    <row r="764" spans="2:2" x14ac:dyDescent="0.2">
      <c r="B764" s="59"/>
    </row>
    <row r="765" spans="2:2" x14ac:dyDescent="0.2">
      <c r="B765" s="59"/>
    </row>
    <row r="766" spans="2:2" x14ac:dyDescent="0.2">
      <c r="B766" s="59"/>
    </row>
    <row r="767" spans="2:2" x14ac:dyDescent="0.2">
      <c r="B767" s="59"/>
    </row>
    <row r="768" spans="2:2" x14ac:dyDescent="0.2">
      <c r="B768" s="59"/>
    </row>
    <row r="769" spans="2:2" x14ac:dyDescent="0.2">
      <c r="B769" s="59"/>
    </row>
    <row r="770" spans="2:2" x14ac:dyDescent="0.2">
      <c r="B770" s="59"/>
    </row>
    <row r="771" spans="2:2" x14ac:dyDescent="0.2">
      <c r="B771" s="59"/>
    </row>
    <row r="772" spans="2:2" x14ac:dyDescent="0.2">
      <c r="B772" s="59"/>
    </row>
    <row r="773" spans="2:2" x14ac:dyDescent="0.2">
      <c r="B773" s="59"/>
    </row>
    <row r="774" spans="2:2" x14ac:dyDescent="0.2">
      <c r="B774" s="59"/>
    </row>
    <row r="775" spans="2:2" x14ac:dyDescent="0.2">
      <c r="B775" s="59"/>
    </row>
    <row r="776" spans="2:2" x14ac:dyDescent="0.2">
      <c r="B776" s="59"/>
    </row>
    <row r="777" spans="2:2" x14ac:dyDescent="0.2">
      <c r="B777" s="59"/>
    </row>
    <row r="778" spans="2:2" x14ac:dyDescent="0.2">
      <c r="B778" s="59"/>
    </row>
    <row r="779" spans="2:2" x14ac:dyDescent="0.2">
      <c r="B779" s="59"/>
    </row>
    <row r="780" spans="2:2" x14ac:dyDescent="0.2">
      <c r="B780" s="59"/>
    </row>
    <row r="781" spans="2:2" x14ac:dyDescent="0.2">
      <c r="B781" s="59"/>
    </row>
    <row r="782" spans="2:2" x14ac:dyDescent="0.2">
      <c r="B782" s="59"/>
    </row>
    <row r="783" spans="2:2" x14ac:dyDescent="0.2">
      <c r="B783" s="59"/>
    </row>
    <row r="784" spans="2:2" x14ac:dyDescent="0.2">
      <c r="B784" s="59"/>
    </row>
    <row r="785" spans="2:2" x14ac:dyDescent="0.2">
      <c r="B785" s="59"/>
    </row>
    <row r="786" spans="2:2" x14ac:dyDescent="0.2">
      <c r="B786" s="59"/>
    </row>
    <row r="787" spans="2:2" x14ac:dyDescent="0.2">
      <c r="B787" s="59"/>
    </row>
    <row r="788" spans="2:2" x14ac:dyDescent="0.2">
      <c r="B788" s="59"/>
    </row>
    <row r="789" spans="2:2" x14ac:dyDescent="0.2">
      <c r="B789" s="59"/>
    </row>
    <row r="790" spans="2:2" x14ac:dyDescent="0.2">
      <c r="B790" s="59"/>
    </row>
    <row r="791" spans="2:2" x14ac:dyDescent="0.2">
      <c r="B791" s="59"/>
    </row>
    <row r="792" spans="2:2" x14ac:dyDescent="0.2">
      <c r="B792" s="59"/>
    </row>
    <row r="793" spans="2:2" x14ac:dyDescent="0.2">
      <c r="B793" s="59"/>
    </row>
    <row r="794" spans="2:2" x14ac:dyDescent="0.2">
      <c r="B794" s="59"/>
    </row>
    <row r="795" spans="2:2" x14ac:dyDescent="0.2">
      <c r="B795" s="59"/>
    </row>
    <row r="796" spans="2:2" x14ac:dyDescent="0.2">
      <c r="B796" s="59"/>
    </row>
    <row r="797" spans="2:2" x14ac:dyDescent="0.2">
      <c r="B797" s="59"/>
    </row>
    <row r="798" spans="2:2" x14ac:dyDescent="0.2">
      <c r="B798" s="59"/>
    </row>
    <row r="799" spans="2:2" x14ac:dyDescent="0.2">
      <c r="B799" s="59"/>
    </row>
    <row r="800" spans="2:2" x14ac:dyDescent="0.2">
      <c r="B800" s="59"/>
    </row>
    <row r="801" spans="2:2" x14ac:dyDescent="0.2">
      <c r="B801" s="59"/>
    </row>
    <row r="802" spans="2:2" x14ac:dyDescent="0.2">
      <c r="B802" s="59"/>
    </row>
    <row r="803" spans="2:2" x14ac:dyDescent="0.2">
      <c r="B803" s="59"/>
    </row>
    <row r="804" spans="2:2" x14ac:dyDescent="0.2">
      <c r="B804" s="59"/>
    </row>
    <row r="805" spans="2:2" x14ac:dyDescent="0.2">
      <c r="B805" s="59"/>
    </row>
    <row r="806" spans="2:2" x14ac:dyDescent="0.2">
      <c r="B806" s="59"/>
    </row>
    <row r="807" spans="2:2" x14ac:dyDescent="0.2">
      <c r="B807" s="59"/>
    </row>
    <row r="808" spans="2:2" x14ac:dyDescent="0.2">
      <c r="B808" s="59"/>
    </row>
    <row r="809" spans="2:2" x14ac:dyDescent="0.2">
      <c r="B809" s="59"/>
    </row>
    <row r="810" spans="2:2" x14ac:dyDescent="0.2">
      <c r="B810" s="59"/>
    </row>
    <row r="811" spans="2:2" x14ac:dyDescent="0.2">
      <c r="B811" s="59"/>
    </row>
    <row r="812" spans="2:2" x14ac:dyDescent="0.2">
      <c r="B812" s="59"/>
    </row>
    <row r="813" spans="2:2" x14ac:dyDescent="0.2">
      <c r="B813" s="59"/>
    </row>
    <row r="814" spans="2:2" x14ac:dyDescent="0.2">
      <c r="B814" s="59"/>
    </row>
    <row r="815" spans="2:2" x14ac:dyDescent="0.2">
      <c r="B815" s="59"/>
    </row>
    <row r="816" spans="2:2" x14ac:dyDescent="0.2">
      <c r="B816" s="59"/>
    </row>
    <row r="817" spans="2:2" x14ac:dyDescent="0.2">
      <c r="B817" s="59"/>
    </row>
    <row r="818" spans="2:2" x14ac:dyDescent="0.2">
      <c r="B818" s="59"/>
    </row>
    <row r="819" spans="2:2" x14ac:dyDescent="0.2">
      <c r="B819" s="59"/>
    </row>
    <row r="820" spans="2:2" x14ac:dyDescent="0.2">
      <c r="B820" s="59"/>
    </row>
    <row r="821" spans="2:2" x14ac:dyDescent="0.2">
      <c r="B821" s="59"/>
    </row>
    <row r="822" spans="2:2" x14ac:dyDescent="0.2">
      <c r="B822" s="59"/>
    </row>
    <row r="823" spans="2:2" x14ac:dyDescent="0.2">
      <c r="B823" s="59"/>
    </row>
    <row r="824" spans="2:2" x14ac:dyDescent="0.2">
      <c r="B824" s="59"/>
    </row>
    <row r="825" spans="2:2" x14ac:dyDescent="0.2">
      <c r="B825" s="59"/>
    </row>
    <row r="826" spans="2:2" x14ac:dyDescent="0.2">
      <c r="B826" s="59"/>
    </row>
    <row r="827" spans="2:2" x14ac:dyDescent="0.2">
      <c r="B827" s="59"/>
    </row>
    <row r="828" spans="2:2" x14ac:dyDescent="0.2">
      <c r="B828" s="59"/>
    </row>
    <row r="829" spans="2:2" x14ac:dyDescent="0.2">
      <c r="B829" s="59"/>
    </row>
    <row r="830" spans="2:2" x14ac:dyDescent="0.2">
      <c r="B830" s="59"/>
    </row>
    <row r="831" spans="2:2" x14ac:dyDescent="0.2">
      <c r="B831" s="59"/>
    </row>
    <row r="832" spans="2:2" x14ac:dyDescent="0.2">
      <c r="B832" s="59"/>
    </row>
    <row r="833" spans="2:2" x14ac:dyDescent="0.2">
      <c r="B833" s="59"/>
    </row>
    <row r="834" spans="2:2" x14ac:dyDescent="0.2">
      <c r="B834" s="59"/>
    </row>
    <row r="835" spans="2:2" x14ac:dyDescent="0.2">
      <c r="B835" s="59"/>
    </row>
    <row r="836" spans="2:2" x14ac:dyDescent="0.2">
      <c r="B836" s="59"/>
    </row>
    <row r="837" spans="2:2" x14ac:dyDescent="0.2">
      <c r="B837" s="59"/>
    </row>
    <row r="838" spans="2:2" x14ac:dyDescent="0.2">
      <c r="B838" s="59"/>
    </row>
    <row r="839" spans="2:2" x14ac:dyDescent="0.2">
      <c r="B839" s="59"/>
    </row>
    <row r="840" spans="2:2" x14ac:dyDescent="0.2">
      <c r="B840" s="59"/>
    </row>
    <row r="841" spans="2:2" x14ac:dyDescent="0.2">
      <c r="B841" s="59"/>
    </row>
    <row r="842" spans="2:2" x14ac:dyDescent="0.2">
      <c r="B842" s="59"/>
    </row>
    <row r="843" spans="2:2" x14ac:dyDescent="0.2">
      <c r="B843" s="59"/>
    </row>
    <row r="844" spans="2:2" x14ac:dyDescent="0.2">
      <c r="B844" s="59"/>
    </row>
    <row r="845" spans="2:2" x14ac:dyDescent="0.2">
      <c r="B845" s="59"/>
    </row>
    <row r="846" spans="2:2" x14ac:dyDescent="0.2">
      <c r="B846" s="59"/>
    </row>
    <row r="847" spans="2:2" x14ac:dyDescent="0.2">
      <c r="B847" s="59"/>
    </row>
    <row r="848" spans="2:2" x14ac:dyDescent="0.2">
      <c r="B848" s="59"/>
    </row>
    <row r="849" spans="2:2" x14ac:dyDescent="0.2">
      <c r="B849" s="59"/>
    </row>
    <row r="850" spans="2:2" x14ac:dyDescent="0.2">
      <c r="B850" s="59"/>
    </row>
    <row r="851" spans="2:2" x14ac:dyDescent="0.2">
      <c r="B851" s="59"/>
    </row>
    <row r="852" spans="2:2" x14ac:dyDescent="0.2">
      <c r="B852" s="59"/>
    </row>
    <row r="853" spans="2:2" x14ac:dyDescent="0.2">
      <c r="B853" s="59"/>
    </row>
    <row r="854" spans="2:2" x14ac:dyDescent="0.2">
      <c r="B854" s="59"/>
    </row>
    <row r="855" spans="2:2" x14ac:dyDescent="0.2">
      <c r="B855" s="59"/>
    </row>
    <row r="856" spans="2:2" x14ac:dyDescent="0.2">
      <c r="B856" s="59"/>
    </row>
    <row r="857" spans="2:2" x14ac:dyDescent="0.2">
      <c r="B857" s="59"/>
    </row>
    <row r="858" spans="2:2" x14ac:dyDescent="0.2">
      <c r="B858" s="59"/>
    </row>
    <row r="859" spans="2:2" x14ac:dyDescent="0.2">
      <c r="B859" s="59"/>
    </row>
    <row r="860" spans="2:2" x14ac:dyDescent="0.2">
      <c r="B860" s="59"/>
    </row>
    <row r="861" spans="2:2" x14ac:dyDescent="0.2">
      <c r="B861" s="59"/>
    </row>
    <row r="862" spans="2:2" x14ac:dyDescent="0.2">
      <c r="B862" s="59"/>
    </row>
    <row r="863" spans="2:2" x14ac:dyDescent="0.2">
      <c r="B863" s="59"/>
    </row>
    <row r="864" spans="2:2" x14ac:dyDescent="0.2">
      <c r="B864" s="59"/>
    </row>
    <row r="865" spans="2:2" x14ac:dyDescent="0.2">
      <c r="B865" s="59"/>
    </row>
    <row r="866" spans="2:2" x14ac:dyDescent="0.2">
      <c r="B866" s="59"/>
    </row>
    <row r="867" spans="2:2" x14ac:dyDescent="0.2">
      <c r="B867" s="59"/>
    </row>
    <row r="868" spans="2:2" x14ac:dyDescent="0.2">
      <c r="B868" s="59"/>
    </row>
    <row r="869" spans="2:2" x14ac:dyDescent="0.2">
      <c r="B869" s="59"/>
    </row>
    <row r="870" spans="2:2" x14ac:dyDescent="0.2">
      <c r="B870" s="59"/>
    </row>
    <row r="871" spans="2:2" x14ac:dyDescent="0.2">
      <c r="B871" s="59"/>
    </row>
    <row r="872" spans="2:2" x14ac:dyDescent="0.2">
      <c r="B872" s="59"/>
    </row>
    <row r="873" spans="2:2" x14ac:dyDescent="0.2">
      <c r="B873" s="59"/>
    </row>
    <row r="874" spans="2:2" x14ac:dyDescent="0.2">
      <c r="B874" s="59"/>
    </row>
    <row r="875" spans="2:2" x14ac:dyDescent="0.2">
      <c r="B875" s="59"/>
    </row>
    <row r="876" spans="2:2" x14ac:dyDescent="0.2">
      <c r="B876" s="59"/>
    </row>
    <row r="877" spans="2:2" x14ac:dyDescent="0.2">
      <c r="B877" s="59"/>
    </row>
    <row r="878" spans="2:2" x14ac:dyDescent="0.2">
      <c r="B878" s="59"/>
    </row>
    <row r="879" spans="2:2" x14ac:dyDescent="0.2">
      <c r="B879" s="59"/>
    </row>
    <row r="880" spans="2:2" x14ac:dyDescent="0.2">
      <c r="B880" s="59"/>
    </row>
    <row r="881" spans="2:2" x14ac:dyDescent="0.2">
      <c r="B881" s="59"/>
    </row>
    <row r="882" spans="2:2" x14ac:dyDescent="0.2">
      <c r="B882" s="59"/>
    </row>
    <row r="883" spans="2:2" x14ac:dyDescent="0.2">
      <c r="B883" s="59"/>
    </row>
    <row r="884" spans="2:2" x14ac:dyDescent="0.2">
      <c r="B884" s="59"/>
    </row>
    <row r="885" spans="2:2" x14ac:dyDescent="0.2">
      <c r="B885" s="59"/>
    </row>
    <row r="886" spans="2:2" x14ac:dyDescent="0.2">
      <c r="B886" s="59"/>
    </row>
    <row r="887" spans="2:2" x14ac:dyDescent="0.2">
      <c r="B887" s="59"/>
    </row>
    <row r="888" spans="2:2" x14ac:dyDescent="0.2">
      <c r="B888" s="59"/>
    </row>
    <row r="889" spans="2:2" x14ac:dyDescent="0.2">
      <c r="B889" s="59"/>
    </row>
    <row r="890" spans="2:2" x14ac:dyDescent="0.2">
      <c r="B890" s="59"/>
    </row>
    <row r="891" spans="2:2" x14ac:dyDescent="0.2">
      <c r="B891" s="59"/>
    </row>
    <row r="892" spans="2:2" x14ac:dyDescent="0.2">
      <c r="B892" s="59"/>
    </row>
    <row r="893" spans="2:2" x14ac:dyDescent="0.2">
      <c r="B893" s="59"/>
    </row>
    <row r="894" spans="2:2" x14ac:dyDescent="0.2">
      <c r="B894" s="59"/>
    </row>
    <row r="895" spans="2:2" x14ac:dyDescent="0.2">
      <c r="B895" s="59"/>
    </row>
    <row r="896" spans="2:2" x14ac:dyDescent="0.2">
      <c r="B896" s="59"/>
    </row>
    <row r="897" spans="2:2" x14ac:dyDescent="0.2">
      <c r="B897" s="59"/>
    </row>
    <row r="898" spans="2:2" x14ac:dyDescent="0.2">
      <c r="B898" s="59"/>
    </row>
    <row r="899" spans="2:2" x14ac:dyDescent="0.2">
      <c r="B899" s="59"/>
    </row>
    <row r="900" spans="2:2" x14ac:dyDescent="0.2">
      <c r="B900" s="59"/>
    </row>
    <row r="901" spans="2:2" x14ac:dyDescent="0.2">
      <c r="B901" s="59"/>
    </row>
    <row r="902" spans="2:2" x14ac:dyDescent="0.2">
      <c r="B902" s="59"/>
    </row>
    <row r="903" spans="2:2" x14ac:dyDescent="0.2">
      <c r="B903" s="59"/>
    </row>
    <row r="904" spans="2:2" x14ac:dyDescent="0.2">
      <c r="B904" s="59"/>
    </row>
    <row r="905" spans="2:2" x14ac:dyDescent="0.2">
      <c r="B905" s="59"/>
    </row>
    <row r="906" spans="2:2" x14ac:dyDescent="0.2">
      <c r="B906" s="59"/>
    </row>
    <row r="907" spans="2:2" x14ac:dyDescent="0.2">
      <c r="B907" s="59"/>
    </row>
    <row r="908" spans="2:2" x14ac:dyDescent="0.2">
      <c r="B908" s="59"/>
    </row>
    <row r="909" spans="2:2" x14ac:dyDescent="0.2">
      <c r="B909" s="59"/>
    </row>
    <row r="910" spans="2:2" x14ac:dyDescent="0.2">
      <c r="B910" s="59"/>
    </row>
    <row r="911" spans="2:2" x14ac:dyDescent="0.2">
      <c r="B911" s="59"/>
    </row>
    <row r="912" spans="2:2" x14ac:dyDescent="0.2">
      <c r="B912" s="59"/>
    </row>
    <row r="913" spans="2:2" x14ac:dyDescent="0.2">
      <c r="B913" s="59"/>
    </row>
    <row r="914" spans="2:2" x14ac:dyDescent="0.2">
      <c r="B914" s="59"/>
    </row>
    <row r="915" spans="2:2" x14ac:dyDescent="0.2">
      <c r="B915" s="59"/>
    </row>
    <row r="916" spans="2:2" x14ac:dyDescent="0.2">
      <c r="B916" s="59"/>
    </row>
    <row r="917" spans="2:2" x14ac:dyDescent="0.2">
      <c r="B917" s="59"/>
    </row>
    <row r="918" spans="2:2" x14ac:dyDescent="0.2">
      <c r="B918" s="59"/>
    </row>
    <row r="919" spans="2:2" x14ac:dyDescent="0.2">
      <c r="B919" s="59"/>
    </row>
    <row r="920" spans="2:2" x14ac:dyDescent="0.2">
      <c r="B920" s="59"/>
    </row>
    <row r="921" spans="2:2" x14ac:dyDescent="0.2">
      <c r="B921" s="59"/>
    </row>
    <row r="922" spans="2:2" x14ac:dyDescent="0.2">
      <c r="B922" s="59"/>
    </row>
    <row r="923" spans="2:2" x14ac:dyDescent="0.2">
      <c r="B923" s="59"/>
    </row>
    <row r="924" spans="2:2" x14ac:dyDescent="0.2">
      <c r="B924" s="59"/>
    </row>
    <row r="925" spans="2:2" x14ac:dyDescent="0.2">
      <c r="B925" s="59"/>
    </row>
    <row r="926" spans="2:2" x14ac:dyDescent="0.2">
      <c r="B926" s="59"/>
    </row>
    <row r="927" spans="2:2" x14ac:dyDescent="0.2">
      <c r="B927" s="59"/>
    </row>
    <row r="928" spans="2:2" x14ac:dyDescent="0.2">
      <c r="B928" s="59"/>
    </row>
    <row r="929" spans="2:2" x14ac:dyDescent="0.2">
      <c r="B929" s="59"/>
    </row>
    <row r="930" spans="2:2" x14ac:dyDescent="0.2">
      <c r="B930" s="59"/>
    </row>
    <row r="931" spans="2:2" x14ac:dyDescent="0.2">
      <c r="B931" s="59"/>
    </row>
    <row r="932" spans="2:2" x14ac:dyDescent="0.2">
      <c r="B932" s="59"/>
    </row>
    <row r="933" spans="2:2" x14ac:dyDescent="0.2">
      <c r="B933" s="59"/>
    </row>
    <row r="934" spans="2:2" x14ac:dyDescent="0.2">
      <c r="B934" s="59"/>
    </row>
    <row r="935" spans="2:2" x14ac:dyDescent="0.2">
      <c r="B935" s="59"/>
    </row>
    <row r="936" spans="2:2" x14ac:dyDescent="0.2">
      <c r="B936" s="59"/>
    </row>
    <row r="937" spans="2:2" x14ac:dyDescent="0.2">
      <c r="B937" s="59"/>
    </row>
    <row r="938" spans="2:2" x14ac:dyDescent="0.2">
      <c r="B938" s="59"/>
    </row>
    <row r="939" spans="2:2" x14ac:dyDescent="0.2">
      <c r="B939" s="59"/>
    </row>
    <row r="940" spans="2:2" x14ac:dyDescent="0.2">
      <c r="B940" s="59"/>
    </row>
    <row r="941" spans="2:2" x14ac:dyDescent="0.2">
      <c r="B941" s="59"/>
    </row>
    <row r="942" spans="2:2" x14ac:dyDescent="0.2">
      <c r="B942" s="59"/>
    </row>
    <row r="943" spans="2:2" x14ac:dyDescent="0.2">
      <c r="B943" s="59"/>
    </row>
    <row r="944" spans="2:2" x14ac:dyDescent="0.2">
      <c r="B944" s="59"/>
    </row>
    <row r="945" spans="2:2" x14ac:dyDescent="0.2">
      <c r="B945" s="59"/>
    </row>
    <row r="946" spans="2:2" x14ac:dyDescent="0.2">
      <c r="B946" s="59"/>
    </row>
    <row r="947" spans="2:2" x14ac:dyDescent="0.2">
      <c r="B947" s="59"/>
    </row>
    <row r="948" spans="2:2" x14ac:dyDescent="0.2">
      <c r="B948" s="59"/>
    </row>
    <row r="949" spans="2:2" x14ac:dyDescent="0.2">
      <c r="B949" s="59"/>
    </row>
    <row r="950" spans="2:2" x14ac:dyDescent="0.2">
      <c r="B950" s="59"/>
    </row>
    <row r="951" spans="2:2" x14ac:dyDescent="0.2">
      <c r="B951" s="59"/>
    </row>
    <row r="952" spans="2:2" x14ac:dyDescent="0.2">
      <c r="B952" s="59"/>
    </row>
    <row r="953" spans="2:2" x14ac:dyDescent="0.2">
      <c r="B953" s="59"/>
    </row>
    <row r="954" spans="2:2" x14ac:dyDescent="0.2">
      <c r="B954" s="59"/>
    </row>
    <row r="955" spans="2:2" x14ac:dyDescent="0.2">
      <c r="B955" s="59"/>
    </row>
    <row r="956" spans="2:2" x14ac:dyDescent="0.2">
      <c r="B956" s="59"/>
    </row>
    <row r="957" spans="2:2" x14ac:dyDescent="0.2">
      <c r="B957" s="59"/>
    </row>
    <row r="958" spans="2:2" x14ac:dyDescent="0.2">
      <c r="B958" s="59"/>
    </row>
    <row r="959" spans="2:2" x14ac:dyDescent="0.2">
      <c r="B959" s="59"/>
    </row>
    <row r="960" spans="2:2" x14ac:dyDescent="0.2">
      <c r="B960" s="59"/>
    </row>
    <row r="961" spans="2:2" x14ac:dyDescent="0.2">
      <c r="B961" s="59"/>
    </row>
    <row r="962" spans="2:2" x14ac:dyDescent="0.2">
      <c r="B962" s="59"/>
    </row>
    <row r="963" spans="2:2" x14ac:dyDescent="0.2">
      <c r="B963" s="59"/>
    </row>
    <row r="964" spans="2:2" x14ac:dyDescent="0.2">
      <c r="B964" s="59"/>
    </row>
    <row r="965" spans="2:2" x14ac:dyDescent="0.2">
      <c r="B965" s="59"/>
    </row>
    <row r="966" spans="2:2" x14ac:dyDescent="0.2">
      <c r="B966" s="59"/>
    </row>
    <row r="967" spans="2:2" x14ac:dyDescent="0.2">
      <c r="B967" s="59"/>
    </row>
    <row r="968" spans="2:2" x14ac:dyDescent="0.2">
      <c r="B968" s="59"/>
    </row>
    <row r="969" spans="2:2" x14ac:dyDescent="0.2">
      <c r="B969" s="59"/>
    </row>
    <row r="970" spans="2:2" x14ac:dyDescent="0.2">
      <c r="B970" s="59"/>
    </row>
    <row r="971" spans="2:2" x14ac:dyDescent="0.2">
      <c r="B971" s="59"/>
    </row>
    <row r="972" spans="2:2" x14ac:dyDescent="0.2">
      <c r="B972" s="59"/>
    </row>
    <row r="973" spans="2:2" x14ac:dyDescent="0.2">
      <c r="B973" s="59"/>
    </row>
    <row r="974" spans="2:2" x14ac:dyDescent="0.2">
      <c r="B974" s="59"/>
    </row>
    <row r="975" spans="2:2" x14ac:dyDescent="0.2">
      <c r="B975" s="59"/>
    </row>
    <row r="976" spans="2:2" x14ac:dyDescent="0.2">
      <c r="B976" s="59"/>
    </row>
    <row r="977" spans="2:2" x14ac:dyDescent="0.2">
      <c r="B977" s="59"/>
    </row>
    <row r="978" spans="2:2" x14ac:dyDescent="0.2">
      <c r="B978" s="59"/>
    </row>
    <row r="979" spans="2:2" x14ac:dyDescent="0.2">
      <c r="B979" s="59"/>
    </row>
    <row r="980" spans="2:2" x14ac:dyDescent="0.2">
      <c r="B980" s="59"/>
    </row>
    <row r="981" spans="2:2" x14ac:dyDescent="0.2">
      <c r="B981" s="59"/>
    </row>
    <row r="982" spans="2:2" x14ac:dyDescent="0.2">
      <c r="B982" s="59"/>
    </row>
    <row r="983" spans="2:2" x14ac:dyDescent="0.2">
      <c r="B983" s="59"/>
    </row>
    <row r="984" spans="2:2" x14ac:dyDescent="0.2">
      <c r="B984" s="59"/>
    </row>
    <row r="985" spans="2:2" x14ac:dyDescent="0.2">
      <c r="B985" s="59"/>
    </row>
    <row r="986" spans="2:2" x14ac:dyDescent="0.2">
      <c r="B986" s="59"/>
    </row>
    <row r="987" spans="2:2" x14ac:dyDescent="0.2">
      <c r="B987" s="59"/>
    </row>
    <row r="988" spans="2:2" x14ac:dyDescent="0.2">
      <c r="B988" s="59"/>
    </row>
    <row r="989" spans="2:2" x14ac:dyDescent="0.2">
      <c r="B989" s="59"/>
    </row>
    <row r="990" spans="2:2" x14ac:dyDescent="0.2">
      <c r="B990" s="59"/>
    </row>
    <row r="991" spans="2:2" x14ac:dyDescent="0.2">
      <c r="B991" s="59"/>
    </row>
    <row r="992" spans="2:2" x14ac:dyDescent="0.2">
      <c r="B992" s="59"/>
    </row>
    <row r="993" spans="2:2" x14ac:dyDescent="0.2">
      <c r="B993" s="59"/>
    </row>
    <row r="994" spans="2:2" x14ac:dyDescent="0.2">
      <c r="B994" s="59"/>
    </row>
    <row r="995" spans="2:2" x14ac:dyDescent="0.2">
      <c r="B995" s="59"/>
    </row>
    <row r="996" spans="2:2" x14ac:dyDescent="0.2">
      <c r="B996" s="59"/>
    </row>
    <row r="997" spans="2:2" x14ac:dyDescent="0.2">
      <c r="B997" s="59"/>
    </row>
    <row r="998" spans="2:2" x14ac:dyDescent="0.2">
      <c r="B998" s="59"/>
    </row>
    <row r="999" spans="2:2" x14ac:dyDescent="0.2">
      <c r="B999" s="59"/>
    </row>
    <row r="1000" spans="2:2" x14ac:dyDescent="0.2">
      <c r="B1000"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25" defaultRowHeight="15" customHeight="1" x14ac:dyDescent="0.15"/>
  <cols>
    <col min="1" max="1" width="9.0703125" customWidth="1"/>
    <col min="2" max="2" width="14.7109375" customWidth="1"/>
    <col min="3" max="4" width="20.71484375" customWidth="1"/>
    <col min="5" max="5" width="14.953125" customWidth="1"/>
  </cols>
  <sheetData>
    <row r="1" spans="1:9" x14ac:dyDescent="0.2">
      <c r="A1" s="1" t="s">
        <v>0</v>
      </c>
      <c r="B1" s="2" t="s">
        <v>1</v>
      </c>
      <c r="C1" s="47" t="s">
        <v>58</v>
      </c>
      <c r="D1" s="47" t="s">
        <v>59</v>
      </c>
      <c r="E1" s="1" t="s">
        <v>5</v>
      </c>
    </row>
    <row r="2" spans="1:9" x14ac:dyDescent="0.2">
      <c r="A2" s="1" t="s">
        <v>6</v>
      </c>
      <c r="B2" s="6">
        <v>44195</v>
      </c>
      <c r="C2" s="22">
        <v>63100</v>
      </c>
      <c r="D2" s="22">
        <v>47315</v>
      </c>
      <c r="E2" s="18">
        <v>-0.25</v>
      </c>
    </row>
    <row r="3" spans="1:9" x14ac:dyDescent="0.2">
      <c r="A3" s="1" t="s">
        <v>7</v>
      </c>
      <c r="B3" s="6">
        <v>43836</v>
      </c>
      <c r="C3" s="22">
        <v>31703</v>
      </c>
      <c r="D3" s="22">
        <v>25980</v>
      </c>
      <c r="E3" s="18">
        <v>-0.18</v>
      </c>
      <c r="F3" s="30">
        <f t="shared" ref="F3:G3" si="0">SUM(C2:C47)</f>
        <v>2481229</v>
      </c>
      <c r="G3" s="30">
        <f t="shared" si="0"/>
        <v>3841492</v>
      </c>
      <c r="H3" s="30">
        <f>G3-F3</f>
        <v>1360263</v>
      </c>
      <c r="I3" s="30">
        <f>H3/F3</f>
        <v>0.54822146605573285</v>
      </c>
    </row>
    <row r="4" spans="1:9" x14ac:dyDescent="0.2">
      <c r="A4" s="1" t="s">
        <v>8</v>
      </c>
      <c r="B4" s="6">
        <v>43843</v>
      </c>
      <c r="C4" s="22">
        <v>18082</v>
      </c>
      <c r="D4" s="22">
        <v>19569</v>
      </c>
      <c r="E4" s="18">
        <v>0.08</v>
      </c>
    </row>
    <row r="5" spans="1:9" x14ac:dyDescent="0.2">
      <c r="A5" s="1" t="s">
        <v>9</v>
      </c>
      <c r="B5" s="6">
        <v>43850</v>
      </c>
      <c r="C5" s="22">
        <v>26280</v>
      </c>
      <c r="D5" s="22">
        <v>22907</v>
      </c>
      <c r="E5" s="18">
        <v>-0.13</v>
      </c>
    </row>
    <row r="6" spans="1:9" x14ac:dyDescent="0.2">
      <c r="A6" s="1" t="s">
        <v>10</v>
      </c>
      <c r="B6" s="6">
        <v>43857</v>
      </c>
      <c r="C6" s="22">
        <v>24447</v>
      </c>
      <c r="D6" s="22">
        <v>25713</v>
      </c>
      <c r="E6" s="18">
        <v>0.05</v>
      </c>
    </row>
    <row r="7" spans="1:9" x14ac:dyDescent="0.2">
      <c r="A7" s="1" t="s">
        <v>11</v>
      </c>
      <c r="B7" s="6">
        <v>43864</v>
      </c>
      <c r="C7" s="22">
        <v>28308</v>
      </c>
      <c r="D7" s="22">
        <v>34427</v>
      </c>
      <c r="E7" s="18">
        <v>0.22</v>
      </c>
    </row>
    <row r="8" spans="1:9" x14ac:dyDescent="0.2">
      <c r="A8" s="1" t="s">
        <v>12</v>
      </c>
      <c r="B8" s="6">
        <v>43871</v>
      </c>
      <c r="C8" s="22">
        <v>21176</v>
      </c>
      <c r="D8" s="22">
        <v>32574</v>
      </c>
      <c r="E8" s="18">
        <v>0.54</v>
      </c>
    </row>
    <row r="9" spans="1:9" x14ac:dyDescent="0.2">
      <c r="A9" s="1" t="s">
        <v>13</v>
      </c>
      <c r="B9" s="6">
        <v>43878</v>
      </c>
      <c r="C9" s="22">
        <v>22085</v>
      </c>
      <c r="D9" s="22">
        <v>47713</v>
      </c>
      <c r="E9" s="18">
        <v>1.1599999999999999</v>
      </c>
    </row>
    <row r="10" spans="1:9" x14ac:dyDescent="0.2">
      <c r="A10" s="1" t="s">
        <v>14</v>
      </c>
      <c r="B10" s="6">
        <v>43885</v>
      </c>
      <c r="C10" s="22">
        <v>28591</v>
      </c>
      <c r="D10" s="22">
        <v>44536</v>
      </c>
      <c r="E10" s="18">
        <v>0.56000000000000005</v>
      </c>
    </row>
    <row r="11" spans="1:9" x14ac:dyDescent="0.2">
      <c r="A11" s="1" t="s">
        <v>15</v>
      </c>
      <c r="B11" s="6">
        <v>43892</v>
      </c>
      <c r="C11" s="22">
        <v>31425</v>
      </c>
      <c r="D11" s="22">
        <v>63555</v>
      </c>
      <c r="E11" s="18">
        <v>1.02</v>
      </c>
    </row>
    <row r="12" spans="1:9" x14ac:dyDescent="0.2">
      <c r="A12" s="1" t="s">
        <v>16</v>
      </c>
      <c r="B12" s="6">
        <v>43899</v>
      </c>
      <c r="C12" s="22">
        <v>36968</v>
      </c>
      <c r="D12" s="22">
        <v>71976</v>
      </c>
      <c r="E12" s="18">
        <v>0.95</v>
      </c>
    </row>
    <row r="13" spans="1:9" x14ac:dyDescent="0.2">
      <c r="A13" s="48" t="s">
        <v>17</v>
      </c>
      <c r="B13" s="60">
        <v>43906</v>
      </c>
      <c r="C13" s="50">
        <v>20937</v>
      </c>
      <c r="D13" s="50">
        <v>94145</v>
      </c>
      <c r="E13" s="51">
        <v>3.5</v>
      </c>
      <c r="F13" s="30">
        <f t="shared" ref="F13:G13" si="1">SUM(C13:C47)</f>
        <v>2149064</v>
      </c>
      <c r="G13" s="30">
        <f t="shared" si="1"/>
        <v>3405227</v>
      </c>
      <c r="H13" s="30">
        <f>G13-F13</f>
        <v>1256163</v>
      </c>
      <c r="I13" s="30">
        <f>H13/F13</f>
        <v>0.58451632896926287</v>
      </c>
    </row>
    <row r="14" spans="1:9" x14ac:dyDescent="0.2">
      <c r="A14" s="52" t="s">
        <v>18</v>
      </c>
      <c r="B14" s="61">
        <v>43913</v>
      </c>
      <c r="C14" s="50">
        <v>43560</v>
      </c>
      <c r="D14" s="50">
        <v>69574</v>
      </c>
      <c r="E14" s="51">
        <v>0.6</v>
      </c>
    </row>
    <row r="15" spans="1:9" x14ac:dyDescent="0.2">
      <c r="A15" s="54" t="s">
        <v>19</v>
      </c>
      <c r="B15" s="62">
        <v>43920</v>
      </c>
      <c r="C15" s="50">
        <v>22880</v>
      </c>
      <c r="D15" s="50">
        <v>73814</v>
      </c>
      <c r="E15" s="51">
        <v>2.23</v>
      </c>
    </row>
    <row r="16" spans="1:9" x14ac:dyDescent="0.2">
      <c r="A16" s="54" t="s">
        <v>20</v>
      </c>
      <c r="B16" s="63">
        <v>43927</v>
      </c>
      <c r="C16" s="50">
        <v>65750</v>
      </c>
      <c r="D16" s="50">
        <v>81686</v>
      </c>
      <c r="E16" s="51">
        <v>0.24</v>
      </c>
    </row>
    <row r="17" spans="1:5" x14ac:dyDescent="0.2">
      <c r="A17" s="56" t="s">
        <v>21</v>
      </c>
      <c r="B17" s="63">
        <v>43934</v>
      </c>
      <c r="C17" s="50">
        <v>44026</v>
      </c>
      <c r="D17" s="50">
        <v>81775</v>
      </c>
      <c r="E17" s="51">
        <v>0.86</v>
      </c>
    </row>
    <row r="18" spans="1:5" x14ac:dyDescent="0.2">
      <c r="A18" s="56" t="s">
        <v>22</v>
      </c>
      <c r="B18" s="63">
        <v>43941</v>
      </c>
      <c r="C18" s="50">
        <v>45732</v>
      </c>
      <c r="D18" s="50">
        <v>84412</v>
      </c>
      <c r="E18" s="51">
        <v>0.85</v>
      </c>
    </row>
    <row r="19" spans="1:5" x14ac:dyDescent="0.2">
      <c r="A19" s="56" t="s">
        <v>23</v>
      </c>
      <c r="B19" s="63">
        <v>43948</v>
      </c>
      <c r="C19" s="57">
        <v>50538</v>
      </c>
      <c r="D19" s="57">
        <v>106090</v>
      </c>
      <c r="E19" s="58">
        <v>1.1000000000000001</v>
      </c>
    </row>
    <row r="20" spans="1:5" x14ac:dyDescent="0.2">
      <c r="A20" s="56" t="s">
        <v>24</v>
      </c>
      <c r="B20" s="63">
        <v>43955</v>
      </c>
      <c r="C20" s="57">
        <v>53183</v>
      </c>
      <c r="D20" s="57">
        <v>96285</v>
      </c>
      <c r="E20" s="58">
        <v>0.81</v>
      </c>
    </row>
    <row r="21" spans="1:5" x14ac:dyDescent="0.2">
      <c r="A21" s="56" t="s">
        <v>25</v>
      </c>
      <c r="B21" s="63">
        <v>43962</v>
      </c>
      <c r="C21" s="57">
        <v>52169</v>
      </c>
      <c r="D21" s="57">
        <v>115579</v>
      </c>
      <c r="E21" s="58">
        <v>1.22</v>
      </c>
    </row>
    <row r="22" spans="1:5" x14ac:dyDescent="0.2">
      <c r="A22" s="56" t="s">
        <v>26</v>
      </c>
      <c r="B22" s="63">
        <v>43969</v>
      </c>
      <c r="C22" s="57">
        <v>64922</v>
      </c>
      <c r="D22" s="57">
        <v>104040</v>
      </c>
      <c r="E22" s="58">
        <v>0.6</v>
      </c>
    </row>
    <row r="23" spans="1:5" x14ac:dyDescent="0.2">
      <c r="A23" s="56" t="s">
        <v>27</v>
      </c>
      <c r="B23" s="63">
        <v>43976</v>
      </c>
      <c r="C23" s="57">
        <v>77048</v>
      </c>
      <c r="D23" s="57">
        <v>133746</v>
      </c>
      <c r="E23" s="58">
        <v>0.74</v>
      </c>
    </row>
    <row r="24" spans="1:5" x14ac:dyDescent="0.2">
      <c r="A24" s="56" t="s">
        <v>28</v>
      </c>
      <c r="B24" s="63">
        <v>43983</v>
      </c>
      <c r="C24" s="57">
        <v>81672</v>
      </c>
      <c r="D24" s="57">
        <v>121249</v>
      </c>
      <c r="E24" s="58">
        <v>0.48</v>
      </c>
    </row>
    <row r="25" spans="1:5" x14ac:dyDescent="0.2">
      <c r="A25" s="56" t="s">
        <v>29</v>
      </c>
      <c r="B25" s="63">
        <v>43990</v>
      </c>
      <c r="C25" s="57">
        <v>91417</v>
      </c>
      <c r="D25" s="57">
        <v>129916</v>
      </c>
      <c r="E25" s="58">
        <v>0.42</v>
      </c>
    </row>
    <row r="26" spans="1:5" x14ac:dyDescent="0.2">
      <c r="A26" s="56" t="s">
        <v>30</v>
      </c>
      <c r="B26" s="63">
        <v>43997</v>
      </c>
      <c r="C26" s="57">
        <v>85124</v>
      </c>
      <c r="D26" s="57">
        <v>110954</v>
      </c>
      <c r="E26" s="58">
        <v>0.3</v>
      </c>
    </row>
    <row r="27" spans="1:5" x14ac:dyDescent="0.2">
      <c r="A27" s="56" t="s">
        <v>31</v>
      </c>
      <c r="B27" s="63">
        <v>44004</v>
      </c>
      <c r="C27" s="57">
        <v>88284</v>
      </c>
      <c r="D27" s="57">
        <v>123108</v>
      </c>
      <c r="E27" s="58">
        <v>0.39</v>
      </c>
    </row>
    <row r="28" spans="1:5" x14ac:dyDescent="0.2">
      <c r="A28" s="56" t="s">
        <v>32</v>
      </c>
      <c r="B28" s="63">
        <v>44011</v>
      </c>
      <c r="C28" s="57">
        <v>85466</v>
      </c>
      <c r="D28" s="57">
        <v>118482</v>
      </c>
      <c r="E28" s="58">
        <v>0.39</v>
      </c>
    </row>
    <row r="29" spans="1:5" x14ac:dyDescent="0.2">
      <c r="A29" s="56" t="s">
        <v>33</v>
      </c>
      <c r="B29" s="63">
        <v>44018</v>
      </c>
      <c r="C29" s="57">
        <v>85130</v>
      </c>
      <c r="D29" s="57">
        <v>118638</v>
      </c>
      <c r="E29" s="58">
        <v>0.39</v>
      </c>
    </row>
    <row r="30" spans="1:5" x14ac:dyDescent="0.2">
      <c r="A30" s="56" t="s">
        <v>34</v>
      </c>
      <c r="B30" s="63">
        <v>44025</v>
      </c>
      <c r="C30" s="57">
        <v>76352</v>
      </c>
      <c r="D30" s="57">
        <v>121665</v>
      </c>
      <c r="E30" s="58">
        <v>0.59</v>
      </c>
    </row>
    <row r="31" spans="1:5" x14ac:dyDescent="0.2">
      <c r="A31" s="56" t="s">
        <v>35</v>
      </c>
      <c r="B31" s="63">
        <v>44032</v>
      </c>
      <c r="C31" s="57">
        <v>90580</v>
      </c>
      <c r="D31" s="57">
        <v>109271</v>
      </c>
      <c r="E31" s="58">
        <v>0.21</v>
      </c>
    </row>
    <row r="32" spans="1:5" x14ac:dyDescent="0.2">
      <c r="A32" s="56" t="s">
        <v>36</v>
      </c>
      <c r="B32" s="63">
        <v>44039</v>
      </c>
      <c r="C32" s="57">
        <v>86638</v>
      </c>
      <c r="D32" s="57">
        <v>115832</v>
      </c>
      <c r="E32" s="58">
        <v>0.34</v>
      </c>
    </row>
    <row r="33" spans="1:5" x14ac:dyDescent="0.2">
      <c r="A33" s="56" t="s">
        <v>37</v>
      </c>
      <c r="B33" s="63">
        <v>44046</v>
      </c>
      <c r="C33" s="57">
        <v>76065</v>
      </c>
      <c r="D33" s="57">
        <v>114110</v>
      </c>
      <c r="E33" s="58">
        <v>0.5</v>
      </c>
    </row>
    <row r="34" spans="1:5" x14ac:dyDescent="0.2">
      <c r="A34" s="56" t="s">
        <v>38</v>
      </c>
      <c r="B34" s="63">
        <v>44053</v>
      </c>
      <c r="C34" s="57">
        <v>73885</v>
      </c>
      <c r="D34" s="57">
        <v>103901</v>
      </c>
      <c r="E34" s="58">
        <v>0.41</v>
      </c>
    </row>
    <row r="35" spans="1:5" x14ac:dyDescent="0.2">
      <c r="A35" s="56" t="s">
        <v>39</v>
      </c>
      <c r="B35" s="63">
        <v>44060</v>
      </c>
      <c r="C35" s="57">
        <v>73714</v>
      </c>
      <c r="D35" s="57">
        <v>121113</v>
      </c>
      <c r="E35" s="58">
        <v>0.64</v>
      </c>
    </row>
    <row r="36" spans="1:5" x14ac:dyDescent="0.2">
      <c r="A36" s="56" t="s">
        <v>40</v>
      </c>
      <c r="B36" s="63">
        <v>44067</v>
      </c>
      <c r="C36" s="57">
        <v>73190</v>
      </c>
      <c r="D36" s="57">
        <v>116564</v>
      </c>
      <c r="E36" s="58">
        <v>0.59</v>
      </c>
    </row>
    <row r="37" spans="1:5" x14ac:dyDescent="0.2">
      <c r="A37" s="56" t="s">
        <v>41</v>
      </c>
      <c r="B37" s="63">
        <v>44074</v>
      </c>
      <c r="C37" s="57">
        <v>76248</v>
      </c>
      <c r="D37" s="57">
        <v>112050</v>
      </c>
      <c r="E37" s="58">
        <v>0.47</v>
      </c>
    </row>
    <row r="38" spans="1:5" x14ac:dyDescent="0.2">
      <c r="A38" s="56" t="s">
        <v>42</v>
      </c>
      <c r="B38" s="63">
        <v>44081</v>
      </c>
      <c r="C38" s="57">
        <v>63340</v>
      </c>
      <c r="D38" s="57">
        <v>96760</v>
      </c>
      <c r="E38" s="58">
        <v>0.53</v>
      </c>
    </row>
    <row r="39" spans="1:5" x14ac:dyDescent="0.2">
      <c r="A39" s="56" t="s">
        <v>43</v>
      </c>
      <c r="B39" s="63">
        <v>44088</v>
      </c>
      <c r="C39" s="57">
        <v>64556</v>
      </c>
      <c r="D39" s="57">
        <v>94094</v>
      </c>
      <c r="E39" s="58">
        <v>0.46</v>
      </c>
    </row>
    <row r="40" spans="1:5" x14ac:dyDescent="0.2">
      <c r="A40" s="56" t="s">
        <v>44</v>
      </c>
      <c r="B40" s="63">
        <v>44095</v>
      </c>
      <c r="C40" s="57">
        <v>60301</v>
      </c>
      <c r="D40" s="57">
        <v>93923</v>
      </c>
      <c r="E40" s="58">
        <v>0.56000000000000005</v>
      </c>
    </row>
    <row r="41" spans="1:5" x14ac:dyDescent="0.2">
      <c r="A41" s="56" t="s">
        <v>45</v>
      </c>
      <c r="B41" s="63">
        <v>44102</v>
      </c>
      <c r="C41" s="57">
        <v>52573</v>
      </c>
      <c r="D41" s="57">
        <v>82615</v>
      </c>
      <c r="E41" s="58">
        <v>0.56999999999999995</v>
      </c>
    </row>
    <row r="42" spans="1:5" x14ac:dyDescent="0.2">
      <c r="A42" s="56" t="s">
        <v>46</v>
      </c>
      <c r="B42" s="63">
        <v>44109</v>
      </c>
      <c r="C42" s="57">
        <v>45322</v>
      </c>
      <c r="D42" s="57">
        <v>78776</v>
      </c>
      <c r="E42" s="58">
        <v>0.74</v>
      </c>
    </row>
    <row r="43" spans="1:5" x14ac:dyDescent="0.2">
      <c r="A43" s="56" t="s">
        <v>47</v>
      </c>
      <c r="B43" s="63">
        <v>44116</v>
      </c>
      <c r="C43" s="57">
        <v>39078</v>
      </c>
      <c r="D43" s="57">
        <v>65208</v>
      </c>
      <c r="E43" s="58">
        <v>0.67</v>
      </c>
    </row>
    <row r="44" spans="1:5" x14ac:dyDescent="0.2">
      <c r="A44" s="56" t="s">
        <v>48</v>
      </c>
      <c r="B44" s="63">
        <v>44123</v>
      </c>
      <c r="C44" s="57">
        <v>39398</v>
      </c>
      <c r="D44" s="57">
        <v>56905</v>
      </c>
      <c r="E44" s="58">
        <v>0.44</v>
      </c>
    </row>
    <row r="45" spans="1:5" x14ac:dyDescent="0.2">
      <c r="A45" s="56" t="s">
        <v>49</v>
      </c>
      <c r="B45" s="63">
        <v>44130</v>
      </c>
      <c r="C45" s="57">
        <v>37277</v>
      </c>
      <c r="D45" s="57">
        <v>42349</v>
      </c>
      <c r="E45" s="58">
        <v>0.14000000000000001</v>
      </c>
    </row>
    <row r="46" spans="1:5" x14ac:dyDescent="0.2">
      <c r="A46" s="56" t="s">
        <v>50</v>
      </c>
      <c r="B46" s="63">
        <v>44137</v>
      </c>
      <c r="C46" s="57">
        <v>34454</v>
      </c>
      <c r="D46" s="57">
        <v>70493</v>
      </c>
      <c r="E46" s="58">
        <v>1.05</v>
      </c>
    </row>
    <row r="47" spans="1:5" x14ac:dyDescent="0.2">
      <c r="A47" s="56" t="s">
        <v>51</v>
      </c>
      <c r="B47" s="63">
        <v>44144</v>
      </c>
      <c r="C47" s="57">
        <v>28255</v>
      </c>
      <c r="D47" s="57">
        <v>46105</v>
      </c>
      <c r="E47" s="58">
        <v>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15"/>
  <cols>
    <col min="1" max="1" width="14.83203125" customWidth="1"/>
    <col min="2" max="2" width="17.28515625" customWidth="1"/>
    <col min="3" max="26" width="7.59765625" customWidth="1"/>
  </cols>
  <sheetData>
    <row r="1" spans="1:2" ht="14.25" x14ac:dyDescent="0.15">
      <c r="A1" s="64" t="s">
        <v>60</v>
      </c>
      <c r="B1" s="64" t="s">
        <v>61</v>
      </c>
    </row>
    <row r="2" spans="1:2" x14ac:dyDescent="0.2">
      <c r="A2" s="65" t="s">
        <v>62</v>
      </c>
      <c r="B2" s="66"/>
    </row>
    <row r="3" spans="1:2" ht="14.25" x14ac:dyDescent="0.15">
      <c r="A3" s="67" t="s">
        <v>63</v>
      </c>
      <c r="B3" s="68">
        <v>1379</v>
      </c>
    </row>
    <row r="4" spans="1:2" ht="14.25" x14ac:dyDescent="0.15">
      <c r="A4" s="67" t="s">
        <v>64</v>
      </c>
      <c r="B4" s="68">
        <v>1580</v>
      </c>
    </row>
    <row r="5" spans="1:2" ht="14.25" x14ac:dyDescent="0.15">
      <c r="A5" s="67" t="s">
        <v>65</v>
      </c>
      <c r="B5" s="68">
        <v>4108</v>
      </c>
    </row>
    <row r="6" spans="1:2" ht="14.25" x14ac:dyDescent="0.15">
      <c r="A6" s="67" t="s">
        <v>66</v>
      </c>
      <c r="B6" s="67">
        <v>985</v>
      </c>
    </row>
    <row r="7" spans="1:2" ht="14.25" x14ac:dyDescent="0.15">
      <c r="A7" s="67" t="s">
        <v>67</v>
      </c>
      <c r="B7" s="68">
        <v>1859</v>
      </c>
    </row>
    <row r="8" spans="1:2" ht="14.25" x14ac:dyDescent="0.15">
      <c r="A8" s="67" t="s">
        <v>68</v>
      </c>
      <c r="B8" s="68">
        <v>1686</v>
      </c>
    </row>
    <row r="9" spans="1:2" ht="14.25" x14ac:dyDescent="0.15">
      <c r="A9" s="67" t="s">
        <v>69</v>
      </c>
      <c r="B9" s="68">
        <v>1154</v>
      </c>
    </row>
    <row r="10" spans="1:2" x14ac:dyDescent="0.2">
      <c r="A10" s="65" t="s">
        <v>70</v>
      </c>
      <c r="B10" s="66"/>
    </row>
    <row r="11" spans="1:2" ht="14.25" x14ac:dyDescent="0.15">
      <c r="A11" s="67" t="s">
        <v>71</v>
      </c>
      <c r="B11" s="67">
        <v>180</v>
      </c>
    </row>
    <row r="12" spans="1:2" ht="14.25" x14ac:dyDescent="0.15">
      <c r="A12" s="67" t="s">
        <v>72</v>
      </c>
      <c r="B12" s="67">
        <v>465</v>
      </c>
    </row>
    <row r="13" spans="1:2" ht="25.5" x14ac:dyDescent="0.2">
      <c r="A13" s="65" t="s">
        <v>73</v>
      </c>
      <c r="B13" s="66"/>
    </row>
    <row r="14" spans="1:2" ht="14.25" x14ac:dyDescent="0.15">
      <c r="A14" s="67" t="s">
        <v>74</v>
      </c>
      <c r="B14" s="67">
        <v>786</v>
      </c>
    </row>
    <row r="15" spans="1:2" ht="37.5" x14ac:dyDescent="0.2">
      <c r="A15" s="65" t="s">
        <v>75</v>
      </c>
      <c r="B15" s="66"/>
    </row>
    <row r="16" spans="1:2" ht="14.25" x14ac:dyDescent="0.15">
      <c r="A16" s="67" t="s">
        <v>76</v>
      </c>
      <c r="B16" s="67">
        <v>177</v>
      </c>
    </row>
    <row r="17" spans="1:2" ht="14.25" x14ac:dyDescent="0.15">
      <c r="A17" s="67" t="s">
        <v>77</v>
      </c>
      <c r="B17" s="67">
        <v>287</v>
      </c>
    </row>
    <row r="18" spans="1:2" ht="25.5" x14ac:dyDescent="0.2">
      <c r="A18" s="65" t="s">
        <v>78</v>
      </c>
      <c r="B18" s="66"/>
    </row>
    <row r="19" spans="1:2" ht="25.5" x14ac:dyDescent="0.2">
      <c r="A19" s="67" t="s">
        <v>79</v>
      </c>
      <c r="B19" s="67">
        <v>457</v>
      </c>
    </row>
    <row r="20" spans="1:2" x14ac:dyDescent="0.2">
      <c r="A20" s="65" t="s">
        <v>80</v>
      </c>
      <c r="B20" s="66"/>
    </row>
    <row r="21" spans="1:2" ht="15.75" customHeight="1" x14ac:dyDescent="0.2">
      <c r="A21" s="67" t="s">
        <v>81</v>
      </c>
      <c r="B21" s="67">
        <v>275</v>
      </c>
    </row>
    <row r="22" spans="1:2" ht="15.75" customHeight="1" x14ac:dyDescent="0.2">
      <c r="A22" s="65" t="s">
        <v>82</v>
      </c>
      <c r="B22" s="66"/>
    </row>
    <row r="23" spans="1:2" ht="15.75" customHeight="1" x14ac:dyDescent="0.15">
      <c r="A23" s="67" t="s">
        <v>83</v>
      </c>
      <c r="B23" s="68">
        <v>1918</v>
      </c>
    </row>
    <row r="24" spans="1:2" ht="15.75" customHeight="1" x14ac:dyDescent="0.2">
      <c r="A24" s="65" t="s">
        <v>84</v>
      </c>
      <c r="B24" s="66"/>
    </row>
    <row r="25" spans="1:2" ht="15.75" customHeight="1" x14ac:dyDescent="0.2">
      <c r="A25" s="67" t="s">
        <v>85</v>
      </c>
      <c r="B25" s="68">
        <v>1638</v>
      </c>
    </row>
    <row r="26" spans="1:2" ht="15.75" customHeight="1" x14ac:dyDescent="0.2">
      <c r="A26" s="65" t="s">
        <v>86</v>
      </c>
      <c r="B26" s="66"/>
    </row>
    <row r="27" spans="1:2" ht="15.75" customHeight="1" x14ac:dyDescent="0.2">
      <c r="A27" s="67" t="s">
        <v>87</v>
      </c>
      <c r="B27" s="68">
        <v>1006</v>
      </c>
    </row>
    <row r="28" spans="1:2" ht="15.75" customHeight="1" x14ac:dyDescent="0.2">
      <c r="A28" s="65" t="s">
        <v>88</v>
      </c>
      <c r="B28" s="66"/>
    </row>
    <row r="29" spans="1:2" ht="15.75" customHeight="1" x14ac:dyDescent="0.2">
      <c r="A29" s="67" t="s">
        <v>89</v>
      </c>
      <c r="B29" s="67">
        <v>147</v>
      </c>
    </row>
    <row r="30" spans="1:2" ht="15.75" customHeight="1" x14ac:dyDescent="0.2">
      <c r="A30" s="67" t="s">
        <v>90</v>
      </c>
      <c r="B30" s="67">
        <v>136</v>
      </c>
    </row>
    <row r="31" spans="1:2" ht="15.75" customHeight="1" x14ac:dyDescent="0.15">
      <c r="A31" s="67" t="s">
        <v>91</v>
      </c>
      <c r="B31" s="67">
        <v>230</v>
      </c>
    </row>
    <row r="32" spans="1:2" ht="15.75" customHeight="1" x14ac:dyDescent="0.15">
      <c r="A32" s="67" t="s">
        <v>92</v>
      </c>
      <c r="B32" s="67">
        <v>181</v>
      </c>
    </row>
    <row r="33" spans="1:2" ht="15.75" customHeight="1" x14ac:dyDescent="0.15">
      <c r="A33" s="67" t="s">
        <v>93</v>
      </c>
      <c r="B33" s="67">
        <v>87</v>
      </c>
    </row>
    <row r="34" spans="1:2" ht="15.75" customHeight="1" x14ac:dyDescent="0.15">
      <c r="A34" s="67" t="s">
        <v>94</v>
      </c>
      <c r="B34" s="67">
        <v>80</v>
      </c>
    </row>
    <row r="35" spans="1:2" ht="15.75" customHeight="1" x14ac:dyDescent="0.2">
      <c r="A35" s="67" t="s">
        <v>95</v>
      </c>
      <c r="B35" s="67">
        <v>129</v>
      </c>
    </row>
    <row r="36" spans="1:2" ht="15.75" customHeight="1" x14ac:dyDescent="0.2">
      <c r="A36" s="67" t="s">
        <v>96</v>
      </c>
      <c r="B36" s="67">
        <v>206</v>
      </c>
    </row>
    <row r="37" spans="1:2" ht="15.75" customHeight="1" x14ac:dyDescent="0.15">
      <c r="A37" s="67" t="s">
        <v>97</v>
      </c>
      <c r="B37" s="67">
        <v>51</v>
      </c>
    </row>
    <row r="38" spans="1:2" ht="15.75" customHeight="1" x14ac:dyDescent="0.2">
      <c r="A38" s="67" t="s">
        <v>98</v>
      </c>
      <c r="B38" s="67">
        <v>242</v>
      </c>
    </row>
    <row r="39" spans="1:2" ht="15.75" customHeight="1" x14ac:dyDescent="0.15">
      <c r="A39" s="67" t="s">
        <v>99</v>
      </c>
      <c r="B39" s="67">
        <v>258</v>
      </c>
    </row>
    <row r="40" spans="1:2" ht="15.75" customHeight="1" x14ac:dyDescent="0.2">
      <c r="A40" s="65" t="s">
        <v>100</v>
      </c>
      <c r="B40" s="66"/>
    </row>
    <row r="41" spans="1:2" ht="15.75" customHeight="1" x14ac:dyDescent="0.2">
      <c r="A41" s="67" t="s">
        <v>101</v>
      </c>
      <c r="B41" s="67">
        <v>341</v>
      </c>
    </row>
    <row r="42" spans="1:2" ht="15.75" customHeight="1" x14ac:dyDescent="0.2">
      <c r="A42" s="65" t="s">
        <v>102</v>
      </c>
      <c r="B42" s="66"/>
    </row>
    <row r="43" spans="1:2" ht="15.75" customHeight="1" x14ac:dyDescent="0.2">
      <c r="A43" s="67" t="s">
        <v>103</v>
      </c>
      <c r="B43" s="68">
        <v>1711</v>
      </c>
    </row>
    <row r="44" spans="1:2" ht="15.75" customHeight="1" x14ac:dyDescent="0.2">
      <c r="A44" s="67" t="s">
        <v>104</v>
      </c>
      <c r="B44" s="68">
        <v>3379</v>
      </c>
    </row>
    <row r="45" spans="1:2" ht="15.75" customHeight="1" x14ac:dyDescent="0.15"/>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2.625" defaultRowHeight="15" customHeight="1" x14ac:dyDescent="0.15"/>
  <cols>
    <col min="1" max="1" width="92.6796875" customWidth="1"/>
    <col min="2" max="26" width="7.59765625" customWidth="1"/>
  </cols>
  <sheetData>
    <row r="1" spans="1:1" x14ac:dyDescent="0.2">
      <c r="A1" s="69" t="s">
        <v>105</v>
      </c>
    </row>
    <row r="2" spans="1:1" x14ac:dyDescent="0.2">
      <c r="A2" s="70" t="s">
        <v>106</v>
      </c>
    </row>
    <row r="3" spans="1:1" x14ac:dyDescent="0.2">
      <c r="A3" s="70" t="s">
        <v>107</v>
      </c>
    </row>
    <row r="4" spans="1:1" x14ac:dyDescent="0.2">
      <c r="A4" s="70" t="s">
        <v>108</v>
      </c>
    </row>
    <row r="5" spans="1:1" ht="54.75" x14ac:dyDescent="0.2">
      <c r="A5" s="71" t="s">
        <v>109</v>
      </c>
    </row>
    <row r="6" spans="1:1" x14ac:dyDescent="0.2">
      <c r="A6" s="70" t="s">
        <v>110</v>
      </c>
    </row>
    <row r="7" spans="1:1" x14ac:dyDescent="0.2">
      <c r="A7" s="70" t="s">
        <v>111</v>
      </c>
    </row>
    <row r="8" spans="1:1" x14ac:dyDescent="0.2">
      <c r="A8" s="70" t="s">
        <v>112</v>
      </c>
    </row>
    <row r="9" spans="1:1" x14ac:dyDescent="0.2">
      <c r="A9" s="70" t="s">
        <v>113</v>
      </c>
    </row>
    <row r="10" spans="1:1" x14ac:dyDescent="0.2">
      <c r="A10" s="69" t="s">
        <v>114</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defaultColWidth="12.625" defaultRowHeight="15" customHeight="1" x14ac:dyDescent="0.15"/>
  <cols>
    <col min="1" max="26" width="7.59765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6</vt:i4>
      </vt:variant>
    </vt:vector>
  </HeadingPairs>
  <TitlesOfParts>
    <vt:vector size="6" baseType="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dcterms:created xsi:type="dcterms:W3CDTF">2020-03-26T17:43:34Z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