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536" documentId="11_F4FDDCD2CDE8D03A7F0AB384521CA8AB9A5333FD" xr6:coauthVersionLast="47" xr6:coauthVersionMax="47" xr10:uidLastSave="{C36D165F-B5CA-4EAD-B27A-EC66CD137CF3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3" l="1"/>
  <c r="F17" i="3"/>
  <c r="F6" i="3"/>
  <c r="F15" i="3"/>
  <c r="F31" i="3"/>
  <c r="F30" i="3"/>
  <c r="F24" i="3" l="1"/>
  <c r="F11" i="3"/>
  <c r="F5" i="3"/>
  <c r="F4" i="3"/>
  <c r="F14" i="3"/>
  <c r="F13" i="3"/>
  <c r="F27" i="3"/>
  <c r="F26" i="3"/>
  <c r="F25" i="3"/>
  <c r="F23" i="3"/>
  <c r="F22" i="3"/>
  <c r="F7" i="3"/>
  <c r="F8" i="3"/>
  <c r="F9" i="3"/>
  <c r="F10" i="3"/>
  <c r="F12" i="3"/>
  <c r="F28" i="3"/>
  <c r="F3" i="3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  <c r="F34" i="3" l="1"/>
</calcChain>
</file>

<file path=xl/sharedStrings.xml><?xml version="1.0" encoding="utf-8"?>
<sst xmlns="http://schemas.openxmlformats.org/spreadsheetml/2006/main" count="160" uniqueCount="122">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</sst>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18" Type="http://schemas.openxmlformats.org/officeDocument/2006/relationships/hyperlink" Target="https://www.mouser.mx/ProductDetail/Pomona-Electronics/B-36-0?qs=vF78I%252BjhbY851EwQme0U2w%3D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www.mouser.mx/ProductDetail/TDK/FG28X7R1A225KRT00?qs=vNwBHymccZ8PqCyjp8sLsg%3D%3D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www.mouser.mx/ProductDetail/KEMET/C410C200K3G5TA?qs=sGAEpiMZZMsh%252B1woXyUXj5g6XBUDY5kHNhd7C1PBn%2Fg%3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lm358dr2g/operational-amplifier-dual-1-mhz/dp/94T5776" TargetMode="External"/><Relationship Id="rId20" Type="http://schemas.openxmlformats.org/officeDocument/2006/relationships/hyperlink" Target="https://mexico.newark.com/multicomp-pro/2213s-10g/board-board-connector-header-10/dp/08N6791?st=cabezal%20pin%20tarjeta%20a%20tarjeta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24" Type="http://schemas.openxmlformats.org/officeDocument/2006/relationships/hyperlink" Target="https://mexico.newark.com/nexperia/bc807-25-215/trans-pnp-45v-0-5a-0-25w-sot-23/dp/84AC6530?st=bc807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on-semiconductor/fdpf18n20ft/mosfet-n-ch-200v-18a-150deg-c/dp/54AH8653?ost=fdpf18n20ft" TargetMode="External"/><Relationship Id="rId23" Type="http://schemas.openxmlformats.org/officeDocument/2006/relationships/hyperlink" Target="https://mexico.newark.com/nexperia/bc817-25-215/trans-npn-45v-0-5a-0-25w-to-236ab/dp/62X8748?st=bc817" TargetMode="External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2?qs=vF78I%252BjhbY%252B9bCHX6HNJSQ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2" Type="http://schemas.openxmlformats.org/officeDocument/2006/relationships/hyperlink" Target="https://mexico.newark.com/multicomp-pro/mpmlr50v104kx7rtb5/capacitor-0-1uf-50v-x7r-radial/dp/68AH8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5"/>
  <sheetViews>
    <sheetView tabSelected="1" zoomScale="85" zoomScaleNormal="85" workbookViewId="0">
      <selection activeCell="G3" sqref="G3"/>
    </sheetView>
  </sheetViews>
  <sheetFormatPr baseColWidth="10" defaultRowHeight="13.2" x14ac:dyDescent="0.25"/>
  <cols>
    <col min="2" max="2" width="14" bestFit="1" customWidth="1"/>
    <col min="3" max="3" width="55.33203125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68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80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32</v>
      </c>
      <c r="B3" s="3" t="s">
        <v>69</v>
      </c>
      <c r="C3" s="3" t="s">
        <v>66</v>
      </c>
      <c r="D3" s="3" t="s">
        <v>81</v>
      </c>
      <c r="E3" s="3">
        <v>0.97099999999999997</v>
      </c>
      <c r="F3" s="3">
        <f>E3*A3</f>
        <v>31.071999999999999</v>
      </c>
      <c r="G3" s="9" t="s">
        <v>67</v>
      </c>
      <c r="H3" s="3"/>
    </row>
    <row r="4" spans="1:8" x14ac:dyDescent="0.25">
      <c r="A4" s="3">
        <v>6</v>
      </c>
      <c r="B4" s="3" t="s">
        <v>99</v>
      </c>
      <c r="C4" s="3" t="s">
        <v>98</v>
      </c>
      <c r="D4" s="3" t="s">
        <v>82</v>
      </c>
      <c r="E4" s="3">
        <v>4.2000000000000003E-2</v>
      </c>
      <c r="F4" s="3">
        <f>E4*A4</f>
        <v>0.252</v>
      </c>
      <c r="G4" s="9" t="s">
        <v>97</v>
      </c>
      <c r="H4" s="3"/>
    </row>
    <row r="5" spans="1:8" x14ac:dyDescent="0.25">
      <c r="A5" s="3">
        <v>6</v>
      </c>
      <c r="B5" s="3" t="s">
        <v>99</v>
      </c>
      <c r="C5" s="3" t="s">
        <v>100</v>
      </c>
      <c r="D5" s="3" t="s">
        <v>82</v>
      </c>
      <c r="E5" s="3">
        <v>0.67900000000000005</v>
      </c>
      <c r="F5" s="3">
        <f>E5*A5</f>
        <v>4.0739999999999998</v>
      </c>
      <c r="G5" s="9" t="s">
        <v>101</v>
      </c>
      <c r="H5" s="3"/>
    </row>
    <row r="6" spans="1:8" x14ac:dyDescent="0.25">
      <c r="A6" s="3">
        <v>80</v>
      </c>
      <c r="B6" s="3" t="s">
        <v>69</v>
      </c>
      <c r="C6" s="3" t="s">
        <v>115</v>
      </c>
      <c r="D6" s="3" t="s">
        <v>82</v>
      </c>
      <c r="E6" s="3">
        <v>5.2999999999999999E-2</v>
      </c>
      <c r="F6" s="3">
        <f>E6*A6</f>
        <v>4.24</v>
      </c>
      <c r="G6" s="9" t="s">
        <v>116</v>
      </c>
      <c r="H6" s="3"/>
    </row>
    <row r="7" spans="1:8" x14ac:dyDescent="0.25">
      <c r="A7" s="3">
        <v>6</v>
      </c>
      <c r="B7" s="3" t="s">
        <v>71</v>
      </c>
      <c r="C7" s="3" t="s">
        <v>70</v>
      </c>
      <c r="D7" s="3" t="s">
        <v>82</v>
      </c>
      <c r="E7" s="3">
        <v>0.23</v>
      </c>
      <c r="F7" s="3">
        <f t="shared" ref="F7:F13" si="0">E7*A7</f>
        <v>1.3800000000000001</v>
      </c>
      <c r="G7" s="9" t="s">
        <v>72</v>
      </c>
      <c r="H7" s="3"/>
    </row>
    <row r="8" spans="1:8" x14ac:dyDescent="0.25">
      <c r="A8" s="3">
        <v>60</v>
      </c>
      <c r="B8" s="3" t="s">
        <v>69</v>
      </c>
      <c r="C8" s="4" t="s">
        <v>75</v>
      </c>
      <c r="D8" s="4" t="s">
        <v>83</v>
      </c>
      <c r="E8" s="3">
        <v>1.5</v>
      </c>
      <c r="F8" s="3">
        <f t="shared" si="0"/>
        <v>90</v>
      </c>
      <c r="G8" s="9" t="s">
        <v>76</v>
      </c>
      <c r="H8" s="3"/>
    </row>
    <row r="9" spans="1:8" x14ac:dyDescent="0.25">
      <c r="A9" s="3">
        <v>12</v>
      </c>
      <c r="B9" s="3" t="s">
        <v>69</v>
      </c>
      <c r="C9" s="4" t="s">
        <v>79</v>
      </c>
      <c r="D9" s="4" t="s">
        <v>84</v>
      </c>
      <c r="E9" s="3">
        <v>13.2</v>
      </c>
      <c r="F9" s="3">
        <f t="shared" si="0"/>
        <v>158.39999999999998</v>
      </c>
      <c r="G9" s="9" t="s">
        <v>56</v>
      </c>
      <c r="H9" s="3"/>
    </row>
    <row r="10" spans="1:8" x14ac:dyDescent="0.25">
      <c r="A10" s="3">
        <v>6</v>
      </c>
      <c r="B10" s="3" t="s">
        <v>71</v>
      </c>
      <c r="C10" s="4" t="s">
        <v>77</v>
      </c>
      <c r="D10" s="4" t="s">
        <v>85</v>
      </c>
      <c r="E10" s="3">
        <v>1.86</v>
      </c>
      <c r="F10" s="3">
        <f t="shared" si="0"/>
        <v>11.16</v>
      </c>
      <c r="G10" s="9" t="s">
        <v>78</v>
      </c>
      <c r="H10" s="3"/>
    </row>
    <row r="11" spans="1:8" x14ac:dyDescent="0.25">
      <c r="A11" s="3">
        <v>6</v>
      </c>
      <c r="B11" s="3" t="s">
        <v>99</v>
      </c>
      <c r="C11" s="3" t="s">
        <v>102</v>
      </c>
      <c r="D11" s="4" t="s">
        <v>85</v>
      </c>
      <c r="E11" s="3">
        <v>1.81</v>
      </c>
      <c r="F11" s="3">
        <f t="shared" si="0"/>
        <v>10.86</v>
      </c>
      <c r="G11" s="9" t="s">
        <v>103</v>
      </c>
      <c r="H11" s="3"/>
    </row>
    <row r="12" spans="1:8" x14ac:dyDescent="0.25">
      <c r="A12" s="3">
        <v>22</v>
      </c>
      <c r="B12" s="3" t="s">
        <v>69</v>
      </c>
      <c r="C12" s="4" t="s">
        <v>91</v>
      </c>
      <c r="D12" s="4" t="s">
        <v>92</v>
      </c>
      <c r="E12" s="3">
        <v>0.42099999999999999</v>
      </c>
      <c r="F12" s="3">
        <f t="shared" si="0"/>
        <v>9.2620000000000005</v>
      </c>
      <c r="G12" s="9" t="s">
        <v>90</v>
      </c>
      <c r="H12" s="3"/>
    </row>
    <row r="13" spans="1:8" x14ac:dyDescent="0.25">
      <c r="A13" s="3">
        <v>12</v>
      </c>
      <c r="B13" s="3" t="s">
        <v>69</v>
      </c>
      <c r="C13" s="4" t="s">
        <v>93</v>
      </c>
      <c r="D13" s="3" t="s">
        <v>82</v>
      </c>
      <c r="E13" s="3">
        <v>8.08</v>
      </c>
      <c r="F13" s="3">
        <f t="shared" si="0"/>
        <v>96.960000000000008</v>
      </c>
      <c r="G13" s="9" t="s">
        <v>96</v>
      </c>
      <c r="H13" s="3"/>
    </row>
    <row r="14" spans="1:8" x14ac:dyDescent="0.25">
      <c r="A14" s="3">
        <v>12</v>
      </c>
      <c r="B14" s="3" t="s">
        <v>69</v>
      </c>
      <c r="C14" s="3" t="s">
        <v>94</v>
      </c>
      <c r="D14" s="3" t="s">
        <v>87</v>
      </c>
      <c r="E14" s="3">
        <v>5.29</v>
      </c>
      <c r="F14" s="3">
        <f>E14*A14</f>
        <v>63.480000000000004</v>
      </c>
      <c r="G14" s="9" t="s">
        <v>95</v>
      </c>
      <c r="H14" s="3"/>
    </row>
    <row r="15" spans="1:8" x14ac:dyDescent="0.25">
      <c r="A15" s="3">
        <v>40</v>
      </c>
      <c r="B15" s="3" t="s">
        <v>69</v>
      </c>
      <c r="C15" s="3" t="s">
        <v>111</v>
      </c>
      <c r="D15" s="3" t="s">
        <v>112</v>
      </c>
      <c r="E15" s="3">
        <v>0.127</v>
      </c>
      <c r="F15" s="3">
        <f>E15*A15</f>
        <v>5.08</v>
      </c>
      <c r="G15" s="9" t="s">
        <v>110</v>
      </c>
      <c r="H15" s="3"/>
    </row>
    <row r="16" spans="1:8" x14ac:dyDescent="0.25">
      <c r="A16" s="3"/>
      <c r="B16" s="3" t="s">
        <v>69</v>
      </c>
      <c r="C16" s="3" t="s">
        <v>118</v>
      </c>
      <c r="D16" s="3" t="s">
        <v>117</v>
      </c>
      <c r="E16" s="3">
        <v>0.191</v>
      </c>
      <c r="F16" s="3">
        <f t="shared" ref="F16:F17" si="1">E16*A16</f>
        <v>0</v>
      </c>
      <c r="G16" s="9" t="s">
        <v>119</v>
      </c>
      <c r="H16" s="3"/>
    </row>
    <row r="17" spans="1:8" x14ac:dyDescent="0.25">
      <c r="A17" s="3"/>
      <c r="B17" s="3" t="s">
        <v>69</v>
      </c>
      <c r="C17" s="3" t="s">
        <v>121</v>
      </c>
      <c r="D17" s="3" t="s">
        <v>117</v>
      </c>
      <c r="E17" s="3">
        <v>0.191</v>
      </c>
      <c r="F17" s="3">
        <f t="shared" si="1"/>
        <v>0</v>
      </c>
      <c r="G17" s="9" t="s">
        <v>120</v>
      </c>
      <c r="H17" s="3"/>
    </row>
    <row r="19" spans="1:8" x14ac:dyDescent="0.25">
      <c r="A19" s="3"/>
      <c r="B19" s="3"/>
      <c r="C19" s="3"/>
      <c r="D19" s="3"/>
      <c r="E19" s="3"/>
      <c r="F19" s="3"/>
      <c r="G19" s="13"/>
      <c r="H19" s="3"/>
    </row>
    <row r="20" spans="1:8" x14ac:dyDescent="0.25">
      <c r="A20" s="7" t="s">
        <v>57</v>
      </c>
      <c r="B20" s="3"/>
      <c r="C20" s="3"/>
      <c r="D20" s="3"/>
      <c r="E20" s="3"/>
      <c r="F20" s="3"/>
      <c r="G20" s="8"/>
      <c r="H20" s="3"/>
    </row>
    <row r="21" spans="1:8" x14ac:dyDescent="0.25">
      <c r="A21" s="10" t="s">
        <v>51</v>
      </c>
      <c r="B21" s="10"/>
      <c r="C21" s="10" t="s">
        <v>52</v>
      </c>
      <c r="D21" s="10" t="s">
        <v>80</v>
      </c>
      <c r="E21" s="10" t="s">
        <v>53</v>
      </c>
      <c r="F21" s="11" t="s">
        <v>54</v>
      </c>
      <c r="G21" s="12" t="s">
        <v>55</v>
      </c>
      <c r="H21" s="3"/>
    </row>
    <row r="22" spans="1:8" x14ac:dyDescent="0.25">
      <c r="A22" s="3">
        <v>10</v>
      </c>
      <c r="B22" s="3" t="s">
        <v>69</v>
      </c>
      <c r="C22" s="3" t="s">
        <v>64</v>
      </c>
      <c r="D22" s="3" t="s">
        <v>86</v>
      </c>
      <c r="E22" s="3">
        <v>14.31</v>
      </c>
      <c r="F22" s="3">
        <f>E22*A22</f>
        <v>143.1</v>
      </c>
      <c r="G22" s="9" t="s">
        <v>65</v>
      </c>
      <c r="H22" s="3"/>
    </row>
    <row r="23" spans="1:8" x14ac:dyDescent="0.25">
      <c r="A23" s="3">
        <v>16</v>
      </c>
      <c r="B23" s="3" t="s">
        <v>69</v>
      </c>
      <c r="C23" s="3" t="s">
        <v>73</v>
      </c>
      <c r="D23" s="3" t="s">
        <v>82</v>
      </c>
      <c r="E23" s="3">
        <v>1.08</v>
      </c>
      <c r="F23" s="3">
        <f t="shared" ref="F23:F31" si="2">E23*A23</f>
        <v>17.28</v>
      </c>
      <c r="G23" s="9" t="s">
        <v>74</v>
      </c>
      <c r="H23" s="3"/>
    </row>
    <row r="24" spans="1:8" x14ac:dyDescent="0.25">
      <c r="A24" s="3">
        <v>12</v>
      </c>
      <c r="B24" s="3" t="s">
        <v>69</v>
      </c>
      <c r="C24" s="3" t="s">
        <v>104</v>
      </c>
      <c r="D24" s="3" t="s">
        <v>82</v>
      </c>
      <c r="E24" s="3">
        <v>0.39900000000000002</v>
      </c>
      <c r="F24" s="3">
        <f t="shared" si="2"/>
        <v>4.7880000000000003</v>
      </c>
      <c r="G24" s="9" t="s">
        <v>105</v>
      </c>
      <c r="H24" s="3"/>
    </row>
    <row r="25" spans="1:8" x14ac:dyDescent="0.25">
      <c r="A25" s="3">
        <v>12</v>
      </c>
      <c r="B25" s="3" t="s">
        <v>69</v>
      </c>
      <c r="C25" s="3" t="s">
        <v>61</v>
      </c>
      <c r="D25" s="3" t="s">
        <v>87</v>
      </c>
      <c r="E25" s="3">
        <v>2.52</v>
      </c>
      <c r="F25" s="3">
        <f t="shared" si="2"/>
        <v>30.240000000000002</v>
      </c>
      <c r="G25" s="9" t="s">
        <v>62</v>
      </c>
      <c r="H25" s="3"/>
    </row>
    <row r="26" spans="1:8" x14ac:dyDescent="0.25">
      <c r="A26" s="3">
        <v>12</v>
      </c>
      <c r="B26" s="3" t="s">
        <v>69</v>
      </c>
      <c r="C26" s="3" t="s">
        <v>12</v>
      </c>
      <c r="D26" s="3" t="s">
        <v>88</v>
      </c>
      <c r="E26" s="3">
        <v>4.54</v>
      </c>
      <c r="F26" s="3">
        <f t="shared" si="2"/>
        <v>54.480000000000004</v>
      </c>
      <c r="G26" s="9" t="s">
        <v>58</v>
      </c>
      <c r="H26" s="3"/>
    </row>
    <row r="27" spans="1:8" x14ac:dyDescent="0.25">
      <c r="A27" s="3">
        <v>22</v>
      </c>
      <c r="B27" s="3" t="s">
        <v>69</v>
      </c>
      <c r="C27" s="3" t="s">
        <v>59</v>
      </c>
      <c r="D27" s="3" t="s">
        <v>89</v>
      </c>
      <c r="E27" s="3">
        <v>1.74</v>
      </c>
      <c r="F27" s="3">
        <f t="shared" si="2"/>
        <v>38.28</v>
      </c>
      <c r="G27" s="9" t="s">
        <v>60</v>
      </c>
      <c r="H27" s="3"/>
    </row>
    <row r="28" spans="1:8" x14ac:dyDescent="0.25">
      <c r="A28" s="3">
        <v>42</v>
      </c>
      <c r="B28" s="3" t="s">
        <v>69</v>
      </c>
      <c r="C28" s="4" t="s">
        <v>113</v>
      </c>
      <c r="D28" s="3" t="s">
        <v>82</v>
      </c>
      <c r="E28" s="3">
        <v>0.20699999999999999</v>
      </c>
      <c r="F28" s="3">
        <f>E28*A28</f>
        <v>8.6939999999999991</v>
      </c>
      <c r="G28" s="9" t="s">
        <v>114</v>
      </c>
      <c r="H28" s="3"/>
    </row>
    <row r="29" spans="1:8" x14ac:dyDescent="0.25">
      <c r="A29" s="3"/>
      <c r="B29" s="3"/>
      <c r="C29" s="4"/>
      <c r="D29" s="3"/>
      <c r="E29" s="3"/>
      <c r="F29" s="3"/>
      <c r="G29" s="9"/>
      <c r="H29" s="3"/>
    </row>
    <row r="30" spans="1:8" x14ac:dyDescent="0.25">
      <c r="A30" s="3">
        <v>10</v>
      </c>
      <c r="B30" s="3"/>
      <c r="C30" s="3" t="s">
        <v>106</v>
      </c>
      <c r="D30" s="3" t="s">
        <v>83</v>
      </c>
      <c r="E30" s="3">
        <v>9.19</v>
      </c>
      <c r="F30" s="3">
        <f t="shared" si="2"/>
        <v>91.899999999999991</v>
      </c>
      <c r="G30" s="9" t="s">
        <v>108</v>
      </c>
      <c r="H30" s="3"/>
    </row>
    <row r="31" spans="1:8" x14ac:dyDescent="0.25">
      <c r="A31" s="3">
        <v>10</v>
      </c>
      <c r="B31" s="3"/>
      <c r="C31" s="3" t="s">
        <v>107</v>
      </c>
      <c r="D31" s="3" t="s">
        <v>83</v>
      </c>
      <c r="E31" s="3">
        <v>9.19</v>
      </c>
      <c r="F31" s="3">
        <f t="shared" si="2"/>
        <v>91.899999999999991</v>
      </c>
      <c r="G31" s="9" t="s">
        <v>109</v>
      </c>
      <c r="H31" s="3"/>
    </row>
    <row r="32" spans="1:8" x14ac:dyDescent="0.25">
      <c r="A32" s="3"/>
      <c r="B32" s="3"/>
      <c r="C32" s="3"/>
      <c r="D32" s="3"/>
      <c r="E32" s="3"/>
      <c r="F32" s="3"/>
      <c r="G32" s="9"/>
      <c r="H32" s="3"/>
    </row>
    <row r="33" spans="1:7" x14ac:dyDescent="0.25">
      <c r="B33" s="3"/>
      <c r="C33" s="3"/>
      <c r="D33" s="3"/>
      <c r="E33" s="3"/>
      <c r="G33" s="8"/>
    </row>
    <row r="34" spans="1:7" x14ac:dyDescent="0.25">
      <c r="A34" s="3" t="s">
        <v>63</v>
      </c>
      <c r="F34" s="3">
        <f>SUM(F3:F32)</f>
        <v>966.88199999999995</v>
      </c>
      <c r="G34" s="8"/>
    </row>
    <row r="35" spans="1:7" x14ac:dyDescent="0.25">
      <c r="G35" s="8"/>
    </row>
  </sheetData>
  <hyperlinks>
    <hyperlink ref="G22" r:id="rId1" xr:uid="{59CD80FA-80FD-4FD3-9DB4-A8E6B45663A7}"/>
    <hyperlink ref="G3" r:id="rId2" xr:uid="{E538F853-D31D-4387-AAA3-C8F2ADCCEA5A}"/>
    <hyperlink ref="G7" r:id="rId3" xr:uid="{9FDD5B4F-67FD-4E8F-A0C1-8DEE4561F372}"/>
    <hyperlink ref="G23" r:id="rId4" xr:uid="{4292194B-4E83-47BB-8685-7AC15EE5D9B8}"/>
    <hyperlink ref="G8" r:id="rId5" xr:uid="{658D4AEF-8458-4417-BE42-4127263E6D27}"/>
    <hyperlink ref="G10" r:id="rId6" xr:uid="{20C6F970-1403-44D0-97CD-9A6F37FA8BBC}"/>
    <hyperlink ref="G25" r:id="rId7" xr:uid="{AB666692-53ED-4E91-BAD5-9BB80A6BC8EA}"/>
    <hyperlink ref="G26" r:id="rId8" xr:uid="{EEA0D363-7EEE-42EF-A827-983127714C04}"/>
    <hyperlink ref="G9" r:id="rId9" xr:uid="{A8FD3759-0003-480A-A07B-813B161045AB}"/>
    <hyperlink ref="G27" r:id="rId10" xr:uid="{86C222CF-9B23-4E22-9CCB-C31AAC1499FC}"/>
    <hyperlink ref="G14" r:id="rId11" xr:uid="{5A628575-0BA9-491E-8862-FBC39E376599}"/>
    <hyperlink ref="G13" r:id="rId12" xr:uid="{D0B3357C-1602-48C3-8DE6-85E6C0D15329}"/>
    <hyperlink ref="G4" r:id="rId13" xr:uid="{CE74B561-4330-47B4-B525-79D99532E8C4}"/>
    <hyperlink ref="G5" r:id="rId14" xr:uid="{7E62929A-610B-4EC9-9B01-8237ACA4FD5B}"/>
    <hyperlink ref="G11" r:id="rId15" xr:uid="{4ABF439F-6CF0-4B0B-9F86-E85DB2BF5B98}"/>
    <hyperlink ref="G12" r:id="rId16" xr:uid="{5F5AA19C-CC46-4CA6-923D-888465498C34}"/>
    <hyperlink ref="G24" r:id="rId17" xr:uid="{10CC0A6A-464B-479E-9026-112F5DA50FBA}"/>
    <hyperlink ref="G30" r:id="rId18" xr:uid="{771E1F2C-DF17-4272-A422-CCD8709D62FE}"/>
    <hyperlink ref="G31" r:id="rId19" xr:uid="{0FBC039E-2F92-4B8E-9867-3DBBBF500629}"/>
    <hyperlink ref="G15" r:id="rId20" xr:uid="{CC8E4E0E-657D-4E55-9846-CBA70636A97A}"/>
    <hyperlink ref="G28" r:id="rId21" xr:uid="{CCFFABAE-F1F5-44D4-A5C0-5AD63035FD33}"/>
    <hyperlink ref="G6" r:id="rId22" xr:uid="{35ED8D9D-FB7C-48BD-AE83-374989CD7714}"/>
    <hyperlink ref="G16" r:id="rId23" xr:uid="{4B9729C9-BB16-48D6-B714-40242336D110}"/>
    <hyperlink ref="G17" r:id="rId24" xr:uid="{772A7BDC-2D3F-4B67-B486-02F1C438BEF6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2023-04-21T21:49:17Z</dcterms:modified>
  <cp:category/>
  <cp:contentStatus/>
</cp:coreProperties>
</file>