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1600" windowHeight="10550" firstSheet="1" activeTab="3"/>
  </bookViews>
  <sheets>
    <sheet name="Instruction" sheetId="5" r:id="rId1"/>
    <sheet name="2014-2015" sheetId="1" r:id="rId2"/>
    <sheet name="2015-2016" sheetId="2" r:id="rId3"/>
    <sheet name="2016-2017" sheetId="3" r:id="rId4"/>
  </sheets>
  <calcPr calcId="171027"/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3"/>
  <c r="E2" i="2"/>
  <c r="E2" i="1"/>
</calcChain>
</file>

<file path=xl/sharedStrings.xml><?xml version="1.0" encoding="utf-8"?>
<sst xmlns="http://schemas.openxmlformats.org/spreadsheetml/2006/main" count="213" uniqueCount="102">
  <si>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</si>
  <si>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</si>
  <si>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</si>
  <si>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</si>
  <si>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</si>
  <si>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</si>
  <si>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</si>
  <si>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</si>
  <si>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</si>
  <si>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</si>
  <si>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</si>
  <si>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</si>
  <si>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</si>
  <si>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</si>
  <si>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</si>
  <si>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</si>
  <si>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</si>
  <si>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</si>
  <si>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Golden State Warriors</t>
  </si>
  <si>
    <t>Atlanta Hawks</t>
  </si>
  <si>
    <t>Houston Rockets</t>
  </si>
  <si>
    <t>Los Angeles Clippers</t>
  </si>
  <si>
    <t>Memphis Grizzlies</t>
  </si>
  <si>
    <t>San Antonio Spurs</t>
  </si>
  <si>
    <t>Cleveland Cavaliers</t>
  </si>
  <si>
    <t>Portland Trail Blazers</t>
  </si>
  <si>
    <t>Chicago Bulls</t>
  </si>
  <si>
    <t>Dallas Mavericks</t>
  </si>
  <si>
    <t>Toronto Raptors</t>
  </si>
  <si>
    <t>Washington Wizards</t>
  </si>
  <si>
    <t>New Orleans Pelicans</t>
  </si>
  <si>
    <t>Oklahoma City Thunder</t>
  </si>
  <si>
    <t>Milwaukee Bucks</t>
  </si>
  <si>
    <t>Boston Celtics</t>
  </si>
  <si>
    <t>Phoenix Suns</t>
  </si>
  <si>
    <t>Brooklyn Nets</t>
  </si>
  <si>
    <t>Indiana Pacers</t>
  </si>
  <si>
    <t>Utah Jazz</t>
  </si>
  <si>
    <t>Miami Heat</t>
  </si>
  <si>
    <t>Charlotte Hornets</t>
  </si>
  <si>
    <t>Detroit Pistons</t>
  </si>
  <si>
    <t>Denver Nuggets</t>
  </si>
  <si>
    <t>Sacramento Kings</t>
  </si>
  <si>
    <t>Orlando Magic</t>
  </si>
  <si>
    <t>Los Angeles Lakers</t>
  </si>
  <si>
    <t>Philadelphia 76ers</t>
  </si>
  <si>
    <t>New York Knicks</t>
  </si>
  <si>
    <t>Minnesota Timberwolves</t>
  </si>
  <si>
    <t>LA Clippers</t>
  </si>
  <si>
    <t>AST Ratio</t>
    <phoneticPr fontId="3" type="noConversion"/>
  </si>
  <si>
    <t>AST ratio</t>
    <phoneticPr fontId="3" type="noConversion"/>
  </si>
  <si>
    <t>AST Ratio</t>
    <phoneticPr fontId="3" type="noConversion"/>
  </si>
  <si>
    <r>
      <t>w</t>
    </r>
    <r>
      <rPr>
        <b/>
        <sz val="11"/>
        <color theme="1"/>
        <rFont val="Calibri"/>
        <family val="3"/>
        <charset val="134"/>
        <scheme val="minor"/>
      </rPr>
      <t>-ratio</t>
    </r>
    <phoneticPr fontId="3" type="noConversion"/>
  </si>
  <si>
    <t>w-ratio</t>
    <phoneticPr fontId="3" type="noConversion"/>
  </si>
  <si>
    <t>w-ratio</t>
    <phoneticPr fontId="3" type="noConversion"/>
  </si>
  <si>
    <t>Coach</t>
  </si>
  <si>
    <t>From</t>
  </si>
  <si>
    <t>To</t>
  </si>
  <si>
    <t>Yrs</t>
  </si>
  <si>
    <t>G</t>
  </si>
  <si>
    <t>W/L%</t>
  </si>
  <si>
    <t>W &gt; .500</t>
  </si>
  <si>
    <t>Steve Kerr</t>
    <phoneticPr fontId="3" type="noConversion"/>
  </si>
  <si>
    <t>W &gt; .500 ((W-L)/2)</t>
    <phoneticPr fontId="3" type="noConversion"/>
  </si>
  <si>
    <t>Please follow the next steps to finish the chart</t>
    <phoneticPr fontId="3" type="noConversion"/>
  </si>
  <si>
    <t>1, Google which coach of the corresponding team is. (e.g. for 2014-2015 season, golden states warriors' coach is Steve Kerr)</t>
    <phoneticPr fontId="3" type="noConversion"/>
  </si>
  <si>
    <t>3, Ctrl+C and Ctrl+V for the corresponding stats in the highlighted areas.( It's just the 2-10 columns from the website)</t>
    <phoneticPr fontId="3" type="noConversion"/>
  </si>
  <si>
    <t>The assignment is as below:</t>
    <phoneticPr fontId="3" type="noConversion"/>
  </si>
  <si>
    <t>2014-2015 season: Steven</t>
    <phoneticPr fontId="3" type="noConversion"/>
  </si>
  <si>
    <t>2015-2016 season: Jason</t>
    <phoneticPr fontId="3" type="noConversion"/>
  </si>
  <si>
    <t>2016-2017 season: Mengyu</t>
    <phoneticPr fontId="3" type="noConversion"/>
  </si>
  <si>
    <t>2, Use Ctrl+F to find the corresponding coach stat in www.basketball-reference.com/coaches/NBA_stats.html</t>
  </si>
  <si>
    <t> Steve Kerr</t>
  </si>
  <si>
    <t>Gregg Popovich</t>
  </si>
  <si>
    <t>Mike D'Antoni</t>
  </si>
  <si>
    <t>Tyronn Lue</t>
  </si>
  <si>
    <t>Brad Stevens</t>
  </si>
  <si>
    <t>Doc Rivers</t>
  </si>
  <si>
    <t>Quin Snyder</t>
  </si>
  <si>
    <t>David Fizdale</t>
  </si>
  <si>
    <t>Scott Brooks</t>
  </si>
  <si>
    <t>Dwane Casey</t>
  </si>
  <si>
    <t>Mike Budenholzer</t>
  </si>
  <si>
    <t>Billy Donovan</t>
  </si>
  <si>
    <t>Nate McMillan</t>
  </si>
  <si>
    <t>Fred Hoiberg</t>
  </si>
  <si>
    <t>Stan Van Gundy</t>
  </si>
  <si>
    <t>Michael Malone</t>
  </si>
  <si>
    <t>Erik Spoelstra</t>
  </si>
  <si>
    <t>Jason Kidd</t>
  </si>
  <si>
    <t>Steve Clifford</t>
  </si>
  <si>
    <t>Dave Joerger</t>
  </si>
  <si>
    <t>Alvin Gentry</t>
  </si>
  <si>
    <t>Jeff Hornacek</t>
  </si>
  <si>
    <t>Terry Stotts</t>
  </si>
  <si>
    <t>Rick Carlisle</t>
  </si>
  <si>
    <t>Tom Thibodeau</t>
  </si>
  <si>
    <t>Frank Vogel</t>
  </si>
  <si>
    <t>Brett Brown</t>
  </si>
  <si>
    <t>Luke Walton</t>
  </si>
  <si>
    <t>Earl Watson</t>
  </si>
  <si>
    <t>Kenny Atkinson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</si>
</sst>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8.800000000000000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0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5" fillId="3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nba.com/team/" TargetMode="External"/><Relationship Id="rId13" Type="http://schemas.openxmlformats.org/officeDocument/2006/relationships/hyperlink" Target="http://stats.nba.com/team/" TargetMode="External"/><Relationship Id="rId18" Type="http://schemas.openxmlformats.org/officeDocument/2006/relationships/hyperlink" Target="http://stats.nba.com/team/" TargetMode="External"/><Relationship Id="rId26" Type="http://schemas.openxmlformats.org/officeDocument/2006/relationships/hyperlink" Target="http://stats.nba.com/team/" TargetMode="External"/><Relationship Id="rId3" Type="http://schemas.openxmlformats.org/officeDocument/2006/relationships/hyperlink" Target="http://stats.nba.com/team/" TargetMode="External"/><Relationship Id="rId21" Type="http://schemas.openxmlformats.org/officeDocument/2006/relationships/hyperlink" Target="http://stats.nba.com/team/" TargetMode="External"/><Relationship Id="rId7" Type="http://schemas.openxmlformats.org/officeDocument/2006/relationships/hyperlink" Target="http://stats.nba.com/team/" TargetMode="External"/><Relationship Id="rId12" Type="http://schemas.openxmlformats.org/officeDocument/2006/relationships/hyperlink" Target="http://stats.nba.com/team/" TargetMode="External"/><Relationship Id="rId17" Type="http://schemas.openxmlformats.org/officeDocument/2006/relationships/hyperlink" Target="http://stats.nba.com/team/" TargetMode="External"/><Relationship Id="rId25" Type="http://schemas.openxmlformats.org/officeDocument/2006/relationships/hyperlink" Target="http://stats.nba.com/team/" TargetMode="External"/><Relationship Id="rId2" Type="http://schemas.openxmlformats.org/officeDocument/2006/relationships/hyperlink" Target="http://stats.nba.com/team/" TargetMode="External"/><Relationship Id="rId16" Type="http://schemas.openxmlformats.org/officeDocument/2006/relationships/hyperlink" Target="http://stats.nba.com/team/" TargetMode="External"/><Relationship Id="rId20" Type="http://schemas.openxmlformats.org/officeDocument/2006/relationships/hyperlink" Target="http://stats.nba.com/team/" TargetMode="External"/><Relationship Id="rId29" Type="http://schemas.openxmlformats.org/officeDocument/2006/relationships/hyperlink" Target="http://stats.nba.com/team/" TargetMode="External"/><Relationship Id="rId1" Type="http://schemas.openxmlformats.org/officeDocument/2006/relationships/hyperlink" Target="http://stats.nba.com/team/" TargetMode="External"/><Relationship Id="rId6" Type="http://schemas.openxmlformats.org/officeDocument/2006/relationships/hyperlink" Target="http://stats.nba.com/team/" TargetMode="External"/><Relationship Id="rId11" Type="http://schemas.openxmlformats.org/officeDocument/2006/relationships/hyperlink" Target="http://stats.nba.com/team/" TargetMode="External"/><Relationship Id="rId24" Type="http://schemas.openxmlformats.org/officeDocument/2006/relationships/hyperlink" Target="http://stats.nba.com/team/" TargetMode="External"/><Relationship Id="rId5" Type="http://schemas.openxmlformats.org/officeDocument/2006/relationships/hyperlink" Target="http://stats.nba.com/team/" TargetMode="External"/><Relationship Id="rId15" Type="http://schemas.openxmlformats.org/officeDocument/2006/relationships/hyperlink" Target="http://stats.nba.com/team/" TargetMode="External"/><Relationship Id="rId23" Type="http://schemas.openxmlformats.org/officeDocument/2006/relationships/hyperlink" Target="http://stats.nba.com/team/" TargetMode="External"/><Relationship Id="rId28" Type="http://schemas.openxmlformats.org/officeDocument/2006/relationships/hyperlink" Target="http://stats.nba.com/team/" TargetMode="External"/><Relationship Id="rId10" Type="http://schemas.openxmlformats.org/officeDocument/2006/relationships/hyperlink" Target="http://stats.nba.com/team/" TargetMode="External"/><Relationship Id="rId19" Type="http://schemas.openxmlformats.org/officeDocument/2006/relationships/hyperlink" Target="http://stats.nba.com/team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stats.nba.com/team/" TargetMode="External"/><Relationship Id="rId9" Type="http://schemas.openxmlformats.org/officeDocument/2006/relationships/hyperlink" Target="http://stats.nba.com/team/" TargetMode="External"/><Relationship Id="rId14" Type="http://schemas.openxmlformats.org/officeDocument/2006/relationships/hyperlink" Target="http://stats.nba.com/team/" TargetMode="External"/><Relationship Id="rId22" Type="http://schemas.openxmlformats.org/officeDocument/2006/relationships/hyperlink" Target="http://stats.nba.com/team/" TargetMode="External"/><Relationship Id="rId27" Type="http://schemas.openxmlformats.org/officeDocument/2006/relationships/hyperlink" Target="http://stats.nba.com/team/" TargetMode="External"/><Relationship Id="rId30" Type="http://schemas.openxmlformats.org/officeDocument/2006/relationships/hyperlink" Target="http://stats.nba.com/tea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nba.com/team/" TargetMode="External"/><Relationship Id="rId13" Type="http://schemas.openxmlformats.org/officeDocument/2006/relationships/hyperlink" Target="http://stats.nba.com/team/" TargetMode="External"/><Relationship Id="rId18" Type="http://schemas.openxmlformats.org/officeDocument/2006/relationships/hyperlink" Target="http://stats.nba.com/team/" TargetMode="External"/><Relationship Id="rId26" Type="http://schemas.openxmlformats.org/officeDocument/2006/relationships/hyperlink" Target="http://stats.nba.com/team/" TargetMode="External"/><Relationship Id="rId3" Type="http://schemas.openxmlformats.org/officeDocument/2006/relationships/hyperlink" Target="http://stats.nba.com/team/" TargetMode="External"/><Relationship Id="rId21" Type="http://schemas.openxmlformats.org/officeDocument/2006/relationships/hyperlink" Target="http://stats.nba.com/team/" TargetMode="External"/><Relationship Id="rId7" Type="http://schemas.openxmlformats.org/officeDocument/2006/relationships/hyperlink" Target="http://stats.nba.com/team/" TargetMode="External"/><Relationship Id="rId12" Type="http://schemas.openxmlformats.org/officeDocument/2006/relationships/hyperlink" Target="http://stats.nba.com/team/" TargetMode="External"/><Relationship Id="rId17" Type="http://schemas.openxmlformats.org/officeDocument/2006/relationships/hyperlink" Target="http://stats.nba.com/team/" TargetMode="External"/><Relationship Id="rId25" Type="http://schemas.openxmlformats.org/officeDocument/2006/relationships/hyperlink" Target="http://stats.nba.com/team/" TargetMode="External"/><Relationship Id="rId2" Type="http://schemas.openxmlformats.org/officeDocument/2006/relationships/hyperlink" Target="http://stats.nba.com/team/" TargetMode="External"/><Relationship Id="rId16" Type="http://schemas.openxmlformats.org/officeDocument/2006/relationships/hyperlink" Target="http://stats.nba.com/team/" TargetMode="External"/><Relationship Id="rId20" Type="http://schemas.openxmlformats.org/officeDocument/2006/relationships/hyperlink" Target="http://stats.nba.com/team/" TargetMode="External"/><Relationship Id="rId29" Type="http://schemas.openxmlformats.org/officeDocument/2006/relationships/hyperlink" Target="http://stats.nba.com/team/" TargetMode="External"/><Relationship Id="rId1" Type="http://schemas.openxmlformats.org/officeDocument/2006/relationships/hyperlink" Target="http://stats.nba.com/team/" TargetMode="External"/><Relationship Id="rId6" Type="http://schemas.openxmlformats.org/officeDocument/2006/relationships/hyperlink" Target="http://stats.nba.com/team/" TargetMode="External"/><Relationship Id="rId11" Type="http://schemas.openxmlformats.org/officeDocument/2006/relationships/hyperlink" Target="http://stats.nba.com/team/" TargetMode="External"/><Relationship Id="rId24" Type="http://schemas.openxmlformats.org/officeDocument/2006/relationships/hyperlink" Target="http://stats.nba.com/team/" TargetMode="External"/><Relationship Id="rId5" Type="http://schemas.openxmlformats.org/officeDocument/2006/relationships/hyperlink" Target="http://stats.nba.com/team/" TargetMode="External"/><Relationship Id="rId15" Type="http://schemas.openxmlformats.org/officeDocument/2006/relationships/hyperlink" Target="http://stats.nba.com/team/" TargetMode="External"/><Relationship Id="rId23" Type="http://schemas.openxmlformats.org/officeDocument/2006/relationships/hyperlink" Target="http://stats.nba.com/team/" TargetMode="External"/><Relationship Id="rId28" Type="http://schemas.openxmlformats.org/officeDocument/2006/relationships/hyperlink" Target="http://stats.nba.com/team/" TargetMode="External"/><Relationship Id="rId10" Type="http://schemas.openxmlformats.org/officeDocument/2006/relationships/hyperlink" Target="http://stats.nba.com/team/" TargetMode="External"/><Relationship Id="rId19" Type="http://schemas.openxmlformats.org/officeDocument/2006/relationships/hyperlink" Target="http://stats.nba.com/team/" TargetMode="External"/><Relationship Id="rId4" Type="http://schemas.openxmlformats.org/officeDocument/2006/relationships/hyperlink" Target="http://stats.nba.com/team/" TargetMode="External"/><Relationship Id="rId9" Type="http://schemas.openxmlformats.org/officeDocument/2006/relationships/hyperlink" Target="http://stats.nba.com/team/" TargetMode="External"/><Relationship Id="rId14" Type="http://schemas.openxmlformats.org/officeDocument/2006/relationships/hyperlink" Target="http://stats.nba.com/team/" TargetMode="External"/><Relationship Id="rId22" Type="http://schemas.openxmlformats.org/officeDocument/2006/relationships/hyperlink" Target="http://stats.nba.com/team/" TargetMode="External"/><Relationship Id="rId27" Type="http://schemas.openxmlformats.org/officeDocument/2006/relationships/hyperlink" Target="http://stats.nba.com/team/" TargetMode="External"/><Relationship Id="rId30" Type="http://schemas.openxmlformats.org/officeDocument/2006/relationships/hyperlink" Target="http://stats.nba.com/tea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nba.com/team/" TargetMode="External"/><Relationship Id="rId13" Type="http://schemas.openxmlformats.org/officeDocument/2006/relationships/hyperlink" Target="http://stats.nba.com/team/" TargetMode="External"/><Relationship Id="rId18" Type="http://schemas.openxmlformats.org/officeDocument/2006/relationships/hyperlink" Target="http://stats.nba.com/team/" TargetMode="External"/><Relationship Id="rId26" Type="http://schemas.openxmlformats.org/officeDocument/2006/relationships/hyperlink" Target="http://stats.nba.com/team/" TargetMode="External"/><Relationship Id="rId3" Type="http://schemas.openxmlformats.org/officeDocument/2006/relationships/hyperlink" Target="http://stats.nba.com/team/" TargetMode="External"/><Relationship Id="rId21" Type="http://schemas.openxmlformats.org/officeDocument/2006/relationships/hyperlink" Target="http://stats.nba.com/team/" TargetMode="External"/><Relationship Id="rId7" Type="http://schemas.openxmlformats.org/officeDocument/2006/relationships/hyperlink" Target="http://stats.nba.com/team/" TargetMode="External"/><Relationship Id="rId12" Type="http://schemas.openxmlformats.org/officeDocument/2006/relationships/hyperlink" Target="http://stats.nba.com/team/" TargetMode="External"/><Relationship Id="rId17" Type="http://schemas.openxmlformats.org/officeDocument/2006/relationships/hyperlink" Target="http://stats.nba.com/team/" TargetMode="External"/><Relationship Id="rId25" Type="http://schemas.openxmlformats.org/officeDocument/2006/relationships/hyperlink" Target="http://stats.nba.com/team/" TargetMode="External"/><Relationship Id="rId2" Type="http://schemas.openxmlformats.org/officeDocument/2006/relationships/hyperlink" Target="http://stats.nba.com/team/" TargetMode="External"/><Relationship Id="rId16" Type="http://schemas.openxmlformats.org/officeDocument/2006/relationships/hyperlink" Target="http://stats.nba.com/team/" TargetMode="External"/><Relationship Id="rId20" Type="http://schemas.openxmlformats.org/officeDocument/2006/relationships/hyperlink" Target="http://stats.nba.com/team/" TargetMode="External"/><Relationship Id="rId29" Type="http://schemas.openxmlformats.org/officeDocument/2006/relationships/hyperlink" Target="http://stats.nba.com/team/" TargetMode="External"/><Relationship Id="rId1" Type="http://schemas.openxmlformats.org/officeDocument/2006/relationships/hyperlink" Target="http://stats.nba.com/team/" TargetMode="External"/><Relationship Id="rId6" Type="http://schemas.openxmlformats.org/officeDocument/2006/relationships/hyperlink" Target="http://stats.nba.com/team/" TargetMode="External"/><Relationship Id="rId11" Type="http://schemas.openxmlformats.org/officeDocument/2006/relationships/hyperlink" Target="http://stats.nba.com/team/" TargetMode="External"/><Relationship Id="rId24" Type="http://schemas.openxmlformats.org/officeDocument/2006/relationships/hyperlink" Target="http://stats.nba.com/team/" TargetMode="External"/><Relationship Id="rId5" Type="http://schemas.openxmlformats.org/officeDocument/2006/relationships/hyperlink" Target="http://stats.nba.com/team/" TargetMode="External"/><Relationship Id="rId15" Type="http://schemas.openxmlformats.org/officeDocument/2006/relationships/hyperlink" Target="http://stats.nba.com/team/" TargetMode="External"/><Relationship Id="rId23" Type="http://schemas.openxmlformats.org/officeDocument/2006/relationships/hyperlink" Target="http://stats.nba.com/team/" TargetMode="External"/><Relationship Id="rId28" Type="http://schemas.openxmlformats.org/officeDocument/2006/relationships/hyperlink" Target="http://stats.nba.com/team/" TargetMode="External"/><Relationship Id="rId10" Type="http://schemas.openxmlformats.org/officeDocument/2006/relationships/hyperlink" Target="http://stats.nba.com/team/" TargetMode="External"/><Relationship Id="rId19" Type="http://schemas.openxmlformats.org/officeDocument/2006/relationships/hyperlink" Target="http://stats.nba.com/team/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stats.nba.com/team/" TargetMode="External"/><Relationship Id="rId9" Type="http://schemas.openxmlformats.org/officeDocument/2006/relationships/hyperlink" Target="http://stats.nba.com/team/" TargetMode="External"/><Relationship Id="rId14" Type="http://schemas.openxmlformats.org/officeDocument/2006/relationships/hyperlink" Target="http://stats.nba.com/team/" TargetMode="External"/><Relationship Id="rId22" Type="http://schemas.openxmlformats.org/officeDocument/2006/relationships/hyperlink" Target="http://stats.nba.com/team/" TargetMode="External"/><Relationship Id="rId27" Type="http://schemas.openxmlformats.org/officeDocument/2006/relationships/hyperlink" Target="http://stats.nba.com/team/" TargetMode="External"/><Relationship Id="rId30" Type="http://schemas.openxmlformats.org/officeDocument/2006/relationships/hyperlink" Target="http://stats.nba.com/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115" zoomScaleNormal="115" workbookViewId="0">
      <selection activeCell="A3" sqref="A3"/>
    </sheetView>
  </sheetViews>
  <sheetFormatPr defaultRowHeight="14.5"/>
  <sheetData>
    <row r="1" spans="1:1">
      <c r="A1" t="s">
        <v>64</v>
      </c>
    </row>
    <row r="2" spans="1:1">
      <c r="A2" t="s">
        <v>65</v>
      </c>
    </row>
    <row r="3" spans="1:1">
      <c r="A3" t="s">
        <v>71</v>
      </c>
    </row>
    <row r="4" spans="1:1">
      <c r="A4" t="s">
        <v>66</v>
      </c>
    </row>
    <row r="7" spans="1:1">
      <c r="A7" t="s">
        <v>67</v>
      </c>
    </row>
    <row r="8" spans="1:1">
      <c r="A8" t="s">
        <v>68</v>
      </c>
    </row>
    <row r="9" spans="1:1">
      <c r="A9" t="s">
        <v>69</v>
      </c>
    </row>
    <row r="10" spans="1:1">
      <c r="A10" t="s">
        <v>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workbookViewId="0">
      <selection activeCell="U3" sqref="U3"/>
    </sheetView>
  </sheetViews>
  <sheetFormatPr defaultRowHeight="14.5"/>
  <cols>
    <col min="5" max="5" width="9.36328125" bestFit="1" customWidth="1"/>
    <col min="21" max="21" width="11.6328125" bestFit="1" customWidth="1"/>
    <col min="29" max="29" width="22.6328125" bestFit="1" customWidth="1"/>
  </cols>
  <sheetData>
    <row r="1" spans="1:38" ht="14.4" customHeight="1">
      <c r="A1" s="1"/>
      <c r="B1" s="1" t="s">
        <v>0</v>
      </c>
      <c r="C1" s="1" t="s">
        <v>1</v>
      </c>
      <c r="D1" s="1" t="s">
        <v>2</v>
      </c>
      <c r="E1" s="4" t="s">
        <v>52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51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2</v>
      </c>
      <c r="AA1" s="4" t="s">
        <v>3</v>
      </c>
      <c r="AB1" s="4" t="s">
        <v>60</v>
      </c>
      <c r="AC1" s="6" t="s">
        <v>63</v>
      </c>
      <c r="AD1" s="4"/>
      <c r="AE1" s="4"/>
      <c r="AF1" s="4"/>
      <c r="AG1" s="4"/>
      <c r="AH1" s="4"/>
      <c r="AI1" s="4"/>
      <c r="AJ1" s="1"/>
      <c r="AK1" s="1"/>
      <c r="AL1" s="1"/>
    </row>
    <row r="2" spans="1:38" ht="43.5">
      <c r="A2" s="2">
        <v>1</v>
      </c>
      <c r="B2" s="3" t="s">
        <v>18</v>
      </c>
      <c r="C2" s="2">
        <v>82</v>
      </c>
      <c r="D2" s="2">
        <v>67</v>
      </c>
      <c r="E2" s="5">
        <f>D2/C2</f>
        <v>0.81707317073170727</v>
      </c>
      <c r="F2" s="2">
        <v>3946</v>
      </c>
      <c r="G2" s="2">
        <v>109.7</v>
      </c>
      <c r="H2" s="2">
        <v>98.2</v>
      </c>
      <c r="I2" s="2">
        <v>11.4</v>
      </c>
      <c r="J2" s="2">
        <v>65.900000000000006</v>
      </c>
      <c r="K2" s="2">
        <v>1.9</v>
      </c>
      <c r="L2" s="2">
        <v>19.899999999999999</v>
      </c>
      <c r="M2" s="2">
        <v>24.1</v>
      </c>
      <c r="N2" s="2">
        <v>74.5</v>
      </c>
      <c r="O2" s="2">
        <v>50.1</v>
      </c>
      <c r="P2" s="2">
        <v>14.4</v>
      </c>
      <c r="Q2" s="2">
        <v>54</v>
      </c>
      <c r="R2" s="2">
        <v>57.1</v>
      </c>
      <c r="S2" s="2">
        <v>100.69</v>
      </c>
      <c r="T2" s="2">
        <v>56.9</v>
      </c>
      <c r="U2" s="7" t="s">
        <v>62</v>
      </c>
      <c r="V2" s="8">
        <v>2015</v>
      </c>
      <c r="W2" s="8">
        <v>2017</v>
      </c>
      <c r="X2" s="8">
        <v>3</v>
      </c>
      <c r="Y2" s="8">
        <v>220</v>
      </c>
      <c r="Z2" s="8">
        <v>187</v>
      </c>
      <c r="AA2" s="8">
        <v>33</v>
      </c>
      <c r="AB2" s="8">
        <v>0.85</v>
      </c>
      <c r="AC2" s="8">
        <v>77</v>
      </c>
    </row>
    <row r="3" spans="1:38" ht="29">
      <c r="A3" s="2">
        <v>2</v>
      </c>
      <c r="B3" s="3" t="s">
        <v>19</v>
      </c>
      <c r="C3" s="2">
        <v>82</v>
      </c>
      <c r="D3" s="2">
        <v>60</v>
      </c>
      <c r="E3" s="5">
        <f t="shared" ref="E3:E31" si="0">D3/C3</f>
        <v>0.73170731707317072</v>
      </c>
      <c r="F3" s="2">
        <v>3946</v>
      </c>
      <c r="G3" s="2">
        <v>106.2</v>
      </c>
      <c r="H3" s="2">
        <v>100.7</v>
      </c>
      <c r="I3" s="2">
        <v>5.6</v>
      </c>
      <c r="J3" s="2">
        <v>67.599999999999994</v>
      </c>
      <c r="K3" s="2">
        <v>1.81</v>
      </c>
      <c r="L3" s="2">
        <v>19.7</v>
      </c>
      <c r="M3" s="2">
        <v>21.4</v>
      </c>
      <c r="N3" s="2">
        <v>73.400000000000006</v>
      </c>
      <c r="O3" s="2">
        <v>48.2</v>
      </c>
      <c r="P3" s="2">
        <v>14.7</v>
      </c>
      <c r="Q3" s="2">
        <v>52.7</v>
      </c>
      <c r="R3" s="2">
        <v>56.3</v>
      </c>
      <c r="S3" s="2">
        <v>96.25</v>
      </c>
      <c r="T3" s="2">
        <v>54</v>
      </c>
      <c r="U3" s="7"/>
      <c r="V3" s="7"/>
      <c r="W3" s="7"/>
      <c r="X3" s="7"/>
      <c r="Y3" s="7"/>
      <c r="Z3" s="7"/>
      <c r="AA3" s="7"/>
      <c r="AB3" s="7"/>
      <c r="AC3" s="7"/>
    </row>
    <row r="4" spans="1:38" ht="29">
      <c r="A4" s="2">
        <v>3</v>
      </c>
      <c r="B4" s="3" t="s">
        <v>20</v>
      </c>
      <c r="C4" s="2">
        <v>82</v>
      </c>
      <c r="D4" s="2">
        <v>56</v>
      </c>
      <c r="E4" s="5">
        <f t="shared" si="0"/>
        <v>0.68292682926829273</v>
      </c>
      <c r="F4" s="2">
        <v>3961</v>
      </c>
      <c r="G4" s="2">
        <v>104.2</v>
      </c>
      <c r="H4" s="2">
        <v>100.5</v>
      </c>
      <c r="I4" s="2">
        <v>3.7</v>
      </c>
      <c r="J4" s="2">
        <v>60</v>
      </c>
      <c r="K4" s="2">
        <v>1.33</v>
      </c>
      <c r="L4" s="2">
        <v>16.600000000000001</v>
      </c>
      <c r="M4" s="2">
        <v>26.8</v>
      </c>
      <c r="N4" s="2">
        <v>72.900000000000006</v>
      </c>
      <c r="O4" s="2">
        <v>49.9</v>
      </c>
      <c r="P4" s="2">
        <v>16.7</v>
      </c>
      <c r="Q4" s="2">
        <v>51.2</v>
      </c>
      <c r="R4" s="2">
        <v>54.8</v>
      </c>
      <c r="S4" s="2">
        <v>99.25</v>
      </c>
      <c r="T4" s="2">
        <v>50.9</v>
      </c>
      <c r="U4" s="7"/>
      <c r="V4" s="7"/>
      <c r="W4" s="7"/>
      <c r="X4" s="7"/>
      <c r="Y4" s="7"/>
      <c r="Z4" s="7"/>
      <c r="AA4" s="7"/>
      <c r="AB4" s="7"/>
      <c r="AC4" s="7"/>
    </row>
    <row r="5" spans="1:38" ht="43.5">
      <c r="A5" s="2">
        <v>3</v>
      </c>
      <c r="B5" s="3" t="s">
        <v>21</v>
      </c>
      <c r="C5" s="2">
        <v>82</v>
      </c>
      <c r="D5" s="2">
        <v>56</v>
      </c>
      <c r="E5" s="5">
        <f t="shared" si="0"/>
        <v>0.68292682926829273</v>
      </c>
      <c r="F5" s="2">
        <v>3946</v>
      </c>
      <c r="G5" s="2">
        <v>109.8</v>
      </c>
      <c r="H5" s="2">
        <v>103</v>
      </c>
      <c r="I5" s="2">
        <v>6.9</v>
      </c>
      <c r="J5" s="2">
        <v>62.9</v>
      </c>
      <c r="K5" s="2">
        <v>2.0099999999999998</v>
      </c>
      <c r="L5" s="2">
        <v>18.8</v>
      </c>
      <c r="M5" s="2">
        <v>22.8</v>
      </c>
      <c r="N5" s="2">
        <v>75.7</v>
      </c>
      <c r="O5" s="2">
        <v>49.8</v>
      </c>
      <c r="P5" s="2">
        <v>12.7</v>
      </c>
      <c r="Q5" s="2">
        <v>53.3</v>
      </c>
      <c r="R5" s="2">
        <v>56.5</v>
      </c>
      <c r="S5" s="2">
        <v>96.96</v>
      </c>
      <c r="T5" s="2">
        <v>54</v>
      </c>
      <c r="U5" s="7"/>
      <c r="V5" s="7"/>
      <c r="W5" s="7"/>
      <c r="X5" s="7"/>
      <c r="Y5" s="7"/>
      <c r="Z5" s="7"/>
      <c r="AA5" s="7"/>
      <c r="AB5" s="7"/>
      <c r="AC5" s="7"/>
    </row>
    <row r="6" spans="1:38" ht="29">
      <c r="A6" s="2">
        <v>5</v>
      </c>
      <c r="B6" s="3" t="s">
        <v>22</v>
      </c>
      <c r="C6" s="2">
        <v>82</v>
      </c>
      <c r="D6" s="2">
        <v>55</v>
      </c>
      <c r="E6" s="5">
        <f t="shared" si="0"/>
        <v>0.67073170731707321</v>
      </c>
      <c r="F6" s="2">
        <v>3981</v>
      </c>
      <c r="G6" s="2">
        <v>103.1</v>
      </c>
      <c r="H6" s="2">
        <v>99.9</v>
      </c>
      <c r="I6" s="2">
        <v>3.1</v>
      </c>
      <c r="J6" s="2">
        <v>57.4</v>
      </c>
      <c r="K6" s="2">
        <v>1.62</v>
      </c>
      <c r="L6" s="2">
        <v>17</v>
      </c>
      <c r="M6" s="2">
        <v>24.7</v>
      </c>
      <c r="N6" s="2">
        <v>75.3</v>
      </c>
      <c r="O6" s="2">
        <v>50.1</v>
      </c>
      <c r="P6" s="2">
        <v>14</v>
      </c>
      <c r="Q6" s="2">
        <v>48.9</v>
      </c>
      <c r="R6" s="2">
        <v>53.1</v>
      </c>
      <c r="S6" s="2">
        <v>94.21</v>
      </c>
      <c r="T6" s="2">
        <v>53</v>
      </c>
      <c r="U6" s="7"/>
      <c r="V6" s="7"/>
      <c r="W6" s="7"/>
      <c r="X6" s="7"/>
      <c r="Y6" s="7"/>
      <c r="Z6" s="7"/>
      <c r="AA6" s="7"/>
      <c r="AB6" s="7"/>
      <c r="AC6" s="7"/>
    </row>
    <row r="7" spans="1:38" ht="43.5">
      <c r="A7" s="2">
        <v>5</v>
      </c>
      <c r="B7" s="3" t="s">
        <v>23</v>
      </c>
      <c r="C7" s="2">
        <v>82</v>
      </c>
      <c r="D7" s="2">
        <v>55</v>
      </c>
      <c r="E7" s="5">
        <f t="shared" si="0"/>
        <v>0.67073170731707321</v>
      </c>
      <c r="F7" s="2">
        <v>3991</v>
      </c>
      <c r="G7" s="2">
        <v>106.2</v>
      </c>
      <c r="H7" s="2">
        <v>99.6</v>
      </c>
      <c r="I7" s="2">
        <v>6.6</v>
      </c>
      <c r="J7" s="2">
        <v>62.3</v>
      </c>
      <c r="K7" s="2">
        <v>1.75</v>
      </c>
      <c r="L7" s="2">
        <v>18.600000000000001</v>
      </c>
      <c r="M7" s="2">
        <v>23.4</v>
      </c>
      <c r="N7" s="2">
        <v>77.3</v>
      </c>
      <c r="O7" s="2">
        <v>50.9</v>
      </c>
      <c r="P7" s="2">
        <v>14.4</v>
      </c>
      <c r="Q7" s="2">
        <v>51.7</v>
      </c>
      <c r="R7" s="2">
        <v>55.5</v>
      </c>
      <c r="S7" s="2">
        <v>95.93</v>
      </c>
      <c r="T7" s="2">
        <v>54.5</v>
      </c>
      <c r="U7" s="7"/>
      <c r="V7" s="7"/>
      <c r="W7" s="7"/>
      <c r="X7" s="7"/>
      <c r="Y7" s="7"/>
      <c r="Z7" s="7"/>
      <c r="AA7" s="7"/>
      <c r="AB7" s="7"/>
      <c r="AC7" s="7"/>
    </row>
    <row r="8" spans="1:38" ht="43.5">
      <c r="A8" s="2">
        <v>7</v>
      </c>
      <c r="B8" s="3" t="s">
        <v>24</v>
      </c>
      <c r="C8" s="2">
        <v>82</v>
      </c>
      <c r="D8" s="2">
        <v>53</v>
      </c>
      <c r="E8" s="5">
        <f t="shared" si="0"/>
        <v>0.64634146341463417</v>
      </c>
      <c r="F8" s="2">
        <v>3956</v>
      </c>
      <c r="G8" s="2">
        <v>107.7</v>
      </c>
      <c r="H8" s="2">
        <v>104.1</v>
      </c>
      <c r="I8" s="2">
        <v>3.7</v>
      </c>
      <c r="J8" s="2">
        <v>58.7</v>
      </c>
      <c r="K8" s="2">
        <v>1.55</v>
      </c>
      <c r="L8" s="2">
        <v>17.2</v>
      </c>
      <c r="M8" s="2">
        <v>26.8</v>
      </c>
      <c r="N8" s="2">
        <v>74.7</v>
      </c>
      <c r="O8" s="2">
        <v>51.1</v>
      </c>
      <c r="P8" s="2">
        <v>14.9</v>
      </c>
      <c r="Q8" s="2">
        <v>52</v>
      </c>
      <c r="R8" s="2">
        <v>55.7</v>
      </c>
      <c r="S8" s="2">
        <v>94.78</v>
      </c>
      <c r="T8" s="2">
        <v>51.4</v>
      </c>
      <c r="U8" s="7"/>
      <c r="V8" s="7"/>
      <c r="W8" s="7"/>
      <c r="X8" s="7"/>
      <c r="Y8" s="7"/>
      <c r="Z8" s="7"/>
      <c r="AA8" s="7"/>
      <c r="AB8" s="7"/>
      <c r="AC8" s="7"/>
    </row>
    <row r="9" spans="1:38" ht="43.5">
      <c r="A9" s="2">
        <v>8</v>
      </c>
      <c r="B9" s="3" t="s">
        <v>25</v>
      </c>
      <c r="C9" s="2">
        <v>82</v>
      </c>
      <c r="D9" s="2">
        <v>51</v>
      </c>
      <c r="E9" s="5">
        <f t="shared" si="0"/>
        <v>0.62195121951219512</v>
      </c>
      <c r="F9" s="2">
        <v>3971</v>
      </c>
      <c r="G9" s="2">
        <v>105.5</v>
      </c>
      <c r="H9" s="2">
        <v>101.4</v>
      </c>
      <c r="I9" s="2">
        <v>4.2</v>
      </c>
      <c r="J9" s="2">
        <v>56.7</v>
      </c>
      <c r="K9" s="2">
        <v>1.61</v>
      </c>
      <c r="L9" s="2">
        <v>16.899999999999999</v>
      </c>
      <c r="M9" s="2">
        <v>24.2</v>
      </c>
      <c r="N9" s="2">
        <v>76.2</v>
      </c>
      <c r="O9" s="2">
        <v>50.7</v>
      </c>
      <c r="P9" s="2">
        <v>14</v>
      </c>
      <c r="Q9" s="2">
        <v>50.8</v>
      </c>
      <c r="R9" s="2">
        <v>54.4</v>
      </c>
      <c r="S9" s="2">
        <v>96.46</v>
      </c>
      <c r="T9" s="2">
        <v>52.2</v>
      </c>
      <c r="U9" s="7"/>
      <c r="V9" s="7"/>
      <c r="W9" s="7"/>
      <c r="X9" s="7"/>
      <c r="Y9" s="7"/>
      <c r="Z9" s="7"/>
      <c r="AA9" s="7"/>
      <c r="AB9" s="7"/>
      <c r="AC9" s="7"/>
    </row>
    <row r="10" spans="1:38" ht="29">
      <c r="A10" s="2">
        <v>9</v>
      </c>
      <c r="B10" s="3" t="s">
        <v>26</v>
      </c>
      <c r="C10" s="2">
        <v>82</v>
      </c>
      <c r="D10" s="2">
        <v>50</v>
      </c>
      <c r="E10" s="5">
        <f t="shared" si="0"/>
        <v>0.6097560975609756</v>
      </c>
      <c r="F10" s="2">
        <v>3976</v>
      </c>
      <c r="G10" s="2">
        <v>104.7</v>
      </c>
      <c r="H10" s="2">
        <v>101.5</v>
      </c>
      <c r="I10" s="2">
        <v>3.3</v>
      </c>
      <c r="J10" s="2">
        <v>59.3</v>
      </c>
      <c r="K10" s="2">
        <v>1.56</v>
      </c>
      <c r="L10" s="2">
        <v>16.8</v>
      </c>
      <c r="M10" s="2">
        <v>27</v>
      </c>
      <c r="N10" s="2">
        <v>74.400000000000006</v>
      </c>
      <c r="O10" s="2">
        <v>51.3</v>
      </c>
      <c r="P10" s="2">
        <v>14.5</v>
      </c>
      <c r="Q10" s="2">
        <v>48.9</v>
      </c>
      <c r="R10" s="2">
        <v>53.6</v>
      </c>
      <c r="S10" s="2">
        <v>95.35</v>
      </c>
      <c r="T10" s="2">
        <v>52.9</v>
      </c>
      <c r="U10" s="7"/>
      <c r="V10" s="7"/>
      <c r="W10" s="7"/>
      <c r="X10" s="7"/>
      <c r="Y10" s="7"/>
      <c r="Z10" s="7"/>
      <c r="AA10" s="7"/>
      <c r="AB10" s="7"/>
      <c r="AC10" s="7"/>
    </row>
    <row r="11" spans="1:38" ht="43.5">
      <c r="A11" s="2">
        <v>9</v>
      </c>
      <c r="B11" s="3" t="s">
        <v>27</v>
      </c>
      <c r="C11" s="2">
        <v>82</v>
      </c>
      <c r="D11" s="2">
        <v>50</v>
      </c>
      <c r="E11" s="5">
        <f t="shared" si="0"/>
        <v>0.6097560975609756</v>
      </c>
      <c r="F11" s="2">
        <v>3976</v>
      </c>
      <c r="G11" s="2">
        <v>107.2</v>
      </c>
      <c r="H11" s="2">
        <v>103.7</v>
      </c>
      <c r="I11" s="2">
        <v>3.5</v>
      </c>
      <c r="J11" s="2">
        <v>56.7</v>
      </c>
      <c r="K11" s="2">
        <v>1.74</v>
      </c>
      <c r="L11" s="2">
        <v>17.2</v>
      </c>
      <c r="M11" s="2">
        <v>23.6</v>
      </c>
      <c r="N11" s="2">
        <v>72.2</v>
      </c>
      <c r="O11" s="2">
        <v>47.8</v>
      </c>
      <c r="P11" s="2">
        <v>13.2</v>
      </c>
      <c r="Q11" s="2">
        <v>51.5</v>
      </c>
      <c r="R11" s="2">
        <v>55</v>
      </c>
      <c r="S11" s="2">
        <v>97.43</v>
      </c>
      <c r="T11" s="2">
        <v>52.1</v>
      </c>
      <c r="U11" s="7"/>
      <c r="V11" s="7"/>
      <c r="W11" s="7"/>
      <c r="X11" s="7"/>
      <c r="Y11" s="7"/>
      <c r="Z11" s="7"/>
      <c r="AA11" s="7"/>
      <c r="AB11" s="7"/>
      <c r="AC11" s="7"/>
    </row>
    <row r="12" spans="1:38" ht="29">
      <c r="A12" s="2">
        <v>11</v>
      </c>
      <c r="B12" s="3" t="s">
        <v>28</v>
      </c>
      <c r="C12" s="2">
        <v>82</v>
      </c>
      <c r="D12" s="2">
        <v>49</v>
      </c>
      <c r="E12" s="5">
        <f t="shared" si="0"/>
        <v>0.59756097560975607</v>
      </c>
      <c r="F12" s="2">
        <v>3971</v>
      </c>
      <c r="G12" s="2">
        <v>108.1</v>
      </c>
      <c r="H12" s="2">
        <v>104.8</v>
      </c>
      <c r="I12" s="2">
        <v>3.2</v>
      </c>
      <c r="J12" s="2">
        <v>54.7</v>
      </c>
      <c r="K12" s="2">
        <v>1.61</v>
      </c>
      <c r="L12" s="2">
        <v>16.2</v>
      </c>
      <c r="M12" s="2">
        <v>25.6</v>
      </c>
      <c r="N12" s="2">
        <v>73.3</v>
      </c>
      <c r="O12" s="2">
        <v>49.5</v>
      </c>
      <c r="P12" s="2">
        <v>13.4</v>
      </c>
      <c r="Q12" s="2">
        <v>50.8</v>
      </c>
      <c r="R12" s="2">
        <v>55.3</v>
      </c>
      <c r="S12" s="2">
        <v>95.4</v>
      </c>
      <c r="T12" s="2">
        <v>50.6</v>
      </c>
      <c r="U12" s="7"/>
      <c r="V12" s="7"/>
      <c r="W12" s="7"/>
      <c r="X12" s="7"/>
      <c r="Y12" s="7"/>
      <c r="Z12" s="7"/>
      <c r="AA12" s="7"/>
      <c r="AB12" s="7"/>
      <c r="AC12" s="7"/>
    </row>
    <row r="13" spans="1:38" ht="43.5">
      <c r="A13" s="2">
        <v>12</v>
      </c>
      <c r="B13" s="3" t="s">
        <v>29</v>
      </c>
      <c r="C13" s="2">
        <v>82</v>
      </c>
      <c r="D13" s="2">
        <v>46</v>
      </c>
      <c r="E13" s="5">
        <f t="shared" si="0"/>
        <v>0.56097560975609762</v>
      </c>
      <c r="F13" s="2">
        <v>3991</v>
      </c>
      <c r="G13" s="2">
        <v>101.8</v>
      </c>
      <c r="H13" s="2">
        <v>100</v>
      </c>
      <c r="I13" s="2">
        <v>1.9</v>
      </c>
      <c r="J13" s="2">
        <v>62.7</v>
      </c>
      <c r="K13" s="2">
        <v>1.6</v>
      </c>
      <c r="L13" s="2">
        <v>18.3</v>
      </c>
      <c r="M13" s="2">
        <v>24.9</v>
      </c>
      <c r="N13" s="2">
        <v>77.3</v>
      </c>
      <c r="O13" s="2">
        <v>51.7</v>
      </c>
      <c r="P13" s="2">
        <v>15.5</v>
      </c>
      <c r="Q13" s="2">
        <v>49.9</v>
      </c>
      <c r="R13" s="2">
        <v>53.4</v>
      </c>
      <c r="S13" s="2">
        <v>95.96</v>
      </c>
      <c r="T13" s="2">
        <v>52.5</v>
      </c>
      <c r="U13" s="7"/>
      <c r="V13" s="7"/>
      <c r="W13" s="7"/>
      <c r="X13" s="7"/>
      <c r="Y13" s="7"/>
      <c r="Z13" s="7"/>
      <c r="AA13" s="7"/>
      <c r="AB13" s="7"/>
      <c r="AC13" s="7"/>
    </row>
    <row r="14" spans="1:38" ht="43.5">
      <c r="A14" s="2">
        <v>13</v>
      </c>
      <c r="B14" s="3" t="s">
        <v>30</v>
      </c>
      <c r="C14" s="2">
        <v>82</v>
      </c>
      <c r="D14" s="2">
        <v>45</v>
      </c>
      <c r="E14" s="5">
        <f t="shared" si="0"/>
        <v>0.54878048780487809</v>
      </c>
      <c r="F14" s="2">
        <v>3956</v>
      </c>
      <c r="G14" s="2">
        <v>105.4</v>
      </c>
      <c r="H14" s="2">
        <v>104.7</v>
      </c>
      <c r="I14" s="2">
        <v>0.7</v>
      </c>
      <c r="J14" s="2">
        <v>58.1</v>
      </c>
      <c r="K14" s="2">
        <v>1.66</v>
      </c>
      <c r="L14" s="2">
        <v>17.2</v>
      </c>
      <c r="M14" s="2">
        <v>27.1</v>
      </c>
      <c r="N14" s="2">
        <v>75.099999999999994</v>
      </c>
      <c r="O14" s="2">
        <v>51.1</v>
      </c>
      <c r="P14" s="2">
        <v>14.1</v>
      </c>
      <c r="Q14" s="2">
        <v>50.1</v>
      </c>
      <c r="R14" s="2">
        <v>53.7</v>
      </c>
      <c r="S14" s="2">
        <v>93.7</v>
      </c>
      <c r="T14" s="2">
        <v>50.8</v>
      </c>
      <c r="U14" s="7"/>
      <c r="V14" s="7"/>
      <c r="W14" s="7"/>
      <c r="X14" s="7"/>
      <c r="Y14" s="7"/>
      <c r="Z14" s="7"/>
      <c r="AA14" s="7"/>
      <c r="AB14" s="7"/>
      <c r="AC14" s="7"/>
    </row>
    <row r="15" spans="1:38" ht="43.5">
      <c r="A15" s="2">
        <v>13</v>
      </c>
      <c r="B15" s="3" t="s">
        <v>31</v>
      </c>
      <c r="C15" s="2">
        <v>82</v>
      </c>
      <c r="D15" s="2">
        <v>45</v>
      </c>
      <c r="E15" s="5">
        <f t="shared" si="0"/>
        <v>0.54878048780487809</v>
      </c>
      <c r="F15" s="2">
        <v>3966</v>
      </c>
      <c r="G15" s="2">
        <v>104.5</v>
      </c>
      <c r="H15" s="2">
        <v>103.1</v>
      </c>
      <c r="I15" s="2">
        <v>1.3</v>
      </c>
      <c r="J15" s="2">
        <v>52.8</v>
      </c>
      <c r="K15" s="2">
        <v>1.4</v>
      </c>
      <c r="L15" s="2">
        <v>15.4</v>
      </c>
      <c r="M15" s="2">
        <v>28.9</v>
      </c>
      <c r="N15" s="2">
        <v>75.599999999999994</v>
      </c>
      <c r="O15" s="2">
        <v>52.6</v>
      </c>
      <c r="P15" s="2">
        <v>14.8</v>
      </c>
      <c r="Q15" s="2">
        <v>49.2</v>
      </c>
      <c r="R15" s="2">
        <v>53.2</v>
      </c>
      <c r="S15" s="2">
        <v>98.35</v>
      </c>
      <c r="T15" s="2">
        <v>50.5</v>
      </c>
      <c r="U15" s="7"/>
      <c r="V15" s="7"/>
      <c r="W15" s="7"/>
      <c r="X15" s="7"/>
      <c r="Y15" s="7"/>
      <c r="Z15" s="7"/>
      <c r="AA15" s="7"/>
      <c r="AB15" s="7"/>
      <c r="AC15" s="7"/>
    </row>
    <row r="16" spans="1:38" ht="29">
      <c r="A16" s="2">
        <v>15</v>
      </c>
      <c r="B16" s="3" t="s">
        <v>32</v>
      </c>
      <c r="C16" s="2">
        <v>82</v>
      </c>
      <c r="D16" s="2">
        <v>41</v>
      </c>
      <c r="E16" s="5">
        <f t="shared" si="0"/>
        <v>0.5</v>
      </c>
      <c r="F16" s="2">
        <v>3986</v>
      </c>
      <c r="G16" s="2">
        <v>100.5</v>
      </c>
      <c r="H16" s="2">
        <v>99.3</v>
      </c>
      <c r="I16" s="2">
        <v>1.2</v>
      </c>
      <c r="J16" s="2">
        <v>62.7</v>
      </c>
      <c r="K16" s="2">
        <v>1.41</v>
      </c>
      <c r="L16" s="2">
        <v>17.899999999999999</v>
      </c>
      <c r="M16" s="2">
        <v>25.4</v>
      </c>
      <c r="N16" s="2">
        <v>73.3</v>
      </c>
      <c r="O16" s="2">
        <v>49.5</v>
      </c>
      <c r="P16" s="2">
        <v>17.2</v>
      </c>
      <c r="Q16" s="2">
        <v>49.9</v>
      </c>
      <c r="R16" s="2">
        <v>53.6</v>
      </c>
      <c r="S16" s="2">
        <v>96.5</v>
      </c>
      <c r="T16" s="2">
        <v>51.1</v>
      </c>
      <c r="U16" s="7"/>
      <c r="V16" s="7"/>
      <c r="W16" s="7"/>
      <c r="X16" s="7"/>
      <c r="Y16" s="7"/>
      <c r="Z16" s="7"/>
      <c r="AA16" s="7"/>
      <c r="AB16" s="7"/>
      <c r="AC16" s="7"/>
    </row>
    <row r="17" spans="1:29" ht="29">
      <c r="A17" s="2">
        <v>16</v>
      </c>
      <c r="B17" s="3" t="s">
        <v>33</v>
      </c>
      <c r="C17" s="2">
        <v>82</v>
      </c>
      <c r="D17" s="2">
        <v>40</v>
      </c>
      <c r="E17" s="5">
        <f t="shared" si="0"/>
        <v>0.48780487804878048</v>
      </c>
      <c r="F17" s="2">
        <v>3976</v>
      </c>
      <c r="G17" s="2">
        <v>101.7</v>
      </c>
      <c r="H17" s="2">
        <v>102.1</v>
      </c>
      <c r="I17" s="2">
        <v>-0.4</v>
      </c>
      <c r="J17" s="2">
        <v>62.9</v>
      </c>
      <c r="K17" s="2">
        <v>1.77</v>
      </c>
      <c r="L17" s="2">
        <v>18.100000000000001</v>
      </c>
      <c r="M17" s="2">
        <v>24.7</v>
      </c>
      <c r="N17" s="2">
        <v>75</v>
      </c>
      <c r="O17" s="2">
        <v>49.5</v>
      </c>
      <c r="P17" s="2">
        <v>13.9</v>
      </c>
      <c r="Q17" s="2">
        <v>48.9</v>
      </c>
      <c r="R17" s="2">
        <v>52.3</v>
      </c>
      <c r="S17" s="2">
        <v>98.4</v>
      </c>
      <c r="T17" s="2">
        <v>49.8</v>
      </c>
      <c r="U17" s="7"/>
      <c r="V17" s="7"/>
      <c r="W17" s="7"/>
      <c r="X17" s="7"/>
      <c r="Y17" s="7"/>
      <c r="Z17" s="7"/>
      <c r="AA17" s="7"/>
      <c r="AB17" s="7"/>
      <c r="AC17" s="7"/>
    </row>
    <row r="18" spans="1:29" ht="29">
      <c r="A18" s="2">
        <v>17</v>
      </c>
      <c r="B18" s="3" t="s">
        <v>34</v>
      </c>
      <c r="C18" s="2">
        <v>82</v>
      </c>
      <c r="D18" s="2">
        <v>39</v>
      </c>
      <c r="E18" s="5">
        <f t="shared" si="0"/>
        <v>0.47560975609756095</v>
      </c>
      <c r="F18" s="2">
        <v>3976</v>
      </c>
      <c r="G18" s="2">
        <v>102.9</v>
      </c>
      <c r="H18" s="2">
        <v>103.4</v>
      </c>
      <c r="I18" s="2">
        <v>-0.5</v>
      </c>
      <c r="J18" s="2">
        <v>52.2</v>
      </c>
      <c r="K18" s="2">
        <v>1.34</v>
      </c>
      <c r="L18" s="2">
        <v>15.5</v>
      </c>
      <c r="M18" s="2">
        <v>24.5</v>
      </c>
      <c r="N18" s="2">
        <v>73.5</v>
      </c>
      <c r="O18" s="2">
        <v>48.8</v>
      </c>
      <c r="P18" s="2">
        <v>15.2</v>
      </c>
      <c r="Q18" s="2">
        <v>50.1</v>
      </c>
      <c r="R18" s="2">
        <v>53.7</v>
      </c>
      <c r="S18" s="2">
        <v>98.68</v>
      </c>
      <c r="T18" s="2">
        <v>49.1</v>
      </c>
      <c r="U18" s="7"/>
      <c r="V18" s="7"/>
      <c r="W18" s="7"/>
      <c r="X18" s="7"/>
      <c r="Y18" s="7"/>
      <c r="Z18" s="7"/>
      <c r="AA18" s="7"/>
      <c r="AB18" s="7"/>
      <c r="AC18" s="7"/>
    </row>
    <row r="19" spans="1:29" ht="29">
      <c r="A19" s="2">
        <v>18</v>
      </c>
      <c r="B19" s="3" t="s">
        <v>35</v>
      </c>
      <c r="C19" s="2">
        <v>82</v>
      </c>
      <c r="D19" s="2">
        <v>38</v>
      </c>
      <c r="E19" s="5">
        <f t="shared" si="0"/>
        <v>0.46341463414634149</v>
      </c>
      <c r="F19" s="2">
        <v>3986</v>
      </c>
      <c r="G19" s="2">
        <v>101.9</v>
      </c>
      <c r="H19" s="2">
        <v>105</v>
      </c>
      <c r="I19" s="2">
        <v>-3.1</v>
      </c>
      <c r="J19" s="2">
        <v>55.9</v>
      </c>
      <c r="K19" s="2">
        <v>1.51</v>
      </c>
      <c r="L19" s="2">
        <v>16.399999999999999</v>
      </c>
      <c r="M19" s="2">
        <v>23.9</v>
      </c>
      <c r="N19" s="2">
        <v>73.7</v>
      </c>
      <c r="O19" s="2">
        <v>48.9</v>
      </c>
      <c r="P19" s="2">
        <v>14.4</v>
      </c>
      <c r="Q19" s="2">
        <v>49.1</v>
      </c>
      <c r="R19" s="2">
        <v>52.9</v>
      </c>
      <c r="S19" s="2">
        <v>94.97</v>
      </c>
      <c r="T19" s="2">
        <v>48</v>
      </c>
      <c r="U19" s="7"/>
      <c r="V19" s="7"/>
      <c r="W19" s="7"/>
      <c r="X19" s="7"/>
      <c r="Y19" s="7"/>
      <c r="Z19" s="7"/>
      <c r="AA19" s="7"/>
      <c r="AB19" s="7"/>
      <c r="AC19" s="7"/>
    </row>
    <row r="20" spans="1:29" ht="29">
      <c r="A20" s="2">
        <v>18</v>
      </c>
      <c r="B20" s="3" t="s">
        <v>36</v>
      </c>
      <c r="C20" s="2">
        <v>82</v>
      </c>
      <c r="D20" s="2">
        <v>38</v>
      </c>
      <c r="E20" s="5">
        <f t="shared" si="0"/>
        <v>0.46341463414634149</v>
      </c>
      <c r="F20" s="2">
        <v>3971</v>
      </c>
      <c r="G20" s="2">
        <v>100.8</v>
      </c>
      <c r="H20" s="2">
        <v>100.9</v>
      </c>
      <c r="I20" s="2">
        <v>-0.1</v>
      </c>
      <c r="J20" s="2">
        <v>58.6</v>
      </c>
      <c r="K20" s="2">
        <v>1.53</v>
      </c>
      <c r="L20" s="2">
        <v>16.7</v>
      </c>
      <c r="M20" s="2">
        <v>24</v>
      </c>
      <c r="N20" s="2">
        <v>77.900000000000006</v>
      </c>
      <c r="O20" s="2">
        <v>51.2</v>
      </c>
      <c r="P20" s="2">
        <v>14.5</v>
      </c>
      <c r="Q20" s="2">
        <v>48.4</v>
      </c>
      <c r="R20" s="2">
        <v>52.3</v>
      </c>
      <c r="S20" s="2">
        <v>95.5</v>
      </c>
      <c r="T20" s="2">
        <v>50.5</v>
      </c>
      <c r="U20" s="7"/>
      <c r="V20" s="7"/>
      <c r="W20" s="7"/>
      <c r="X20" s="7"/>
      <c r="Y20" s="7"/>
      <c r="Z20" s="7"/>
      <c r="AA20" s="7"/>
      <c r="AB20" s="7"/>
      <c r="AC20" s="7"/>
    </row>
    <row r="21" spans="1:29">
      <c r="A21" s="2">
        <v>18</v>
      </c>
      <c r="B21" s="3" t="s">
        <v>37</v>
      </c>
      <c r="C21" s="2">
        <v>82</v>
      </c>
      <c r="D21" s="2">
        <v>38</v>
      </c>
      <c r="E21" s="5">
        <f t="shared" si="0"/>
        <v>0.46341463414634149</v>
      </c>
      <c r="F21" s="2">
        <v>3941</v>
      </c>
      <c r="G21" s="2">
        <v>102.5</v>
      </c>
      <c r="H21" s="2">
        <v>102.1</v>
      </c>
      <c r="I21" s="2">
        <v>0.5</v>
      </c>
      <c r="J21" s="2">
        <v>56.3</v>
      </c>
      <c r="K21" s="2">
        <v>1.3</v>
      </c>
      <c r="L21" s="2">
        <v>16</v>
      </c>
      <c r="M21" s="2">
        <v>29.1</v>
      </c>
      <c r="N21" s="2">
        <v>76.3</v>
      </c>
      <c r="O21" s="2">
        <v>52.8</v>
      </c>
      <c r="P21" s="2">
        <v>16.5</v>
      </c>
      <c r="Q21" s="2">
        <v>49.4</v>
      </c>
      <c r="R21" s="2">
        <v>53.1</v>
      </c>
      <c r="S21" s="2">
        <v>92.78</v>
      </c>
      <c r="T21" s="2">
        <v>50.7</v>
      </c>
      <c r="U21" s="7"/>
      <c r="V21" s="7"/>
      <c r="W21" s="7"/>
      <c r="X21" s="7"/>
      <c r="Y21" s="7"/>
      <c r="Z21" s="7"/>
      <c r="AA21" s="7"/>
      <c r="AB21" s="7"/>
      <c r="AC21" s="7"/>
    </row>
    <row r="22" spans="1:29" ht="29">
      <c r="A22" s="2">
        <v>21</v>
      </c>
      <c r="B22" s="3" t="s">
        <v>38</v>
      </c>
      <c r="C22" s="2">
        <v>82</v>
      </c>
      <c r="D22" s="2">
        <v>37</v>
      </c>
      <c r="E22" s="5">
        <f t="shared" si="0"/>
        <v>0.45121951219512196</v>
      </c>
      <c r="F22" s="2">
        <v>3946</v>
      </c>
      <c r="G22" s="2">
        <v>101.5</v>
      </c>
      <c r="H22" s="2">
        <v>103.8</v>
      </c>
      <c r="I22" s="2">
        <v>-2.4</v>
      </c>
      <c r="J22" s="2">
        <v>56.4</v>
      </c>
      <c r="K22" s="2">
        <v>1.34</v>
      </c>
      <c r="L22" s="2">
        <v>16.2</v>
      </c>
      <c r="M22" s="2">
        <v>23.2</v>
      </c>
      <c r="N22" s="2">
        <v>73.400000000000006</v>
      </c>
      <c r="O22" s="2">
        <v>48.8</v>
      </c>
      <c r="P22" s="2">
        <v>15.9</v>
      </c>
      <c r="Q22" s="2">
        <v>50</v>
      </c>
      <c r="R22" s="2">
        <v>54</v>
      </c>
      <c r="S22" s="2">
        <v>93.26</v>
      </c>
      <c r="T22" s="2">
        <v>49.2</v>
      </c>
      <c r="U22" s="7"/>
      <c r="V22" s="7"/>
      <c r="W22" s="7"/>
      <c r="X22" s="7"/>
      <c r="Y22" s="7"/>
      <c r="Z22" s="7"/>
      <c r="AA22" s="7"/>
      <c r="AB22" s="7"/>
      <c r="AC22" s="7"/>
    </row>
    <row r="23" spans="1:29" ht="29">
      <c r="A23" s="2">
        <v>22</v>
      </c>
      <c r="B23" s="3" t="s">
        <v>39</v>
      </c>
      <c r="C23" s="2">
        <v>82</v>
      </c>
      <c r="D23" s="2">
        <v>33</v>
      </c>
      <c r="E23" s="5">
        <f t="shared" si="0"/>
        <v>0.40243902439024393</v>
      </c>
      <c r="F23" s="2">
        <v>3981</v>
      </c>
      <c r="G23" s="2">
        <v>97.6</v>
      </c>
      <c r="H23" s="2">
        <v>101</v>
      </c>
      <c r="I23" s="2">
        <v>-3.4</v>
      </c>
      <c r="J23" s="2">
        <v>56.8</v>
      </c>
      <c r="K23" s="2">
        <v>1.69</v>
      </c>
      <c r="L23" s="2">
        <v>15.9</v>
      </c>
      <c r="M23" s="2">
        <v>22.1</v>
      </c>
      <c r="N23" s="2">
        <v>79.3</v>
      </c>
      <c r="O23" s="2">
        <v>50</v>
      </c>
      <c r="P23" s="2">
        <v>12.3</v>
      </c>
      <c r="Q23" s="2">
        <v>45.6</v>
      </c>
      <c r="R23" s="2">
        <v>49.8</v>
      </c>
      <c r="S23" s="2">
        <v>95.33</v>
      </c>
      <c r="T23" s="2">
        <v>48.2</v>
      </c>
      <c r="U23" s="7"/>
      <c r="V23" s="7"/>
      <c r="W23" s="7"/>
      <c r="X23" s="7"/>
      <c r="Y23" s="7"/>
      <c r="Z23" s="7"/>
      <c r="AA23" s="7"/>
      <c r="AB23" s="7"/>
      <c r="AC23" s="7"/>
    </row>
    <row r="24" spans="1:29" ht="29">
      <c r="A24" s="2">
        <v>23</v>
      </c>
      <c r="B24" s="3" t="s">
        <v>40</v>
      </c>
      <c r="C24" s="2">
        <v>82</v>
      </c>
      <c r="D24" s="2">
        <v>32</v>
      </c>
      <c r="E24" s="5">
        <f t="shared" si="0"/>
        <v>0.3902439024390244</v>
      </c>
      <c r="F24" s="2">
        <v>3966</v>
      </c>
      <c r="G24" s="2">
        <v>102.3</v>
      </c>
      <c r="H24" s="2">
        <v>104.2</v>
      </c>
      <c r="I24" s="2">
        <v>-1.8</v>
      </c>
      <c r="J24" s="2">
        <v>58.2</v>
      </c>
      <c r="K24" s="2">
        <v>1.61</v>
      </c>
      <c r="L24" s="2">
        <v>16.5</v>
      </c>
      <c r="M24" s="2">
        <v>27.7</v>
      </c>
      <c r="N24" s="2">
        <v>75</v>
      </c>
      <c r="O24" s="2">
        <v>50.4</v>
      </c>
      <c r="P24" s="2">
        <v>13.9</v>
      </c>
      <c r="Q24" s="2">
        <v>48.2</v>
      </c>
      <c r="R24" s="2">
        <v>51.5</v>
      </c>
      <c r="S24" s="2">
        <v>95.18</v>
      </c>
      <c r="T24" s="2">
        <v>47.8</v>
      </c>
      <c r="U24" s="7"/>
      <c r="V24" s="7"/>
      <c r="W24" s="7"/>
      <c r="X24" s="7"/>
      <c r="Y24" s="7"/>
      <c r="Z24" s="7"/>
      <c r="AA24" s="7"/>
      <c r="AB24" s="7"/>
      <c r="AC24" s="7"/>
    </row>
    <row r="25" spans="1:29" ht="29">
      <c r="A25" s="2">
        <v>24</v>
      </c>
      <c r="B25" s="3" t="s">
        <v>41</v>
      </c>
      <c r="C25" s="2">
        <v>82</v>
      </c>
      <c r="D25" s="2">
        <v>30</v>
      </c>
      <c r="E25" s="5">
        <f t="shared" si="0"/>
        <v>0.36585365853658536</v>
      </c>
      <c r="F25" s="2">
        <v>3976</v>
      </c>
      <c r="G25" s="2">
        <v>101.6</v>
      </c>
      <c r="H25" s="2">
        <v>105.5</v>
      </c>
      <c r="I25" s="2">
        <v>-3.9</v>
      </c>
      <c r="J25" s="2">
        <v>57.7</v>
      </c>
      <c r="K25" s="2">
        <v>1.53</v>
      </c>
      <c r="L25" s="2">
        <v>16.3</v>
      </c>
      <c r="M25" s="2">
        <v>26.6</v>
      </c>
      <c r="N25" s="2">
        <v>74.7</v>
      </c>
      <c r="O25" s="2">
        <v>49.8</v>
      </c>
      <c r="P25" s="2">
        <v>14.2</v>
      </c>
      <c r="Q25" s="2">
        <v>47.9</v>
      </c>
      <c r="R25" s="2">
        <v>51.8</v>
      </c>
      <c r="S25" s="2">
        <v>98.67</v>
      </c>
      <c r="T25" s="2">
        <v>46.5</v>
      </c>
      <c r="U25" s="7"/>
      <c r="V25" s="7"/>
      <c r="W25" s="7"/>
      <c r="X25" s="7"/>
      <c r="Y25" s="7"/>
      <c r="Z25" s="7"/>
      <c r="AA25" s="7"/>
      <c r="AB25" s="7"/>
      <c r="AC25" s="7"/>
    </row>
    <row r="26" spans="1:29" ht="29">
      <c r="A26" s="2">
        <v>25</v>
      </c>
      <c r="B26" s="3" t="s">
        <v>42</v>
      </c>
      <c r="C26" s="2">
        <v>82</v>
      </c>
      <c r="D26" s="2">
        <v>29</v>
      </c>
      <c r="E26" s="5">
        <f t="shared" si="0"/>
        <v>0.35365853658536583</v>
      </c>
      <c r="F26" s="2">
        <v>3971</v>
      </c>
      <c r="G26" s="2">
        <v>102.5</v>
      </c>
      <c r="H26" s="2">
        <v>106.5</v>
      </c>
      <c r="I26" s="2">
        <v>-4</v>
      </c>
      <c r="J26" s="2">
        <v>55.4</v>
      </c>
      <c r="K26" s="2">
        <v>1.25</v>
      </c>
      <c r="L26" s="2">
        <v>15.6</v>
      </c>
      <c r="M26" s="2">
        <v>26.5</v>
      </c>
      <c r="N26" s="2">
        <v>75.2</v>
      </c>
      <c r="O26" s="2">
        <v>51.8</v>
      </c>
      <c r="P26" s="2">
        <v>16.399999999999999</v>
      </c>
      <c r="Q26" s="2">
        <v>49</v>
      </c>
      <c r="R26" s="2">
        <v>54.2</v>
      </c>
      <c r="S26" s="2">
        <v>97.92</v>
      </c>
      <c r="T26" s="2">
        <v>48.5</v>
      </c>
      <c r="U26" s="7"/>
      <c r="V26" s="7"/>
      <c r="W26" s="7"/>
      <c r="X26" s="7"/>
      <c r="Y26" s="7"/>
      <c r="Z26" s="7"/>
      <c r="AA26" s="7"/>
      <c r="AB26" s="7"/>
      <c r="AC26" s="7"/>
    </row>
    <row r="27" spans="1:29" ht="29">
      <c r="A27" s="2">
        <v>26</v>
      </c>
      <c r="B27" s="3" t="s">
        <v>43</v>
      </c>
      <c r="C27" s="2">
        <v>82</v>
      </c>
      <c r="D27" s="2">
        <v>25</v>
      </c>
      <c r="E27" s="5">
        <f t="shared" si="0"/>
        <v>0.3048780487804878</v>
      </c>
      <c r="F27" s="2">
        <v>3951</v>
      </c>
      <c r="G27" s="2">
        <v>99.6</v>
      </c>
      <c r="H27" s="2">
        <v>105.2</v>
      </c>
      <c r="I27" s="2">
        <v>-5.6</v>
      </c>
      <c r="J27" s="2">
        <v>55</v>
      </c>
      <c r="K27" s="2">
        <v>1.39</v>
      </c>
      <c r="L27" s="2">
        <v>16.3</v>
      </c>
      <c r="M27" s="2">
        <v>23.1</v>
      </c>
      <c r="N27" s="2">
        <v>76</v>
      </c>
      <c r="O27" s="2">
        <v>49</v>
      </c>
      <c r="P27" s="2">
        <v>15.5</v>
      </c>
      <c r="Q27" s="2">
        <v>49.4</v>
      </c>
      <c r="R27" s="2">
        <v>52.4</v>
      </c>
      <c r="S27" s="2">
        <v>95.89</v>
      </c>
      <c r="T27" s="2">
        <v>45.5</v>
      </c>
      <c r="U27" s="7"/>
      <c r="V27" s="7"/>
      <c r="W27" s="7"/>
      <c r="X27" s="7"/>
      <c r="Y27" s="7"/>
      <c r="Z27" s="7"/>
      <c r="AA27" s="7"/>
      <c r="AB27" s="7"/>
      <c r="AC27" s="7"/>
    </row>
    <row r="28" spans="1:29" ht="43.5">
      <c r="A28" s="2">
        <v>27</v>
      </c>
      <c r="B28" s="3" t="s">
        <v>44</v>
      </c>
      <c r="C28" s="2">
        <v>82</v>
      </c>
      <c r="D28" s="2">
        <v>21</v>
      </c>
      <c r="E28" s="5">
        <f t="shared" si="0"/>
        <v>0.25609756097560976</v>
      </c>
      <c r="F28" s="2">
        <v>3986</v>
      </c>
      <c r="G28" s="2">
        <v>100.8</v>
      </c>
      <c r="H28" s="2">
        <v>108</v>
      </c>
      <c r="I28" s="2">
        <v>-7.2</v>
      </c>
      <c r="J28" s="2">
        <v>56.2</v>
      </c>
      <c r="K28" s="2">
        <v>1.58</v>
      </c>
      <c r="L28" s="2">
        <v>16.100000000000001</v>
      </c>
      <c r="M28" s="2">
        <v>25.4</v>
      </c>
      <c r="N28" s="2">
        <v>76.3</v>
      </c>
      <c r="O28" s="2">
        <v>49.8</v>
      </c>
      <c r="P28" s="2">
        <v>13.6</v>
      </c>
      <c r="Q28" s="2">
        <v>47.3</v>
      </c>
      <c r="R28" s="2">
        <v>51.3</v>
      </c>
      <c r="S28" s="2">
        <v>96.33</v>
      </c>
      <c r="T28" s="2">
        <v>45</v>
      </c>
      <c r="U28" s="7"/>
      <c r="V28" s="7"/>
      <c r="W28" s="7"/>
      <c r="X28" s="7"/>
      <c r="Y28" s="7"/>
      <c r="Z28" s="7"/>
      <c r="AA28" s="7"/>
      <c r="AB28" s="7"/>
      <c r="AC28" s="7"/>
    </row>
    <row r="29" spans="1:29" ht="29">
      <c r="A29" s="2">
        <v>28</v>
      </c>
      <c r="B29" s="3" t="s">
        <v>45</v>
      </c>
      <c r="C29" s="2">
        <v>82</v>
      </c>
      <c r="D29" s="2">
        <v>18</v>
      </c>
      <c r="E29" s="5">
        <f t="shared" si="0"/>
        <v>0.21951219512195122</v>
      </c>
      <c r="F29" s="2">
        <v>3961</v>
      </c>
      <c r="G29" s="2">
        <v>93</v>
      </c>
      <c r="H29" s="2">
        <v>102.1</v>
      </c>
      <c r="I29" s="2">
        <v>-9.1</v>
      </c>
      <c r="J29" s="2">
        <v>60.9</v>
      </c>
      <c r="K29" s="2">
        <v>1.1599999999999999</v>
      </c>
      <c r="L29" s="2">
        <v>15.6</v>
      </c>
      <c r="M29" s="2">
        <v>25.5</v>
      </c>
      <c r="N29" s="2">
        <v>73</v>
      </c>
      <c r="O29" s="2">
        <v>48.1</v>
      </c>
      <c r="P29" s="2">
        <v>17.899999999999999</v>
      </c>
      <c r="Q29" s="2">
        <v>45.9</v>
      </c>
      <c r="R29" s="2">
        <v>49.4</v>
      </c>
      <c r="S29" s="2">
        <v>98.28</v>
      </c>
      <c r="T29" s="2">
        <v>42.6</v>
      </c>
      <c r="U29" s="7"/>
      <c r="V29" s="7"/>
      <c r="W29" s="7"/>
      <c r="X29" s="7"/>
      <c r="Y29" s="7"/>
      <c r="Z29" s="7"/>
      <c r="AA29" s="7"/>
      <c r="AB29" s="7"/>
      <c r="AC29" s="7"/>
    </row>
    <row r="30" spans="1:29" ht="29">
      <c r="A30" s="2">
        <v>29</v>
      </c>
      <c r="B30" s="3" t="s">
        <v>46</v>
      </c>
      <c r="C30" s="2">
        <v>82</v>
      </c>
      <c r="D30" s="2">
        <v>17</v>
      </c>
      <c r="E30" s="5">
        <f t="shared" si="0"/>
        <v>0.2073170731707317</v>
      </c>
      <c r="F30" s="2">
        <v>3971</v>
      </c>
      <c r="G30" s="2">
        <v>97.1</v>
      </c>
      <c r="H30" s="2">
        <v>107.2</v>
      </c>
      <c r="I30" s="2">
        <v>-10.1</v>
      </c>
      <c r="J30" s="2">
        <v>60.6</v>
      </c>
      <c r="K30" s="2">
        <v>1.45</v>
      </c>
      <c r="L30" s="2">
        <v>16.8</v>
      </c>
      <c r="M30" s="2">
        <v>24.5</v>
      </c>
      <c r="N30" s="2">
        <v>73.099999999999994</v>
      </c>
      <c r="O30" s="2">
        <v>48.1</v>
      </c>
      <c r="P30" s="2">
        <v>15.5</v>
      </c>
      <c r="Q30" s="2">
        <v>47</v>
      </c>
      <c r="R30" s="2">
        <v>50.8</v>
      </c>
      <c r="S30" s="2">
        <v>93.67</v>
      </c>
      <c r="T30" s="2">
        <v>44.1</v>
      </c>
      <c r="U30" s="7"/>
      <c r="V30" s="7"/>
      <c r="W30" s="7"/>
      <c r="X30" s="7"/>
      <c r="Y30" s="7"/>
      <c r="Z30" s="7"/>
      <c r="AA30" s="7"/>
      <c r="AB30" s="7"/>
      <c r="AC30" s="7"/>
    </row>
    <row r="31" spans="1:29" ht="58">
      <c r="A31" s="2">
        <v>30</v>
      </c>
      <c r="B31" s="3" t="s">
        <v>47</v>
      </c>
      <c r="C31" s="2">
        <v>82</v>
      </c>
      <c r="D31" s="2">
        <v>16</v>
      </c>
      <c r="E31" s="5">
        <f t="shared" si="0"/>
        <v>0.1951219512195122</v>
      </c>
      <c r="F31" s="2">
        <v>3961</v>
      </c>
      <c r="G31" s="2">
        <v>99.8</v>
      </c>
      <c r="H31" s="2">
        <v>109.6</v>
      </c>
      <c r="I31" s="2">
        <v>-9.8000000000000007</v>
      </c>
      <c r="J31" s="2">
        <v>59.3</v>
      </c>
      <c r="K31" s="2">
        <v>1.44</v>
      </c>
      <c r="L31" s="2">
        <v>16.5</v>
      </c>
      <c r="M31" s="2">
        <v>26.6</v>
      </c>
      <c r="N31" s="2">
        <v>71.599999999999994</v>
      </c>
      <c r="O31" s="2">
        <v>48.4</v>
      </c>
      <c r="P31" s="2">
        <v>15.3</v>
      </c>
      <c r="Q31" s="2">
        <v>46.8</v>
      </c>
      <c r="R31" s="2">
        <v>51.7</v>
      </c>
      <c r="S31" s="2">
        <v>96.96</v>
      </c>
      <c r="T31" s="2">
        <v>45.3</v>
      </c>
      <c r="U31" s="7"/>
      <c r="V31" s="7"/>
      <c r="W31" s="7"/>
      <c r="X31" s="7"/>
      <c r="Y31" s="7"/>
      <c r="Z31" s="7"/>
      <c r="AA31" s="7"/>
      <c r="AB31" s="7"/>
      <c r="AC31" s="7"/>
    </row>
  </sheetData>
  <phoneticPr fontId="3" type="noConversion"/>
  <hyperlinks>
    <hyperlink ref="B2" r:id="rId1" location="%21/1610612744/traditional/?" display="http://stats.nba.com/team/ - %21/1610612744/traditional/?"/>
    <hyperlink ref="B3" r:id="rId2" location="%21/1610612737/traditional/?" display="http://stats.nba.com/team/ - %21/1610612737/traditional/?"/>
    <hyperlink ref="B4" r:id="rId3" location="%21/1610612745/traditional/?" display="http://stats.nba.com/team/ - %21/1610612745/traditional/?"/>
    <hyperlink ref="B5" r:id="rId4" location="%21/1610612746/traditional/?" display="http://stats.nba.com/team/ - %21/1610612746/traditional/?"/>
    <hyperlink ref="B6" r:id="rId5" location="%21/1610612763/traditional/?" display="http://stats.nba.com/team/ - %21/1610612763/traditional/?"/>
    <hyperlink ref="B7" r:id="rId6" location="%21/1610612759/traditional/?" display="http://stats.nba.com/team/ - %21/1610612759/traditional/?"/>
    <hyperlink ref="B8" r:id="rId7" location="%21/1610612739/traditional/?" display="http://stats.nba.com/team/ - %21/1610612739/traditional/?"/>
    <hyperlink ref="B9" r:id="rId8" location="%21/1610612757/traditional/?" display="http://stats.nba.com/team/ - %21/1610612757/traditional/?"/>
    <hyperlink ref="B10" r:id="rId9" location="%21/1610612741/traditional/?" display="http://stats.nba.com/team/ - %21/1610612741/traditional/?"/>
    <hyperlink ref="B11" r:id="rId10" location="%21/1610612742/traditional/?" display="http://stats.nba.com/team/ - %21/1610612742/traditional/?"/>
    <hyperlink ref="B12" r:id="rId11" location="%21/1610612761/traditional/?" display="http://stats.nba.com/team/ - %21/1610612761/traditional/?"/>
    <hyperlink ref="B13" r:id="rId12" location="%21/1610612764/traditional/?" display="http://stats.nba.com/team/ - %21/1610612764/traditional/?"/>
    <hyperlink ref="B14" r:id="rId13" location="%21/1610612740/traditional/?" display="http://stats.nba.com/team/ - %21/1610612740/traditional/?"/>
    <hyperlink ref="B15" r:id="rId14" location="%21/1610612760/traditional/?" display="http://stats.nba.com/team/ - %21/1610612760/traditional/?"/>
    <hyperlink ref="B16" r:id="rId15" location="%21/1610612749/traditional/?" display="http://stats.nba.com/team/ - %21/1610612749/traditional/?"/>
    <hyperlink ref="B17" r:id="rId16" location="%21/1610612738/traditional/?" display="http://stats.nba.com/team/ - %21/1610612738/traditional/?"/>
    <hyperlink ref="B18" r:id="rId17" location="%21/1610612756/traditional/?" display="http://stats.nba.com/team/ - %21/1610612756/traditional/?"/>
    <hyperlink ref="B19" r:id="rId18" location="%21/1610612751/traditional/?" display="http://stats.nba.com/team/ - %21/1610612751/traditional/?"/>
    <hyperlink ref="B20" r:id="rId19" location="%21/1610612754/traditional/?" display="http://stats.nba.com/team/ - %21/1610612754/traditional/?"/>
    <hyperlink ref="B21" r:id="rId20" location="%21/1610612762/traditional/?" display="http://stats.nba.com/team/ - %21/1610612762/traditional/?"/>
    <hyperlink ref="B22" r:id="rId21" location="%21/1610612748/traditional/?" display="http://stats.nba.com/team/ - %21/1610612748/traditional/?"/>
    <hyperlink ref="B23" r:id="rId22" location="%21/1610612766/traditional/?" display="http://stats.nba.com/team/ - %21/1610612766/traditional/?"/>
    <hyperlink ref="B24" r:id="rId23" location="%21/1610612765/traditional/?" display="http://stats.nba.com/team/ - %21/1610612765/traditional/?"/>
    <hyperlink ref="B25" r:id="rId24" location="%21/1610612743/traditional/?" display="http://stats.nba.com/team/ - %21/1610612743/traditional/?"/>
    <hyperlink ref="B26" r:id="rId25" location="%21/1610612758/traditional/?" display="http://stats.nba.com/team/ - %21/1610612758/traditional/?"/>
    <hyperlink ref="B27" r:id="rId26" location="%21/1610612753/traditional/?" display="http://stats.nba.com/team/ - %21/1610612753/traditional/?"/>
    <hyperlink ref="B28" r:id="rId27" location="%21/1610612747/traditional/?" display="http://stats.nba.com/team/ - %21/1610612747/traditional/?"/>
    <hyperlink ref="B29" r:id="rId28" location="%21/1610612755/traditional/?" display="http://stats.nba.com/team/ - %21/1610612755/traditional/?"/>
    <hyperlink ref="B30" r:id="rId29" location="%21/1610612752/traditional/?" display="http://stats.nba.com/team/ - %21/1610612752/traditional/?"/>
    <hyperlink ref="B31" r:id="rId30" location="%21/1610612750/traditional/?" display="http://stats.nba.com/team/ - %21/1610612750/traditional/?"/>
  </hyperlinks>
  <pageMargins left="0.7" right="0.7" top="0.75" bottom="0.75" header="0.3" footer="0.3"/>
  <pageSetup orientation="portrait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1"/>
  <sheetViews>
    <sheetView topLeftCell="O1" workbookViewId="0">
      <selection activeCell="U2" sqref="U2:AC31"/>
    </sheetView>
  </sheetViews>
  <sheetFormatPr defaultRowHeight="14.5"/>
  <cols>
    <col min="5" max="5" width="9.36328125" bestFit="1" customWidth="1"/>
  </cols>
  <sheetData>
    <row r="1" spans="1:49" ht="14.4" customHeight="1">
      <c r="A1" s="4"/>
      <c r="B1" s="4" t="s">
        <v>0</v>
      </c>
      <c r="C1" s="4" t="s">
        <v>1</v>
      </c>
      <c r="D1" s="4" t="s">
        <v>2</v>
      </c>
      <c r="E1" s="4" t="s">
        <v>53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50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2</v>
      </c>
      <c r="AA1" s="4" t="s">
        <v>3</v>
      </c>
      <c r="AB1" s="4" t="s">
        <v>60</v>
      </c>
      <c r="AC1" s="6" t="s">
        <v>61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43.5">
      <c r="A2" s="2">
        <v>1</v>
      </c>
      <c r="B2" s="3" t="s">
        <v>18</v>
      </c>
      <c r="C2" s="2">
        <v>82</v>
      </c>
      <c r="D2" s="2">
        <v>73</v>
      </c>
      <c r="E2" s="5">
        <f>D2/C2</f>
        <v>0.8902439024390244</v>
      </c>
      <c r="F2" s="2">
        <v>3976</v>
      </c>
      <c r="G2" s="2">
        <v>112.5</v>
      </c>
      <c r="H2" s="2">
        <v>100.9</v>
      </c>
      <c r="I2" s="2">
        <v>11.6</v>
      </c>
      <c r="J2" s="2">
        <v>68</v>
      </c>
      <c r="K2" s="2">
        <v>1.91</v>
      </c>
      <c r="L2" s="2">
        <v>20.5</v>
      </c>
      <c r="M2" s="2">
        <v>23.5</v>
      </c>
      <c r="N2" s="2">
        <v>76</v>
      </c>
      <c r="O2" s="2">
        <v>51.3</v>
      </c>
      <c r="P2" s="2">
        <v>14.9</v>
      </c>
      <c r="Q2" s="2">
        <v>56.3</v>
      </c>
      <c r="R2" s="2">
        <v>59.3</v>
      </c>
      <c r="S2" s="2">
        <v>101.65</v>
      </c>
      <c r="T2" s="2">
        <v>56.7</v>
      </c>
      <c r="U2" s="7"/>
      <c r="V2" s="7"/>
      <c r="W2" s="7"/>
      <c r="X2" s="7"/>
      <c r="Y2" s="7"/>
      <c r="Z2" s="7"/>
      <c r="AA2" s="7"/>
      <c r="AB2" s="7"/>
      <c r="AC2" s="7"/>
    </row>
    <row r="3" spans="1:49" ht="43.5">
      <c r="A3" s="2">
        <v>2</v>
      </c>
      <c r="B3" s="3" t="s">
        <v>23</v>
      </c>
      <c r="C3" s="2">
        <v>82</v>
      </c>
      <c r="D3" s="2">
        <v>67</v>
      </c>
      <c r="E3" s="5">
        <f t="shared" ref="E3:E31" si="0">D3/C3</f>
        <v>0.81707317073170727</v>
      </c>
      <c r="F3" s="2">
        <v>3941</v>
      </c>
      <c r="G3" s="2">
        <v>108.4</v>
      </c>
      <c r="H3" s="2">
        <v>96.6</v>
      </c>
      <c r="I3" s="2">
        <v>11.8</v>
      </c>
      <c r="J3" s="2">
        <v>61.1</v>
      </c>
      <c r="K3" s="2">
        <v>1.88</v>
      </c>
      <c r="L3" s="2">
        <v>18.899999999999999</v>
      </c>
      <c r="M3" s="2">
        <v>23</v>
      </c>
      <c r="N3" s="2">
        <v>79.099999999999994</v>
      </c>
      <c r="O3" s="2">
        <v>52</v>
      </c>
      <c r="P3" s="2">
        <v>13.7</v>
      </c>
      <c r="Q3" s="2">
        <v>52.6</v>
      </c>
      <c r="R3" s="2">
        <v>56.4</v>
      </c>
      <c r="S3" s="2">
        <v>95.72</v>
      </c>
      <c r="T3" s="2">
        <v>57.8</v>
      </c>
      <c r="U3" s="7"/>
      <c r="V3" s="7"/>
      <c r="W3" s="7"/>
      <c r="X3" s="7"/>
      <c r="Y3" s="7"/>
      <c r="Z3" s="7"/>
      <c r="AA3" s="7"/>
      <c r="AB3" s="7"/>
      <c r="AC3" s="7"/>
    </row>
    <row r="4" spans="1:49" ht="43.5">
      <c r="A4" s="2">
        <v>3</v>
      </c>
      <c r="B4" s="3" t="s">
        <v>24</v>
      </c>
      <c r="C4" s="2">
        <v>82</v>
      </c>
      <c r="D4" s="2">
        <v>57</v>
      </c>
      <c r="E4" s="5">
        <f t="shared" si="0"/>
        <v>0.69512195121951215</v>
      </c>
      <c r="F4" s="2">
        <v>3971</v>
      </c>
      <c r="G4" s="2">
        <v>108.1</v>
      </c>
      <c r="H4" s="2">
        <v>102.3</v>
      </c>
      <c r="I4" s="2">
        <v>5.8</v>
      </c>
      <c r="J4" s="2">
        <v>58.7</v>
      </c>
      <c r="K4" s="2">
        <v>1.67</v>
      </c>
      <c r="L4" s="2">
        <v>17.5</v>
      </c>
      <c r="M4" s="2">
        <v>25.1</v>
      </c>
      <c r="N4" s="2">
        <v>78.5</v>
      </c>
      <c r="O4" s="2">
        <v>52</v>
      </c>
      <c r="P4" s="2">
        <v>14.1</v>
      </c>
      <c r="Q4" s="2">
        <v>52.4</v>
      </c>
      <c r="R4" s="2">
        <v>55.8</v>
      </c>
      <c r="S4" s="2">
        <v>95.48</v>
      </c>
      <c r="T4" s="2">
        <v>52.8</v>
      </c>
      <c r="U4" s="7"/>
      <c r="V4" s="7"/>
      <c r="W4" s="7"/>
      <c r="X4" s="7"/>
      <c r="Y4" s="7"/>
      <c r="Z4" s="7"/>
      <c r="AA4" s="7"/>
      <c r="AB4" s="7"/>
      <c r="AC4" s="7"/>
    </row>
    <row r="5" spans="1:49" ht="29">
      <c r="A5" s="2">
        <v>4</v>
      </c>
      <c r="B5" s="3" t="s">
        <v>28</v>
      </c>
      <c r="C5" s="2">
        <v>82</v>
      </c>
      <c r="D5" s="2">
        <v>56</v>
      </c>
      <c r="E5" s="5">
        <f t="shared" si="0"/>
        <v>0.68292682926829273</v>
      </c>
      <c r="F5" s="2">
        <v>3956</v>
      </c>
      <c r="G5" s="2">
        <v>107</v>
      </c>
      <c r="H5" s="2">
        <v>102.7</v>
      </c>
      <c r="I5" s="2">
        <v>4.3</v>
      </c>
      <c r="J5" s="2">
        <v>51.1</v>
      </c>
      <c r="K5" s="2">
        <v>1.43</v>
      </c>
      <c r="L5" s="2">
        <v>15</v>
      </c>
      <c r="M5" s="2">
        <v>24.6</v>
      </c>
      <c r="N5" s="2">
        <v>77.7</v>
      </c>
      <c r="O5" s="2">
        <v>51.6</v>
      </c>
      <c r="P5" s="2">
        <v>13.6</v>
      </c>
      <c r="Q5" s="2">
        <v>50.4</v>
      </c>
      <c r="R5" s="2">
        <v>55.2</v>
      </c>
      <c r="S5" s="2">
        <v>95.31</v>
      </c>
      <c r="T5" s="2">
        <v>52.5</v>
      </c>
      <c r="U5" s="7"/>
      <c r="V5" s="7"/>
      <c r="W5" s="7"/>
      <c r="X5" s="7"/>
      <c r="Y5" s="7"/>
      <c r="Z5" s="7"/>
      <c r="AA5" s="7"/>
      <c r="AB5" s="7"/>
      <c r="AC5" s="7"/>
    </row>
    <row r="6" spans="1:49" ht="43.5">
      <c r="A6" s="2">
        <v>5</v>
      </c>
      <c r="B6" s="3" t="s">
        <v>31</v>
      </c>
      <c r="C6" s="2">
        <v>82</v>
      </c>
      <c r="D6" s="2">
        <v>55</v>
      </c>
      <c r="E6" s="5">
        <f t="shared" si="0"/>
        <v>0.67073170731707321</v>
      </c>
      <c r="F6" s="2">
        <v>3966</v>
      </c>
      <c r="G6" s="2">
        <v>109.9</v>
      </c>
      <c r="H6" s="2">
        <v>103</v>
      </c>
      <c r="I6" s="2">
        <v>6.9</v>
      </c>
      <c r="J6" s="2">
        <v>55.8</v>
      </c>
      <c r="K6" s="2">
        <v>1.44</v>
      </c>
      <c r="L6" s="2">
        <v>16.8</v>
      </c>
      <c r="M6" s="2">
        <v>31.1</v>
      </c>
      <c r="N6" s="2">
        <v>76</v>
      </c>
      <c r="O6" s="2">
        <v>54.7</v>
      </c>
      <c r="P6" s="2">
        <v>15.9</v>
      </c>
      <c r="Q6" s="2">
        <v>52.4</v>
      </c>
      <c r="R6" s="2">
        <v>56.5</v>
      </c>
      <c r="S6" s="2">
        <v>99.37</v>
      </c>
      <c r="T6" s="2">
        <v>54.6</v>
      </c>
      <c r="U6" s="7"/>
      <c r="V6" s="7"/>
      <c r="W6" s="7"/>
      <c r="X6" s="7"/>
      <c r="Y6" s="7"/>
      <c r="Z6" s="7"/>
      <c r="AA6" s="7"/>
      <c r="AB6" s="7"/>
      <c r="AC6" s="7"/>
    </row>
    <row r="7" spans="1:49" ht="29">
      <c r="A7" s="2">
        <v>6</v>
      </c>
      <c r="B7" s="3" t="s">
        <v>48</v>
      </c>
      <c r="C7" s="2">
        <v>82</v>
      </c>
      <c r="D7" s="2">
        <v>53</v>
      </c>
      <c r="E7" s="5">
        <f t="shared" si="0"/>
        <v>0.64634146341463417</v>
      </c>
      <c r="F7" s="2">
        <v>3966</v>
      </c>
      <c r="G7" s="2">
        <v>106.5</v>
      </c>
      <c r="H7" s="2">
        <v>100.9</v>
      </c>
      <c r="I7" s="2">
        <v>5.5</v>
      </c>
      <c r="J7" s="2">
        <v>59.6</v>
      </c>
      <c r="K7" s="2">
        <v>1.76</v>
      </c>
      <c r="L7" s="2">
        <v>17.600000000000001</v>
      </c>
      <c r="M7" s="2">
        <v>20.100000000000001</v>
      </c>
      <c r="N7" s="2">
        <v>73.8</v>
      </c>
      <c r="O7" s="2">
        <v>47.4</v>
      </c>
      <c r="P7" s="2">
        <v>13.2</v>
      </c>
      <c r="Q7" s="2">
        <v>52.4</v>
      </c>
      <c r="R7" s="2">
        <v>55.6</v>
      </c>
      <c r="S7" s="2">
        <v>97.97</v>
      </c>
      <c r="T7" s="2">
        <v>53.3</v>
      </c>
      <c r="U7" s="7"/>
      <c r="V7" s="7"/>
      <c r="W7" s="7"/>
      <c r="X7" s="7"/>
      <c r="Y7" s="7"/>
      <c r="Z7" s="7"/>
      <c r="AA7" s="7"/>
      <c r="AB7" s="7"/>
      <c r="AC7" s="7"/>
    </row>
    <row r="8" spans="1:49" ht="29">
      <c r="A8" s="2">
        <v>7</v>
      </c>
      <c r="B8" s="3" t="s">
        <v>19</v>
      </c>
      <c r="C8" s="2">
        <v>82</v>
      </c>
      <c r="D8" s="2">
        <v>48</v>
      </c>
      <c r="E8" s="5">
        <f t="shared" si="0"/>
        <v>0.58536585365853655</v>
      </c>
      <c r="F8" s="2">
        <v>3966</v>
      </c>
      <c r="G8" s="2">
        <v>103</v>
      </c>
      <c r="H8" s="2">
        <v>98.8</v>
      </c>
      <c r="I8" s="2">
        <v>4.0999999999999996</v>
      </c>
      <c r="J8" s="2">
        <v>66.3</v>
      </c>
      <c r="K8" s="2">
        <v>1.71</v>
      </c>
      <c r="L8" s="2">
        <v>19.100000000000001</v>
      </c>
      <c r="M8" s="2">
        <v>19.100000000000001</v>
      </c>
      <c r="N8" s="2">
        <v>74.599999999999994</v>
      </c>
      <c r="O8" s="2">
        <v>47.5</v>
      </c>
      <c r="P8" s="2">
        <v>15</v>
      </c>
      <c r="Q8" s="2">
        <v>51.6</v>
      </c>
      <c r="R8" s="2">
        <v>55.2</v>
      </c>
      <c r="S8" s="2">
        <v>99.4</v>
      </c>
      <c r="T8" s="2">
        <v>52.8</v>
      </c>
      <c r="U8" s="7"/>
      <c r="V8" s="7"/>
      <c r="W8" s="7"/>
      <c r="X8" s="7"/>
      <c r="Y8" s="7"/>
      <c r="Z8" s="7"/>
      <c r="AA8" s="7"/>
      <c r="AB8" s="7"/>
      <c r="AC8" s="7"/>
    </row>
    <row r="9" spans="1:49" ht="29">
      <c r="A9" s="2">
        <v>7</v>
      </c>
      <c r="B9" s="3" t="s">
        <v>33</v>
      </c>
      <c r="C9" s="2">
        <v>82</v>
      </c>
      <c r="D9" s="2">
        <v>48</v>
      </c>
      <c r="E9" s="5">
        <f t="shared" si="0"/>
        <v>0.58536585365853655</v>
      </c>
      <c r="F9" s="2">
        <v>3956</v>
      </c>
      <c r="G9" s="2">
        <v>103.9</v>
      </c>
      <c r="H9" s="2">
        <v>100.9</v>
      </c>
      <c r="I9" s="2">
        <v>3</v>
      </c>
      <c r="J9" s="2">
        <v>61.6</v>
      </c>
      <c r="K9" s="2">
        <v>1.76</v>
      </c>
      <c r="L9" s="2">
        <v>17.600000000000001</v>
      </c>
      <c r="M9" s="2">
        <v>25.1</v>
      </c>
      <c r="N9" s="2">
        <v>74.599999999999994</v>
      </c>
      <c r="O9" s="2">
        <v>49.4</v>
      </c>
      <c r="P9" s="2">
        <v>13.5</v>
      </c>
      <c r="Q9" s="2">
        <v>48.8</v>
      </c>
      <c r="R9" s="2">
        <v>53.1</v>
      </c>
      <c r="S9" s="2">
        <v>101.15</v>
      </c>
      <c r="T9" s="2">
        <v>52</v>
      </c>
      <c r="U9" s="7"/>
      <c r="V9" s="7"/>
      <c r="W9" s="7"/>
      <c r="X9" s="7"/>
      <c r="Y9" s="7"/>
      <c r="Z9" s="7"/>
      <c r="AA9" s="7"/>
      <c r="AB9" s="7"/>
      <c r="AC9" s="7"/>
    </row>
    <row r="10" spans="1:49" ht="29">
      <c r="A10" s="2">
        <v>7</v>
      </c>
      <c r="B10" s="3" t="s">
        <v>39</v>
      </c>
      <c r="C10" s="2">
        <v>82</v>
      </c>
      <c r="D10" s="2">
        <v>48</v>
      </c>
      <c r="E10" s="5">
        <f t="shared" si="0"/>
        <v>0.58536585365853655</v>
      </c>
      <c r="F10" s="2">
        <v>3971</v>
      </c>
      <c r="G10" s="2">
        <v>105.1</v>
      </c>
      <c r="H10" s="2">
        <v>101.8</v>
      </c>
      <c r="I10" s="2">
        <v>3.3</v>
      </c>
      <c r="J10" s="2">
        <v>58.6</v>
      </c>
      <c r="K10" s="2">
        <v>1.73</v>
      </c>
      <c r="L10" s="2">
        <v>16.8</v>
      </c>
      <c r="M10" s="2">
        <v>20</v>
      </c>
      <c r="N10" s="2">
        <v>79.8</v>
      </c>
      <c r="O10" s="2">
        <v>49.6</v>
      </c>
      <c r="P10" s="2">
        <v>12.7</v>
      </c>
      <c r="Q10" s="2">
        <v>50.2</v>
      </c>
      <c r="R10" s="2">
        <v>54.5</v>
      </c>
      <c r="S10" s="2">
        <v>97.8</v>
      </c>
      <c r="T10" s="2">
        <v>51.1</v>
      </c>
      <c r="U10" s="7"/>
      <c r="V10" s="7"/>
      <c r="W10" s="7"/>
      <c r="X10" s="7"/>
      <c r="Y10" s="7"/>
      <c r="Z10" s="7"/>
      <c r="AA10" s="7"/>
      <c r="AB10" s="7"/>
      <c r="AC10" s="7"/>
    </row>
    <row r="11" spans="1:49" ht="29">
      <c r="A11" s="2">
        <v>7</v>
      </c>
      <c r="B11" s="3" t="s">
        <v>38</v>
      </c>
      <c r="C11" s="2">
        <v>82</v>
      </c>
      <c r="D11" s="2">
        <v>48</v>
      </c>
      <c r="E11" s="5">
        <f t="shared" si="0"/>
        <v>0.58536585365853655</v>
      </c>
      <c r="F11" s="2">
        <v>3966</v>
      </c>
      <c r="G11" s="2">
        <v>104.2</v>
      </c>
      <c r="H11" s="2">
        <v>101.5</v>
      </c>
      <c r="I11" s="2">
        <v>2.6</v>
      </c>
      <c r="J11" s="2">
        <v>54.3</v>
      </c>
      <c r="K11" s="2">
        <v>1.48</v>
      </c>
      <c r="L11" s="2">
        <v>16.399999999999999</v>
      </c>
      <c r="M11" s="2">
        <v>23.8</v>
      </c>
      <c r="N11" s="2">
        <v>77.8</v>
      </c>
      <c r="O11" s="2">
        <v>51.7</v>
      </c>
      <c r="P11" s="2">
        <v>14.7</v>
      </c>
      <c r="Q11" s="2">
        <v>50.8</v>
      </c>
      <c r="R11" s="2">
        <v>54.5</v>
      </c>
      <c r="S11" s="2">
        <v>95.75</v>
      </c>
      <c r="T11" s="2">
        <v>52.5</v>
      </c>
      <c r="U11" s="7"/>
      <c r="V11" s="7"/>
      <c r="W11" s="7"/>
      <c r="X11" s="7"/>
      <c r="Y11" s="7"/>
      <c r="Z11" s="7"/>
      <c r="AA11" s="7"/>
      <c r="AB11" s="7"/>
      <c r="AC11" s="7"/>
    </row>
    <row r="12" spans="1:49" ht="29">
      <c r="A12" s="2">
        <v>11</v>
      </c>
      <c r="B12" s="3" t="s">
        <v>36</v>
      </c>
      <c r="C12" s="2">
        <v>82</v>
      </c>
      <c r="D12" s="2">
        <v>45</v>
      </c>
      <c r="E12" s="5">
        <f t="shared" si="0"/>
        <v>0.54878048780487809</v>
      </c>
      <c r="F12" s="2">
        <v>3976</v>
      </c>
      <c r="G12" s="2">
        <v>102.4</v>
      </c>
      <c r="H12" s="2">
        <v>100.2</v>
      </c>
      <c r="I12" s="2">
        <v>2.2000000000000002</v>
      </c>
      <c r="J12" s="2">
        <v>55.4</v>
      </c>
      <c r="K12" s="2">
        <v>1.43</v>
      </c>
      <c r="L12" s="2">
        <v>16.2</v>
      </c>
      <c r="M12" s="2">
        <v>23.4</v>
      </c>
      <c r="N12" s="2">
        <v>76</v>
      </c>
      <c r="O12" s="2">
        <v>49.8</v>
      </c>
      <c r="P12" s="2">
        <v>14.9</v>
      </c>
      <c r="Q12" s="2">
        <v>49.7</v>
      </c>
      <c r="R12" s="2">
        <v>53.6</v>
      </c>
      <c r="S12" s="2">
        <v>98.99</v>
      </c>
      <c r="T12" s="2">
        <v>51.8</v>
      </c>
      <c r="U12" s="7"/>
      <c r="V12" s="7"/>
      <c r="W12" s="7"/>
      <c r="X12" s="7"/>
      <c r="Y12" s="7"/>
      <c r="Z12" s="7"/>
      <c r="AA12" s="7"/>
      <c r="AB12" s="7"/>
      <c r="AC12" s="7"/>
    </row>
    <row r="13" spans="1:49" ht="29">
      <c r="A13" s="2">
        <v>12</v>
      </c>
      <c r="B13" s="3" t="s">
        <v>40</v>
      </c>
      <c r="C13" s="2">
        <v>82</v>
      </c>
      <c r="D13" s="2">
        <v>44</v>
      </c>
      <c r="E13" s="5">
        <f t="shared" si="0"/>
        <v>0.53658536585365857</v>
      </c>
      <c r="F13" s="2">
        <v>3976</v>
      </c>
      <c r="G13" s="2">
        <v>103.3</v>
      </c>
      <c r="H13" s="2">
        <v>103.4</v>
      </c>
      <c r="I13" s="2">
        <v>-0.2</v>
      </c>
      <c r="J13" s="2">
        <v>51.2</v>
      </c>
      <c r="K13" s="2">
        <v>1.44</v>
      </c>
      <c r="L13" s="2">
        <v>14.9</v>
      </c>
      <c r="M13" s="2">
        <v>27</v>
      </c>
      <c r="N13" s="2">
        <v>79.3</v>
      </c>
      <c r="O13" s="2">
        <v>52.1</v>
      </c>
      <c r="P13" s="2">
        <v>13.7</v>
      </c>
      <c r="Q13" s="2">
        <v>49.1</v>
      </c>
      <c r="R13" s="2">
        <v>52.2</v>
      </c>
      <c r="S13" s="2">
        <v>97.39</v>
      </c>
      <c r="T13" s="2">
        <v>48.6</v>
      </c>
      <c r="U13" s="7"/>
      <c r="V13" s="7"/>
      <c r="W13" s="7"/>
      <c r="X13" s="7"/>
      <c r="Y13" s="7"/>
      <c r="Z13" s="7"/>
      <c r="AA13" s="7"/>
      <c r="AB13" s="7"/>
      <c r="AC13" s="7"/>
    </row>
    <row r="14" spans="1:49" ht="43.5">
      <c r="A14" s="2">
        <v>12</v>
      </c>
      <c r="B14" s="3" t="s">
        <v>25</v>
      </c>
      <c r="C14" s="2">
        <v>82</v>
      </c>
      <c r="D14" s="2">
        <v>44</v>
      </c>
      <c r="E14" s="5">
        <f t="shared" si="0"/>
        <v>0.53658536585365857</v>
      </c>
      <c r="F14" s="2">
        <v>3961</v>
      </c>
      <c r="G14" s="2">
        <v>106.1</v>
      </c>
      <c r="H14" s="2">
        <v>105.6</v>
      </c>
      <c r="I14" s="2">
        <v>0.6</v>
      </c>
      <c r="J14" s="2">
        <v>55.2</v>
      </c>
      <c r="K14" s="2">
        <v>1.46</v>
      </c>
      <c r="L14" s="2">
        <v>16.2</v>
      </c>
      <c r="M14" s="2">
        <v>25.9</v>
      </c>
      <c r="N14" s="2">
        <v>76.2</v>
      </c>
      <c r="O14" s="2">
        <v>51</v>
      </c>
      <c r="P14" s="2">
        <v>14.8</v>
      </c>
      <c r="Q14" s="2">
        <v>51.1</v>
      </c>
      <c r="R14" s="2">
        <v>54.8</v>
      </c>
      <c r="S14" s="2">
        <v>98.31</v>
      </c>
      <c r="T14" s="2">
        <v>49.3</v>
      </c>
      <c r="U14" s="7"/>
      <c r="V14" s="7"/>
      <c r="W14" s="7"/>
      <c r="X14" s="7"/>
      <c r="Y14" s="7"/>
      <c r="Z14" s="7"/>
      <c r="AA14" s="7"/>
      <c r="AB14" s="7"/>
      <c r="AC14" s="7"/>
    </row>
    <row r="15" spans="1:49" ht="29">
      <c r="A15" s="2">
        <v>14</v>
      </c>
      <c r="B15" s="3" t="s">
        <v>26</v>
      </c>
      <c r="C15" s="2">
        <v>82</v>
      </c>
      <c r="D15" s="2">
        <v>42</v>
      </c>
      <c r="E15" s="5">
        <f t="shared" si="0"/>
        <v>0.51219512195121952</v>
      </c>
      <c r="F15" s="2">
        <v>3981</v>
      </c>
      <c r="G15" s="2">
        <v>102.1</v>
      </c>
      <c r="H15" s="2">
        <v>103.9</v>
      </c>
      <c r="I15" s="2">
        <v>-1.8</v>
      </c>
      <c r="J15" s="2">
        <v>59.1</v>
      </c>
      <c r="K15" s="2">
        <v>1.64</v>
      </c>
      <c r="L15" s="2">
        <v>17.100000000000001</v>
      </c>
      <c r="M15" s="2">
        <v>24.5</v>
      </c>
      <c r="N15" s="2">
        <v>74.900000000000006</v>
      </c>
      <c r="O15" s="2">
        <v>50.2</v>
      </c>
      <c r="P15" s="2">
        <v>14</v>
      </c>
      <c r="Q15" s="2">
        <v>48.7</v>
      </c>
      <c r="R15" s="2">
        <v>52.6</v>
      </c>
      <c r="S15" s="2">
        <v>98.25</v>
      </c>
      <c r="T15" s="2">
        <v>49.4</v>
      </c>
      <c r="U15" s="7"/>
      <c r="V15" s="7"/>
      <c r="W15" s="7"/>
      <c r="X15" s="7"/>
      <c r="Y15" s="7"/>
      <c r="Z15" s="7"/>
      <c r="AA15" s="7"/>
      <c r="AB15" s="7"/>
      <c r="AC15" s="7"/>
    </row>
    <row r="16" spans="1:49" ht="43.5">
      <c r="A16" s="2">
        <v>14</v>
      </c>
      <c r="B16" s="3" t="s">
        <v>27</v>
      </c>
      <c r="C16" s="2">
        <v>82</v>
      </c>
      <c r="D16" s="2">
        <v>42</v>
      </c>
      <c r="E16" s="5">
        <f t="shared" si="0"/>
        <v>0.51219512195121952</v>
      </c>
      <c r="F16" s="2">
        <v>4001</v>
      </c>
      <c r="G16" s="2">
        <v>104.8</v>
      </c>
      <c r="H16" s="2">
        <v>104.3</v>
      </c>
      <c r="I16" s="2">
        <v>0.6</v>
      </c>
      <c r="J16" s="2">
        <v>59.2</v>
      </c>
      <c r="K16" s="2">
        <v>1.73</v>
      </c>
      <c r="L16" s="2">
        <v>17.2</v>
      </c>
      <c r="M16" s="2">
        <v>20.6</v>
      </c>
      <c r="N16" s="2">
        <v>76.2</v>
      </c>
      <c r="O16" s="2">
        <v>48.5</v>
      </c>
      <c r="P16" s="2">
        <v>13.1</v>
      </c>
      <c r="Q16" s="2">
        <v>50.2</v>
      </c>
      <c r="R16" s="2">
        <v>54.4</v>
      </c>
      <c r="S16" s="2">
        <v>96.4</v>
      </c>
      <c r="T16" s="2">
        <v>50.3</v>
      </c>
      <c r="U16" s="7"/>
      <c r="V16" s="7"/>
      <c r="W16" s="7"/>
      <c r="X16" s="7"/>
      <c r="Y16" s="7"/>
      <c r="Z16" s="7"/>
      <c r="AA16" s="7"/>
      <c r="AB16" s="7"/>
      <c r="AC16" s="7"/>
    </row>
    <row r="17" spans="1:29" ht="29">
      <c r="A17" s="2">
        <v>14</v>
      </c>
      <c r="B17" s="3" t="s">
        <v>22</v>
      </c>
      <c r="C17" s="2">
        <v>82</v>
      </c>
      <c r="D17" s="2">
        <v>42</v>
      </c>
      <c r="E17" s="5">
        <f t="shared" si="0"/>
        <v>0.51219512195121952</v>
      </c>
      <c r="F17" s="2">
        <v>3966</v>
      </c>
      <c r="G17" s="2">
        <v>102.6</v>
      </c>
      <c r="H17" s="2">
        <v>105.4</v>
      </c>
      <c r="I17" s="2">
        <v>-2.9</v>
      </c>
      <c r="J17" s="2">
        <v>56.2</v>
      </c>
      <c r="K17" s="2">
        <v>1.56</v>
      </c>
      <c r="L17" s="2">
        <v>16.100000000000001</v>
      </c>
      <c r="M17" s="2">
        <v>25.3</v>
      </c>
      <c r="N17" s="2">
        <v>75.099999999999994</v>
      </c>
      <c r="O17" s="2">
        <v>49.1</v>
      </c>
      <c r="P17" s="2">
        <v>13.8</v>
      </c>
      <c r="Q17" s="2">
        <v>47.7</v>
      </c>
      <c r="R17" s="2">
        <v>52.4</v>
      </c>
      <c r="S17" s="2">
        <v>95.65</v>
      </c>
      <c r="T17" s="2">
        <v>48.3</v>
      </c>
      <c r="U17" s="7"/>
      <c r="V17" s="7"/>
      <c r="W17" s="7"/>
      <c r="X17" s="7"/>
      <c r="Y17" s="7"/>
      <c r="Z17" s="7"/>
      <c r="AA17" s="7"/>
      <c r="AB17" s="7"/>
      <c r="AC17" s="7"/>
    </row>
    <row r="18" spans="1:29" ht="29">
      <c r="A18" s="2">
        <v>17</v>
      </c>
      <c r="B18" s="3" t="s">
        <v>20</v>
      </c>
      <c r="C18" s="2">
        <v>82</v>
      </c>
      <c r="D18" s="2">
        <v>41</v>
      </c>
      <c r="E18" s="5">
        <f t="shared" si="0"/>
        <v>0.5</v>
      </c>
      <c r="F18" s="2">
        <v>3966</v>
      </c>
      <c r="G18" s="2">
        <v>105.5</v>
      </c>
      <c r="H18" s="2">
        <v>105.6</v>
      </c>
      <c r="I18" s="2">
        <v>-0.2</v>
      </c>
      <c r="J18" s="2">
        <v>58.9</v>
      </c>
      <c r="K18" s="2">
        <v>1.39</v>
      </c>
      <c r="L18" s="2">
        <v>16.5</v>
      </c>
      <c r="M18" s="2">
        <v>25.7</v>
      </c>
      <c r="N18" s="2">
        <v>72.8</v>
      </c>
      <c r="O18" s="2">
        <v>49.1</v>
      </c>
      <c r="P18" s="2">
        <v>15.8</v>
      </c>
      <c r="Q18" s="2">
        <v>51.6</v>
      </c>
      <c r="R18" s="2">
        <v>55.3</v>
      </c>
      <c r="S18" s="2">
        <v>100.08</v>
      </c>
      <c r="T18" s="2">
        <v>49</v>
      </c>
      <c r="U18" s="7"/>
      <c r="V18" s="7"/>
      <c r="W18" s="7"/>
      <c r="X18" s="7"/>
      <c r="Y18" s="7"/>
      <c r="Z18" s="7"/>
      <c r="AA18" s="7"/>
      <c r="AB18" s="7"/>
      <c r="AC18" s="7"/>
    </row>
    <row r="19" spans="1:29" ht="43.5">
      <c r="A19" s="2">
        <v>17</v>
      </c>
      <c r="B19" s="3" t="s">
        <v>29</v>
      </c>
      <c r="C19" s="2">
        <v>82</v>
      </c>
      <c r="D19" s="2">
        <v>41</v>
      </c>
      <c r="E19" s="5">
        <f t="shared" si="0"/>
        <v>0.5</v>
      </c>
      <c r="F19" s="2">
        <v>3951</v>
      </c>
      <c r="G19" s="2">
        <v>102.9</v>
      </c>
      <c r="H19" s="2">
        <v>103.6</v>
      </c>
      <c r="I19" s="2">
        <v>-0.7</v>
      </c>
      <c r="J19" s="2">
        <v>61.9</v>
      </c>
      <c r="K19" s="2">
        <v>1.69</v>
      </c>
      <c r="L19" s="2">
        <v>18.2</v>
      </c>
      <c r="M19" s="2">
        <v>20.6</v>
      </c>
      <c r="N19" s="2">
        <v>77.7</v>
      </c>
      <c r="O19" s="2">
        <v>48.6</v>
      </c>
      <c r="P19" s="2">
        <v>14.3</v>
      </c>
      <c r="Q19" s="2">
        <v>51.1</v>
      </c>
      <c r="R19" s="2">
        <v>54.4</v>
      </c>
      <c r="S19" s="2">
        <v>100.63</v>
      </c>
      <c r="T19" s="2">
        <v>49.7</v>
      </c>
      <c r="U19" s="7"/>
      <c r="V19" s="7"/>
      <c r="W19" s="7"/>
      <c r="X19" s="7"/>
      <c r="Y19" s="7"/>
      <c r="Z19" s="7"/>
      <c r="AA19" s="7"/>
      <c r="AB19" s="7"/>
      <c r="AC19" s="7"/>
    </row>
    <row r="20" spans="1:29">
      <c r="A20" s="2">
        <v>19</v>
      </c>
      <c r="B20" s="3" t="s">
        <v>37</v>
      </c>
      <c r="C20" s="2">
        <v>82</v>
      </c>
      <c r="D20" s="2">
        <v>40</v>
      </c>
      <c r="E20" s="5">
        <f t="shared" si="0"/>
        <v>0.48780487804878048</v>
      </c>
      <c r="F20" s="2">
        <v>3991</v>
      </c>
      <c r="G20" s="2">
        <v>103.1</v>
      </c>
      <c r="H20" s="2">
        <v>101.6</v>
      </c>
      <c r="I20" s="2">
        <v>1.6</v>
      </c>
      <c r="J20" s="2">
        <v>52.6</v>
      </c>
      <c r="K20" s="2">
        <v>1.27</v>
      </c>
      <c r="L20" s="2">
        <v>15.2</v>
      </c>
      <c r="M20" s="2">
        <v>25.9</v>
      </c>
      <c r="N20" s="2">
        <v>77.7</v>
      </c>
      <c r="O20" s="2">
        <v>51.9</v>
      </c>
      <c r="P20" s="2">
        <v>15.8</v>
      </c>
      <c r="Q20" s="2">
        <v>50.1</v>
      </c>
      <c r="R20" s="2">
        <v>54</v>
      </c>
      <c r="S20" s="2">
        <v>93.26</v>
      </c>
      <c r="T20" s="2">
        <v>50.8</v>
      </c>
      <c r="U20" s="7"/>
      <c r="V20" s="7"/>
      <c r="W20" s="7"/>
      <c r="X20" s="7"/>
      <c r="Y20" s="7"/>
      <c r="Z20" s="7"/>
      <c r="AA20" s="7"/>
      <c r="AB20" s="7"/>
      <c r="AC20" s="7"/>
    </row>
    <row r="21" spans="1:29" ht="29">
      <c r="A21" s="2">
        <v>20</v>
      </c>
      <c r="B21" s="3" t="s">
        <v>43</v>
      </c>
      <c r="C21" s="2">
        <v>82</v>
      </c>
      <c r="D21" s="2">
        <v>35</v>
      </c>
      <c r="E21" s="5">
        <f t="shared" si="0"/>
        <v>0.42682926829268292</v>
      </c>
      <c r="F21" s="2">
        <v>3981</v>
      </c>
      <c r="G21" s="2">
        <v>102.6</v>
      </c>
      <c r="H21" s="2">
        <v>104.6</v>
      </c>
      <c r="I21" s="2">
        <v>-2</v>
      </c>
      <c r="J21" s="2">
        <v>59.6</v>
      </c>
      <c r="K21" s="2">
        <v>1.67</v>
      </c>
      <c r="L21" s="2">
        <v>17.7</v>
      </c>
      <c r="M21" s="2">
        <v>23.1</v>
      </c>
      <c r="N21" s="2">
        <v>76.5</v>
      </c>
      <c r="O21" s="2">
        <v>49.4</v>
      </c>
      <c r="P21" s="2">
        <v>14.2</v>
      </c>
      <c r="Q21" s="2">
        <v>50</v>
      </c>
      <c r="R21" s="2">
        <v>53.3</v>
      </c>
      <c r="S21" s="2">
        <v>98.16</v>
      </c>
      <c r="T21" s="2">
        <v>48.8</v>
      </c>
      <c r="U21" s="7"/>
      <c r="V21" s="7"/>
      <c r="W21" s="7"/>
      <c r="X21" s="7"/>
      <c r="Y21" s="7"/>
      <c r="Z21" s="7"/>
      <c r="AA21" s="7"/>
      <c r="AB21" s="7"/>
      <c r="AC21" s="7"/>
    </row>
    <row r="22" spans="1:29" ht="29">
      <c r="A22" s="2">
        <v>21</v>
      </c>
      <c r="B22" s="3" t="s">
        <v>41</v>
      </c>
      <c r="C22" s="2">
        <v>82</v>
      </c>
      <c r="D22" s="2">
        <v>33</v>
      </c>
      <c r="E22" s="5">
        <f t="shared" si="0"/>
        <v>0.40243902439024393</v>
      </c>
      <c r="F22" s="2">
        <v>3966</v>
      </c>
      <c r="G22" s="2">
        <v>102.7</v>
      </c>
      <c r="H22" s="2">
        <v>106.4</v>
      </c>
      <c r="I22" s="2">
        <v>-3.7</v>
      </c>
      <c r="J22" s="2">
        <v>60.1</v>
      </c>
      <c r="K22" s="2">
        <v>1.55</v>
      </c>
      <c r="L22" s="2">
        <v>17</v>
      </c>
      <c r="M22" s="2">
        <v>25.8</v>
      </c>
      <c r="N22" s="2">
        <v>77.3</v>
      </c>
      <c r="O22" s="2">
        <v>51.1</v>
      </c>
      <c r="P22" s="2">
        <v>14.8</v>
      </c>
      <c r="Q22" s="2">
        <v>48.9</v>
      </c>
      <c r="R22" s="2">
        <v>53.1</v>
      </c>
      <c r="S22" s="2">
        <v>98.16</v>
      </c>
      <c r="T22" s="2">
        <v>47.9</v>
      </c>
      <c r="U22" s="7"/>
      <c r="V22" s="7"/>
      <c r="W22" s="7"/>
      <c r="X22" s="7"/>
      <c r="Y22" s="7"/>
      <c r="Z22" s="7"/>
      <c r="AA22" s="7"/>
      <c r="AB22" s="7"/>
      <c r="AC22" s="7"/>
    </row>
    <row r="23" spans="1:29" ht="29">
      <c r="A23" s="2">
        <v>21</v>
      </c>
      <c r="B23" s="3" t="s">
        <v>32</v>
      </c>
      <c r="C23" s="2">
        <v>82</v>
      </c>
      <c r="D23" s="2">
        <v>33</v>
      </c>
      <c r="E23" s="5">
        <f t="shared" si="0"/>
        <v>0.40243902439024393</v>
      </c>
      <c r="F23" s="2">
        <v>3966</v>
      </c>
      <c r="G23" s="2">
        <v>102.2</v>
      </c>
      <c r="H23" s="2">
        <v>105.7</v>
      </c>
      <c r="I23" s="2">
        <v>-3.5</v>
      </c>
      <c r="J23" s="2">
        <v>60.3</v>
      </c>
      <c r="K23" s="2">
        <v>1.52</v>
      </c>
      <c r="L23" s="2">
        <v>17.7</v>
      </c>
      <c r="M23" s="2">
        <v>24.9</v>
      </c>
      <c r="N23" s="2">
        <v>73.099999999999994</v>
      </c>
      <c r="O23" s="2">
        <v>49.2</v>
      </c>
      <c r="P23" s="2">
        <v>15.7</v>
      </c>
      <c r="Q23" s="2">
        <v>49.9</v>
      </c>
      <c r="R23" s="2">
        <v>53.7</v>
      </c>
      <c r="S23" s="2">
        <v>96.55</v>
      </c>
      <c r="T23" s="2">
        <v>48.3</v>
      </c>
      <c r="U23" s="7"/>
      <c r="V23" s="7"/>
      <c r="W23" s="7"/>
      <c r="X23" s="7"/>
      <c r="Y23" s="7"/>
      <c r="Z23" s="7"/>
      <c r="AA23" s="7"/>
      <c r="AB23" s="7"/>
      <c r="AC23" s="7"/>
    </row>
    <row r="24" spans="1:29" ht="29">
      <c r="A24" s="2">
        <v>21</v>
      </c>
      <c r="B24" s="3" t="s">
        <v>42</v>
      </c>
      <c r="C24" s="2">
        <v>82</v>
      </c>
      <c r="D24" s="2">
        <v>33</v>
      </c>
      <c r="E24" s="5">
        <f t="shared" si="0"/>
        <v>0.40243902439024393</v>
      </c>
      <c r="F24" s="2">
        <v>3961</v>
      </c>
      <c r="G24" s="2">
        <v>103.3</v>
      </c>
      <c r="H24" s="2">
        <v>106.3</v>
      </c>
      <c r="I24" s="2">
        <v>-3</v>
      </c>
      <c r="J24" s="2">
        <v>61.2</v>
      </c>
      <c r="K24" s="2">
        <v>1.52</v>
      </c>
      <c r="L24" s="2">
        <v>17.7</v>
      </c>
      <c r="M24" s="2">
        <v>23.9</v>
      </c>
      <c r="N24" s="2">
        <v>74.900000000000006</v>
      </c>
      <c r="O24" s="2">
        <v>49.6</v>
      </c>
      <c r="P24" s="2">
        <v>15.7</v>
      </c>
      <c r="Q24" s="2">
        <v>51</v>
      </c>
      <c r="R24" s="2">
        <v>54.6</v>
      </c>
      <c r="S24" s="2">
        <v>102.24</v>
      </c>
      <c r="T24" s="2">
        <v>49.4</v>
      </c>
      <c r="U24" s="7"/>
      <c r="V24" s="7"/>
      <c r="W24" s="7"/>
      <c r="X24" s="7"/>
      <c r="Y24" s="7"/>
      <c r="Z24" s="7"/>
      <c r="AA24" s="7"/>
      <c r="AB24" s="7"/>
      <c r="AC24" s="7"/>
    </row>
    <row r="25" spans="1:29" ht="29">
      <c r="A25" s="2">
        <v>24</v>
      </c>
      <c r="B25" s="3" t="s">
        <v>46</v>
      </c>
      <c r="C25" s="2">
        <v>82</v>
      </c>
      <c r="D25" s="2">
        <v>32</v>
      </c>
      <c r="E25" s="5">
        <f t="shared" si="0"/>
        <v>0.3902439024390244</v>
      </c>
      <c r="F25" s="2">
        <v>3961</v>
      </c>
      <c r="G25" s="2">
        <v>102</v>
      </c>
      <c r="H25" s="2">
        <v>104.8</v>
      </c>
      <c r="I25" s="2">
        <v>-2.8</v>
      </c>
      <c r="J25" s="2">
        <v>55.7</v>
      </c>
      <c r="K25" s="2">
        <v>1.53</v>
      </c>
      <c r="L25" s="2">
        <v>16.100000000000001</v>
      </c>
      <c r="M25" s="2">
        <v>23.7</v>
      </c>
      <c r="N25" s="2">
        <v>75.8</v>
      </c>
      <c r="O25" s="2">
        <v>50.1</v>
      </c>
      <c r="P25" s="2">
        <v>13.9</v>
      </c>
      <c r="Q25" s="2">
        <v>48.3</v>
      </c>
      <c r="R25" s="2">
        <v>52.7</v>
      </c>
      <c r="S25" s="2">
        <v>95.83</v>
      </c>
      <c r="T25" s="2">
        <v>48.7</v>
      </c>
      <c r="U25" s="7"/>
      <c r="V25" s="7"/>
      <c r="W25" s="7"/>
      <c r="X25" s="7"/>
      <c r="Y25" s="7"/>
      <c r="Z25" s="7"/>
      <c r="AA25" s="7"/>
      <c r="AB25" s="7"/>
      <c r="AC25" s="7"/>
    </row>
    <row r="26" spans="1:29" ht="43.5">
      <c r="A26" s="2">
        <v>25</v>
      </c>
      <c r="B26" s="3" t="s">
        <v>30</v>
      </c>
      <c r="C26" s="2">
        <v>82</v>
      </c>
      <c r="D26" s="2">
        <v>30</v>
      </c>
      <c r="E26" s="5">
        <f t="shared" si="0"/>
        <v>0.36585365853658536</v>
      </c>
      <c r="F26" s="2">
        <v>3956</v>
      </c>
      <c r="G26" s="2">
        <v>103.2</v>
      </c>
      <c r="H26" s="2">
        <v>107.3</v>
      </c>
      <c r="I26" s="2">
        <v>-4.0999999999999996</v>
      </c>
      <c r="J26" s="2">
        <v>57.7</v>
      </c>
      <c r="K26" s="2">
        <v>1.65</v>
      </c>
      <c r="L26" s="2">
        <v>16.899999999999999</v>
      </c>
      <c r="M26" s="2">
        <v>21.2</v>
      </c>
      <c r="N26" s="2">
        <v>78.8</v>
      </c>
      <c r="O26" s="2">
        <v>49</v>
      </c>
      <c r="P26" s="2">
        <v>13.5</v>
      </c>
      <c r="Q26" s="2">
        <v>49.8</v>
      </c>
      <c r="R26" s="2">
        <v>53.7</v>
      </c>
      <c r="S26" s="2">
        <v>98.91</v>
      </c>
      <c r="T26" s="2">
        <v>47.2</v>
      </c>
      <c r="U26" s="7"/>
      <c r="V26" s="7"/>
      <c r="W26" s="7"/>
      <c r="X26" s="7"/>
      <c r="Y26" s="7"/>
      <c r="Z26" s="7"/>
      <c r="AA26" s="7"/>
      <c r="AB26" s="7"/>
      <c r="AC26" s="7"/>
    </row>
    <row r="27" spans="1:29" ht="58">
      <c r="A27" s="2">
        <v>26</v>
      </c>
      <c r="B27" s="3" t="s">
        <v>47</v>
      </c>
      <c r="C27" s="2">
        <v>82</v>
      </c>
      <c r="D27" s="2">
        <v>29</v>
      </c>
      <c r="E27" s="5">
        <f t="shared" si="0"/>
        <v>0.35365853658536583</v>
      </c>
      <c r="F27" s="2">
        <v>3976</v>
      </c>
      <c r="G27" s="2">
        <v>104.3</v>
      </c>
      <c r="H27" s="2">
        <v>107.1</v>
      </c>
      <c r="I27" s="2">
        <v>-2.8</v>
      </c>
      <c r="J27" s="2">
        <v>61.9</v>
      </c>
      <c r="K27" s="2">
        <v>1.56</v>
      </c>
      <c r="L27" s="2">
        <v>17.8</v>
      </c>
      <c r="M27" s="2">
        <v>24.3</v>
      </c>
      <c r="N27" s="2">
        <v>74.7</v>
      </c>
      <c r="O27" s="2">
        <v>49.8</v>
      </c>
      <c r="P27" s="2">
        <v>15.3</v>
      </c>
      <c r="Q27" s="2">
        <v>49.8</v>
      </c>
      <c r="R27" s="2">
        <v>54.9</v>
      </c>
      <c r="S27" s="2">
        <v>97.59</v>
      </c>
      <c r="T27" s="2">
        <v>49.7</v>
      </c>
      <c r="U27" s="7"/>
      <c r="V27" s="7"/>
      <c r="W27" s="7"/>
      <c r="X27" s="7"/>
      <c r="Y27" s="7"/>
      <c r="Z27" s="7"/>
      <c r="AA27" s="7"/>
      <c r="AB27" s="7"/>
      <c r="AC27" s="7"/>
    </row>
    <row r="28" spans="1:29" ht="29">
      <c r="A28" s="2">
        <v>27</v>
      </c>
      <c r="B28" s="3" t="s">
        <v>34</v>
      </c>
      <c r="C28" s="2">
        <v>82</v>
      </c>
      <c r="D28" s="2">
        <v>23</v>
      </c>
      <c r="E28" s="5">
        <f t="shared" si="0"/>
        <v>0.28048780487804881</v>
      </c>
      <c r="F28" s="2">
        <v>3941</v>
      </c>
      <c r="G28" s="2">
        <v>99.4</v>
      </c>
      <c r="H28" s="2">
        <v>107</v>
      </c>
      <c r="I28" s="2">
        <v>-7.6</v>
      </c>
      <c r="J28" s="2">
        <v>55.8</v>
      </c>
      <c r="K28" s="2">
        <v>1.21</v>
      </c>
      <c r="L28" s="2">
        <v>15.5</v>
      </c>
      <c r="M28" s="2">
        <v>25.4</v>
      </c>
      <c r="N28" s="2">
        <v>77.099999999999994</v>
      </c>
      <c r="O28" s="2">
        <v>50.6</v>
      </c>
      <c r="P28" s="2">
        <v>16.899999999999999</v>
      </c>
      <c r="Q28" s="2">
        <v>48.7</v>
      </c>
      <c r="R28" s="2">
        <v>52.6</v>
      </c>
      <c r="S28" s="2">
        <v>100.86</v>
      </c>
      <c r="T28" s="2">
        <v>45</v>
      </c>
      <c r="U28" s="7"/>
      <c r="V28" s="7"/>
      <c r="W28" s="7"/>
      <c r="X28" s="7"/>
      <c r="Y28" s="7"/>
      <c r="Z28" s="7"/>
      <c r="AA28" s="7"/>
      <c r="AB28" s="7"/>
      <c r="AC28" s="7"/>
    </row>
    <row r="29" spans="1:29" ht="29">
      <c r="A29" s="2">
        <v>28</v>
      </c>
      <c r="B29" s="3" t="s">
        <v>35</v>
      </c>
      <c r="C29" s="2">
        <v>82</v>
      </c>
      <c r="D29" s="2">
        <v>21</v>
      </c>
      <c r="E29" s="5">
        <f t="shared" si="0"/>
        <v>0.25609756097560976</v>
      </c>
      <c r="F29" s="2">
        <v>3951</v>
      </c>
      <c r="G29" s="2">
        <v>100.9</v>
      </c>
      <c r="H29" s="2">
        <v>108.5</v>
      </c>
      <c r="I29" s="2">
        <v>-7.6</v>
      </c>
      <c r="J29" s="2">
        <v>58.3</v>
      </c>
      <c r="K29" s="2">
        <v>1.51</v>
      </c>
      <c r="L29" s="2">
        <v>17.100000000000001</v>
      </c>
      <c r="M29" s="2">
        <v>24.1</v>
      </c>
      <c r="N29" s="2">
        <v>75.7</v>
      </c>
      <c r="O29" s="2">
        <v>49.4</v>
      </c>
      <c r="P29" s="2">
        <v>15.1</v>
      </c>
      <c r="Q29" s="2">
        <v>49.2</v>
      </c>
      <c r="R29" s="2">
        <v>52.7</v>
      </c>
      <c r="S29" s="2">
        <v>97.37</v>
      </c>
      <c r="T29" s="2">
        <v>46</v>
      </c>
      <c r="U29" s="7"/>
      <c r="V29" s="7"/>
      <c r="W29" s="7"/>
      <c r="X29" s="7"/>
      <c r="Y29" s="7"/>
      <c r="Z29" s="7"/>
      <c r="AA29" s="7"/>
      <c r="AB29" s="7"/>
      <c r="AC29" s="7"/>
    </row>
    <row r="30" spans="1:29" ht="43.5">
      <c r="A30" s="2">
        <v>29</v>
      </c>
      <c r="B30" s="3" t="s">
        <v>44</v>
      </c>
      <c r="C30" s="2">
        <v>82</v>
      </c>
      <c r="D30" s="2">
        <v>17</v>
      </c>
      <c r="E30" s="5">
        <f t="shared" si="0"/>
        <v>0.2073170731707317</v>
      </c>
      <c r="F30" s="2">
        <v>3946</v>
      </c>
      <c r="G30" s="2">
        <v>98.6</v>
      </c>
      <c r="H30" s="2">
        <v>109.3</v>
      </c>
      <c r="I30" s="2">
        <v>-10.7</v>
      </c>
      <c r="J30" s="2">
        <v>51.3</v>
      </c>
      <c r="K30" s="2">
        <v>1.31</v>
      </c>
      <c r="L30" s="2">
        <v>14.1</v>
      </c>
      <c r="M30" s="2">
        <v>23.1</v>
      </c>
      <c r="N30" s="2">
        <v>74.7</v>
      </c>
      <c r="O30" s="2">
        <v>48</v>
      </c>
      <c r="P30" s="2">
        <v>13.9</v>
      </c>
      <c r="Q30" s="2">
        <v>46</v>
      </c>
      <c r="R30" s="2">
        <v>50.9</v>
      </c>
      <c r="S30" s="2">
        <v>97.99</v>
      </c>
      <c r="T30" s="2">
        <v>42.4</v>
      </c>
      <c r="U30" s="7"/>
      <c r="V30" s="7"/>
      <c r="W30" s="7"/>
      <c r="X30" s="7"/>
      <c r="Y30" s="7"/>
      <c r="Z30" s="7"/>
      <c r="AA30" s="7"/>
      <c r="AB30" s="7"/>
      <c r="AC30" s="7"/>
    </row>
    <row r="31" spans="1:29" ht="29">
      <c r="A31" s="2">
        <v>30</v>
      </c>
      <c r="B31" s="3" t="s">
        <v>45</v>
      </c>
      <c r="C31" s="2">
        <v>82</v>
      </c>
      <c r="D31" s="2">
        <v>10</v>
      </c>
      <c r="E31" s="5">
        <f t="shared" si="0"/>
        <v>0.12195121951219512</v>
      </c>
      <c r="F31" s="2">
        <v>3961</v>
      </c>
      <c r="G31" s="2">
        <v>96.6</v>
      </c>
      <c r="H31" s="2">
        <v>106.7</v>
      </c>
      <c r="I31" s="2">
        <v>-10</v>
      </c>
      <c r="J31" s="2">
        <v>59.4</v>
      </c>
      <c r="K31" s="2">
        <v>1.31</v>
      </c>
      <c r="L31" s="2">
        <v>16.3</v>
      </c>
      <c r="M31" s="2">
        <v>20.6</v>
      </c>
      <c r="N31" s="2">
        <v>74</v>
      </c>
      <c r="O31" s="2">
        <v>46.4</v>
      </c>
      <c r="P31" s="2">
        <v>16.2</v>
      </c>
      <c r="Q31" s="2">
        <v>48.7</v>
      </c>
      <c r="R31" s="2">
        <v>51.9</v>
      </c>
      <c r="S31" s="2">
        <v>100.23</v>
      </c>
      <c r="T31" s="2">
        <v>42.8</v>
      </c>
      <c r="U31" s="7"/>
      <c r="V31" s="7"/>
      <c r="W31" s="7"/>
      <c r="X31" s="7"/>
      <c r="Y31" s="7"/>
      <c r="Z31" s="7"/>
      <c r="AA31" s="7"/>
      <c r="AB31" s="7"/>
      <c r="AC31" s="7"/>
    </row>
  </sheetData>
  <phoneticPr fontId="3" type="noConversion"/>
  <hyperlinks>
    <hyperlink ref="B2" r:id="rId1" location="%21/1610612744/traditional/?" display="http://stats.nba.com/team/ - %21/1610612744/traditional/?"/>
    <hyperlink ref="B3" r:id="rId2" location="%21/1610612759/traditional/?" display="http://stats.nba.com/team/ - %21/1610612759/traditional/?"/>
    <hyperlink ref="B4" r:id="rId3" location="%21/1610612739/traditional/?" display="http://stats.nba.com/team/ - %21/1610612739/traditional/?"/>
    <hyperlink ref="B5" r:id="rId4" location="%21/1610612761/traditional/?" display="http://stats.nba.com/team/ - %21/1610612761/traditional/?"/>
    <hyperlink ref="B6" r:id="rId5" location="%21/1610612760/traditional/?" display="http://stats.nba.com/team/ - %21/1610612760/traditional/?"/>
    <hyperlink ref="B7" r:id="rId6" location="%21/1610612746/traditional/?" display="http://stats.nba.com/team/ - %21/1610612746/traditional/?"/>
    <hyperlink ref="B8" r:id="rId7" location="%21/1610612737/traditional/?" display="http://stats.nba.com/team/ - %21/1610612737/traditional/?"/>
    <hyperlink ref="B9" r:id="rId8" location="%21/1610612738/traditional/?" display="http://stats.nba.com/team/ - %21/1610612738/traditional/?"/>
    <hyperlink ref="B10" r:id="rId9" location="%21/1610612766/traditional/?" display="http://stats.nba.com/team/ - %21/1610612766/traditional/?"/>
    <hyperlink ref="B11" r:id="rId10" location="%21/1610612748/traditional/?" display="http://stats.nba.com/team/ - %21/1610612748/traditional/?"/>
    <hyperlink ref="B12" r:id="rId11" location="%21/1610612754/traditional/?" display="http://stats.nba.com/team/ - %21/1610612754/traditional/?"/>
    <hyperlink ref="B13" r:id="rId12" location="%21/1610612765/traditional/?" display="http://stats.nba.com/team/ - %21/1610612765/traditional/?"/>
    <hyperlink ref="B14" r:id="rId13" location="%21/1610612757/traditional/?" display="http://stats.nba.com/team/ - %21/1610612757/traditional/?"/>
    <hyperlink ref="B15" r:id="rId14" location="%21/1610612741/traditional/?" display="http://stats.nba.com/team/ - %21/1610612741/traditional/?"/>
    <hyperlink ref="B16" r:id="rId15" location="%21/1610612742/traditional/?" display="http://stats.nba.com/team/ - %21/1610612742/traditional/?"/>
    <hyperlink ref="B17" r:id="rId16" location="%21/1610612763/traditional/?" display="http://stats.nba.com/team/ - %21/1610612763/traditional/?"/>
    <hyperlink ref="B18" r:id="rId17" location="%21/1610612745/traditional/?" display="http://stats.nba.com/team/ - %21/1610612745/traditional/?"/>
    <hyperlink ref="B19" r:id="rId18" location="%21/1610612764/traditional/?" display="http://stats.nba.com/team/ - %21/1610612764/traditional/?"/>
    <hyperlink ref="B20" r:id="rId19" location="%21/1610612762/traditional/?" display="http://stats.nba.com/team/ - %21/1610612762/traditional/?"/>
    <hyperlink ref="B21" r:id="rId20" location="%21/1610612753/traditional/?" display="http://stats.nba.com/team/ - %21/1610612753/traditional/?"/>
    <hyperlink ref="B22" r:id="rId21" location="%21/1610612743/traditional/?" display="http://stats.nba.com/team/ - %21/1610612743/traditional/?"/>
    <hyperlink ref="B23" r:id="rId22" location="%21/1610612749/traditional/?" display="http://stats.nba.com/team/ - %21/1610612749/traditional/?"/>
    <hyperlink ref="B24" r:id="rId23" location="%21/1610612758/traditional/?" display="http://stats.nba.com/team/ - %21/1610612758/traditional/?"/>
    <hyperlink ref="B25" r:id="rId24" location="%21/1610612752/traditional/?" display="http://stats.nba.com/team/ - %21/1610612752/traditional/?"/>
    <hyperlink ref="B26" r:id="rId25" location="%21/1610612740/traditional/?" display="http://stats.nba.com/team/ - %21/1610612740/traditional/?"/>
    <hyperlink ref="B27" r:id="rId26" location="%21/1610612750/traditional/?" display="http://stats.nba.com/team/ - %21/1610612750/traditional/?"/>
    <hyperlink ref="B28" r:id="rId27" location="%21/1610612756/traditional/?" display="http://stats.nba.com/team/ - %21/1610612756/traditional/?"/>
    <hyperlink ref="B29" r:id="rId28" location="%21/1610612751/traditional/?" display="http://stats.nba.com/team/ - %21/1610612751/traditional/?"/>
    <hyperlink ref="B30" r:id="rId29" location="%21/1610612747/traditional/?" display="http://stats.nba.com/team/ - %21/1610612747/traditional/?"/>
    <hyperlink ref="B31" r:id="rId30" location="%21/1610612755/traditional/?" display="http://stats.nba.com/team/ - %21/1610612755/traditional/?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topLeftCell="R10" workbookViewId="0">
      <selection activeCell="AF30" sqref="AF30"/>
    </sheetView>
  </sheetViews>
  <sheetFormatPr defaultRowHeight="14.5"/>
  <cols>
    <col min="5" max="5" width="9.36328125" bestFit="1" customWidth="1"/>
    <col min="21" max="21" width="8.7265625" style="9"/>
  </cols>
  <sheetData>
    <row r="1" spans="1:39" ht="14.4" customHeight="1">
      <c r="A1" s="4"/>
      <c r="B1" s="4" t="s">
        <v>0</v>
      </c>
      <c r="C1" s="4" t="s">
        <v>1</v>
      </c>
      <c r="D1" s="4" t="s">
        <v>2</v>
      </c>
      <c r="E1" s="4" t="s">
        <v>54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49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9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2</v>
      </c>
      <c r="AA1" s="4" t="s">
        <v>3</v>
      </c>
      <c r="AB1" s="4" t="s">
        <v>60</v>
      </c>
      <c r="AC1" s="6" t="s">
        <v>61</v>
      </c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43.5">
      <c r="A2" s="2">
        <v>1</v>
      </c>
      <c r="B2" s="3" t="s">
        <v>18</v>
      </c>
      <c r="C2" s="2">
        <v>56</v>
      </c>
      <c r="D2" s="2">
        <v>47</v>
      </c>
      <c r="E2" s="5">
        <f>D2/C2</f>
        <v>0.8392857142857143</v>
      </c>
      <c r="F2" s="2">
        <v>2708</v>
      </c>
      <c r="G2" s="2">
        <v>114.2</v>
      </c>
      <c r="H2" s="2">
        <v>101.6</v>
      </c>
      <c r="I2" s="2">
        <v>12.6</v>
      </c>
      <c r="J2" s="2">
        <v>70.900000000000006</v>
      </c>
      <c r="K2" s="2">
        <v>2.11</v>
      </c>
      <c r="L2" s="2">
        <v>21.6</v>
      </c>
      <c r="M2" s="2">
        <v>21.7</v>
      </c>
      <c r="N2" s="2">
        <v>75.7</v>
      </c>
      <c r="O2" s="2">
        <v>50.7</v>
      </c>
      <c r="P2" s="2">
        <v>14.2</v>
      </c>
      <c r="Q2" s="2">
        <v>57.1</v>
      </c>
      <c r="R2" s="2">
        <v>60.5</v>
      </c>
      <c r="S2" s="2">
        <v>102.9</v>
      </c>
      <c r="T2" s="2">
        <v>58.6</v>
      </c>
      <c r="U2" s="10" t="s">
        <v>72</v>
      </c>
      <c r="V2" s="11">
        <v>2015</v>
      </c>
      <c r="W2" s="11">
        <v>2017</v>
      </c>
      <c r="X2" s="11">
        <v>3</v>
      </c>
      <c r="Y2" s="11">
        <v>220</v>
      </c>
      <c r="Z2" s="11">
        <v>187</v>
      </c>
      <c r="AA2" s="11">
        <v>33</v>
      </c>
      <c r="AB2" s="11">
        <v>0.85</v>
      </c>
      <c r="AC2" s="11">
        <v>77</v>
      </c>
      <c r="AD2" s="11"/>
      <c r="AE2" s="11"/>
      <c r="AF2" s="11"/>
      <c r="AG2" s="11"/>
      <c r="AH2" s="11"/>
      <c r="AI2" s="11"/>
    </row>
    <row r="3" spans="1:39" ht="43.5">
      <c r="A3" s="2">
        <v>2</v>
      </c>
      <c r="B3" s="3" t="s">
        <v>23</v>
      </c>
      <c r="C3" s="2">
        <v>56</v>
      </c>
      <c r="D3" s="2">
        <v>43</v>
      </c>
      <c r="E3" s="5">
        <f t="shared" ref="E3:E31" si="0">D3/C3</f>
        <v>0.7678571428571429</v>
      </c>
      <c r="F3" s="2">
        <v>2698</v>
      </c>
      <c r="G3" s="2">
        <v>110</v>
      </c>
      <c r="H3" s="2">
        <v>101</v>
      </c>
      <c r="I3" s="2">
        <v>9</v>
      </c>
      <c r="J3" s="2">
        <v>60.2</v>
      </c>
      <c r="K3" s="2">
        <v>1.8</v>
      </c>
      <c r="L3" s="2">
        <v>18.2</v>
      </c>
      <c r="M3" s="2">
        <v>23.4</v>
      </c>
      <c r="N3" s="2">
        <v>78.2</v>
      </c>
      <c r="O3" s="2">
        <v>51.7</v>
      </c>
      <c r="P3" s="2">
        <v>13.6</v>
      </c>
      <c r="Q3" s="2">
        <v>52.9</v>
      </c>
      <c r="R3" s="2">
        <v>57.1</v>
      </c>
      <c r="S3" s="2">
        <v>96.84</v>
      </c>
      <c r="T3" s="2">
        <v>55.8</v>
      </c>
      <c r="U3" s="10" t="s">
        <v>73</v>
      </c>
      <c r="V3" s="11">
        <v>1997</v>
      </c>
      <c r="W3" s="11">
        <v>2017</v>
      </c>
      <c r="X3" s="11">
        <v>21</v>
      </c>
      <c r="Y3" s="11">
        <v>1630</v>
      </c>
      <c r="Z3" s="11">
        <v>1132</v>
      </c>
      <c r="AA3" s="11">
        <v>498</v>
      </c>
      <c r="AB3" s="11">
        <v>0.69399999999999995</v>
      </c>
      <c r="AC3" s="11">
        <v>317</v>
      </c>
    </row>
    <row r="4" spans="1:39" ht="29">
      <c r="A4" s="2">
        <v>3</v>
      </c>
      <c r="B4" s="3" t="s">
        <v>20</v>
      </c>
      <c r="C4" s="2">
        <v>58</v>
      </c>
      <c r="D4" s="2">
        <v>40</v>
      </c>
      <c r="E4" s="5">
        <f t="shared" si="0"/>
        <v>0.68965517241379315</v>
      </c>
      <c r="F4" s="2">
        <v>2804</v>
      </c>
      <c r="G4" s="2">
        <v>111.5</v>
      </c>
      <c r="H4" s="2">
        <v>105.5</v>
      </c>
      <c r="I4" s="2">
        <v>6</v>
      </c>
      <c r="J4" s="2">
        <v>63.1</v>
      </c>
      <c r="K4" s="2">
        <v>1.66</v>
      </c>
      <c r="L4" s="2">
        <v>18.3</v>
      </c>
      <c r="M4" s="2">
        <v>24.5</v>
      </c>
      <c r="N4" s="2">
        <v>76.400000000000006</v>
      </c>
      <c r="O4" s="2">
        <v>50.5</v>
      </c>
      <c r="P4" s="2">
        <v>15</v>
      </c>
      <c r="Q4" s="2">
        <v>54.8</v>
      </c>
      <c r="R4" s="2">
        <v>58.5</v>
      </c>
      <c r="S4" s="2">
        <v>101.74</v>
      </c>
      <c r="T4" s="2">
        <v>52.2</v>
      </c>
      <c r="U4" s="10" t="s">
        <v>74</v>
      </c>
      <c r="V4" s="11">
        <v>1999</v>
      </c>
      <c r="W4" s="11">
        <v>2017</v>
      </c>
      <c r="X4" s="11">
        <v>13</v>
      </c>
      <c r="Y4" s="11">
        <v>939</v>
      </c>
      <c r="Z4" s="11">
        <v>495</v>
      </c>
      <c r="AA4" s="11">
        <v>444</v>
      </c>
      <c r="AB4" s="11">
        <v>0.52700000000000002</v>
      </c>
      <c r="AC4" s="11">
        <v>25.5</v>
      </c>
    </row>
    <row r="5" spans="1:39" ht="43.5">
      <c r="A5" s="2">
        <v>4</v>
      </c>
      <c r="B5" s="3" t="s">
        <v>24</v>
      </c>
      <c r="C5" s="2">
        <v>55</v>
      </c>
      <c r="D5" s="2">
        <v>39</v>
      </c>
      <c r="E5" s="5">
        <f t="shared" si="0"/>
        <v>0.70909090909090911</v>
      </c>
      <c r="F5" s="2">
        <v>2660</v>
      </c>
      <c r="G5" s="2">
        <v>111</v>
      </c>
      <c r="H5" s="2">
        <v>106.5</v>
      </c>
      <c r="I5" s="2">
        <v>4.5999999999999996</v>
      </c>
      <c r="J5" s="2">
        <v>56.3</v>
      </c>
      <c r="K5" s="2">
        <v>1.62</v>
      </c>
      <c r="L5" s="2">
        <v>16.899999999999999</v>
      </c>
      <c r="M5" s="2">
        <v>23.3</v>
      </c>
      <c r="N5" s="2">
        <v>75.599999999999994</v>
      </c>
      <c r="O5" s="2">
        <v>50.1</v>
      </c>
      <c r="P5" s="2">
        <v>13.8</v>
      </c>
      <c r="Q5" s="2">
        <v>54.2</v>
      </c>
      <c r="R5" s="2">
        <v>57.8</v>
      </c>
      <c r="S5" s="2">
        <v>99.16</v>
      </c>
      <c r="T5" s="2">
        <v>51.9</v>
      </c>
      <c r="U5" s="10" t="s">
        <v>75</v>
      </c>
      <c r="V5" s="11">
        <v>2016</v>
      </c>
      <c r="W5" s="11">
        <v>2017</v>
      </c>
      <c r="X5" s="11">
        <v>2</v>
      </c>
      <c r="Y5" s="11">
        <v>96</v>
      </c>
      <c r="Z5" s="11">
        <v>66</v>
      </c>
      <c r="AA5" s="11">
        <v>30</v>
      </c>
      <c r="AB5" s="11">
        <v>0.68799999999999994</v>
      </c>
      <c r="AC5" s="11">
        <v>18</v>
      </c>
    </row>
    <row r="6" spans="1:39" ht="29">
      <c r="A6" s="2">
        <v>5</v>
      </c>
      <c r="B6" s="3" t="s">
        <v>33</v>
      </c>
      <c r="C6" s="2">
        <v>57</v>
      </c>
      <c r="D6" s="2">
        <v>37</v>
      </c>
      <c r="E6" s="5">
        <f t="shared" si="0"/>
        <v>0.64912280701754388</v>
      </c>
      <c r="F6" s="2">
        <v>2751</v>
      </c>
      <c r="G6" s="2">
        <v>109.6</v>
      </c>
      <c r="H6" s="2">
        <v>106.2</v>
      </c>
      <c r="I6" s="2">
        <v>3.4</v>
      </c>
      <c r="J6" s="2">
        <v>64.400000000000006</v>
      </c>
      <c r="K6" s="2">
        <v>1.97</v>
      </c>
      <c r="L6" s="2">
        <v>18.899999999999999</v>
      </c>
      <c r="M6" s="2">
        <v>21.1</v>
      </c>
      <c r="N6" s="2">
        <v>74.7</v>
      </c>
      <c r="O6" s="2">
        <v>47.9</v>
      </c>
      <c r="P6" s="2">
        <v>12.9</v>
      </c>
      <c r="Q6" s="2">
        <v>52.8</v>
      </c>
      <c r="R6" s="2">
        <v>56.9</v>
      </c>
      <c r="S6" s="2">
        <v>98.66</v>
      </c>
      <c r="T6" s="2">
        <v>51.2</v>
      </c>
      <c r="U6" s="10" t="s">
        <v>76</v>
      </c>
      <c r="V6" s="11">
        <v>2014</v>
      </c>
      <c r="W6" s="11">
        <v>2017</v>
      </c>
      <c r="X6" s="11">
        <v>4</v>
      </c>
      <c r="Y6" s="11">
        <v>303</v>
      </c>
      <c r="Z6" s="11">
        <v>150</v>
      </c>
      <c r="AA6" s="11">
        <v>153</v>
      </c>
      <c r="AB6" s="11">
        <v>0.495</v>
      </c>
      <c r="AC6" s="11">
        <v>-1.5</v>
      </c>
    </row>
    <row r="7" spans="1:39" ht="29">
      <c r="A7" s="2">
        <v>6</v>
      </c>
      <c r="B7" s="3" t="s">
        <v>48</v>
      </c>
      <c r="C7" s="2">
        <v>56</v>
      </c>
      <c r="D7" s="2">
        <v>35</v>
      </c>
      <c r="E7" s="5">
        <f t="shared" si="0"/>
        <v>0.625</v>
      </c>
      <c r="F7" s="2">
        <v>2698</v>
      </c>
      <c r="G7" s="2">
        <v>109.2</v>
      </c>
      <c r="H7" s="2">
        <v>105</v>
      </c>
      <c r="I7" s="2">
        <v>4.2</v>
      </c>
      <c r="J7" s="2">
        <v>57.1</v>
      </c>
      <c r="K7" s="2">
        <v>1.71</v>
      </c>
      <c r="L7" s="2">
        <v>17.2</v>
      </c>
      <c r="M7" s="2">
        <v>22.1</v>
      </c>
      <c r="N7" s="2">
        <v>76.7</v>
      </c>
      <c r="O7" s="2">
        <v>50.2</v>
      </c>
      <c r="P7" s="2">
        <v>13.3</v>
      </c>
      <c r="Q7" s="2">
        <v>53.1</v>
      </c>
      <c r="R7" s="2">
        <v>56.8</v>
      </c>
      <c r="S7" s="2">
        <v>98.64</v>
      </c>
      <c r="T7" s="2">
        <v>52.6</v>
      </c>
      <c r="U7" s="10" t="s">
        <v>77</v>
      </c>
      <c r="V7" s="11">
        <v>2000</v>
      </c>
      <c r="W7" s="11">
        <v>2017</v>
      </c>
      <c r="X7" s="11">
        <v>18</v>
      </c>
      <c r="Y7" s="11">
        <v>1362</v>
      </c>
      <c r="Z7" s="11">
        <v>788</v>
      </c>
      <c r="AA7" s="11">
        <v>574</v>
      </c>
      <c r="AB7" s="11">
        <v>0.57899999999999996</v>
      </c>
      <c r="AC7" s="11">
        <v>107</v>
      </c>
    </row>
    <row r="8" spans="1:39">
      <c r="A8" s="2">
        <v>6</v>
      </c>
      <c r="B8" s="3" t="s">
        <v>37</v>
      </c>
      <c r="C8" s="2">
        <v>57</v>
      </c>
      <c r="D8" s="2">
        <v>35</v>
      </c>
      <c r="E8" s="5">
        <f t="shared" si="0"/>
        <v>0.61403508771929827</v>
      </c>
      <c r="F8" s="2">
        <v>2746</v>
      </c>
      <c r="G8" s="2">
        <v>107.2</v>
      </c>
      <c r="H8" s="2">
        <v>101.6</v>
      </c>
      <c r="I8" s="2">
        <v>5.6</v>
      </c>
      <c r="J8" s="2">
        <v>53.4</v>
      </c>
      <c r="K8" s="2">
        <v>1.44</v>
      </c>
      <c r="L8" s="2">
        <v>16</v>
      </c>
      <c r="M8" s="2">
        <v>22.4</v>
      </c>
      <c r="N8" s="2">
        <v>78.8</v>
      </c>
      <c r="O8" s="2">
        <v>51.5</v>
      </c>
      <c r="P8" s="2">
        <v>14.5</v>
      </c>
      <c r="Q8" s="2">
        <v>52.4</v>
      </c>
      <c r="R8" s="2">
        <v>56.3</v>
      </c>
      <c r="S8" s="2">
        <v>93.47</v>
      </c>
      <c r="T8" s="2">
        <v>53.9</v>
      </c>
      <c r="U8" s="10" t="s">
        <v>78</v>
      </c>
      <c r="V8" s="11">
        <v>2015</v>
      </c>
      <c r="W8" s="11">
        <v>2017</v>
      </c>
      <c r="X8" s="11">
        <v>3</v>
      </c>
      <c r="Y8" s="11">
        <v>221</v>
      </c>
      <c r="Z8" s="11">
        <v>113</v>
      </c>
      <c r="AA8" s="11">
        <v>108</v>
      </c>
      <c r="AB8" s="11">
        <v>0.51100000000000001</v>
      </c>
      <c r="AC8" s="11">
        <v>2.5</v>
      </c>
    </row>
    <row r="9" spans="1:39" ht="29">
      <c r="A9" s="2">
        <v>8</v>
      </c>
      <c r="B9" s="3" t="s">
        <v>22</v>
      </c>
      <c r="C9" s="2">
        <v>58</v>
      </c>
      <c r="D9" s="2">
        <v>34</v>
      </c>
      <c r="E9" s="5">
        <f t="shared" si="0"/>
        <v>0.58620689655172409</v>
      </c>
      <c r="F9" s="2">
        <v>2824</v>
      </c>
      <c r="G9" s="2">
        <v>104.2</v>
      </c>
      <c r="H9" s="2">
        <v>102.8</v>
      </c>
      <c r="I9" s="2">
        <v>1.4</v>
      </c>
      <c r="J9" s="2">
        <v>57.5</v>
      </c>
      <c r="K9" s="2">
        <v>1.6</v>
      </c>
      <c r="L9" s="2">
        <v>16.2</v>
      </c>
      <c r="M9" s="2">
        <v>24.9</v>
      </c>
      <c r="N9" s="2">
        <v>78</v>
      </c>
      <c r="O9" s="2">
        <v>50.7</v>
      </c>
      <c r="P9" s="2">
        <v>13.5</v>
      </c>
      <c r="Q9" s="2">
        <v>48.6</v>
      </c>
      <c r="R9" s="2">
        <v>53.3</v>
      </c>
      <c r="S9" s="2">
        <v>95.41</v>
      </c>
      <c r="T9" s="2">
        <v>50.7</v>
      </c>
      <c r="U9" s="9" t="s">
        <v>79</v>
      </c>
      <c r="V9" s="11">
        <v>2017</v>
      </c>
      <c r="W9" s="11">
        <v>2017</v>
      </c>
      <c r="X9" s="11">
        <v>1</v>
      </c>
      <c r="Y9" s="11">
        <v>58</v>
      </c>
      <c r="Z9" s="11">
        <v>34</v>
      </c>
      <c r="AA9" s="11">
        <v>24</v>
      </c>
      <c r="AB9" s="11">
        <v>0.58599999999999997</v>
      </c>
      <c r="AC9" s="11">
        <v>5</v>
      </c>
      <c r="AD9" s="11"/>
    </row>
    <row r="10" spans="1:39" ht="43.5">
      <c r="A10" s="2">
        <v>8</v>
      </c>
      <c r="B10" s="3" t="s">
        <v>29</v>
      </c>
      <c r="C10" s="2">
        <v>55</v>
      </c>
      <c r="D10" s="2">
        <v>34</v>
      </c>
      <c r="E10" s="5">
        <f t="shared" si="0"/>
        <v>0.61818181818181817</v>
      </c>
      <c r="F10" s="2">
        <v>2665</v>
      </c>
      <c r="G10" s="2">
        <v>108.2</v>
      </c>
      <c r="H10" s="2">
        <v>105</v>
      </c>
      <c r="I10" s="2">
        <v>3.2</v>
      </c>
      <c r="J10" s="2">
        <v>57.2</v>
      </c>
      <c r="K10" s="2">
        <v>1.65</v>
      </c>
      <c r="L10" s="2">
        <v>17.7</v>
      </c>
      <c r="M10" s="2">
        <v>24.2</v>
      </c>
      <c r="N10" s="2">
        <v>75.400000000000006</v>
      </c>
      <c r="O10" s="2">
        <v>50.2</v>
      </c>
      <c r="P10" s="2">
        <v>14.3</v>
      </c>
      <c r="Q10" s="2">
        <v>52.9</v>
      </c>
      <c r="R10" s="2">
        <v>56.4</v>
      </c>
      <c r="S10" s="2">
        <v>99.12</v>
      </c>
      <c r="T10" s="2">
        <v>52</v>
      </c>
      <c r="U10" s="10" t="s">
        <v>80</v>
      </c>
      <c r="V10" s="11">
        <v>2009</v>
      </c>
      <c r="W10" s="11">
        <v>2017</v>
      </c>
      <c r="X10" s="11">
        <v>8</v>
      </c>
      <c r="Y10" s="11">
        <v>600</v>
      </c>
      <c r="Z10" s="11">
        <v>372</v>
      </c>
      <c r="AA10" s="11">
        <v>228</v>
      </c>
      <c r="AB10" s="11">
        <v>0.62</v>
      </c>
      <c r="AC10" s="11">
        <v>72</v>
      </c>
    </row>
    <row r="11" spans="1:39" ht="29">
      <c r="A11" s="2">
        <v>10</v>
      </c>
      <c r="B11" s="3" t="s">
        <v>28</v>
      </c>
      <c r="C11" s="2">
        <v>57</v>
      </c>
      <c r="D11" s="2">
        <v>33</v>
      </c>
      <c r="E11" s="5">
        <f t="shared" si="0"/>
        <v>0.57894736842105265</v>
      </c>
      <c r="F11" s="2">
        <v>2751</v>
      </c>
      <c r="G11" s="2">
        <v>110.9</v>
      </c>
      <c r="H11" s="2">
        <v>106</v>
      </c>
      <c r="I11" s="2">
        <v>4.9000000000000004</v>
      </c>
      <c r="J11" s="2">
        <v>47.2</v>
      </c>
      <c r="K11" s="2">
        <v>1.52</v>
      </c>
      <c r="L11" s="2">
        <v>14.7</v>
      </c>
      <c r="M11" s="2">
        <v>24.7</v>
      </c>
      <c r="N11" s="2">
        <v>75.400000000000006</v>
      </c>
      <c r="O11" s="2">
        <v>49.8</v>
      </c>
      <c r="P11" s="2">
        <v>12.6</v>
      </c>
      <c r="Q11" s="2">
        <v>51.8</v>
      </c>
      <c r="R11" s="2">
        <v>56.4</v>
      </c>
      <c r="S11" s="2">
        <v>97.61</v>
      </c>
      <c r="T11" s="2">
        <v>51.4</v>
      </c>
      <c r="U11" s="10" t="s">
        <v>81</v>
      </c>
      <c r="V11" s="11">
        <v>2006</v>
      </c>
      <c r="W11" s="11">
        <v>2017</v>
      </c>
      <c r="X11" s="11">
        <v>8</v>
      </c>
      <c r="Y11" s="11">
        <v>573</v>
      </c>
      <c r="Z11" s="11">
        <v>296</v>
      </c>
      <c r="AA11" s="11">
        <v>277</v>
      </c>
      <c r="AB11" s="11">
        <v>0.51700000000000002</v>
      </c>
      <c r="AC11" s="11">
        <v>9.5</v>
      </c>
    </row>
    <row r="12" spans="1:39" ht="29">
      <c r="A12" s="2">
        <v>11</v>
      </c>
      <c r="B12" s="3" t="s">
        <v>19</v>
      </c>
      <c r="C12" s="2">
        <v>56</v>
      </c>
      <c r="D12" s="2">
        <v>32</v>
      </c>
      <c r="E12" s="5">
        <f t="shared" si="0"/>
        <v>0.5714285714285714</v>
      </c>
      <c r="F12" s="2">
        <v>2723</v>
      </c>
      <c r="G12" s="2">
        <v>102.9</v>
      </c>
      <c r="H12" s="2">
        <v>103.3</v>
      </c>
      <c r="I12" s="2">
        <v>-0.4</v>
      </c>
      <c r="J12" s="2">
        <v>62</v>
      </c>
      <c r="K12" s="2">
        <v>1.55</v>
      </c>
      <c r="L12" s="2">
        <v>17.7</v>
      </c>
      <c r="M12" s="2">
        <v>23.3</v>
      </c>
      <c r="N12" s="2">
        <v>75.8</v>
      </c>
      <c r="O12" s="2">
        <v>49.9</v>
      </c>
      <c r="P12" s="2">
        <v>15.3</v>
      </c>
      <c r="Q12" s="2">
        <v>50.7</v>
      </c>
      <c r="R12" s="2">
        <v>54.3</v>
      </c>
      <c r="S12" s="2">
        <v>99.56</v>
      </c>
      <c r="T12" s="2">
        <v>51.1</v>
      </c>
      <c r="U12" s="10" t="s">
        <v>82</v>
      </c>
      <c r="V12" s="11">
        <v>2014</v>
      </c>
      <c r="W12" s="11">
        <v>2017</v>
      </c>
      <c r="X12" s="11">
        <v>4</v>
      </c>
      <c r="Y12" s="11">
        <v>302</v>
      </c>
      <c r="Z12" s="11">
        <v>178</v>
      </c>
      <c r="AA12" s="11">
        <v>124</v>
      </c>
      <c r="AB12" s="11">
        <v>0.58899999999999997</v>
      </c>
      <c r="AC12" s="11">
        <v>27</v>
      </c>
    </row>
    <row r="13" spans="1:39" ht="43.5">
      <c r="A13" s="2">
        <v>11</v>
      </c>
      <c r="B13" s="3" t="s">
        <v>31</v>
      </c>
      <c r="C13" s="2">
        <v>57</v>
      </c>
      <c r="D13" s="2">
        <v>32</v>
      </c>
      <c r="E13" s="5">
        <f t="shared" si="0"/>
        <v>0.56140350877192979</v>
      </c>
      <c r="F13" s="2">
        <v>2756</v>
      </c>
      <c r="G13" s="2">
        <v>104</v>
      </c>
      <c r="H13" s="2">
        <v>105</v>
      </c>
      <c r="I13" s="2">
        <v>-1</v>
      </c>
      <c r="J13" s="2">
        <v>53.6</v>
      </c>
      <c r="K13" s="2">
        <v>1.39</v>
      </c>
      <c r="L13" s="2">
        <v>15.6</v>
      </c>
      <c r="M13" s="2">
        <v>27.1</v>
      </c>
      <c r="N13" s="2">
        <v>78.2</v>
      </c>
      <c r="O13" s="2">
        <v>52.8</v>
      </c>
      <c r="P13" s="2">
        <v>14.9</v>
      </c>
      <c r="Q13" s="2">
        <v>49.7</v>
      </c>
      <c r="R13" s="2">
        <v>53.8</v>
      </c>
      <c r="S13" s="2">
        <v>100.66</v>
      </c>
      <c r="T13" s="2">
        <v>49.8</v>
      </c>
      <c r="U13" s="10" t="s">
        <v>83</v>
      </c>
      <c r="V13" s="11">
        <v>2016</v>
      </c>
      <c r="W13" s="11">
        <v>2017</v>
      </c>
      <c r="X13" s="11">
        <v>2</v>
      </c>
      <c r="Y13" s="11">
        <v>139</v>
      </c>
      <c r="Z13" s="11">
        <v>87</v>
      </c>
      <c r="AA13" s="11">
        <v>52</v>
      </c>
      <c r="AB13" s="11">
        <v>0.626</v>
      </c>
      <c r="AC13" s="11">
        <v>17.5</v>
      </c>
    </row>
    <row r="14" spans="1:39" ht="29">
      <c r="A14" s="2">
        <v>13</v>
      </c>
      <c r="B14" s="3" t="s">
        <v>36</v>
      </c>
      <c r="C14" s="2">
        <v>57</v>
      </c>
      <c r="D14" s="2">
        <v>29</v>
      </c>
      <c r="E14" s="5">
        <f t="shared" si="0"/>
        <v>0.50877192982456143</v>
      </c>
      <c r="F14" s="2">
        <v>2761</v>
      </c>
      <c r="G14" s="2">
        <v>105.5</v>
      </c>
      <c r="H14" s="2">
        <v>106.5</v>
      </c>
      <c r="I14" s="2">
        <v>-0.9</v>
      </c>
      <c r="J14" s="2">
        <v>57.3</v>
      </c>
      <c r="K14" s="2">
        <v>1.63</v>
      </c>
      <c r="L14" s="2">
        <v>17.2</v>
      </c>
      <c r="M14" s="2">
        <v>19.8</v>
      </c>
      <c r="N14" s="2">
        <v>75</v>
      </c>
      <c r="O14" s="2">
        <v>47.8</v>
      </c>
      <c r="P14" s="2">
        <v>13.8</v>
      </c>
      <c r="Q14" s="2">
        <v>51.5</v>
      </c>
      <c r="R14" s="2">
        <v>55.8</v>
      </c>
      <c r="S14" s="2">
        <v>99.06</v>
      </c>
      <c r="T14" s="2">
        <v>50.2</v>
      </c>
      <c r="U14" s="10" t="s">
        <v>84</v>
      </c>
      <c r="V14" s="11">
        <v>2001</v>
      </c>
      <c r="W14" s="11">
        <v>2017</v>
      </c>
      <c r="X14" s="11">
        <v>13</v>
      </c>
      <c r="Y14" s="11">
        <v>987</v>
      </c>
      <c r="Z14" s="11">
        <v>507</v>
      </c>
      <c r="AA14" s="11">
        <v>480</v>
      </c>
      <c r="AB14" s="11">
        <v>0.51400000000000001</v>
      </c>
      <c r="AC14" s="11">
        <v>13.5</v>
      </c>
    </row>
    <row r="15" spans="1:39" ht="29">
      <c r="A15" s="2">
        <v>14</v>
      </c>
      <c r="B15" s="3" t="s">
        <v>26</v>
      </c>
      <c r="C15" s="2">
        <v>57</v>
      </c>
      <c r="D15" s="2">
        <v>28</v>
      </c>
      <c r="E15" s="5">
        <f t="shared" si="0"/>
        <v>0.49122807017543857</v>
      </c>
      <c r="F15" s="2">
        <v>2746</v>
      </c>
      <c r="G15" s="2">
        <v>104.4</v>
      </c>
      <c r="H15" s="2">
        <v>105.5</v>
      </c>
      <c r="I15" s="2">
        <v>-1.1000000000000001</v>
      </c>
      <c r="J15" s="2">
        <v>55.7</v>
      </c>
      <c r="K15" s="2">
        <v>1.57</v>
      </c>
      <c r="L15" s="2">
        <v>16.100000000000001</v>
      </c>
      <c r="M15" s="2">
        <v>28.4</v>
      </c>
      <c r="N15" s="2">
        <v>77</v>
      </c>
      <c r="O15" s="2">
        <v>52.3</v>
      </c>
      <c r="P15" s="2">
        <v>13.8</v>
      </c>
      <c r="Q15" s="2">
        <v>47.8</v>
      </c>
      <c r="R15" s="2">
        <v>52.5</v>
      </c>
      <c r="S15" s="2">
        <v>97.28</v>
      </c>
      <c r="T15" s="2">
        <v>49.6</v>
      </c>
      <c r="U15" s="10" t="s">
        <v>85</v>
      </c>
      <c r="V15" s="11">
        <v>2016</v>
      </c>
      <c r="W15" s="11">
        <v>2017</v>
      </c>
      <c r="X15" s="11">
        <v>2</v>
      </c>
      <c r="Y15" s="11">
        <v>139</v>
      </c>
      <c r="Z15" s="11">
        <v>70</v>
      </c>
      <c r="AA15" s="11">
        <v>69</v>
      </c>
      <c r="AB15" s="11">
        <v>0.504</v>
      </c>
      <c r="AC15" s="11">
        <v>0.5</v>
      </c>
    </row>
    <row r="16" spans="1:39" ht="29">
      <c r="A16" s="2">
        <v>15</v>
      </c>
      <c r="B16" s="3" t="s">
        <v>40</v>
      </c>
      <c r="C16" s="2">
        <v>57</v>
      </c>
      <c r="D16" s="2">
        <v>27</v>
      </c>
      <c r="E16" s="5">
        <f t="shared" si="0"/>
        <v>0.47368421052631576</v>
      </c>
      <c r="F16" s="2">
        <v>2746</v>
      </c>
      <c r="G16" s="2">
        <v>103.7</v>
      </c>
      <c r="H16" s="2">
        <v>105</v>
      </c>
      <c r="I16" s="2">
        <v>-1.3</v>
      </c>
      <c r="J16" s="2">
        <v>53</v>
      </c>
      <c r="K16" s="2">
        <v>1.71</v>
      </c>
      <c r="L16" s="2">
        <v>16.3</v>
      </c>
      <c r="M16" s="2">
        <v>23.3</v>
      </c>
      <c r="N16" s="2">
        <v>80.7</v>
      </c>
      <c r="O16" s="2">
        <v>51.4</v>
      </c>
      <c r="P16" s="2">
        <v>12.6</v>
      </c>
      <c r="Q16" s="2">
        <v>49.9</v>
      </c>
      <c r="R16" s="2">
        <v>52.9</v>
      </c>
      <c r="S16" s="2">
        <v>96.86</v>
      </c>
      <c r="T16" s="2">
        <v>48.7</v>
      </c>
      <c r="U16" s="10" t="s">
        <v>86</v>
      </c>
      <c r="V16" s="11">
        <v>2004</v>
      </c>
      <c r="W16" s="11">
        <v>2017</v>
      </c>
      <c r="X16" s="11">
        <v>11</v>
      </c>
      <c r="Y16" s="11">
        <v>800</v>
      </c>
      <c r="Z16" s="11">
        <v>474</v>
      </c>
      <c r="AA16" s="11">
        <v>326</v>
      </c>
      <c r="AB16" s="11">
        <v>0.59299999999999997</v>
      </c>
      <c r="AC16" s="11">
        <v>74</v>
      </c>
      <c r="AD16" s="11"/>
      <c r="AE16" s="11"/>
      <c r="AF16" s="11"/>
      <c r="AG16" s="11"/>
    </row>
    <row r="17" spans="1:33" ht="29">
      <c r="A17" s="2">
        <v>16</v>
      </c>
      <c r="B17" s="3" t="s">
        <v>41</v>
      </c>
      <c r="C17" s="2">
        <v>56</v>
      </c>
      <c r="D17" s="2">
        <v>25</v>
      </c>
      <c r="E17" s="5">
        <f t="shared" si="0"/>
        <v>0.44642857142857145</v>
      </c>
      <c r="F17" s="2">
        <v>2703</v>
      </c>
      <c r="G17" s="2">
        <v>108.8</v>
      </c>
      <c r="H17" s="2">
        <v>110.9</v>
      </c>
      <c r="I17" s="2">
        <v>-2.1</v>
      </c>
      <c r="J17" s="2">
        <v>60.8</v>
      </c>
      <c r="K17" s="2">
        <v>1.6</v>
      </c>
      <c r="L17" s="2">
        <v>17.7</v>
      </c>
      <c r="M17" s="2">
        <v>29.2</v>
      </c>
      <c r="N17" s="2">
        <v>79.099999999999994</v>
      </c>
      <c r="O17" s="2">
        <v>53.9</v>
      </c>
      <c r="P17" s="2">
        <v>15.2</v>
      </c>
      <c r="Q17" s="2">
        <v>52</v>
      </c>
      <c r="R17" s="2">
        <v>55.8</v>
      </c>
      <c r="S17" s="2">
        <v>100.68</v>
      </c>
      <c r="T17" s="2">
        <v>49</v>
      </c>
      <c r="U17" s="10" t="s">
        <v>87</v>
      </c>
      <c r="W17" s="7"/>
      <c r="X17" s="7"/>
      <c r="Y17" s="7"/>
      <c r="Z17" s="7"/>
      <c r="AA17" s="7"/>
      <c r="AB17" s="7"/>
      <c r="AC17" s="7"/>
    </row>
    <row r="18" spans="1:33" ht="29">
      <c r="A18" s="2">
        <v>16</v>
      </c>
      <c r="B18" s="3" t="s">
        <v>38</v>
      </c>
      <c r="C18" s="2">
        <v>57</v>
      </c>
      <c r="D18" s="2">
        <v>25</v>
      </c>
      <c r="E18" s="5">
        <f t="shared" si="0"/>
        <v>0.43859649122807015</v>
      </c>
      <c r="F18" s="2">
        <v>2751</v>
      </c>
      <c r="G18" s="2">
        <v>103.4</v>
      </c>
      <c r="H18" s="2">
        <v>104.3</v>
      </c>
      <c r="I18" s="2">
        <v>-0.9</v>
      </c>
      <c r="J18" s="2">
        <v>54.7</v>
      </c>
      <c r="K18" s="2">
        <v>1.56</v>
      </c>
      <c r="L18" s="2">
        <v>16.3</v>
      </c>
      <c r="M18" s="2">
        <v>23.4</v>
      </c>
      <c r="N18" s="2">
        <v>76.5</v>
      </c>
      <c r="O18" s="2">
        <v>49.8</v>
      </c>
      <c r="P18" s="2">
        <v>13.8</v>
      </c>
      <c r="Q18" s="2">
        <v>50.6</v>
      </c>
      <c r="R18" s="2">
        <v>53.4</v>
      </c>
      <c r="S18" s="2">
        <v>97.66</v>
      </c>
      <c r="T18" s="2">
        <v>48.9</v>
      </c>
      <c r="U18" s="9" t="s">
        <v>88</v>
      </c>
      <c r="V18" s="11">
        <v>2009</v>
      </c>
      <c r="W18" s="11">
        <v>2017</v>
      </c>
      <c r="X18" s="11">
        <v>9</v>
      </c>
      <c r="Y18" s="11">
        <v>697</v>
      </c>
      <c r="Z18" s="11">
        <v>424</v>
      </c>
      <c r="AA18" s="11">
        <v>273</v>
      </c>
      <c r="AB18" s="11">
        <v>0.60799999999999998</v>
      </c>
      <c r="AC18" s="11">
        <v>75.5</v>
      </c>
    </row>
    <row r="19" spans="1:33" ht="29">
      <c r="A19" s="2">
        <v>16</v>
      </c>
      <c r="B19" s="3" t="s">
        <v>32</v>
      </c>
      <c r="C19" s="2">
        <v>55</v>
      </c>
      <c r="D19" s="2">
        <v>25</v>
      </c>
      <c r="E19" s="5">
        <f t="shared" si="0"/>
        <v>0.45454545454545453</v>
      </c>
      <c r="F19" s="2">
        <v>2655</v>
      </c>
      <c r="G19" s="2">
        <v>107.7</v>
      </c>
      <c r="H19" s="2">
        <v>106.8</v>
      </c>
      <c r="I19" s="2">
        <v>0.9</v>
      </c>
      <c r="J19" s="2">
        <v>62.3</v>
      </c>
      <c r="K19" s="2">
        <v>1.75</v>
      </c>
      <c r="L19" s="2">
        <v>18.7</v>
      </c>
      <c r="M19" s="2">
        <v>22.5</v>
      </c>
      <c r="N19" s="2">
        <v>75.2</v>
      </c>
      <c r="O19" s="2">
        <v>49.4</v>
      </c>
      <c r="P19" s="2">
        <v>14.4</v>
      </c>
      <c r="Q19" s="2">
        <v>53</v>
      </c>
      <c r="R19" s="2">
        <v>56.7</v>
      </c>
      <c r="S19" s="2">
        <v>97.82</v>
      </c>
      <c r="T19" s="2">
        <v>51.1</v>
      </c>
      <c r="U19" s="10" t="s">
        <v>89</v>
      </c>
      <c r="V19" s="11">
        <v>2014</v>
      </c>
      <c r="W19" s="11">
        <v>2017</v>
      </c>
      <c r="X19" s="11">
        <v>4</v>
      </c>
      <c r="Y19" s="11">
        <v>301</v>
      </c>
      <c r="Z19" s="11">
        <v>143</v>
      </c>
      <c r="AA19" s="11">
        <v>158</v>
      </c>
      <c r="AB19" s="11">
        <v>0.47499999999999998</v>
      </c>
      <c r="AC19" s="11">
        <v>-7.5</v>
      </c>
    </row>
    <row r="20" spans="1:33" ht="29">
      <c r="A20" s="2">
        <v>19</v>
      </c>
      <c r="B20" s="3" t="s">
        <v>39</v>
      </c>
      <c r="C20" s="2">
        <v>56</v>
      </c>
      <c r="D20" s="2">
        <v>24</v>
      </c>
      <c r="E20" s="5">
        <f t="shared" si="0"/>
        <v>0.42857142857142855</v>
      </c>
      <c r="F20" s="2">
        <v>2703</v>
      </c>
      <c r="G20" s="2">
        <v>105</v>
      </c>
      <c r="H20" s="2">
        <v>104.6</v>
      </c>
      <c r="I20" s="2">
        <v>0.4</v>
      </c>
      <c r="J20" s="2">
        <v>62.1</v>
      </c>
      <c r="K20" s="2">
        <v>1.92</v>
      </c>
      <c r="L20" s="2">
        <v>17.7</v>
      </c>
      <c r="M20" s="2">
        <v>20</v>
      </c>
      <c r="N20" s="2">
        <v>79.7</v>
      </c>
      <c r="O20" s="2">
        <v>50</v>
      </c>
      <c r="P20" s="2">
        <v>12.2</v>
      </c>
      <c r="Q20" s="2">
        <v>49.6</v>
      </c>
      <c r="R20" s="2">
        <v>54.3</v>
      </c>
      <c r="S20" s="2">
        <v>99.02</v>
      </c>
      <c r="T20" s="2">
        <v>50.7</v>
      </c>
      <c r="U20" s="10" t="s">
        <v>90</v>
      </c>
      <c r="V20" s="11">
        <v>2014</v>
      </c>
      <c r="W20" s="11">
        <v>2017</v>
      </c>
      <c r="X20" s="11">
        <v>4</v>
      </c>
      <c r="Y20" s="11">
        <v>302</v>
      </c>
      <c r="Z20" s="11">
        <v>148</v>
      </c>
      <c r="AA20" s="11">
        <v>154</v>
      </c>
      <c r="AB20" s="11">
        <v>0.49</v>
      </c>
      <c r="AC20" s="11">
        <v>-3</v>
      </c>
    </row>
    <row r="21" spans="1:33" ht="29">
      <c r="A21" s="2">
        <v>19</v>
      </c>
      <c r="B21" s="3" t="s">
        <v>42</v>
      </c>
      <c r="C21" s="2">
        <v>57</v>
      </c>
      <c r="D21" s="2">
        <v>24</v>
      </c>
      <c r="E21" s="5">
        <f t="shared" si="0"/>
        <v>0.42105263157894735</v>
      </c>
      <c r="F21" s="2">
        <v>2766</v>
      </c>
      <c r="G21" s="2">
        <v>104.8</v>
      </c>
      <c r="H21" s="2">
        <v>108.6</v>
      </c>
      <c r="I21" s="2">
        <v>-3.8</v>
      </c>
      <c r="J21" s="2">
        <v>60.5</v>
      </c>
      <c r="K21" s="2">
        <v>1.54</v>
      </c>
      <c r="L21" s="2">
        <v>17.399999999999999</v>
      </c>
      <c r="M21" s="2">
        <v>21.9</v>
      </c>
      <c r="N21" s="2">
        <v>76.8</v>
      </c>
      <c r="O21" s="2">
        <v>49.3</v>
      </c>
      <c r="P21" s="2">
        <v>14.9</v>
      </c>
      <c r="Q21" s="2">
        <v>51.2</v>
      </c>
      <c r="R21" s="2">
        <v>55.5</v>
      </c>
      <c r="S21" s="2">
        <v>96.73</v>
      </c>
      <c r="T21" s="2">
        <v>48.5</v>
      </c>
      <c r="U21" s="10" t="s">
        <v>91</v>
      </c>
      <c r="V21" s="11">
        <v>2014</v>
      </c>
      <c r="W21" s="11">
        <v>2017</v>
      </c>
      <c r="X21" s="11">
        <v>4</v>
      </c>
      <c r="Y21" s="11">
        <v>303</v>
      </c>
      <c r="Z21" s="11">
        <v>171</v>
      </c>
      <c r="AA21" s="11">
        <v>132</v>
      </c>
      <c r="AB21" s="11">
        <v>0.56399999999999995</v>
      </c>
      <c r="AC21" s="11">
        <v>19.5</v>
      </c>
    </row>
    <row r="22" spans="1:33" ht="43.5">
      <c r="A22" s="2">
        <v>21</v>
      </c>
      <c r="B22" s="3" t="s">
        <v>30</v>
      </c>
      <c r="C22" s="2">
        <v>57</v>
      </c>
      <c r="D22" s="2">
        <v>23</v>
      </c>
      <c r="E22" s="5">
        <f t="shared" si="0"/>
        <v>0.40350877192982454</v>
      </c>
      <c r="F22" s="2">
        <v>2771</v>
      </c>
      <c r="G22" s="2">
        <v>102.3</v>
      </c>
      <c r="H22" s="2">
        <v>104.7</v>
      </c>
      <c r="I22" s="2">
        <v>-2.2999999999999998</v>
      </c>
      <c r="J22" s="2">
        <v>58.3</v>
      </c>
      <c r="K22" s="2">
        <v>1.73</v>
      </c>
      <c r="L22" s="2">
        <v>17.100000000000001</v>
      </c>
      <c r="M22" s="2">
        <v>18.2</v>
      </c>
      <c r="N22" s="2">
        <v>77.3</v>
      </c>
      <c r="O22" s="2">
        <v>47.5</v>
      </c>
      <c r="P22" s="2">
        <v>12.9</v>
      </c>
      <c r="Q22" s="2">
        <v>50.1</v>
      </c>
      <c r="R22" s="2">
        <v>53.5</v>
      </c>
      <c r="S22" s="2">
        <v>100.12</v>
      </c>
      <c r="T22" s="2">
        <v>48.6</v>
      </c>
      <c r="U22" s="10" t="s">
        <v>92</v>
      </c>
      <c r="V22" s="11">
        <v>1995</v>
      </c>
      <c r="W22" s="11">
        <v>2017</v>
      </c>
      <c r="X22" s="11">
        <v>14</v>
      </c>
      <c r="Y22" s="11">
        <v>844</v>
      </c>
      <c r="Z22" s="11">
        <v>388</v>
      </c>
      <c r="AA22" s="11">
        <v>456</v>
      </c>
      <c r="AB22" s="11">
        <v>0.46</v>
      </c>
      <c r="AC22" s="11">
        <v>-34</v>
      </c>
    </row>
    <row r="23" spans="1:33" ht="29">
      <c r="A23" s="2">
        <v>21</v>
      </c>
      <c r="B23" s="3" t="s">
        <v>46</v>
      </c>
      <c r="C23" s="2">
        <v>57</v>
      </c>
      <c r="D23" s="2">
        <v>23</v>
      </c>
      <c r="E23" s="5">
        <f t="shared" si="0"/>
        <v>0.40350877192982454</v>
      </c>
      <c r="F23" s="2">
        <v>2771</v>
      </c>
      <c r="G23" s="2">
        <v>105.2</v>
      </c>
      <c r="H23" s="2">
        <v>108.7</v>
      </c>
      <c r="I23" s="2">
        <v>-3.4</v>
      </c>
      <c r="J23" s="2">
        <v>54.4</v>
      </c>
      <c r="K23" s="2">
        <v>1.54</v>
      </c>
      <c r="L23" s="2">
        <v>16.2</v>
      </c>
      <c r="M23" s="2">
        <v>27.1</v>
      </c>
      <c r="N23" s="2">
        <v>74.099999999999994</v>
      </c>
      <c r="O23" s="2">
        <v>50.6</v>
      </c>
      <c r="P23" s="2">
        <v>14.1</v>
      </c>
      <c r="Q23" s="2">
        <v>50</v>
      </c>
      <c r="R23" s="2">
        <v>53.6</v>
      </c>
      <c r="S23" s="2">
        <v>99.39</v>
      </c>
      <c r="T23" s="2">
        <v>48.2</v>
      </c>
      <c r="U23" s="10" t="s">
        <v>93</v>
      </c>
      <c r="V23" s="11">
        <v>2014</v>
      </c>
      <c r="W23" s="11">
        <v>2017</v>
      </c>
      <c r="X23" s="11">
        <v>4</v>
      </c>
      <c r="Y23" s="11">
        <v>270</v>
      </c>
      <c r="Z23" s="11">
        <v>124</v>
      </c>
      <c r="AA23" s="11">
        <v>146</v>
      </c>
      <c r="AB23" s="11">
        <v>0.45900000000000002</v>
      </c>
      <c r="AC23" s="11">
        <v>-11</v>
      </c>
    </row>
    <row r="24" spans="1:33" ht="43.5">
      <c r="A24" s="2">
        <v>21</v>
      </c>
      <c r="B24" s="3" t="s">
        <v>25</v>
      </c>
      <c r="C24" s="2">
        <v>56</v>
      </c>
      <c r="D24" s="2">
        <v>23</v>
      </c>
      <c r="E24" s="5">
        <f t="shared" si="0"/>
        <v>0.4107142857142857</v>
      </c>
      <c r="F24" s="2">
        <v>2723</v>
      </c>
      <c r="G24" s="2">
        <v>106.5</v>
      </c>
      <c r="H24" s="2">
        <v>109</v>
      </c>
      <c r="I24" s="2">
        <v>-2.5</v>
      </c>
      <c r="J24" s="2">
        <v>55.3</v>
      </c>
      <c r="K24" s="2">
        <v>1.58</v>
      </c>
      <c r="L24" s="2">
        <v>16.399999999999999</v>
      </c>
      <c r="M24" s="2">
        <v>22.6</v>
      </c>
      <c r="N24" s="2">
        <v>76.5</v>
      </c>
      <c r="O24" s="2">
        <v>49.1</v>
      </c>
      <c r="P24" s="2">
        <v>13.7</v>
      </c>
      <c r="Q24" s="2">
        <v>51.2</v>
      </c>
      <c r="R24" s="2">
        <v>55.2</v>
      </c>
      <c r="S24" s="2">
        <v>99.58</v>
      </c>
      <c r="T24" s="2">
        <v>47.9</v>
      </c>
      <c r="U24" s="10" t="s">
        <v>94</v>
      </c>
      <c r="V24" s="11">
        <v>2003</v>
      </c>
      <c r="W24" s="11">
        <v>2017</v>
      </c>
      <c r="X24" s="11">
        <v>9</v>
      </c>
      <c r="Y24" s="11">
        <v>667</v>
      </c>
      <c r="Z24" s="11">
        <v>320</v>
      </c>
      <c r="AA24" s="11">
        <v>347</v>
      </c>
      <c r="AB24" s="11">
        <v>0.48</v>
      </c>
      <c r="AC24" s="11">
        <v>-13.5</v>
      </c>
      <c r="AD24" s="11"/>
      <c r="AE24" s="11"/>
      <c r="AF24" s="11"/>
      <c r="AG24" s="11"/>
    </row>
    <row r="25" spans="1:33" ht="43.5">
      <c r="A25" s="2">
        <v>24</v>
      </c>
      <c r="B25" s="3" t="s">
        <v>27</v>
      </c>
      <c r="C25" s="2">
        <v>56</v>
      </c>
      <c r="D25" s="2">
        <v>22</v>
      </c>
      <c r="E25" s="5">
        <f t="shared" si="0"/>
        <v>0.39285714285714285</v>
      </c>
      <c r="F25" s="2">
        <v>2708</v>
      </c>
      <c r="G25" s="2">
        <v>104.2</v>
      </c>
      <c r="H25" s="2">
        <v>106.1</v>
      </c>
      <c r="I25" s="2">
        <v>-1.9</v>
      </c>
      <c r="J25" s="2">
        <v>55.8</v>
      </c>
      <c r="K25" s="2">
        <v>1.74</v>
      </c>
      <c r="L25" s="2">
        <v>16.600000000000001</v>
      </c>
      <c r="M25" s="2">
        <v>18.2</v>
      </c>
      <c r="N25" s="2">
        <v>77.400000000000006</v>
      </c>
      <c r="O25" s="2">
        <v>46.3</v>
      </c>
      <c r="P25" s="2">
        <v>12.4</v>
      </c>
      <c r="Q25" s="2">
        <v>50.7</v>
      </c>
      <c r="R25" s="2">
        <v>54.3</v>
      </c>
      <c r="S25" s="2">
        <v>93.64</v>
      </c>
      <c r="T25" s="2">
        <v>48.4</v>
      </c>
      <c r="U25" s="10" t="s">
        <v>95</v>
      </c>
      <c r="V25" s="11">
        <v>2002</v>
      </c>
      <c r="W25" s="11">
        <v>2017</v>
      </c>
      <c r="X25" s="11">
        <v>15</v>
      </c>
      <c r="Y25" s="11">
        <v>1188</v>
      </c>
      <c r="Z25" s="11">
        <v>683</v>
      </c>
      <c r="AA25" s="11">
        <v>505</v>
      </c>
      <c r="AB25" s="11">
        <v>0.57499999999999996</v>
      </c>
      <c r="AC25" s="11">
        <v>89</v>
      </c>
    </row>
    <row r="26" spans="1:33" ht="58">
      <c r="A26" s="2">
        <v>24</v>
      </c>
      <c r="B26" s="3" t="s">
        <v>47</v>
      </c>
      <c r="C26" s="2">
        <v>57</v>
      </c>
      <c r="D26" s="2">
        <v>22</v>
      </c>
      <c r="E26" s="5">
        <f t="shared" si="0"/>
        <v>0.38596491228070173</v>
      </c>
      <c r="F26" s="2">
        <v>2751</v>
      </c>
      <c r="G26" s="2">
        <v>107.5</v>
      </c>
      <c r="H26" s="2">
        <v>108.3</v>
      </c>
      <c r="I26" s="2">
        <v>-0.8</v>
      </c>
      <c r="J26" s="2">
        <v>59.8</v>
      </c>
      <c r="K26" s="2">
        <v>1.64</v>
      </c>
      <c r="L26" s="2">
        <v>17.7</v>
      </c>
      <c r="M26" s="2">
        <v>26.8</v>
      </c>
      <c r="N26" s="2">
        <v>76.3</v>
      </c>
      <c r="O26" s="2">
        <v>51.1</v>
      </c>
      <c r="P26" s="2">
        <v>14.6</v>
      </c>
      <c r="Q26" s="2">
        <v>51.1</v>
      </c>
      <c r="R26" s="2">
        <v>55.4</v>
      </c>
      <c r="S26" s="2">
        <v>96.99</v>
      </c>
      <c r="T26" s="2">
        <v>50.1</v>
      </c>
      <c r="U26" s="10" t="s">
        <v>96</v>
      </c>
      <c r="V26" s="11">
        <v>2011</v>
      </c>
      <c r="W26" s="11">
        <v>2017</v>
      </c>
      <c r="X26" s="11">
        <v>6</v>
      </c>
      <c r="Y26" s="11">
        <v>451</v>
      </c>
      <c r="Z26" s="11">
        <v>277</v>
      </c>
      <c r="AA26" s="11">
        <v>174</v>
      </c>
      <c r="AB26" s="11">
        <v>0.61399999999999999</v>
      </c>
      <c r="AC26" s="11">
        <v>51.5</v>
      </c>
    </row>
    <row r="27" spans="1:33" ht="29">
      <c r="A27" s="2">
        <v>26</v>
      </c>
      <c r="B27" s="3" t="s">
        <v>43</v>
      </c>
      <c r="C27" s="2">
        <v>58</v>
      </c>
      <c r="D27" s="2">
        <v>21</v>
      </c>
      <c r="E27" s="5">
        <f t="shared" si="0"/>
        <v>0.36206896551724138</v>
      </c>
      <c r="F27" s="2">
        <v>2799</v>
      </c>
      <c r="G27" s="2">
        <v>100.5</v>
      </c>
      <c r="H27" s="2">
        <v>107.3</v>
      </c>
      <c r="I27" s="2">
        <v>-6.7</v>
      </c>
      <c r="J27" s="2">
        <v>58.2</v>
      </c>
      <c r="K27" s="2">
        <v>1.64</v>
      </c>
      <c r="L27" s="2">
        <v>16.899999999999999</v>
      </c>
      <c r="M27" s="2">
        <v>21.6</v>
      </c>
      <c r="N27" s="2">
        <v>77.099999999999994</v>
      </c>
      <c r="O27" s="2">
        <v>48.6</v>
      </c>
      <c r="P27" s="2">
        <v>13.6</v>
      </c>
      <c r="Q27" s="2">
        <v>49</v>
      </c>
      <c r="R27" s="2">
        <v>52.2</v>
      </c>
      <c r="S27" s="2">
        <v>98.42</v>
      </c>
      <c r="T27" s="2">
        <v>46.2</v>
      </c>
      <c r="U27" s="10" t="s">
        <v>97</v>
      </c>
      <c r="V27" s="11">
        <v>2011</v>
      </c>
      <c r="W27" s="11">
        <v>2017</v>
      </c>
      <c r="X27" s="11">
        <v>7</v>
      </c>
      <c r="Y27" s="11">
        <v>489</v>
      </c>
      <c r="Z27" s="11">
        <v>271</v>
      </c>
      <c r="AA27" s="11">
        <v>218</v>
      </c>
      <c r="AB27" s="11">
        <v>0.55400000000000005</v>
      </c>
      <c r="AC27" s="11">
        <v>26.5</v>
      </c>
    </row>
    <row r="28" spans="1:33" ht="29">
      <c r="A28" s="2">
        <v>26</v>
      </c>
      <c r="B28" s="3" t="s">
        <v>45</v>
      </c>
      <c r="C28" s="2">
        <v>56</v>
      </c>
      <c r="D28" s="2">
        <v>21</v>
      </c>
      <c r="E28" s="5">
        <f t="shared" si="0"/>
        <v>0.375</v>
      </c>
      <c r="F28" s="2">
        <v>2708</v>
      </c>
      <c r="G28" s="2">
        <v>99.7</v>
      </c>
      <c r="H28" s="2">
        <v>105.6</v>
      </c>
      <c r="I28" s="2">
        <v>-5.9</v>
      </c>
      <c r="J28" s="2">
        <v>63.3</v>
      </c>
      <c r="K28" s="2">
        <v>1.4</v>
      </c>
      <c r="L28" s="2">
        <v>17.5</v>
      </c>
      <c r="M28" s="2">
        <v>21.6</v>
      </c>
      <c r="N28" s="2">
        <v>75.7</v>
      </c>
      <c r="O28" s="2">
        <v>48.6</v>
      </c>
      <c r="P28" s="2">
        <v>16.5</v>
      </c>
      <c r="Q28" s="2">
        <v>49.9</v>
      </c>
      <c r="R28" s="2">
        <v>53.7</v>
      </c>
      <c r="S28" s="2">
        <v>100.54</v>
      </c>
      <c r="T28" s="2">
        <v>47.3</v>
      </c>
      <c r="U28" s="10" t="s">
        <v>98</v>
      </c>
      <c r="V28" s="11">
        <v>2014</v>
      </c>
      <c r="W28" s="11">
        <v>2017</v>
      </c>
      <c r="X28" s="11">
        <v>4</v>
      </c>
      <c r="Y28" s="11">
        <v>302</v>
      </c>
      <c r="Z28" s="11">
        <v>68</v>
      </c>
      <c r="AA28" s="11">
        <v>234</v>
      </c>
      <c r="AB28" s="11">
        <v>0.22500000000000001</v>
      </c>
      <c r="AC28" s="11">
        <v>-83</v>
      </c>
    </row>
    <row r="29" spans="1:33" ht="43.5">
      <c r="A29" s="2">
        <v>28</v>
      </c>
      <c r="B29" s="3" t="s">
        <v>44</v>
      </c>
      <c r="C29" s="2">
        <v>58</v>
      </c>
      <c r="D29" s="2">
        <v>19</v>
      </c>
      <c r="E29" s="5">
        <f t="shared" si="0"/>
        <v>0.32758620689655171</v>
      </c>
      <c r="F29" s="2">
        <v>2784</v>
      </c>
      <c r="G29" s="2">
        <v>103.6</v>
      </c>
      <c r="H29" s="2">
        <v>110.4</v>
      </c>
      <c r="I29" s="2">
        <v>-6.8</v>
      </c>
      <c r="J29" s="2">
        <v>53.4</v>
      </c>
      <c r="K29" s="2">
        <v>1.35</v>
      </c>
      <c r="L29" s="2">
        <v>15.5</v>
      </c>
      <c r="M29" s="2">
        <v>25.2</v>
      </c>
      <c r="N29" s="2">
        <v>75.7</v>
      </c>
      <c r="O29" s="2">
        <v>49.6</v>
      </c>
      <c r="P29" s="2">
        <v>15.1</v>
      </c>
      <c r="Q29" s="2">
        <v>49.8</v>
      </c>
      <c r="R29" s="2">
        <v>53.8</v>
      </c>
      <c r="S29" s="2">
        <v>100.61</v>
      </c>
      <c r="T29" s="2">
        <v>44.6</v>
      </c>
      <c r="U29" s="10" t="s">
        <v>99</v>
      </c>
      <c r="V29" s="11">
        <v>2017</v>
      </c>
      <c r="W29" s="11">
        <v>2017</v>
      </c>
      <c r="X29" s="11">
        <v>1</v>
      </c>
      <c r="Y29" s="11">
        <v>58</v>
      </c>
      <c r="Z29" s="11">
        <v>19</v>
      </c>
      <c r="AA29" s="11">
        <v>39</v>
      </c>
      <c r="AB29" s="11">
        <v>0.32800000000000001</v>
      </c>
      <c r="AC29" s="11">
        <v>-10</v>
      </c>
    </row>
    <row r="30" spans="1:33" ht="29">
      <c r="A30" s="2">
        <v>29</v>
      </c>
      <c r="B30" s="3" t="s">
        <v>34</v>
      </c>
      <c r="C30" s="2">
        <v>57</v>
      </c>
      <c r="D30" s="2">
        <v>18</v>
      </c>
      <c r="E30" s="5">
        <f t="shared" si="0"/>
        <v>0.31578947368421051</v>
      </c>
      <c r="F30" s="2">
        <v>2761</v>
      </c>
      <c r="G30" s="2">
        <v>104</v>
      </c>
      <c r="H30" s="2">
        <v>109</v>
      </c>
      <c r="I30" s="2">
        <v>-5</v>
      </c>
      <c r="J30" s="2">
        <v>47.5</v>
      </c>
      <c r="K30" s="2">
        <v>1.19</v>
      </c>
      <c r="L30" s="2">
        <v>13.9</v>
      </c>
      <c r="M30" s="2">
        <v>26.5</v>
      </c>
      <c r="N30" s="2">
        <v>76.900000000000006</v>
      </c>
      <c r="O30" s="2">
        <v>50.8</v>
      </c>
      <c r="P30" s="2">
        <v>15.2</v>
      </c>
      <c r="Q30" s="2">
        <v>49.2</v>
      </c>
      <c r="R30" s="2">
        <v>53.9</v>
      </c>
      <c r="S30" s="2">
        <v>102.03</v>
      </c>
      <c r="T30" s="2">
        <v>45.7</v>
      </c>
      <c r="U30" s="10" t="s">
        <v>100</v>
      </c>
      <c r="V30" s="11">
        <v>2016</v>
      </c>
      <c r="W30" s="11">
        <v>2017</v>
      </c>
      <c r="X30" s="11">
        <v>2</v>
      </c>
      <c r="Y30" s="11">
        <v>90</v>
      </c>
      <c r="Z30" s="11">
        <v>27</v>
      </c>
      <c r="AA30" s="11">
        <v>63</v>
      </c>
      <c r="AB30" s="11">
        <v>0.3</v>
      </c>
      <c r="AC30" s="11">
        <v>-18</v>
      </c>
    </row>
    <row r="31" spans="1:33" ht="29">
      <c r="A31" s="2">
        <v>30</v>
      </c>
      <c r="B31" s="3" t="s">
        <v>35</v>
      </c>
      <c r="C31" s="2">
        <v>56</v>
      </c>
      <c r="D31" s="2">
        <v>9</v>
      </c>
      <c r="E31" s="5">
        <f t="shared" si="0"/>
        <v>0.16071428571428573</v>
      </c>
      <c r="F31" s="2">
        <v>2703</v>
      </c>
      <c r="G31" s="2">
        <v>101.3</v>
      </c>
      <c r="H31" s="2">
        <v>109.3</v>
      </c>
      <c r="I31" s="2">
        <v>-8.1</v>
      </c>
      <c r="J31" s="2">
        <v>56.1</v>
      </c>
      <c r="K31" s="2">
        <v>1.25</v>
      </c>
      <c r="L31" s="2">
        <v>15.8</v>
      </c>
      <c r="M31" s="2">
        <v>19.5</v>
      </c>
      <c r="N31" s="2">
        <v>75.599999999999994</v>
      </c>
      <c r="O31" s="2">
        <v>47.9</v>
      </c>
      <c r="P31" s="2">
        <v>16.3</v>
      </c>
      <c r="Q31" s="2">
        <v>50.7</v>
      </c>
      <c r="R31" s="2">
        <v>55</v>
      </c>
      <c r="S31" s="2">
        <v>103.74</v>
      </c>
      <c r="T31" s="2">
        <v>44.9</v>
      </c>
      <c r="U31" s="10" t="s">
        <v>101</v>
      </c>
      <c r="V31" s="11">
        <v>2017</v>
      </c>
      <c r="W31" s="11">
        <v>2017</v>
      </c>
      <c r="X31" s="11">
        <v>1</v>
      </c>
      <c r="Y31" s="11">
        <v>56</v>
      </c>
      <c r="Z31" s="11">
        <v>9</v>
      </c>
      <c r="AA31" s="11">
        <v>47</v>
      </c>
      <c r="AB31" s="11">
        <v>0.161</v>
      </c>
      <c r="AC31" s="11">
        <v>-19</v>
      </c>
    </row>
  </sheetData>
  <phoneticPr fontId="3" type="noConversion"/>
  <hyperlinks>
    <hyperlink ref="B2" r:id="rId1" location="%21/1610612744/traditional/?" display="http://stats.nba.com/team/ - %21/1610612744/traditional/?"/>
    <hyperlink ref="B3" r:id="rId2" location="%21/1610612759/traditional/?" display="http://stats.nba.com/team/ - %21/1610612759/traditional/?"/>
    <hyperlink ref="B4" r:id="rId3" location="%21/1610612745/traditional/?" display="http://stats.nba.com/team/ - %21/1610612745/traditional/?"/>
    <hyperlink ref="B5" r:id="rId4" location="%21/1610612739/traditional/?" display="http://stats.nba.com/team/ - %21/1610612739/traditional/?"/>
    <hyperlink ref="B6" r:id="rId5" location="%21/1610612738/traditional/?" display="http://stats.nba.com/team/ - %21/1610612738/traditional/?"/>
    <hyperlink ref="B7" r:id="rId6" location="%21/1610612746/traditional/?" display="http://stats.nba.com/team/ - %21/1610612746/traditional/?"/>
    <hyperlink ref="B8" r:id="rId7" location="%21/1610612762/traditional/?" display="http://stats.nba.com/team/ - %21/1610612762/traditional/?"/>
    <hyperlink ref="B9" r:id="rId8" location="%21/1610612763/traditional/?" display="http://stats.nba.com/team/ - %21/1610612763/traditional/?"/>
    <hyperlink ref="B10" r:id="rId9" location="%21/1610612764/traditional/?" display="http://stats.nba.com/team/ - %21/1610612764/traditional/?"/>
    <hyperlink ref="B11" r:id="rId10" location="%21/1610612761/traditional/?" display="http://stats.nba.com/team/ - %21/1610612761/traditional/?"/>
    <hyperlink ref="B12" r:id="rId11" location="%21/1610612737/traditional/?" display="http://stats.nba.com/team/ - %21/1610612737/traditional/?"/>
    <hyperlink ref="B13" r:id="rId12" location="%21/1610612760/traditional/?" display="http://stats.nba.com/team/ - %21/1610612760/traditional/?"/>
    <hyperlink ref="B14" r:id="rId13" location="%21/1610612754/traditional/?" display="http://stats.nba.com/team/ - %21/1610612754/traditional/?"/>
    <hyperlink ref="B15" r:id="rId14" location="%21/1610612741/traditional/?" display="http://stats.nba.com/team/ - %21/1610612741/traditional/?"/>
    <hyperlink ref="B16" r:id="rId15" location="%21/1610612765/traditional/?" display="http://stats.nba.com/team/ - %21/1610612765/traditional/?"/>
    <hyperlink ref="B17" r:id="rId16" location="%21/1610612743/traditional/?" display="http://stats.nba.com/team/ - %21/1610612743/traditional/?"/>
    <hyperlink ref="B18" r:id="rId17" location="%21/1610612748/traditional/?" display="http://stats.nba.com/team/ - %21/1610612748/traditional/?"/>
    <hyperlink ref="B19" r:id="rId18" location="%21/1610612749/traditional/?" display="http://stats.nba.com/team/ - %21/1610612749/traditional/?"/>
    <hyperlink ref="B20" r:id="rId19" location="%21/1610612766/traditional/?" display="http://stats.nba.com/team/ - %21/1610612766/traditional/?"/>
    <hyperlink ref="B21" r:id="rId20" location="%21/1610612758/traditional/?" display="http://stats.nba.com/team/ - %21/1610612758/traditional/?"/>
    <hyperlink ref="B22" r:id="rId21" location="%21/1610612740/traditional/?" display="http://stats.nba.com/team/ - %21/1610612740/traditional/?"/>
    <hyperlink ref="B23" r:id="rId22" location="%21/1610612752/traditional/?" display="http://stats.nba.com/team/ - %21/1610612752/traditional/?"/>
    <hyperlink ref="B24" r:id="rId23" location="%21/1610612757/traditional/?" display="http://stats.nba.com/team/ - %21/1610612757/traditional/?"/>
    <hyperlink ref="B25" r:id="rId24" location="%21/1610612742/traditional/?" display="http://stats.nba.com/team/ - %21/1610612742/traditional/?"/>
    <hyperlink ref="B27" r:id="rId25" location="%21/1610612753/traditional/?" display="http://stats.nba.com/team/ - %21/1610612753/traditional/?"/>
    <hyperlink ref="B28" r:id="rId26" location="%21/1610612755/traditional/?" display="http://stats.nba.com/team/ - %21/1610612755/traditional/?"/>
    <hyperlink ref="B29" r:id="rId27" location="%21/1610612747/traditional/?" display="http://stats.nba.com/team/ - %21/1610612747/traditional/?"/>
    <hyperlink ref="B30" r:id="rId28" location="%21/1610612756/traditional/?" display="http://stats.nba.com/team/ - %21/1610612756/traditional/?"/>
    <hyperlink ref="B31" r:id="rId29" location="%21/1610612751/traditional/?" display="http://stats.nba.com/team/ - %21/1610612751/traditional/?"/>
    <hyperlink ref="B26" r:id="rId30" location="%21/1610612750/traditional/?" display="http://stats.nba.com/team/ - %21/1610612750/traditional/?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</vt:lpstr>
      <vt:lpstr>2014-2015</vt:lpstr>
      <vt:lpstr>2015-2016</vt:lpstr>
      <vt:lpstr>2016-2017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2017-02-23T21:26:21Z</dcterms:modified>
</cp:coreProperties>
</file>