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ilpascua/Projects/FantasyNBA/draft_assistant/csvs/"/>
    </mc:Choice>
  </mc:AlternateContent>
  <xr:revisionPtr revIDLastSave="0" documentId="13_ncr:1_{47C737C5-ACDE-B343-8DF4-D38D789191C0}" xr6:coauthVersionLast="45" xr6:coauthVersionMax="45" xr10:uidLastSave="{00000000-0000-0000-0000-000000000000}"/>
  <bookViews>
    <workbookView xWindow="0" yWindow="28800" windowWidth="23880" windowHeight="17180" xr2:uid="{00000000-000D-0000-FFFF-FFFF00000000}"/>
  </bookViews>
  <sheets>
    <sheet name="FantasyPros_Fantasy_Basketball_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P2" i="1"/>
  <c r="O2" i="1"/>
  <c r="E289" i="1" l="1"/>
  <c r="F289" i="1"/>
  <c r="G289" i="1"/>
  <c r="H289" i="1"/>
  <c r="I289" i="1"/>
  <c r="J289" i="1"/>
  <c r="K289" i="1"/>
  <c r="L289" i="1"/>
  <c r="M289" i="1"/>
  <c r="N289" i="1"/>
  <c r="D289" i="1"/>
  <c r="E288" i="1"/>
  <c r="F288" i="1"/>
  <c r="G288" i="1"/>
  <c r="H288" i="1"/>
  <c r="I288" i="1"/>
  <c r="J288" i="1"/>
  <c r="K288" i="1"/>
  <c r="L288" i="1"/>
  <c r="M288" i="1"/>
  <c r="N288" i="1"/>
  <c r="D288" i="1"/>
</calcChain>
</file>

<file path=xl/sharedStrings.xml><?xml version="1.0" encoding="utf-8"?>
<sst xmlns="http://schemas.openxmlformats.org/spreadsheetml/2006/main" count="1832" uniqueCount="419">
  <si>
    <t>Player</t>
  </si>
  <si>
    <t>Team</t>
  </si>
  <si>
    <t>Positions</t>
  </si>
  <si>
    <t>PTS</t>
  </si>
  <si>
    <t>REB</t>
  </si>
  <si>
    <t>AST</t>
  </si>
  <si>
    <t>BLK</t>
  </si>
  <si>
    <t>STL</t>
  </si>
  <si>
    <t>FG%</t>
  </si>
  <si>
    <t>FT%</t>
  </si>
  <si>
    <t>3PM</t>
  </si>
  <si>
    <t>GP</t>
  </si>
  <si>
    <t>MIN</t>
  </si>
  <si>
    <t>TO</t>
  </si>
  <si>
    <t>James Harden</t>
  </si>
  <si>
    <t>HOU</t>
  </si>
  <si>
    <t>PG,SG</t>
  </si>
  <si>
    <t>Luka Doncic</t>
  </si>
  <si>
    <t>DAL</t>
  </si>
  <si>
    <t>PG</t>
  </si>
  <si>
    <t>Giannis Antetokounmpo</t>
  </si>
  <si>
    <t>MIL</t>
  </si>
  <si>
    <t>SF,PF</t>
  </si>
  <si>
    <t>Damian Lillard</t>
  </si>
  <si>
    <t>POR</t>
  </si>
  <si>
    <t>Devin Booker</t>
  </si>
  <si>
    <t>PHO</t>
  </si>
  <si>
    <t>Stephen Curry</t>
  </si>
  <si>
    <t>GSW</t>
  </si>
  <si>
    <t>Bradley Beal</t>
  </si>
  <si>
    <t>WAS</t>
  </si>
  <si>
    <t>SG</t>
  </si>
  <si>
    <t>Trae Young</t>
  </si>
  <si>
    <t>ATL</t>
  </si>
  <si>
    <t>Karl-Anthony Towns</t>
  </si>
  <si>
    <t>C</t>
  </si>
  <si>
    <t>Donovan Mitchell</t>
  </si>
  <si>
    <t>UTH</t>
  </si>
  <si>
    <t>Anthony Davis</t>
  </si>
  <si>
    <t>LAL</t>
  </si>
  <si>
    <t>PF,C</t>
  </si>
  <si>
    <t>Russell Westbrook</t>
  </si>
  <si>
    <t>Jayson Tatum</t>
  </si>
  <si>
    <t>BOS</t>
  </si>
  <si>
    <t>Kevin Durant</t>
  </si>
  <si>
    <t>BKN</t>
  </si>
  <si>
    <t>Zach LaVine</t>
  </si>
  <si>
    <t>CHI</t>
  </si>
  <si>
    <t>SG,SF</t>
  </si>
  <si>
    <t>LeBron James</t>
  </si>
  <si>
    <t>PG,SG,SF,PF</t>
  </si>
  <si>
    <t>Kawhi Leonard</t>
  </si>
  <si>
    <t>LAC</t>
  </si>
  <si>
    <t>Zion Williamson</t>
  </si>
  <si>
    <t>NOR</t>
  </si>
  <si>
    <t>PF</t>
  </si>
  <si>
    <t>Pascal Siakam</t>
  </si>
  <si>
    <t>TOR</t>
  </si>
  <si>
    <t>Brandon Ingram</t>
  </si>
  <si>
    <t>Paul George</t>
  </si>
  <si>
    <t>Joel Embiid</t>
  </si>
  <si>
    <t>PHI</t>
  </si>
  <si>
    <t>Kyrie Irving</t>
  </si>
  <si>
    <t>DeMar DeRozan</t>
  </si>
  <si>
    <t>SAS</t>
  </si>
  <si>
    <t>Nikola Jokic</t>
  </si>
  <si>
    <t>DEN</t>
  </si>
  <si>
    <t>Shai Gilgeous-Alexander</t>
  </si>
  <si>
    <t>OKC</t>
  </si>
  <si>
    <t>SG,SF,PG</t>
  </si>
  <si>
    <t>Jamal Murray</t>
  </si>
  <si>
    <t>D'Angelo Russell</t>
  </si>
  <si>
    <t>CJ McCollum</t>
  </si>
  <si>
    <t>Khris Middleton</t>
  </si>
  <si>
    <t>De'Aaron Fox</t>
  </si>
  <si>
    <t>SAC</t>
  </si>
  <si>
    <t>Ja Morant</t>
  </si>
  <si>
    <t>MEM</t>
  </si>
  <si>
    <t>Tobias Harris</t>
  </si>
  <si>
    <t>Collin Sexton</t>
  </si>
  <si>
    <t>CLE</t>
  </si>
  <si>
    <t>Jaylen Brown</t>
  </si>
  <si>
    <t>TJ Warren</t>
  </si>
  <si>
    <t>IND</t>
  </si>
  <si>
    <t xml:space="preserve">SF,PF </t>
  </si>
  <si>
    <t>Jimmy Butler</t>
  </si>
  <si>
    <t>MIA</t>
  </si>
  <si>
    <t>Nikola Vucevic</t>
  </si>
  <si>
    <t>ORL</t>
  </si>
  <si>
    <t>Gordon Hayward</t>
  </si>
  <si>
    <t>CHA</t>
  </si>
  <si>
    <t>Jrue Holiday</t>
  </si>
  <si>
    <t>Bojan Bogdanovic</t>
  </si>
  <si>
    <t>Kristaps Porzingis</t>
  </si>
  <si>
    <t xml:space="preserve">PF,C </t>
  </si>
  <si>
    <t>Deandre Ayton</t>
  </si>
  <si>
    <t>Andrew Wiggins</t>
  </si>
  <si>
    <t>Kelly Oubre Jr.</t>
  </si>
  <si>
    <t>Julius Randle</t>
  </si>
  <si>
    <t>NYK</t>
  </si>
  <si>
    <t>Lou Williams</t>
  </si>
  <si>
    <t>John Collins</t>
  </si>
  <si>
    <t>RJ Barrett</t>
  </si>
  <si>
    <t>Coby White</t>
  </si>
  <si>
    <t>LaMarcus Aldridge</t>
  </si>
  <si>
    <t>Christian Wood</t>
  </si>
  <si>
    <t>Buddy Hield</t>
  </si>
  <si>
    <t>Mike Conley</t>
  </si>
  <si>
    <t>Evan Fournier</t>
  </si>
  <si>
    <t>Domantas Sabonis</t>
  </si>
  <si>
    <t>Fred VanVleet</t>
  </si>
  <si>
    <t>Victor Oladipo</t>
  </si>
  <si>
    <t>Bam Adebayo</t>
  </si>
  <si>
    <t>Blake Griffin</t>
  </si>
  <si>
    <t>DET</t>
  </si>
  <si>
    <t>Dillon Brooks</t>
  </si>
  <si>
    <t>Andre Drummond</t>
  </si>
  <si>
    <t>Kyle Lowry</t>
  </si>
  <si>
    <t>John Wall</t>
  </si>
  <si>
    <t>Kemba Walker</t>
  </si>
  <si>
    <t xml:space="preserve">PG </t>
  </si>
  <si>
    <t>Montrezl Harrell</t>
  </si>
  <si>
    <t>Derrick Rose</t>
  </si>
  <si>
    <t>Ben Simmons</t>
  </si>
  <si>
    <t>Tim Hardaway Jr.</t>
  </si>
  <si>
    <t>Dennis Schroder</t>
  </si>
  <si>
    <t>Chris Paul</t>
  </si>
  <si>
    <t>Caris LeVert</t>
  </si>
  <si>
    <t>Malcolm Brogdon</t>
  </si>
  <si>
    <t>Tyler Herro</t>
  </si>
  <si>
    <t>Josh Richardson</t>
  </si>
  <si>
    <t>Jusuf Nurkic</t>
  </si>
  <si>
    <t>Michael Porter Jr.</t>
  </si>
  <si>
    <t>Danilo Gallinari</t>
  </si>
  <si>
    <t>Lauri Markkanen</t>
  </si>
  <si>
    <t>Aaron Gordon</t>
  </si>
  <si>
    <t>Jonas Valanciunas</t>
  </si>
  <si>
    <t>Jaren Jackson Jr.</t>
  </si>
  <si>
    <t>Devonte' Graham</t>
  </si>
  <si>
    <t>Anthony Edwards</t>
  </si>
  <si>
    <t>Rudy Gobert</t>
  </si>
  <si>
    <t>Eric Gordon</t>
  </si>
  <si>
    <t>Spencer Dinwiddie</t>
  </si>
  <si>
    <t>Eric Bledsoe</t>
  </si>
  <si>
    <t>Rui Hachimura</t>
  </si>
  <si>
    <t>Malik Beasley</t>
  </si>
  <si>
    <t>Terrence Ross</t>
  </si>
  <si>
    <t>Kevin Love</t>
  </si>
  <si>
    <t>Harrison Barnes</t>
  </si>
  <si>
    <t>Jordan Clarkson</t>
  </si>
  <si>
    <t>Darius Garland</t>
  </si>
  <si>
    <t>LaMelo Ball</t>
  </si>
  <si>
    <t>Obi Toppin</t>
  </si>
  <si>
    <t>PJ Washington</t>
  </si>
  <si>
    <t>Marvin Bagley III</t>
  </si>
  <si>
    <t>Serge Ibaka</t>
  </si>
  <si>
    <t>Jerami Grant</t>
  </si>
  <si>
    <t>JJ Redick</t>
  </si>
  <si>
    <t>Joe Harris</t>
  </si>
  <si>
    <t>Goran Dragic</t>
  </si>
  <si>
    <t>Bogdan Bogdanovic</t>
  </si>
  <si>
    <t>SG,SF,PF</t>
  </si>
  <si>
    <t>Markelle Fultz</t>
  </si>
  <si>
    <t>Davis Bertans</t>
  </si>
  <si>
    <t>Brandon Clarke</t>
  </si>
  <si>
    <t>Duncan Robinson</t>
  </si>
  <si>
    <t>Terry Rozier</t>
  </si>
  <si>
    <t>Seth Curry</t>
  </si>
  <si>
    <t>Steven Adams</t>
  </si>
  <si>
    <t>Myles Turner</t>
  </si>
  <si>
    <t>Thomas Bryant</t>
  </si>
  <si>
    <t>Robert Covington</t>
  </si>
  <si>
    <t>PF,C,SF</t>
  </si>
  <si>
    <t>Clint Capela</t>
  </si>
  <si>
    <t>Miles Bridges</t>
  </si>
  <si>
    <t>Kevin Porter Jr.</t>
  </si>
  <si>
    <t>Norman Powell</t>
  </si>
  <si>
    <t>Brook Lopez</t>
  </si>
  <si>
    <t>Kendrick Nunn</t>
  </si>
  <si>
    <t>Al Horford</t>
  </si>
  <si>
    <t>Derrick White</t>
  </si>
  <si>
    <t>Otto Porter Jr.</t>
  </si>
  <si>
    <t>Cedi Osman</t>
  </si>
  <si>
    <t>Marcus Smart</t>
  </si>
  <si>
    <t>Lonzo Ball</t>
  </si>
  <si>
    <t>Kyle Kuzma</t>
  </si>
  <si>
    <t>Reggie Jackson</t>
  </si>
  <si>
    <t>Dejounte Murray</t>
  </si>
  <si>
    <t>Will Barton</t>
  </si>
  <si>
    <t>De'Andre Hunter</t>
  </si>
  <si>
    <t>SF</t>
  </si>
  <si>
    <t>Ricky Rubio</t>
  </si>
  <si>
    <t>Alec Burks</t>
  </si>
  <si>
    <t>PG,SG,SF</t>
  </si>
  <si>
    <t>Jae Crowder</t>
  </si>
  <si>
    <t>Deni Avdija</t>
  </si>
  <si>
    <t>Wendell Carter Jr.</t>
  </si>
  <si>
    <t>Gary Harris</t>
  </si>
  <si>
    <t>Eric Paschall</t>
  </si>
  <si>
    <t>Tyrese Haliburton</t>
  </si>
  <si>
    <t>Carmelo Anthony</t>
  </si>
  <si>
    <t>Hassan Whiteside</t>
  </si>
  <si>
    <t>Jarrett Allen</t>
  </si>
  <si>
    <t>Taurean Prince</t>
  </si>
  <si>
    <t>Ivica Zubac</t>
  </si>
  <si>
    <t>OG Anunoby</t>
  </si>
  <si>
    <t>Killian Hayes</t>
  </si>
  <si>
    <t>Donte DiVincenzo</t>
  </si>
  <si>
    <t>Paul Millsap</t>
  </si>
  <si>
    <t>Luguentz Dort</t>
  </si>
  <si>
    <t>Aron Baynes</t>
  </si>
  <si>
    <t>Kentavious Caldwell-Pope</t>
  </si>
  <si>
    <t>Jeremy Lamb</t>
  </si>
  <si>
    <t xml:space="preserve">SG,SF </t>
  </si>
  <si>
    <t>James Wiseman</t>
  </si>
  <si>
    <t>Luke Kennard</t>
  </si>
  <si>
    <t>Kevin Huerter</t>
  </si>
  <si>
    <t>Bryn Forbes</t>
  </si>
  <si>
    <t>Elfrid Payton</t>
  </si>
  <si>
    <t>Rudy Gay</t>
  </si>
  <si>
    <t>Mikal Bridges</t>
  </si>
  <si>
    <t>Delon Wright</t>
  </si>
  <si>
    <t>Naz Reid</t>
  </si>
  <si>
    <t>Bobby Portis</t>
  </si>
  <si>
    <t>Cameron Johnson</t>
  </si>
  <si>
    <t>Richaun Holmes</t>
  </si>
  <si>
    <t>Nemanja Bjelica</t>
  </si>
  <si>
    <t>Cody Zeller</t>
  </si>
  <si>
    <t>Cam Reddish</t>
  </si>
  <si>
    <t>Mitchell Robinson</t>
  </si>
  <si>
    <t>Devin Vassell</t>
  </si>
  <si>
    <t>Dwight Powell</t>
  </si>
  <si>
    <t>Darius Bazley</t>
  </si>
  <si>
    <t>Daniel Theis</t>
  </si>
  <si>
    <t>DeMarcus Cousins</t>
  </si>
  <si>
    <t>Justin Holiday</t>
  </si>
  <si>
    <t>Jabari Parker</t>
  </si>
  <si>
    <t>Gary Trent Jr.</t>
  </si>
  <si>
    <t>Joe Ingles</t>
  </si>
  <si>
    <t>Josh Okogie</t>
  </si>
  <si>
    <t>Tristan Thompson</t>
  </si>
  <si>
    <t>Josh Hart</t>
  </si>
  <si>
    <t>Jeff Green</t>
  </si>
  <si>
    <t>SF,PF,C</t>
  </si>
  <si>
    <t>Draymond Green</t>
  </si>
  <si>
    <t>Langston Galloway</t>
  </si>
  <si>
    <t>D.J. Augustin</t>
  </si>
  <si>
    <t>Troy Brown Jr.</t>
  </si>
  <si>
    <t>Patty Mills</t>
  </si>
  <si>
    <t>Thaddeus Young</t>
  </si>
  <si>
    <t>Moritz Wagner</t>
  </si>
  <si>
    <t>Dario Saric</t>
  </si>
  <si>
    <t>Larry Nance Jr.</t>
  </si>
  <si>
    <t>Ish Smith</t>
  </si>
  <si>
    <t>Patrick Williams</t>
  </si>
  <si>
    <t>Monte Morris</t>
  </si>
  <si>
    <t>Maxi Kleber</t>
  </si>
  <si>
    <t>Danuel House Jr.</t>
  </si>
  <si>
    <t>SF,PF,SG</t>
  </si>
  <si>
    <t>Mason Plumlee</t>
  </si>
  <si>
    <t>Derrick Favors</t>
  </si>
  <si>
    <t>Kent Bazemore</t>
  </si>
  <si>
    <t>James Johnson</t>
  </si>
  <si>
    <t>Danny Green</t>
  </si>
  <si>
    <t>Markieff Morris</t>
  </si>
  <si>
    <t>Aaron Holiday</t>
  </si>
  <si>
    <t>Shake Milton</t>
  </si>
  <si>
    <t>Tomas Satoransky</t>
  </si>
  <si>
    <t>DeAndre Jordan</t>
  </si>
  <si>
    <t>Justise Winslow</t>
  </si>
  <si>
    <t>PF,SF</t>
  </si>
  <si>
    <t>Marc Gasol</t>
  </si>
  <si>
    <t>Alex Len</t>
  </si>
  <si>
    <t>Jeff Teague</t>
  </si>
  <si>
    <t>Denzel Valentine</t>
  </si>
  <si>
    <t>Jordan Poole</t>
  </si>
  <si>
    <t>Kelly Olynyk</t>
  </si>
  <si>
    <t>Jaxson Hayes</t>
  </si>
  <si>
    <t>Trevor Ariza</t>
  </si>
  <si>
    <t>Jalen Brunson</t>
  </si>
  <si>
    <t>Frank Kaminsky</t>
  </si>
  <si>
    <t>George Hill</t>
  </si>
  <si>
    <t>Austin Rivers</t>
  </si>
  <si>
    <t>Dorian Finney-Smith</t>
  </si>
  <si>
    <t>Jalen Smith</t>
  </si>
  <si>
    <t>Enes Kanter</t>
  </si>
  <si>
    <t>Dwight Howard</t>
  </si>
  <si>
    <t>Rajon Rondo</t>
  </si>
  <si>
    <t>Sekou Doumbouya</t>
  </si>
  <si>
    <t>Derrick Jones Jr.</t>
  </si>
  <si>
    <t>P.J. Tucker</t>
  </si>
  <si>
    <t>Boban Marjanovic</t>
  </si>
  <si>
    <t>Patrick Beverley</t>
  </si>
  <si>
    <t>Chris Boucher</t>
  </si>
  <si>
    <t>Matisse Thybulle</t>
  </si>
  <si>
    <t>Frank Ntilikina</t>
  </si>
  <si>
    <t>Robin Lopez</t>
  </si>
  <si>
    <t>Tyus Jones</t>
  </si>
  <si>
    <t>Onyeka Okongwu</t>
  </si>
  <si>
    <t>JaVale McGee</t>
  </si>
  <si>
    <t>De'Anthony Melton</t>
  </si>
  <si>
    <t>Willie Cauley-Stein</t>
  </si>
  <si>
    <t>Keldon Johnson</t>
  </si>
  <si>
    <t>Reggie Bullock</t>
  </si>
  <si>
    <t>Harry Giles III</t>
  </si>
  <si>
    <t>Rodney Hood</t>
  </si>
  <si>
    <t>Kyle Anderson</t>
  </si>
  <si>
    <t>Willy Hernangomez</t>
  </si>
  <si>
    <t>Al-Farouq Aminu</t>
  </si>
  <si>
    <t>Kris Dunn</t>
  </si>
  <si>
    <t xml:space="preserve">PG,SG,SF </t>
  </si>
  <si>
    <t>Bruce Brown</t>
  </si>
  <si>
    <t>FA</t>
  </si>
  <si>
    <t>Zach Collins</t>
  </si>
  <si>
    <t>JaMychal Green</t>
  </si>
  <si>
    <t>DeAndre' Bembry</t>
  </si>
  <si>
    <t>James Ennis III</t>
  </si>
  <si>
    <t>Jahlil Okafor</t>
  </si>
  <si>
    <t>Nerlens Noel</t>
  </si>
  <si>
    <t>Royce O'Neale</t>
  </si>
  <si>
    <t>Cory Joseph</t>
  </si>
  <si>
    <t>Jordan McLaughlin</t>
  </si>
  <si>
    <t>Jakob Poeltl</t>
  </si>
  <si>
    <t>Marquese Chriss</t>
  </si>
  <si>
    <t>Mohamed Bamba</t>
  </si>
  <si>
    <t>Omari Spellman</t>
  </si>
  <si>
    <t>Michael Carter-Williams</t>
  </si>
  <si>
    <t>Emmanuel Mudiay</t>
  </si>
  <si>
    <t>Mike Muscala</t>
  </si>
  <si>
    <t>Isaiah Stewart</t>
  </si>
  <si>
    <t>Dennis Smith Jr.</t>
  </si>
  <si>
    <t>Noah Vonleh</t>
  </si>
  <si>
    <t>Bismack Biyombo</t>
  </si>
  <si>
    <t>JaKarr Sampson</t>
  </si>
  <si>
    <t>Andre Iguodala</t>
  </si>
  <si>
    <t>Kevon Looney</t>
  </si>
  <si>
    <t>Ed Davis</t>
  </si>
  <si>
    <t>Tacko Fall</t>
  </si>
  <si>
    <t>Daniel Gafford</t>
  </si>
  <si>
    <t>C,PF</t>
  </si>
  <si>
    <t>Bruno Fernando</t>
  </si>
  <si>
    <t>Rodions Kurucs</t>
  </si>
  <si>
    <t>Gorgui Dieng</t>
  </si>
  <si>
    <t>Damian Jones</t>
  </si>
  <si>
    <t>Robert Williams III</t>
  </si>
  <si>
    <t>Goga Bitadze</t>
  </si>
  <si>
    <t>Luke Kornet</t>
  </si>
  <si>
    <t>Vincent Poirier</t>
  </si>
  <si>
    <t>Khem Birch</t>
  </si>
  <si>
    <t>Cristiano Felicio</t>
  </si>
  <si>
    <t>Kyle O'Quinn</t>
  </si>
  <si>
    <t>Chris Silva</t>
  </si>
  <si>
    <t>SG,PF</t>
  </si>
  <si>
    <t>mean</t>
  </si>
  <si>
    <t>std</t>
  </si>
  <si>
    <t>Rank</t>
  </si>
  <si>
    <t>Best</t>
  </si>
  <si>
    <t>Worst</t>
  </si>
  <si>
    <t>Avg</t>
  </si>
  <si>
    <t>Std Dev</t>
  </si>
  <si>
    <t>Dewayne Dedmon</t>
  </si>
  <si>
    <t>Jarrett Culver</t>
  </si>
  <si>
    <t>Meyers Leonard</t>
  </si>
  <si>
    <t>Marcus Morris</t>
  </si>
  <si>
    <t>Nicolas Batum</t>
  </si>
  <si>
    <t>Nicolas Claxton</t>
  </si>
  <si>
    <t xml:space="preserve">C,PF </t>
  </si>
  <si>
    <t>Malik Monk</t>
  </si>
  <si>
    <t>Landry Shamet</t>
  </si>
  <si>
    <t>Marvin Williams</t>
  </si>
  <si>
    <t>Maurice Harkless</t>
  </si>
  <si>
    <t>Nickeil Alexander-Walker</t>
  </si>
  <si>
    <t>Dwayne Bacon</t>
  </si>
  <si>
    <t>Kevin Knox</t>
  </si>
  <si>
    <t>Wesley Matthews</t>
  </si>
  <si>
    <t>Bruce Brown Jr.</t>
  </si>
  <si>
    <t>Saddiq Bey</t>
  </si>
  <si>
    <t>Isaac Okoro</t>
  </si>
  <si>
    <t>Facundo Campazzo</t>
  </si>
  <si>
    <t>Alex Caruso</t>
  </si>
  <si>
    <t>Dion Waiters</t>
  </si>
  <si>
    <t>Svi Mykhailiuk</t>
  </si>
  <si>
    <t>Grant Williams</t>
  </si>
  <si>
    <t>Avery Bradley</t>
  </si>
  <si>
    <t>Lonnie Walker IV</t>
  </si>
  <si>
    <t>Tyler Johnson</t>
  </si>
  <si>
    <t>Anfernee Simons</t>
  </si>
  <si>
    <t>Juancho Hernangomez</t>
  </si>
  <si>
    <t>Jordan Bell</t>
  </si>
  <si>
    <t>Josh Jackson</t>
  </si>
  <si>
    <t>Frank Jackson</t>
  </si>
  <si>
    <t>Michael Kidd-Gilchrist</t>
  </si>
  <si>
    <t>Glenn Robinson III</t>
  </si>
  <si>
    <t>Terence Davis</t>
  </si>
  <si>
    <t>Tony Snell</t>
  </si>
  <si>
    <t>Alfonzo McKinnie</t>
  </si>
  <si>
    <t>Aleksej Pokusevski</t>
  </si>
  <si>
    <t>T.J. McConnell</t>
  </si>
  <si>
    <t>Brad Wanamaker</t>
  </si>
  <si>
    <t>Doug McDermott</t>
  </si>
  <si>
    <t>TJ Leaf</t>
  </si>
  <si>
    <t>Pat Connaughton</t>
  </si>
  <si>
    <t>Furkan Korkmaz</t>
  </si>
  <si>
    <t>Nicolo Melli</t>
  </si>
  <si>
    <t>Ben McLemore</t>
  </si>
  <si>
    <t>Rondae Hollis-Jefferson</t>
  </si>
  <si>
    <t>Chuma Okeke</t>
  </si>
  <si>
    <t>Shabazz Napier</t>
  </si>
  <si>
    <t>Taj Gibson</t>
  </si>
  <si>
    <t>Trey Lyles</t>
  </si>
  <si>
    <t>Grayson Allen</t>
  </si>
  <si>
    <t>Damion Lee</t>
  </si>
  <si>
    <t>Cole Anthony</t>
  </si>
  <si>
    <t>Torrey Craig</t>
  </si>
  <si>
    <t>Cameron Payne</t>
  </si>
  <si>
    <t>Jevon Carter</t>
  </si>
  <si>
    <t>Trey Burke</t>
  </si>
  <si>
    <t>E'Twaun Moore</t>
  </si>
  <si>
    <t>Avg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</si>
</sst>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"/>
  <sheetViews>
    <sheetView tabSelected="1" workbookViewId="0">
      <pane ySplit="1" topLeftCell="A260" activePane="bottomLeft" state="frozen"/>
      <selection pane="bottomLeft" activeCell="N272" sqref="N272"/>
    </sheetView>
  </sheetViews>
  <sheetFormatPr baseColWidth="10" defaultRowHeight="16" x14ac:dyDescent="0.2"/>
  <cols>
    <col min="4" max="4" width="10.83203125" style="2"/>
    <col min="13" max="13" width="10.83203125" style="2"/>
  </cols>
  <sheetData>
    <row r="1" spans="1:1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355</v>
      </c>
      <c r="P1" t="s">
        <v>418</v>
      </c>
    </row>
    <row r="2" spans="1:16" x14ac:dyDescent="0.2">
      <c r="A2" t="s">
        <v>14</v>
      </c>
      <c r="B2" t="s">
        <v>15</v>
      </c>
      <c r="C2" t="s">
        <v>16</v>
      </c>
      <c r="D2" s="3">
        <v>2143</v>
      </c>
      <c r="E2">
        <v>423</v>
      </c>
      <c r="F2">
        <v>481</v>
      </c>
      <c r="G2">
        <v>55</v>
      </c>
      <c r="H2">
        <v>118</v>
      </c>
      <c r="I2">
        <v>0.443</v>
      </c>
      <c r="J2">
        <v>0.86599999999999999</v>
      </c>
      <c r="K2">
        <v>284</v>
      </c>
      <c r="L2">
        <v>67</v>
      </c>
      <c r="M2" s="3">
        <v>2392</v>
      </c>
      <c r="N2">
        <v>300</v>
      </c>
      <c r="O2">
        <f>IFERROR(VLOOKUP(A2,Sheet1!$A$2:$B$350, 2,FALSE),400)</f>
        <v>1</v>
      </c>
      <c r="P2">
        <f>IFERROR(VLOOKUP(A2,Sheet1!$A$2:$G$350, 7,FALSE),400)</f>
        <v>2.5</v>
      </c>
    </row>
    <row r="3" spans="1:16" x14ac:dyDescent="0.2">
      <c r="A3" t="s">
        <v>17</v>
      </c>
      <c r="B3" t="s">
        <v>18</v>
      </c>
      <c r="C3" t="s">
        <v>19</v>
      </c>
      <c r="D3" s="3">
        <v>1998</v>
      </c>
      <c r="E3">
        <v>632</v>
      </c>
      <c r="F3">
        <v>588</v>
      </c>
      <c r="G3">
        <v>20</v>
      </c>
      <c r="H3">
        <v>76</v>
      </c>
      <c r="I3">
        <v>0.47199999999999998</v>
      </c>
      <c r="J3">
        <v>0.75700000000000001</v>
      </c>
      <c r="K3">
        <v>201</v>
      </c>
      <c r="L3">
        <v>67</v>
      </c>
      <c r="M3" s="3">
        <v>2363</v>
      </c>
      <c r="N3">
        <v>278</v>
      </c>
      <c r="O3">
        <f>IFERROR(VLOOKUP(A3,Sheet1!$A$2:$B$350, 2,FALSE),400)</f>
        <v>3</v>
      </c>
      <c r="P3">
        <f>IFERROR(VLOOKUP(A3,Sheet1!$A$2:$G$350, 7,FALSE),400)</f>
        <v>3.5</v>
      </c>
    </row>
    <row r="4" spans="1:16" x14ac:dyDescent="0.2">
      <c r="A4" t="s">
        <v>20</v>
      </c>
      <c r="B4" t="s">
        <v>21</v>
      </c>
      <c r="C4" t="s">
        <v>22</v>
      </c>
      <c r="D4" s="3">
        <v>1965</v>
      </c>
      <c r="E4">
        <v>880</v>
      </c>
      <c r="F4">
        <v>381</v>
      </c>
      <c r="G4">
        <v>78</v>
      </c>
      <c r="H4">
        <v>72</v>
      </c>
      <c r="I4">
        <v>0.55100000000000005</v>
      </c>
      <c r="J4">
        <v>0.67200000000000004</v>
      </c>
      <c r="K4">
        <v>90</v>
      </c>
      <c r="L4">
        <v>68</v>
      </c>
      <c r="M4" s="3">
        <v>2179</v>
      </c>
      <c r="N4">
        <v>249</v>
      </c>
      <c r="O4">
        <f>IFERROR(VLOOKUP(A4,Sheet1!$A$2:$B$350, 2,FALSE),400)</f>
        <v>5</v>
      </c>
      <c r="P4">
        <f>IFERROR(VLOOKUP(A4,Sheet1!$A$2:$G$350, 7,FALSE),400)</f>
        <v>4.5999999999999996</v>
      </c>
    </row>
    <row r="5" spans="1:16" x14ac:dyDescent="0.2">
      <c r="A5" t="s">
        <v>23</v>
      </c>
      <c r="B5" t="s">
        <v>24</v>
      </c>
      <c r="C5" t="s">
        <v>19</v>
      </c>
      <c r="D5" s="3">
        <v>1890</v>
      </c>
      <c r="E5">
        <v>283</v>
      </c>
      <c r="F5">
        <v>491</v>
      </c>
      <c r="G5">
        <v>22</v>
      </c>
      <c r="H5">
        <v>69</v>
      </c>
      <c r="I5">
        <v>0.45500000000000002</v>
      </c>
      <c r="J5">
        <v>0.89700000000000002</v>
      </c>
      <c r="K5">
        <v>255</v>
      </c>
      <c r="L5">
        <v>67</v>
      </c>
      <c r="M5" s="3">
        <v>2440</v>
      </c>
      <c r="N5">
        <v>188</v>
      </c>
      <c r="O5">
        <f>IFERROR(VLOOKUP(A5,Sheet1!$A$2:$B$350, 2,FALSE),400)</f>
        <v>7</v>
      </c>
      <c r="P5">
        <f>IFERROR(VLOOKUP(A5,Sheet1!$A$2:$G$350, 7,FALSE),400)</f>
        <v>7.5</v>
      </c>
    </row>
    <row r="6" spans="1:16" x14ac:dyDescent="0.2">
      <c r="A6" t="s">
        <v>25</v>
      </c>
      <c r="B6" t="s">
        <v>26</v>
      </c>
      <c r="C6" t="s">
        <v>16</v>
      </c>
      <c r="D6" s="3">
        <v>1870</v>
      </c>
      <c r="E6">
        <v>284</v>
      </c>
      <c r="F6">
        <v>448</v>
      </c>
      <c r="G6">
        <v>18</v>
      </c>
      <c r="H6">
        <v>56</v>
      </c>
      <c r="I6">
        <v>0.47699999999999998</v>
      </c>
      <c r="J6">
        <v>0.9</v>
      </c>
      <c r="K6">
        <v>164</v>
      </c>
      <c r="L6">
        <v>68</v>
      </c>
      <c r="M6" s="3">
        <v>2435</v>
      </c>
      <c r="N6">
        <v>256</v>
      </c>
      <c r="O6">
        <f>IFERROR(VLOOKUP(A6,Sheet1!$A$2:$B$350, 2,FALSE),400)</f>
        <v>13</v>
      </c>
      <c r="P6">
        <f>IFERROR(VLOOKUP(A6,Sheet1!$A$2:$G$350, 7,FALSE),400)</f>
        <v>14.2</v>
      </c>
    </row>
    <row r="7" spans="1:16" x14ac:dyDescent="0.2">
      <c r="A7" t="s">
        <v>27</v>
      </c>
      <c r="B7" t="s">
        <v>28</v>
      </c>
      <c r="C7" t="s">
        <v>16</v>
      </c>
      <c r="D7" s="3">
        <v>1794</v>
      </c>
      <c r="E7">
        <v>336</v>
      </c>
      <c r="F7">
        <v>381</v>
      </c>
      <c r="G7">
        <v>23</v>
      </c>
      <c r="H7">
        <v>88</v>
      </c>
      <c r="I7">
        <v>0.46400000000000002</v>
      </c>
      <c r="J7">
        <v>0.92</v>
      </c>
      <c r="K7">
        <v>305</v>
      </c>
      <c r="L7">
        <v>65</v>
      </c>
      <c r="M7" s="3">
        <v>2216</v>
      </c>
      <c r="N7">
        <v>210</v>
      </c>
      <c r="O7">
        <f>IFERROR(VLOOKUP(A7,Sheet1!$A$2:$B$350, 2,FALSE),400)</f>
        <v>8</v>
      </c>
      <c r="P7">
        <f>IFERROR(VLOOKUP(A7,Sheet1!$A$2:$G$350, 7,FALSE),400)</f>
        <v>7.7</v>
      </c>
    </row>
    <row r="8" spans="1:16" x14ac:dyDescent="0.2">
      <c r="A8" t="s">
        <v>29</v>
      </c>
      <c r="B8" t="s">
        <v>30</v>
      </c>
      <c r="C8" t="s">
        <v>31</v>
      </c>
      <c r="D8" s="3">
        <v>1753</v>
      </c>
      <c r="E8">
        <v>269</v>
      </c>
      <c r="F8">
        <v>322</v>
      </c>
      <c r="G8">
        <v>30</v>
      </c>
      <c r="H8">
        <v>78</v>
      </c>
      <c r="I8">
        <v>0.46800000000000003</v>
      </c>
      <c r="J8">
        <v>0.83499999999999996</v>
      </c>
      <c r="K8">
        <v>168</v>
      </c>
      <c r="L8">
        <v>65</v>
      </c>
      <c r="M8" s="3">
        <v>2317</v>
      </c>
      <c r="N8">
        <v>200</v>
      </c>
      <c r="O8">
        <f>IFERROR(VLOOKUP(A8,Sheet1!$A$2:$B$350, 2,FALSE),400)</f>
        <v>17</v>
      </c>
      <c r="P8">
        <f>IFERROR(VLOOKUP(A8,Sheet1!$A$2:$G$350, 7,FALSE),400)</f>
        <v>17.5</v>
      </c>
    </row>
    <row r="9" spans="1:16" x14ac:dyDescent="0.2">
      <c r="A9" t="s">
        <v>32</v>
      </c>
      <c r="B9" t="s">
        <v>33</v>
      </c>
      <c r="C9" t="s">
        <v>19</v>
      </c>
      <c r="D9" s="3">
        <v>1746</v>
      </c>
      <c r="E9">
        <v>260</v>
      </c>
      <c r="F9">
        <v>597</v>
      </c>
      <c r="G9">
        <v>9</v>
      </c>
      <c r="H9">
        <v>64</v>
      </c>
      <c r="I9">
        <v>0.441</v>
      </c>
      <c r="J9">
        <v>0.86399999999999999</v>
      </c>
      <c r="K9">
        <v>204</v>
      </c>
      <c r="L9">
        <v>67</v>
      </c>
      <c r="M9" s="3">
        <v>2277</v>
      </c>
      <c r="N9">
        <v>276</v>
      </c>
      <c r="O9">
        <f>IFERROR(VLOOKUP(A9,Sheet1!$A$2:$B$350, 2,FALSE),400)</f>
        <v>9</v>
      </c>
      <c r="P9">
        <f>IFERROR(VLOOKUP(A9,Sheet1!$A$2:$G$350, 7,FALSE),400)</f>
        <v>10.1</v>
      </c>
    </row>
    <row r="10" spans="1:16" x14ac:dyDescent="0.2">
      <c r="A10" t="s">
        <v>34</v>
      </c>
      <c r="B10" t="s">
        <v>12</v>
      </c>
      <c r="C10" t="s">
        <v>35</v>
      </c>
      <c r="D10" s="3">
        <v>1735</v>
      </c>
      <c r="E10">
        <v>762</v>
      </c>
      <c r="F10">
        <v>250</v>
      </c>
      <c r="G10">
        <v>101</v>
      </c>
      <c r="H10">
        <v>67</v>
      </c>
      <c r="I10">
        <v>0.51</v>
      </c>
      <c r="J10">
        <v>0.81499999999999995</v>
      </c>
      <c r="K10">
        <v>198</v>
      </c>
      <c r="L10">
        <v>68</v>
      </c>
      <c r="M10" s="3">
        <v>2305</v>
      </c>
      <c r="N10">
        <v>224</v>
      </c>
      <c r="O10">
        <f>IFERROR(VLOOKUP(A10,Sheet1!$A$2:$B$350, 2,FALSE),400)</f>
        <v>4</v>
      </c>
      <c r="P10">
        <f>IFERROR(VLOOKUP(A10,Sheet1!$A$2:$G$350, 7,FALSE),400)</f>
        <v>4.3</v>
      </c>
    </row>
    <row r="11" spans="1:16" x14ac:dyDescent="0.2">
      <c r="A11" t="s">
        <v>36</v>
      </c>
      <c r="B11" t="s">
        <v>37</v>
      </c>
      <c r="C11" t="s">
        <v>16</v>
      </c>
      <c r="D11" s="3">
        <v>1722</v>
      </c>
      <c r="E11">
        <v>300</v>
      </c>
      <c r="F11">
        <v>299</v>
      </c>
      <c r="G11">
        <v>16</v>
      </c>
      <c r="H11">
        <v>79</v>
      </c>
      <c r="I11">
        <v>0.44800000000000001</v>
      </c>
      <c r="J11">
        <v>0.84099999999999997</v>
      </c>
      <c r="K11">
        <v>182</v>
      </c>
      <c r="L11">
        <v>69</v>
      </c>
      <c r="M11" s="3">
        <v>2380</v>
      </c>
      <c r="N11">
        <v>191</v>
      </c>
      <c r="O11">
        <f>IFERROR(VLOOKUP(A11,Sheet1!$A$2:$B$350, 2,FALSE),400)</f>
        <v>37</v>
      </c>
      <c r="P11">
        <f>IFERROR(VLOOKUP(A11,Sheet1!$A$2:$G$350, 7,FALSE),400)</f>
        <v>23.6</v>
      </c>
    </row>
    <row r="12" spans="1:16" x14ac:dyDescent="0.2">
      <c r="A12" t="s">
        <v>38</v>
      </c>
      <c r="B12" t="s">
        <v>39</v>
      </c>
      <c r="C12" t="s">
        <v>40</v>
      </c>
      <c r="D12" s="3">
        <v>1720</v>
      </c>
      <c r="E12">
        <v>642</v>
      </c>
      <c r="F12">
        <v>212</v>
      </c>
      <c r="G12">
        <v>147</v>
      </c>
      <c r="H12">
        <v>96</v>
      </c>
      <c r="I12">
        <v>0.51600000000000001</v>
      </c>
      <c r="J12">
        <v>0.83299999999999996</v>
      </c>
      <c r="K12">
        <v>71</v>
      </c>
      <c r="L12">
        <v>65</v>
      </c>
      <c r="M12" s="3">
        <v>2223</v>
      </c>
      <c r="N12">
        <v>149</v>
      </c>
      <c r="O12">
        <f>IFERROR(VLOOKUP(A12,Sheet1!$A$2:$B$350, 2,FALSE),400)</f>
        <v>2</v>
      </c>
      <c r="P12">
        <f>IFERROR(VLOOKUP(A12,Sheet1!$A$2:$G$350, 7,FALSE),400)</f>
        <v>2.8</v>
      </c>
    </row>
    <row r="13" spans="1:16" x14ac:dyDescent="0.2">
      <c r="A13" t="s">
        <v>41</v>
      </c>
      <c r="B13" t="s">
        <v>30</v>
      </c>
      <c r="C13" t="s">
        <v>19</v>
      </c>
      <c r="D13" s="3">
        <v>1705</v>
      </c>
      <c r="E13">
        <v>551</v>
      </c>
      <c r="F13">
        <v>582</v>
      </c>
      <c r="G13">
        <v>23</v>
      </c>
      <c r="H13">
        <v>101</v>
      </c>
      <c r="I13">
        <v>0.47099999999999997</v>
      </c>
      <c r="J13">
        <v>0.73</v>
      </c>
      <c r="K13">
        <v>56</v>
      </c>
      <c r="L13">
        <v>66</v>
      </c>
      <c r="M13" s="3">
        <v>2327</v>
      </c>
      <c r="N13">
        <v>279</v>
      </c>
      <c r="O13">
        <f>IFERROR(VLOOKUP(A13,Sheet1!$A$2:$B$350, 2,FALSE),400)</f>
        <v>23</v>
      </c>
      <c r="P13">
        <f>IFERROR(VLOOKUP(A13,Sheet1!$A$2:$G$350, 7,FALSE),400)</f>
        <v>25.6</v>
      </c>
    </row>
    <row r="14" spans="1:16" x14ac:dyDescent="0.2">
      <c r="A14" t="s">
        <v>42</v>
      </c>
      <c r="B14" t="s">
        <v>43</v>
      </c>
      <c r="C14" t="s">
        <v>22</v>
      </c>
      <c r="D14" s="3">
        <v>1689</v>
      </c>
      <c r="E14">
        <v>485</v>
      </c>
      <c r="F14">
        <v>235</v>
      </c>
      <c r="G14">
        <v>61</v>
      </c>
      <c r="H14">
        <v>91</v>
      </c>
      <c r="I14">
        <v>0.44800000000000001</v>
      </c>
      <c r="J14">
        <v>0.81699999999999995</v>
      </c>
      <c r="K14">
        <v>197</v>
      </c>
      <c r="L14">
        <v>68</v>
      </c>
      <c r="M14" s="3">
        <v>2388</v>
      </c>
      <c r="N14">
        <v>164</v>
      </c>
      <c r="O14">
        <f>IFERROR(VLOOKUP(A14,Sheet1!$A$2:$B$350, 2,FALSE),400)</f>
        <v>10</v>
      </c>
      <c r="P14">
        <f>IFERROR(VLOOKUP(A14,Sheet1!$A$2:$G$350, 7,FALSE),400)</f>
        <v>10.6</v>
      </c>
    </row>
    <row r="15" spans="1:16" x14ac:dyDescent="0.2">
      <c r="A15" t="s">
        <v>44</v>
      </c>
      <c r="B15" t="s">
        <v>45</v>
      </c>
      <c r="C15" t="s">
        <v>22</v>
      </c>
      <c r="D15" s="3">
        <v>1669</v>
      </c>
      <c r="E15">
        <v>400</v>
      </c>
      <c r="F15">
        <v>313</v>
      </c>
      <c r="G15">
        <v>57</v>
      </c>
      <c r="H15">
        <v>45</v>
      </c>
      <c r="I15">
        <v>0.51100000000000001</v>
      </c>
      <c r="J15">
        <v>0.878</v>
      </c>
      <c r="K15">
        <v>130</v>
      </c>
      <c r="L15">
        <v>65</v>
      </c>
      <c r="M15" s="3">
        <v>2150</v>
      </c>
      <c r="N15">
        <v>199</v>
      </c>
      <c r="O15">
        <f>IFERROR(VLOOKUP(A15,Sheet1!$A$2:$B$350, 2,FALSE),400)</f>
        <v>15</v>
      </c>
      <c r="P15">
        <f>IFERROR(VLOOKUP(A15,Sheet1!$A$2:$G$350, 7,FALSE),400)</f>
        <v>15.5</v>
      </c>
    </row>
    <row r="16" spans="1:16" x14ac:dyDescent="0.2">
      <c r="A16" t="s">
        <v>46</v>
      </c>
      <c r="B16" t="s">
        <v>47</v>
      </c>
      <c r="C16" t="s">
        <v>48</v>
      </c>
      <c r="D16" s="3">
        <v>1605</v>
      </c>
      <c r="E16">
        <v>299</v>
      </c>
      <c r="F16">
        <v>275</v>
      </c>
      <c r="G16">
        <v>30</v>
      </c>
      <c r="H16">
        <v>90</v>
      </c>
      <c r="I16">
        <v>0.45400000000000001</v>
      </c>
      <c r="J16">
        <v>0.81299999999999994</v>
      </c>
      <c r="K16">
        <v>187</v>
      </c>
      <c r="L16">
        <v>66</v>
      </c>
      <c r="M16" s="3">
        <v>2284</v>
      </c>
      <c r="N16">
        <v>211</v>
      </c>
      <c r="O16">
        <f>IFERROR(VLOOKUP(A16,Sheet1!$A$2:$B$350, 2,FALSE),400)</f>
        <v>29</v>
      </c>
      <c r="P16">
        <f>IFERROR(VLOOKUP(A16,Sheet1!$A$2:$G$350, 7,FALSE),400)</f>
        <v>32.5</v>
      </c>
    </row>
    <row r="17" spans="1:16" x14ac:dyDescent="0.2">
      <c r="A17" t="s">
        <v>49</v>
      </c>
      <c r="B17" t="s">
        <v>39</v>
      </c>
      <c r="C17" t="s">
        <v>50</v>
      </c>
      <c r="D17" s="3">
        <v>1604</v>
      </c>
      <c r="E17">
        <v>501</v>
      </c>
      <c r="F17">
        <v>593</v>
      </c>
      <c r="G17">
        <v>35</v>
      </c>
      <c r="H17">
        <v>77</v>
      </c>
      <c r="I17">
        <v>0.503</v>
      </c>
      <c r="J17">
        <v>0.69199999999999995</v>
      </c>
      <c r="K17">
        <v>129</v>
      </c>
      <c r="L17">
        <v>64</v>
      </c>
      <c r="M17" s="3">
        <v>2166</v>
      </c>
      <c r="N17">
        <v>229</v>
      </c>
      <c r="O17">
        <f>IFERROR(VLOOKUP(A17,Sheet1!$A$2:$B$350, 2,FALSE),400)</f>
        <v>11</v>
      </c>
      <c r="P17">
        <f>IFERROR(VLOOKUP(A17,Sheet1!$A$2:$G$350, 7,FALSE),400)</f>
        <v>12.2</v>
      </c>
    </row>
    <row r="18" spans="1:16" x14ac:dyDescent="0.2">
      <c r="A18" t="s">
        <v>51</v>
      </c>
      <c r="B18" t="s">
        <v>52</v>
      </c>
      <c r="C18" t="s">
        <v>48</v>
      </c>
      <c r="D18" s="3">
        <v>1598</v>
      </c>
      <c r="E18">
        <v>437</v>
      </c>
      <c r="F18">
        <v>260</v>
      </c>
      <c r="G18">
        <v>32</v>
      </c>
      <c r="H18">
        <v>104</v>
      </c>
      <c r="I18">
        <v>0.47199999999999998</v>
      </c>
      <c r="J18">
        <v>0.871</v>
      </c>
      <c r="K18">
        <v>129</v>
      </c>
      <c r="L18">
        <v>61</v>
      </c>
      <c r="M18" s="3">
        <v>2025</v>
      </c>
      <c r="N18">
        <v>148</v>
      </c>
      <c r="O18">
        <f>IFERROR(VLOOKUP(A18,Sheet1!$A$2:$B$350, 2,FALSE),400)</f>
        <v>12</v>
      </c>
      <c r="P18">
        <f>IFERROR(VLOOKUP(A18,Sheet1!$A$2:$G$350, 7,FALSE),400)</f>
        <v>12.4</v>
      </c>
    </row>
    <row r="19" spans="1:16" x14ac:dyDescent="0.2">
      <c r="A19" t="s">
        <v>53</v>
      </c>
      <c r="B19" t="s">
        <v>54</v>
      </c>
      <c r="C19" t="s">
        <v>55</v>
      </c>
      <c r="D19" s="3">
        <v>1575</v>
      </c>
      <c r="E19">
        <v>473</v>
      </c>
      <c r="F19">
        <v>141</v>
      </c>
      <c r="G19">
        <v>40</v>
      </c>
      <c r="H19">
        <v>56</v>
      </c>
      <c r="I19">
        <v>0.59099999999999997</v>
      </c>
      <c r="J19">
        <v>0.65600000000000003</v>
      </c>
      <c r="K19">
        <v>23</v>
      </c>
      <c r="L19">
        <v>61</v>
      </c>
      <c r="M19" s="3">
        <v>1896</v>
      </c>
      <c r="N19">
        <v>165</v>
      </c>
      <c r="O19">
        <f>IFERROR(VLOOKUP(A19,Sheet1!$A$2:$B$350, 2,FALSE),400)</f>
        <v>50</v>
      </c>
      <c r="P19">
        <f>IFERROR(VLOOKUP(A19,Sheet1!$A$2:$G$350, 7,FALSE),400)</f>
        <v>38.1</v>
      </c>
    </row>
    <row r="20" spans="1:16" x14ac:dyDescent="0.2">
      <c r="A20" t="s">
        <v>56</v>
      </c>
      <c r="B20" t="s">
        <v>57</v>
      </c>
      <c r="C20" t="s">
        <v>55</v>
      </c>
      <c r="D20" s="3">
        <v>1562</v>
      </c>
      <c r="E20">
        <v>516</v>
      </c>
      <c r="F20">
        <v>233</v>
      </c>
      <c r="G20">
        <v>59</v>
      </c>
      <c r="H20">
        <v>71</v>
      </c>
      <c r="I20">
        <v>0.46800000000000003</v>
      </c>
      <c r="J20">
        <v>0.79</v>
      </c>
      <c r="K20">
        <v>133</v>
      </c>
      <c r="L20">
        <v>67</v>
      </c>
      <c r="M20" s="3">
        <v>2440</v>
      </c>
      <c r="N20">
        <v>163</v>
      </c>
      <c r="O20">
        <f>IFERROR(VLOOKUP(A20,Sheet1!$A$2:$B$350, 2,FALSE),400)</f>
        <v>28</v>
      </c>
      <c r="P20">
        <f>IFERROR(VLOOKUP(A20,Sheet1!$A$2:$G$350, 7,FALSE),400)</f>
        <v>29.5</v>
      </c>
    </row>
    <row r="21" spans="1:16" x14ac:dyDescent="0.2">
      <c r="A21" t="s">
        <v>58</v>
      </c>
      <c r="B21" t="s">
        <v>54</v>
      </c>
      <c r="C21" t="s">
        <v>22</v>
      </c>
      <c r="D21" s="3">
        <v>1561</v>
      </c>
      <c r="E21">
        <v>378</v>
      </c>
      <c r="F21">
        <v>260</v>
      </c>
      <c r="G21">
        <v>45</v>
      </c>
      <c r="H21">
        <v>59</v>
      </c>
      <c r="I21">
        <v>0.47799999999999998</v>
      </c>
      <c r="J21">
        <v>0.80100000000000005</v>
      </c>
      <c r="K21">
        <v>150</v>
      </c>
      <c r="L21">
        <v>66</v>
      </c>
      <c r="M21" s="3">
        <v>2227</v>
      </c>
      <c r="N21">
        <v>194</v>
      </c>
      <c r="O21">
        <f>IFERROR(VLOOKUP(A21,Sheet1!$A$2:$B$350, 2,FALSE),400)</f>
        <v>31</v>
      </c>
      <c r="P21">
        <f>IFERROR(VLOOKUP(A21,Sheet1!$A$2:$G$350, 7,FALSE),400)</f>
        <v>35.799999999999997</v>
      </c>
    </row>
    <row r="22" spans="1:16" x14ac:dyDescent="0.2">
      <c r="A22" t="s">
        <v>59</v>
      </c>
      <c r="B22" t="s">
        <v>52</v>
      </c>
      <c r="C22" t="s">
        <v>22</v>
      </c>
      <c r="D22" s="3">
        <v>1550</v>
      </c>
      <c r="E22">
        <v>428</v>
      </c>
      <c r="F22">
        <v>245</v>
      </c>
      <c r="G22">
        <v>27</v>
      </c>
      <c r="H22">
        <v>108</v>
      </c>
      <c r="I22">
        <v>0.435</v>
      </c>
      <c r="J22">
        <v>0.85599999999999998</v>
      </c>
      <c r="K22">
        <v>235</v>
      </c>
      <c r="L22">
        <v>65</v>
      </c>
      <c r="M22" s="3">
        <v>2215</v>
      </c>
      <c r="N22">
        <v>172</v>
      </c>
      <c r="O22">
        <f>IFERROR(VLOOKUP(A22,Sheet1!$A$2:$B$350, 2,FALSE),400)</f>
        <v>24</v>
      </c>
      <c r="P22">
        <f>IFERROR(VLOOKUP(A22,Sheet1!$A$2:$G$350, 7,FALSE),400)</f>
        <v>25.8</v>
      </c>
    </row>
    <row r="23" spans="1:16" x14ac:dyDescent="0.2">
      <c r="A23" t="s">
        <v>60</v>
      </c>
      <c r="B23" t="s">
        <v>61</v>
      </c>
      <c r="C23" t="s">
        <v>40</v>
      </c>
      <c r="D23" s="3">
        <v>1529</v>
      </c>
      <c r="E23">
        <v>748</v>
      </c>
      <c r="F23">
        <v>207</v>
      </c>
      <c r="G23">
        <v>101</v>
      </c>
      <c r="H23">
        <v>51</v>
      </c>
      <c r="I23">
        <v>0.48299999999999998</v>
      </c>
      <c r="J23">
        <v>0.80800000000000005</v>
      </c>
      <c r="K23">
        <v>71</v>
      </c>
      <c r="L23">
        <v>62</v>
      </c>
      <c r="M23" s="3">
        <v>1979</v>
      </c>
      <c r="N23">
        <v>205</v>
      </c>
      <c r="O23">
        <f>IFERROR(VLOOKUP(A23,Sheet1!$A$2:$B$350, 2,FALSE),400)</f>
        <v>14</v>
      </c>
      <c r="P23">
        <f>IFERROR(VLOOKUP(A23,Sheet1!$A$2:$G$350, 7,FALSE),400)</f>
        <v>14.6</v>
      </c>
    </row>
    <row r="24" spans="1:16" x14ac:dyDescent="0.2">
      <c r="A24" t="s">
        <v>62</v>
      </c>
      <c r="B24" t="s">
        <v>45</v>
      </c>
      <c r="C24" t="s">
        <v>16</v>
      </c>
      <c r="D24" s="3">
        <v>1528</v>
      </c>
      <c r="E24">
        <v>284</v>
      </c>
      <c r="F24">
        <v>396</v>
      </c>
      <c r="G24">
        <v>25</v>
      </c>
      <c r="H24">
        <v>79</v>
      </c>
      <c r="I24">
        <v>0.495</v>
      </c>
      <c r="J24">
        <v>0.89800000000000002</v>
      </c>
      <c r="K24">
        <v>159</v>
      </c>
      <c r="L24">
        <v>63</v>
      </c>
      <c r="M24" s="3">
        <v>2069</v>
      </c>
      <c r="N24">
        <v>159</v>
      </c>
      <c r="O24">
        <f>IFERROR(VLOOKUP(A24,Sheet1!$A$2:$B$350, 2,FALSE),400)</f>
        <v>25</v>
      </c>
      <c r="P24">
        <f>IFERROR(VLOOKUP(A24,Sheet1!$A$2:$G$350, 7,FALSE),400)</f>
        <v>26.5</v>
      </c>
    </row>
    <row r="25" spans="1:16" x14ac:dyDescent="0.2">
      <c r="A25" t="s">
        <v>63</v>
      </c>
      <c r="B25" t="s">
        <v>64</v>
      </c>
      <c r="C25" t="s">
        <v>48</v>
      </c>
      <c r="D25" s="3">
        <v>1502</v>
      </c>
      <c r="E25">
        <v>370</v>
      </c>
      <c r="F25">
        <v>380</v>
      </c>
      <c r="G25">
        <v>22</v>
      </c>
      <c r="H25">
        <v>72</v>
      </c>
      <c r="I25">
        <v>0.50900000000000001</v>
      </c>
      <c r="J25">
        <v>0.84199999999999997</v>
      </c>
      <c r="K25">
        <v>12</v>
      </c>
      <c r="L25">
        <v>69</v>
      </c>
      <c r="M25" s="3">
        <v>2361</v>
      </c>
      <c r="N25">
        <v>166</v>
      </c>
      <c r="O25">
        <f>IFERROR(VLOOKUP(A25,Sheet1!$A$2:$B$350, 2,FALSE),400)</f>
        <v>44</v>
      </c>
      <c r="P25">
        <f>IFERROR(VLOOKUP(A25,Sheet1!$A$2:$G$350, 7,FALSE),400)</f>
        <v>52.8</v>
      </c>
    </row>
    <row r="26" spans="1:16" x14ac:dyDescent="0.2">
      <c r="A26" t="s">
        <v>65</v>
      </c>
      <c r="B26" t="s">
        <v>66</v>
      </c>
      <c r="C26" t="s">
        <v>40</v>
      </c>
      <c r="D26" s="3">
        <v>1486</v>
      </c>
      <c r="E26">
        <v>724</v>
      </c>
      <c r="F26">
        <v>513</v>
      </c>
      <c r="G26">
        <v>48</v>
      </c>
      <c r="H26">
        <v>87</v>
      </c>
      <c r="I26">
        <v>0.52</v>
      </c>
      <c r="J26">
        <v>0.82499999999999996</v>
      </c>
      <c r="K26">
        <v>86</v>
      </c>
      <c r="L26">
        <v>69</v>
      </c>
      <c r="M26" s="3">
        <v>2276</v>
      </c>
      <c r="N26">
        <v>220</v>
      </c>
      <c r="O26">
        <f>IFERROR(VLOOKUP(A26,Sheet1!$A$2:$B$350, 2,FALSE),400)</f>
        <v>6</v>
      </c>
      <c r="P26">
        <f>IFERROR(VLOOKUP(A26,Sheet1!$A$2:$G$350, 7,FALSE),400)</f>
        <v>5.5</v>
      </c>
    </row>
    <row r="27" spans="1:16" x14ac:dyDescent="0.2">
      <c r="A27" t="s">
        <v>67</v>
      </c>
      <c r="B27" t="s">
        <v>68</v>
      </c>
      <c r="C27" t="s">
        <v>69</v>
      </c>
      <c r="D27" s="3">
        <v>1460</v>
      </c>
      <c r="E27">
        <v>389</v>
      </c>
      <c r="F27">
        <v>341</v>
      </c>
      <c r="G27">
        <v>49</v>
      </c>
      <c r="H27">
        <v>86</v>
      </c>
      <c r="I27">
        <v>0.46899999999999997</v>
      </c>
      <c r="J27">
        <v>0.80700000000000005</v>
      </c>
      <c r="K27">
        <v>109</v>
      </c>
      <c r="L27">
        <v>67</v>
      </c>
      <c r="M27" s="3">
        <v>2357</v>
      </c>
      <c r="N27">
        <v>155</v>
      </c>
      <c r="O27">
        <f>IFERROR(VLOOKUP(A27,Sheet1!$A$2:$B$350, 2,FALSE),400)</f>
        <v>22</v>
      </c>
      <c r="P27">
        <f>IFERROR(VLOOKUP(A27,Sheet1!$A$2:$G$350, 7,FALSE),400)</f>
        <v>24.7</v>
      </c>
    </row>
    <row r="28" spans="1:16" x14ac:dyDescent="0.2">
      <c r="A28" t="s">
        <v>70</v>
      </c>
      <c r="B28" t="s">
        <v>66</v>
      </c>
      <c r="C28" t="s">
        <v>16</v>
      </c>
      <c r="D28" s="3">
        <v>1453</v>
      </c>
      <c r="E28">
        <v>284</v>
      </c>
      <c r="F28">
        <v>352</v>
      </c>
      <c r="G28">
        <v>20</v>
      </c>
      <c r="H28">
        <v>74</v>
      </c>
      <c r="I28">
        <v>0.45900000000000002</v>
      </c>
      <c r="J28">
        <v>0.877</v>
      </c>
      <c r="K28">
        <v>161</v>
      </c>
      <c r="L28">
        <v>67</v>
      </c>
      <c r="M28" s="3">
        <v>2294</v>
      </c>
      <c r="N28">
        <v>165</v>
      </c>
      <c r="O28">
        <f>IFERROR(VLOOKUP(A28,Sheet1!$A$2:$B$350, 2,FALSE),400)</f>
        <v>47</v>
      </c>
      <c r="P28">
        <f>IFERROR(VLOOKUP(A28,Sheet1!$A$2:$G$350, 7,FALSE),400)</f>
        <v>35.4</v>
      </c>
    </row>
    <row r="29" spans="1:16" x14ac:dyDescent="0.2">
      <c r="A29" t="s">
        <v>71</v>
      </c>
      <c r="B29" t="s">
        <v>12</v>
      </c>
      <c r="C29" t="s">
        <v>16</v>
      </c>
      <c r="D29" s="3">
        <v>1434</v>
      </c>
      <c r="E29">
        <v>249</v>
      </c>
      <c r="F29">
        <v>426</v>
      </c>
      <c r="G29">
        <v>20</v>
      </c>
      <c r="H29">
        <v>82</v>
      </c>
      <c r="I29">
        <v>0.437</v>
      </c>
      <c r="J29">
        <v>0.81499999999999995</v>
      </c>
      <c r="K29">
        <v>217</v>
      </c>
      <c r="L29">
        <v>66</v>
      </c>
      <c r="M29" s="3">
        <v>2094</v>
      </c>
      <c r="N29">
        <v>207</v>
      </c>
      <c r="O29">
        <f>IFERROR(VLOOKUP(A29,Sheet1!$A$2:$B$350, 2,FALSE),400)</f>
        <v>55</v>
      </c>
      <c r="P29">
        <f>IFERROR(VLOOKUP(A29,Sheet1!$A$2:$G$350, 7,FALSE),400)</f>
        <v>43</v>
      </c>
    </row>
    <row r="30" spans="1:16" x14ac:dyDescent="0.2">
      <c r="A30" t="s">
        <v>72</v>
      </c>
      <c r="B30" t="s">
        <v>24</v>
      </c>
      <c r="C30" t="s">
        <v>16</v>
      </c>
      <c r="D30" s="3">
        <v>1426</v>
      </c>
      <c r="E30">
        <v>268</v>
      </c>
      <c r="F30">
        <v>252</v>
      </c>
      <c r="G30">
        <v>35</v>
      </c>
      <c r="H30">
        <v>51</v>
      </c>
      <c r="I30">
        <v>0.45800000000000002</v>
      </c>
      <c r="J30">
        <v>0.78700000000000003</v>
      </c>
      <c r="K30">
        <v>176</v>
      </c>
      <c r="L30">
        <v>67</v>
      </c>
      <c r="M30" s="3">
        <v>2351</v>
      </c>
      <c r="N30">
        <v>117</v>
      </c>
      <c r="O30">
        <f>IFERROR(VLOOKUP(A30,Sheet1!$A$2:$B$350, 2,FALSE),400)</f>
        <v>59</v>
      </c>
      <c r="P30">
        <f>IFERROR(VLOOKUP(A30,Sheet1!$A$2:$G$350, 7,FALSE),400)</f>
        <v>56.3</v>
      </c>
    </row>
    <row r="31" spans="1:16" x14ac:dyDescent="0.2">
      <c r="A31" t="s">
        <v>73</v>
      </c>
      <c r="B31" t="s">
        <v>21</v>
      </c>
      <c r="C31" t="s">
        <v>48</v>
      </c>
      <c r="D31" s="3">
        <v>1423</v>
      </c>
      <c r="E31">
        <v>411</v>
      </c>
      <c r="F31">
        <v>279</v>
      </c>
      <c r="G31">
        <v>6</v>
      </c>
      <c r="H31">
        <v>67</v>
      </c>
      <c r="I31">
        <v>0.47299999999999998</v>
      </c>
      <c r="J31">
        <v>0.88600000000000001</v>
      </c>
      <c r="K31">
        <v>172</v>
      </c>
      <c r="L31">
        <v>67</v>
      </c>
      <c r="M31" s="3">
        <v>2125</v>
      </c>
      <c r="N31">
        <v>152</v>
      </c>
      <c r="O31">
        <f>IFERROR(VLOOKUP(A31,Sheet1!$A$2:$B$350, 2,FALSE),400)</f>
        <v>35</v>
      </c>
      <c r="P31">
        <f>IFERROR(VLOOKUP(A31,Sheet1!$A$2:$G$350, 7,FALSE),400)</f>
        <v>40</v>
      </c>
    </row>
    <row r="32" spans="1:16" x14ac:dyDescent="0.2">
      <c r="A32" t="s">
        <v>74</v>
      </c>
      <c r="B32" t="s">
        <v>75</v>
      </c>
      <c r="C32" t="s">
        <v>19</v>
      </c>
      <c r="D32" s="3">
        <v>1403</v>
      </c>
      <c r="E32">
        <v>259</v>
      </c>
      <c r="F32">
        <v>488</v>
      </c>
      <c r="G32">
        <v>32</v>
      </c>
      <c r="H32">
        <v>101</v>
      </c>
      <c r="I32">
        <v>0.48499999999999999</v>
      </c>
      <c r="J32">
        <v>0.72699999999999998</v>
      </c>
      <c r="K32">
        <v>69</v>
      </c>
      <c r="L32">
        <v>66</v>
      </c>
      <c r="M32" s="3">
        <v>2220</v>
      </c>
      <c r="N32">
        <v>206</v>
      </c>
      <c r="O32">
        <f>IFERROR(VLOOKUP(A32,Sheet1!$A$2:$B$350, 2,FALSE),400)</f>
        <v>48</v>
      </c>
      <c r="P32">
        <f>IFERROR(VLOOKUP(A32,Sheet1!$A$2:$G$350, 7,FALSE),400)</f>
        <v>36.1</v>
      </c>
    </row>
    <row r="33" spans="1:16" x14ac:dyDescent="0.2">
      <c r="A33" t="s">
        <v>76</v>
      </c>
      <c r="B33" t="s">
        <v>77</v>
      </c>
      <c r="C33" t="s">
        <v>19</v>
      </c>
      <c r="D33" s="3">
        <v>1394</v>
      </c>
      <c r="E33">
        <v>274</v>
      </c>
      <c r="F33">
        <v>531</v>
      </c>
      <c r="G33">
        <v>21</v>
      </c>
      <c r="H33">
        <v>68</v>
      </c>
      <c r="I33">
        <v>0.47899999999999998</v>
      </c>
      <c r="J33">
        <v>0.78400000000000003</v>
      </c>
      <c r="K33">
        <v>79</v>
      </c>
      <c r="L33">
        <v>67</v>
      </c>
      <c r="M33" s="3">
        <v>2231</v>
      </c>
      <c r="N33">
        <v>241</v>
      </c>
      <c r="O33">
        <f>IFERROR(VLOOKUP(A33,Sheet1!$A$2:$B$350, 2,FALSE),400)</f>
        <v>40</v>
      </c>
      <c r="P33">
        <f>IFERROR(VLOOKUP(A33,Sheet1!$A$2:$G$350, 7,FALSE),400)</f>
        <v>31.3</v>
      </c>
    </row>
    <row r="34" spans="1:16" x14ac:dyDescent="0.2">
      <c r="A34" t="s">
        <v>78</v>
      </c>
      <c r="B34" t="s">
        <v>61</v>
      </c>
      <c r="C34" t="s">
        <v>22</v>
      </c>
      <c r="D34" s="3">
        <v>1390</v>
      </c>
      <c r="E34">
        <v>480</v>
      </c>
      <c r="F34">
        <v>216</v>
      </c>
      <c r="G34">
        <v>36</v>
      </c>
      <c r="H34">
        <v>48</v>
      </c>
      <c r="I34">
        <v>0.48499999999999999</v>
      </c>
      <c r="J34">
        <v>0.82499999999999996</v>
      </c>
      <c r="K34">
        <v>137</v>
      </c>
      <c r="L34">
        <v>69</v>
      </c>
      <c r="M34" s="3">
        <v>2401</v>
      </c>
      <c r="N34">
        <v>106</v>
      </c>
      <c r="O34">
        <f>IFERROR(VLOOKUP(A34,Sheet1!$A$2:$B$350, 2,FALSE),400)</f>
        <v>43</v>
      </c>
      <c r="P34">
        <f>IFERROR(VLOOKUP(A34,Sheet1!$A$2:$G$350, 7,FALSE),400)</f>
        <v>52.1</v>
      </c>
    </row>
    <row r="35" spans="1:16" x14ac:dyDescent="0.2">
      <c r="A35" t="s">
        <v>79</v>
      </c>
      <c r="B35" t="s">
        <v>80</v>
      </c>
      <c r="C35" t="s">
        <v>16</v>
      </c>
      <c r="D35" s="3">
        <v>1366</v>
      </c>
      <c r="E35">
        <v>219</v>
      </c>
      <c r="F35">
        <v>222</v>
      </c>
      <c r="G35">
        <v>7</v>
      </c>
      <c r="H35">
        <v>61</v>
      </c>
      <c r="I35">
        <v>0.46100000000000002</v>
      </c>
      <c r="J35">
        <v>0.84799999999999998</v>
      </c>
      <c r="K35">
        <v>109</v>
      </c>
      <c r="L35">
        <v>68</v>
      </c>
      <c r="M35" s="3">
        <v>2321</v>
      </c>
      <c r="N35">
        <v>174</v>
      </c>
      <c r="O35">
        <f>IFERROR(VLOOKUP(A35,Sheet1!$A$2:$B$350, 2,FALSE),400)</f>
        <v>78</v>
      </c>
      <c r="P35">
        <f>IFERROR(VLOOKUP(A35,Sheet1!$A$2:$G$350, 7,FALSE),400)</f>
        <v>80.8</v>
      </c>
    </row>
    <row r="36" spans="1:16" x14ac:dyDescent="0.2">
      <c r="A36" t="s">
        <v>81</v>
      </c>
      <c r="B36" t="s">
        <v>43</v>
      </c>
      <c r="C36" t="s">
        <v>48</v>
      </c>
      <c r="D36" s="3">
        <v>1330</v>
      </c>
      <c r="E36">
        <v>415</v>
      </c>
      <c r="F36">
        <v>136</v>
      </c>
      <c r="G36">
        <v>27</v>
      </c>
      <c r="H36">
        <v>74</v>
      </c>
      <c r="I36">
        <v>0.47799999999999998</v>
      </c>
      <c r="J36">
        <v>0.72699999999999998</v>
      </c>
      <c r="K36">
        <v>146</v>
      </c>
      <c r="L36">
        <v>66</v>
      </c>
      <c r="M36" s="3">
        <v>2266</v>
      </c>
      <c r="N36">
        <v>151</v>
      </c>
      <c r="O36">
        <f>IFERROR(VLOOKUP(A36,Sheet1!$A$2:$B$350, 2,FALSE),400)</f>
        <v>56</v>
      </c>
      <c r="P36">
        <f>IFERROR(VLOOKUP(A36,Sheet1!$A$2:$G$350, 7,FALSE),400)</f>
        <v>47.9</v>
      </c>
    </row>
    <row r="37" spans="1:16" x14ac:dyDescent="0.2">
      <c r="A37" t="s">
        <v>82</v>
      </c>
      <c r="B37" t="s">
        <v>83</v>
      </c>
      <c r="C37" t="s">
        <v>84</v>
      </c>
      <c r="D37" s="3">
        <v>1330</v>
      </c>
      <c r="E37">
        <v>293</v>
      </c>
      <c r="F37">
        <v>111</v>
      </c>
      <c r="G37">
        <v>35</v>
      </c>
      <c r="H37">
        <v>79</v>
      </c>
      <c r="I37">
        <v>0.501</v>
      </c>
      <c r="J37">
        <v>0.81299999999999994</v>
      </c>
      <c r="K37">
        <v>105</v>
      </c>
      <c r="L37">
        <v>67</v>
      </c>
      <c r="M37" s="3">
        <v>2259</v>
      </c>
      <c r="N37">
        <v>83</v>
      </c>
      <c r="O37">
        <f>IFERROR(VLOOKUP(A37,Sheet1!$A$2:$B$350, 2,FALSE),400)</f>
        <v>52</v>
      </c>
      <c r="P37">
        <f>IFERROR(VLOOKUP(A37,Sheet1!$A$2:$G$350, 7,FALSE),400)</f>
        <v>59.4</v>
      </c>
    </row>
    <row r="38" spans="1:16" x14ac:dyDescent="0.2">
      <c r="A38" t="s">
        <v>85</v>
      </c>
      <c r="B38" t="s">
        <v>86</v>
      </c>
      <c r="C38" t="s">
        <v>48</v>
      </c>
      <c r="D38" s="3">
        <v>1316</v>
      </c>
      <c r="E38">
        <v>399</v>
      </c>
      <c r="F38">
        <v>355</v>
      </c>
      <c r="G38">
        <v>39</v>
      </c>
      <c r="H38">
        <v>115</v>
      </c>
      <c r="I38">
        <v>0.46600000000000003</v>
      </c>
      <c r="J38">
        <v>0.84599999999999997</v>
      </c>
      <c r="K38">
        <v>61</v>
      </c>
      <c r="L38">
        <v>66</v>
      </c>
      <c r="M38" s="3">
        <v>2263</v>
      </c>
      <c r="N38">
        <v>135</v>
      </c>
      <c r="O38">
        <f>IFERROR(VLOOKUP(A38,Sheet1!$A$2:$B$350, 2,FALSE),400)</f>
        <v>19</v>
      </c>
      <c r="P38">
        <f>IFERROR(VLOOKUP(A38,Sheet1!$A$2:$G$350, 7,FALSE),400)</f>
        <v>19.5</v>
      </c>
    </row>
    <row r="39" spans="1:16" x14ac:dyDescent="0.2">
      <c r="A39" t="s">
        <v>87</v>
      </c>
      <c r="B39" t="s">
        <v>88</v>
      </c>
      <c r="C39" t="s">
        <v>40</v>
      </c>
      <c r="D39" s="3">
        <v>1309</v>
      </c>
      <c r="E39">
        <v>708</v>
      </c>
      <c r="F39">
        <v>245</v>
      </c>
      <c r="G39">
        <v>60</v>
      </c>
      <c r="H39">
        <v>61</v>
      </c>
      <c r="I39">
        <v>0.49299999999999999</v>
      </c>
      <c r="J39">
        <v>0.78900000000000003</v>
      </c>
      <c r="K39">
        <v>101</v>
      </c>
      <c r="L39">
        <v>67</v>
      </c>
      <c r="M39" s="3">
        <v>2108</v>
      </c>
      <c r="N39">
        <v>109</v>
      </c>
      <c r="O39">
        <f>IFERROR(VLOOKUP(A39,Sheet1!$A$2:$B$350, 2,FALSE),400)</f>
        <v>26</v>
      </c>
      <c r="P39">
        <f>IFERROR(VLOOKUP(A39,Sheet1!$A$2:$G$350, 7,FALSE),400)</f>
        <v>27.5</v>
      </c>
    </row>
    <row r="40" spans="1:16" x14ac:dyDescent="0.2">
      <c r="A40" t="s">
        <v>89</v>
      </c>
      <c r="B40" t="s">
        <v>90</v>
      </c>
      <c r="C40" t="s">
        <v>48</v>
      </c>
      <c r="D40" s="3">
        <v>1277</v>
      </c>
      <c r="E40">
        <v>375</v>
      </c>
      <c r="F40">
        <v>285</v>
      </c>
      <c r="G40">
        <v>23</v>
      </c>
      <c r="H40">
        <v>48</v>
      </c>
      <c r="I40">
        <v>0.47299999999999998</v>
      </c>
      <c r="J40">
        <v>0.84899999999999998</v>
      </c>
      <c r="K40">
        <v>117</v>
      </c>
      <c r="L40">
        <v>62</v>
      </c>
      <c r="M40" s="3">
        <v>2128</v>
      </c>
      <c r="N40">
        <v>137</v>
      </c>
      <c r="O40">
        <f>IFERROR(VLOOKUP(A40,Sheet1!$A$2:$B$350, 2,FALSE),400)</f>
        <v>58</v>
      </c>
      <c r="P40">
        <f>IFERROR(VLOOKUP(A40,Sheet1!$A$2:$G$350, 7,FALSE),400)</f>
        <v>55.3</v>
      </c>
    </row>
    <row r="41" spans="1:16" x14ac:dyDescent="0.2">
      <c r="A41" t="s">
        <v>91</v>
      </c>
      <c r="B41" t="s">
        <v>21</v>
      </c>
      <c r="C41" t="s">
        <v>16</v>
      </c>
      <c r="D41" s="3">
        <v>1277</v>
      </c>
      <c r="E41">
        <v>305</v>
      </c>
      <c r="F41">
        <v>412</v>
      </c>
      <c r="G41">
        <v>50</v>
      </c>
      <c r="H41">
        <v>98</v>
      </c>
      <c r="I41">
        <v>0.47199999999999998</v>
      </c>
      <c r="J41">
        <v>0.74399999999999999</v>
      </c>
      <c r="K41">
        <v>130</v>
      </c>
      <c r="L41">
        <v>66</v>
      </c>
      <c r="M41" s="3">
        <v>2244</v>
      </c>
      <c r="N41">
        <v>188</v>
      </c>
      <c r="O41">
        <f>IFERROR(VLOOKUP(A41,Sheet1!$A$2:$B$350, 2,FALSE),400)</f>
        <v>33</v>
      </c>
      <c r="P41">
        <f>IFERROR(VLOOKUP(A41,Sheet1!$A$2:$G$350, 7,FALSE),400)</f>
        <v>38.200000000000003</v>
      </c>
    </row>
    <row r="42" spans="1:16" x14ac:dyDescent="0.2">
      <c r="A42" t="s">
        <v>92</v>
      </c>
      <c r="B42" t="s">
        <v>37</v>
      </c>
      <c r="C42" t="s">
        <v>22</v>
      </c>
      <c r="D42" s="3">
        <v>1253</v>
      </c>
      <c r="E42">
        <v>274</v>
      </c>
      <c r="F42">
        <v>133</v>
      </c>
      <c r="G42">
        <v>4</v>
      </c>
      <c r="H42">
        <v>41</v>
      </c>
      <c r="I42">
        <v>0.46600000000000003</v>
      </c>
      <c r="J42">
        <v>0.872</v>
      </c>
      <c r="K42">
        <v>179</v>
      </c>
      <c r="L42">
        <v>66</v>
      </c>
      <c r="M42" s="3">
        <v>2147</v>
      </c>
      <c r="N42">
        <v>142</v>
      </c>
      <c r="O42">
        <f>IFERROR(VLOOKUP(A42,Sheet1!$A$2:$B$350, 2,FALSE),400)</f>
        <v>106</v>
      </c>
      <c r="P42">
        <f>IFERROR(VLOOKUP(A42,Sheet1!$A$2:$G$350, 7,FALSE),400)</f>
        <v>106.4</v>
      </c>
    </row>
    <row r="43" spans="1:16" x14ac:dyDescent="0.2">
      <c r="A43" t="s">
        <v>93</v>
      </c>
      <c r="B43" t="s">
        <v>18</v>
      </c>
      <c r="C43" t="s">
        <v>94</v>
      </c>
      <c r="D43" s="3">
        <v>1244</v>
      </c>
      <c r="E43">
        <v>539</v>
      </c>
      <c r="F43">
        <v>104</v>
      </c>
      <c r="G43">
        <v>118</v>
      </c>
      <c r="H43">
        <v>43</v>
      </c>
      <c r="I43">
        <v>0.439</v>
      </c>
      <c r="J43">
        <v>0.79400000000000004</v>
      </c>
      <c r="K43">
        <v>144</v>
      </c>
      <c r="L43">
        <v>57</v>
      </c>
      <c r="M43" s="3">
        <v>1856</v>
      </c>
      <c r="N43">
        <v>97</v>
      </c>
      <c r="O43">
        <f>IFERROR(VLOOKUP(A43,Sheet1!$A$2:$B$350, 2,FALSE),400)</f>
        <v>46</v>
      </c>
      <c r="P43">
        <f>IFERROR(VLOOKUP(A43,Sheet1!$A$2:$G$350, 7,FALSE),400)</f>
        <v>53.8</v>
      </c>
    </row>
    <row r="44" spans="1:16" x14ac:dyDescent="0.2">
      <c r="A44" t="s">
        <v>95</v>
      </c>
      <c r="B44" t="s">
        <v>26</v>
      </c>
      <c r="C44" t="s">
        <v>35</v>
      </c>
      <c r="D44" s="3">
        <v>1237</v>
      </c>
      <c r="E44">
        <v>730</v>
      </c>
      <c r="F44">
        <v>129</v>
      </c>
      <c r="G44">
        <v>85</v>
      </c>
      <c r="H44">
        <v>50</v>
      </c>
      <c r="I44">
        <v>0.57499999999999996</v>
      </c>
      <c r="J44">
        <v>0.75900000000000001</v>
      </c>
      <c r="K44">
        <v>7</v>
      </c>
      <c r="L44">
        <v>67</v>
      </c>
      <c r="M44" s="3">
        <v>2152</v>
      </c>
      <c r="N44">
        <v>129</v>
      </c>
      <c r="O44">
        <f>IFERROR(VLOOKUP(A44,Sheet1!$A$2:$B$350, 2,FALSE),400)</f>
        <v>18</v>
      </c>
      <c r="P44">
        <f>IFERROR(VLOOKUP(A44,Sheet1!$A$2:$G$350, 7,FALSE),400)</f>
        <v>18.3</v>
      </c>
    </row>
    <row r="45" spans="1:16" x14ac:dyDescent="0.2">
      <c r="A45" t="s">
        <v>96</v>
      </c>
      <c r="B45" t="s">
        <v>28</v>
      </c>
      <c r="C45" t="s">
        <v>48</v>
      </c>
      <c r="D45" s="3">
        <v>1211</v>
      </c>
      <c r="E45">
        <v>292</v>
      </c>
      <c r="F45">
        <v>201</v>
      </c>
      <c r="G45">
        <v>50</v>
      </c>
      <c r="H45">
        <v>55</v>
      </c>
      <c r="I45">
        <v>0.44700000000000001</v>
      </c>
      <c r="J45">
        <v>0.71899999999999997</v>
      </c>
      <c r="K45">
        <v>117</v>
      </c>
      <c r="L45">
        <v>68</v>
      </c>
      <c r="M45" s="3">
        <v>2285</v>
      </c>
      <c r="N45">
        <v>140</v>
      </c>
      <c r="O45">
        <f>IFERROR(VLOOKUP(A45,Sheet1!$A$2:$B$350, 2,FALSE),400)</f>
        <v>80</v>
      </c>
      <c r="P45">
        <f>IFERROR(VLOOKUP(A45,Sheet1!$A$2:$G$350, 7,FALSE),400)</f>
        <v>81.7</v>
      </c>
    </row>
    <row r="46" spans="1:16" x14ac:dyDescent="0.2">
      <c r="A46" t="s">
        <v>97</v>
      </c>
      <c r="B46" t="s">
        <v>28</v>
      </c>
      <c r="C46" t="s">
        <v>22</v>
      </c>
      <c r="D46" s="3">
        <v>1194</v>
      </c>
      <c r="E46">
        <v>371</v>
      </c>
      <c r="F46">
        <v>95</v>
      </c>
      <c r="G46">
        <v>50</v>
      </c>
      <c r="H46">
        <v>80</v>
      </c>
      <c r="I46">
        <v>0.45</v>
      </c>
      <c r="J46">
        <v>0.77700000000000002</v>
      </c>
      <c r="K46">
        <v>139</v>
      </c>
      <c r="L46">
        <v>66</v>
      </c>
      <c r="M46" s="3">
        <v>2145</v>
      </c>
      <c r="N46">
        <v>96</v>
      </c>
      <c r="O46">
        <f>IFERROR(VLOOKUP(A46,Sheet1!$A$2:$B$350, 2,FALSE),400)</f>
        <v>64</v>
      </c>
      <c r="P46">
        <f>IFERROR(VLOOKUP(A46,Sheet1!$A$2:$G$350, 7,FALSE),400)</f>
        <v>62.3</v>
      </c>
    </row>
    <row r="47" spans="1:16" x14ac:dyDescent="0.2">
      <c r="A47" t="s">
        <v>98</v>
      </c>
      <c r="B47" t="s">
        <v>99</v>
      </c>
      <c r="C47" t="s">
        <v>40</v>
      </c>
      <c r="D47" s="3">
        <v>1190</v>
      </c>
      <c r="E47">
        <v>575</v>
      </c>
      <c r="F47">
        <v>184</v>
      </c>
      <c r="G47">
        <v>24</v>
      </c>
      <c r="H47">
        <v>47</v>
      </c>
      <c r="I47">
        <v>0.47099999999999997</v>
      </c>
      <c r="J47">
        <v>0.72899999999999998</v>
      </c>
      <c r="K47">
        <v>63</v>
      </c>
      <c r="L47">
        <v>66</v>
      </c>
      <c r="M47" s="3">
        <v>2049</v>
      </c>
      <c r="N47">
        <v>183</v>
      </c>
      <c r="O47">
        <f>IFERROR(VLOOKUP(A47,Sheet1!$A$2:$B$350, 2,FALSE),400)</f>
        <v>72</v>
      </c>
      <c r="P47">
        <f>IFERROR(VLOOKUP(A47,Sheet1!$A$2:$G$350, 7,FALSE),400)</f>
        <v>72.8</v>
      </c>
    </row>
    <row r="48" spans="1:16" x14ac:dyDescent="0.2">
      <c r="A48" t="s">
        <v>100</v>
      </c>
      <c r="B48" t="s">
        <v>52</v>
      </c>
      <c r="C48" t="s">
        <v>16</v>
      </c>
      <c r="D48" s="3">
        <v>1173</v>
      </c>
      <c r="E48">
        <v>188</v>
      </c>
      <c r="F48">
        <v>340</v>
      </c>
      <c r="G48">
        <v>11</v>
      </c>
      <c r="H48">
        <v>47</v>
      </c>
      <c r="I48">
        <v>0.41799999999999998</v>
      </c>
      <c r="J48">
        <v>0.86699999999999999</v>
      </c>
      <c r="K48">
        <v>110</v>
      </c>
      <c r="L48">
        <v>68</v>
      </c>
      <c r="M48" s="3">
        <v>1836</v>
      </c>
      <c r="N48">
        <v>165</v>
      </c>
      <c r="O48">
        <f>IFERROR(VLOOKUP(A48,Sheet1!$A$2:$B$350, 2,FALSE),400)</f>
        <v>115</v>
      </c>
      <c r="P48">
        <f>IFERROR(VLOOKUP(A48,Sheet1!$A$2:$G$350, 7,FALSE),400)</f>
        <v>120.1</v>
      </c>
    </row>
    <row r="49" spans="1:16" x14ac:dyDescent="0.2">
      <c r="A49" t="s">
        <v>101</v>
      </c>
      <c r="B49" t="s">
        <v>33</v>
      </c>
      <c r="C49" t="s">
        <v>40</v>
      </c>
      <c r="D49" s="3">
        <v>1170</v>
      </c>
      <c r="E49">
        <v>557</v>
      </c>
      <c r="F49">
        <v>101</v>
      </c>
      <c r="G49">
        <v>71</v>
      </c>
      <c r="H49">
        <v>39</v>
      </c>
      <c r="I49">
        <v>0.56699999999999995</v>
      </c>
      <c r="J49">
        <v>0.78300000000000003</v>
      </c>
      <c r="K49">
        <v>72</v>
      </c>
      <c r="L49">
        <v>65</v>
      </c>
      <c r="M49" s="3">
        <v>1983</v>
      </c>
      <c r="N49">
        <v>113</v>
      </c>
      <c r="O49">
        <f>IFERROR(VLOOKUP(A49,Sheet1!$A$2:$B$350, 2,FALSE),400)</f>
        <v>20</v>
      </c>
      <c r="P49">
        <f>IFERROR(VLOOKUP(A49,Sheet1!$A$2:$G$350, 7,FALSE),400)</f>
        <v>21.2</v>
      </c>
    </row>
    <row r="50" spans="1:16" x14ac:dyDescent="0.2">
      <c r="A50" t="s">
        <v>102</v>
      </c>
      <c r="B50" t="s">
        <v>99</v>
      </c>
      <c r="C50" t="s">
        <v>48</v>
      </c>
      <c r="D50" s="3">
        <v>1163</v>
      </c>
      <c r="E50">
        <v>361</v>
      </c>
      <c r="F50">
        <v>203</v>
      </c>
      <c r="G50">
        <v>22</v>
      </c>
      <c r="H50">
        <v>69</v>
      </c>
      <c r="I50">
        <v>0.42</v>
      </c>
      <c r="J50">
        <v>0.65700000000000003</v>
      </c>
      <c r="K50">
        <v>94</v>
      </c>
      <c r="L50">
        <v>67</v>
      </c>
      <c r="M50" s="3">
        <v>2250</v>
      </c>
      <c r="N50">
        <v>181</v>
      </c>
      <c r="O50">
        <f>IFERROR(VLOOKUP(A50,Sheet1!$A$2:$B$350, 2,FALSE),400)</f>
        <v>118</v>
      </c>
      <c r="P50">
        <f>IFERROR(VLOOKUP(A50,Sheet1!$A$2:$G$350, 7,FALSE),400)</f>
        <v>122.7</v>
      </c>
    </row>
    <row r="51" spans="1:16" x14ac:dyDescent="0.2">
      <c r="A51" t="s">
        <v>103</v>
      </c>
      <c r="B51" t="s">
        <v>47</v>
      </c>
      <c r="C51" t="s">
        <v>19</v>
      </c>
      <c r="D51" s="3">
        <v>1159</v>
      </c>
      <c r="E51">
        <v>286</v>
      </c>
      <c r="F51">
        <v>231</v>
      </c>
      <c r="G51">
        <v>7</v>
      </c>
      <c r="H51">
        <v>63</v>
      </c>
      <c r="I51">
        <v>0.40500000000000003</v>
      </c>
      <c r="J51">
        <v>0.80300000000000005</v>
      </c>
      <c r="K51">
        <v>181</v>
      </c>
      <c r="L51">
        <v>69</v>
      </c>
      <c r="M51" s="3">
        <v>2155</v>
      </c>
      <c r="N51">
        <v>137</v>
      </c>
      <c r="O51">
        <f>IFERROR(VLOOKUP(A51,Sheet1!$A$2:$B$350, 2,FALSE),400)</f>
        <v>82</v>
      </c>
      <c r="P51">
        <f>IFERROR(VLOOKUP(A51,Sheet1!$A$2:$G$350, 7,FALSE),400)</f>
        <v>83.2</v>
      </c>
    </row>
    <row r="52" spans="1:16" x14ac:dyDescent="0.2">
      <c r="A52" t="s">
        <v>104</v>
      </c>
      <c r="B52" t="s">
        <v>64</v>
      </c>
      <c r="C52" t="s">
        <v>40</v>
      </c>
      <c r="D52" s="3">
        <v>1147</v>
      </c>
      <c r="E52">
        <v>461</v>
      </c>
      <c r="F52">
        <v>139</v>
      </c>
      <c r="G52">
        <v>87</v>
      </c>
      <c r="H52">
        <v>39</v>
      </c>
      <c r="I52">
        <v>0.502</v>
      </c>
      <c r="J52">
        <v>0.83599999999999997</v>
      </c>
      <c r="K52">
        <v>47</v>
      </c>
      <c r="L52">
        <v>63</v>
      </c>
      <c r="M52" s="3">
        <v>1982</v>
      </c>
      <c r="N52">
        <v>92</v>
      </c>
      <c r="O52">
        <f>IFERROR(VLOOKUP(A52,Sheet1!$A$2:$B$350, 2,FALSE),400)</f>
        <v>41</v>
      </c>
      <c r="P52">
        <f>IFERROR(VLOOKUP(A52,Sheet1!$A$2:$G$350, 7,FALSE),400)</f>
        <v>50.9</v>
      </c>
    </row>
    <row r="53" spans="1:16" x14ac:dyDescent="0.2">
      <c r="A53" t="s">
        <v>105</v>
      </c>
      <c r="B53" t="s">
        <v>15</v>
      </c>
      <c r="C53" t="s">
        <v>40</v>
      </c>
      <c r="D53" s="3">
        <v>1146</v>
      </c>
      <c r="E53">
        <v>554</v>
      </c>
      <c r="F53">
        <v>82</v>
      </c>
      <c r="G53">
        <v>75</v>
      </c>
      <c r="H53">
        <v>45</v>
      </c>
      <c r="I53">
        <v>0.54300000000000004</v>
      </c>
      <c r="J53">
        <v>0.74399999999999999</v>
      </c>
      <c r="K53">
        <v>86</v>
      </c>
      <c r="L53">
        <v>66</v>
      </c>
      <c r="M53" s="3">
        <v>1876</v>
      </c>
      <c r="N53">
        <v>118</v>
      </c>
      <c r="O53">
        <f>IFERROR(VLOOKUP(A53,Sheet1!$A$2:$B$350, 2,FALSE),400)</f>
        <v>36</v>
      </c>
      <c r="P53">
        <f>IFERROR(VLOOKUP(A53,Sheet1!$A$2:$G$350, 7,FALSE),400)</f>
        <v>41</v>
      </c>
    </row>
    <row r="54" spans="1:16" x14ac:dyDescent="0.2">
      <c r="A54" t="s">
        <v>106</v>
      </c>
      <c r="B54" t="s">
        <v>75</v>
      </c>
      <c r="C54" t="s">
        <v>31</v>
      </c>
      <c r="D54" s="3">
        <v>1137</v>
      </c>
      <c r="E54">
        <v>274</v>
      </c>
      <c r="F54">
        <v>168</v>
      </c>
      <c r="G54">
        <v>16</v>
      </c>
      <c r="H54">
        <v>54</v>
      </c>
      <c r="I54">
        <v>0.45200000000000001</v>
      </c>
      <c r="J54">
        <v>0.85799999999999998</v>
      </c>
      <c r="K54">
        <v>202</v>
      </c>
      <c r="L54">
        <v>69</v>
      </c>
      <c r="M54" s="3">
        <v>1879</v>
      </c>
      <c r="N54">
        <v>126</v>
      </c>
      <c r="O54">
        <f>IFERROR(VLOOKUP(A54,Sheet1!$A$2:$B$350, 2,FALSE),400)</f>
        <v>67</v>
      </c>
      <c r="P54">
        <f>IFERROR(VLOOKUP(A54,Sheet1!$A$2:$G$350, 7,FALSE),400)</f>
        <v>63.7</v>
      </c>
    </row>
    <row r="55" spans="1:16" x14ac:dyDescent="0.2">
      <c r="A55" t="s">
        <v>107</v>
      </c>
      <c r="B55" t="s">
        <v>37</v>
      </c>
      <c r="C55" t="s">
        <v>19</v>
      </c>
      <c r="D55" s="3">
        <v>1136</v>
      </c>
      <c r="E55">
        <v>217</v>
      </c>
      <c r="F55">
        <v>351</v>
      </c>
      <c r="G55">
        <v>10</v>
      </c>
      <c r="H55">
        <v>66</v>
      </c>
      <c r="I55">
        <v>0.434</v>
      </c>
      <c r="J55">
        <v>0.82799999999999996</v>
      </c>
      <c r="K55">
        <v>145</v>
      </c>
      <c r="L55">
        <v>62</v>
      </c>
      <c r="M55" s="3">
        <v>2002</v>
      </c>
      <c r="N55">
        <v>124</v>
      </c>
      <c r="O55">
        <f>IFERROR(VLOOKUP(A55,Sheet1!$A$2:$B$350, 2,FALSE),400)</f>
        <v>95</v>
      </c>
      <c r="P55">
        <f>IFERROR(VLOOKUP(A55,Sheet1!$A$2:$G$350, 7,FALSE),400)</f>
        <v>95.6</v>
      </c>
    </row>
    <row r="56" spans="1:16" x14ac:dyDescent="0.2">
      <c r="A56" t="s">
        <v>108</v>
      </c>
      <c r="B56" t="s">
        <v>88</v>
      </c>
      <c r="C56" t="s">
        <v>48</v>
      </c>
      <c r="D56" s="3">
        <v>1132</v>
      </c>
      <c r="E56">
        <v>182</v>
      </c>
      <c r="F56">
        <v>219</v>
      </c>
      <c r="G56">
        <v>13</v>
      </c>
      <c r="H56">
        <v>70</v>
      </c>
      <c r="I56">
        <v>0.44900000000000001</v>
      </c>
      <c r="J56">
        <v>0.81699999999999995</v>
      </c>
      <c r="K56">
        <v>162</v>
      </c>
      <c r="L56">
        <v>67</v>
      </c>
      <c r="M56" s="3">
        <v>2107</v>
      </c>
      <c r="N56">
        <v>126</v>
      </c>
      <c r="O56">
        <f>IFERROR(VLOOKUP(A56,Sheet1!$A$2:$B$350, 2,FALSE),400)</f>
        <v>105</v>
      </c>
      <c r="P56">
        <f>IFERROR(VLOOKUP(A56,Sheet1!$A$2:$G$350, 7,FALSE),400)</f>
        <v>106.3</v>
      </c>
    </row>
    <row r="57" spans="1:16" x14ac:dyDescent="0.2">
      <c r="A57" t="s">
        <v>109</v>
      </c>
      <c r="B57" t="s">
        <v>83</v>
      </c>
      <c r="C57" t="s">
        <v>40</v>
      </c>
      <c r="D57" s="3">
        <v>1127</v>
      </c>
      <c r="E57">
        <v>753</v>
      </c>
      <c r="F57">
        <v>286</v>
      </c>
      <c r="G57">
        <v>31</v>
      </c>
      <c r="H57">
        <v>46</v>
      </c>
      <c r="I57">
        <v>0.54400000000000004</v>
      </c>
      <c r="J57">
        <v>0.72399999999999998</v>
      </c>
      <c r="K57">
        <v>21</v>
      </c>
      <c r="L57">
        <v>64</v>
      </c>
      <c r="M57" s="3">
        <v>2173</v>
      </c>
      <c r="N57">
        <v>168</v>
      </c>
      <c r="O57">
        <f>IFERROR(VLOOKUP(A57,Sheet1!$A$2:$B$350, 2,FALSE),400)</f>
        <v>34</v>
      </c>
      <c r="P57">
        <f>IFERROR(VLOOKUP(A57,Sheet1!$A$2:$G$350, 7,FALSE),400)</f>
        <v>38.4</v>
      </c>
    </row>
    <row r="58" spans="1:16" x14ac:dyDescent="0.2">
      <c r="A58" t="s">
        <v>110</v>
      </c>
      <c r="B58" t="s">
        <v>57</v>
      </c>
      <c r="C58" t="s">
        <v>16</v>
      </c>
      <c r="D58" s="3">
        <v>1126</v>
      </c>
      <c r="E58">
        <v>232</v>
      </c>
      <c r="F58">
        <v>412</v>
      </c>
      <c r="G58">
        <v>21</v>
      </c>
      <c r="H58">
        <v>108</v>
      </c>
      <c r="I58">
        <v>0.41</v>
      </c>
      <c r="J58">
        <v>0.84099999999999997</v>
      </c>
      <c r="K58">
        <v>173</v>
      </c>
      <c r="L58">
        <v>67</v>
      </c>
      <c r="M58" s="3">
        <v>2242</v>
      </c>
      <c r="N58">
        <v>138</v>
      </c>
      <c r="O58">
        <f>IFERROR(VLOOKUP(A58,Sheet1!$A$2:$B$350, 2,FALSE),400)</f>
        <v>51</v>
      </c>
      <c r="P58">
        <f>IFERROR(VLOOKUP(A58,Sheet1!$A$2:$G$350, 7,FALSE),400)</f>
        <v>38.799999999999997</v>
      </c>
    </row>
    <row r="59" spans="1:16" x14ac:dyDescent="0.2">
      <c r="A59" t="s">
        <v>111</v>
      </c>
      <c r="B59" t="s">
        <v>83</v>
      </c>
      <c r="C59" t="s">
        <v>16</v>
      </c>
      <c r="D59" s="3">
        <v>1121</v>
      </c>
      <c r="E59">
        <v>298</v>
      </c>
      <c r="F59">
        <v>267</v>
      </c>
      <c r="G59">
        <v>20</v>
      </c>
      <c r="H59">
        <v>90</v>
      </c>
      <c r="I59">
        <v>0.42299999999999999</v>
      </c>
      <c r="J59">
        <v>0.78600000000000003</v>
      </c>
      <c r="K59">
        <v>125</v>
      </c>
      <c r="L59">
        <v>63</v>
      </c>
      <c r="M59" s="3">
        <v>1963</v>
      </c>
      <c r="N59">
        <v>159</v>
      </c>
      <c r="O59">
        <f>IFERROR(VLOOKUP(A59,Sheet1!$A$2:$B$350, 2,FALSE),400)</f>
        <v>84</v>
      </c>
      <c r="P59">
        <f>IFERROR(VLOOKUP(A59,Sheet1!$A$2:$G$350, 7,FALSE),400)</f>
        <v>86.3</v>
      </c>
    </row>
    <row r="60" spans="1:16" x14ac:dyDescent="0.2">
      <c r="A60" t="s">
        <v>112</v>
      </c>
      <c r="B60" t="s">
        <v>86</v>
      </c>
      <c r="C60" t="s">
        <v>40</v>
      </c>
      <c r="D60" s="3">
        <v>1107</v>
      </c>
      <c r="E60">
        <v>669</v>
      </c>
      <c r="F60">
        <v>312</v>
      </c>
      <c r="G60">
        <v>85</v>
      </c>
      <c r="H60">
        <v>74</v>
      </c>
      <c r="I60">
        <v>0.56999999999999995</v>
      </c>
      <c r="J60">
        <v>0.72299999999999998</v>
      </c>
      <c r="K60">
        <v>1</v>
      </c>
      <c r="L60">
        <v>67</v>
      </c>
      <c r="M60" s="3">
        <v>2202</v>
      </c>
      <c r="N60">
        <v>175</v>
      </c>
      <c r="O60">
        <f>IFERROR(VLOOKUP(A60,Sheet1!$A$2:$B$350, 2,FALSE),400)</f>
        <v>16</v>
      </c>
      <c r="P60">
        <f>IFERROR(VLOOKUP(A60,Sheet1!$A$2:$G$350, 7,FALSE),400)</f>
        <v>16.600000000000001</v>
      </c>
    </row>
    <row r="61" spans="1:16" x14ac:dyDescent="0.2">
      <c r="A61" t="s">
        <v>113</v>
      </c>
      <c r="B61" t="s">
        <v>114</v>
      </c>
      <c r="C61" t="s">
        <v>40</v>
      </c>
      <c r="D61" s="3">
        <v>1101</v>
      </c>
      <c r="E61">
        <v>388</v>
      </c>
      <c r="F61">
        <v>252</v>
      </c>
      <c r="G61">
        <v>22</v>
      </c>
      <c r="H61">
        <v>35</v>
      </c>
      <c r="I61">
        <v>0.45200000000000001</v>
      </c>
      <c r="J61">
        <v>0.76100000000000001</v>
      </c>
      <c r="K61">
        <v>104</v>
      </c>
      <c r="L61">
        <v>56</v>
      </c>
      <c r="M61" s="3">
        <v>1865</v>
      </c>
      <c r="N61">
        <v>158</v>
      </c>
      <c r="O61">
        <f>IFERROR(VLOOKUP(A61,Sheet1!$A$2:$B$350, 2,FALSE),400)</f>
        <v>104</v>
      </c>
      <c r="P61">
        <f>IFERROR(VLOOKUP(A61,Sheet1!$A$2:$G$350, 7,FALSE),400)</f>
        <v>90.2</v>
      </c>
    </row>
    <row r="62" spans="1:16" x14ac:dyDescent="0.2">
      <c r="A62" t="s">
        <v>115</v>
      </c>
      <c r="B62" t="s">
        <v>77</v>
      </c>
      <c r="C62" t="s">
        <v>48</v>
      </c>
      <c r="D62" s="3">
        <v>1096</v>
      </c>
      <c r="E62">
        <v>231</v>
      </c>
      <c r="F62">
        <v>139</v>
      </c>
      <c r="G62">
        <v>26</v>
      </c>
      <c r="H62">
        <v>61</v>
      </c>
      <c r="I62">
        <v>0.41099999999999998</v>
      </c>
      <c r="J62">
        <v>0.79700000000000004</v>
      </c>
      <c r="K62">
        <v>137</v>
      </c>
      <c r="L62">
        <v>69</v>
      </c>
      <c r="M62" s="3">
        <v>1970</v>
      </c>
      <c r="N62">
        <v>119</v>
      </c>
      <c r="O62">
        <f>IFERROR(VLOOKUP(A62,Sheet1!$A$2:$B$350, 2,FALSE),400)</f>
        <v>152</v>
      </c>
      <c r="P62">
        <f>IFERROR(VLOOKUP(A62,Sheet1!$A$2:$G$350, 7,FALSE),400)</f>
        <v>153.80000000000001</v>
      </c>
    </row>
    <row r="63" spans="1:16" x14ac:dyDescent="0.2">
      <c r="A63" t="s">
        <v>116</v>
      </c>
      <c r="B63" t="s">
        <v>80</v>
      </c>
      <c r="C63" t="s">
        <v>40</v>
      </c>
      <c r="D63" s="3">
        <v>1095</v>
      </c>
      <c r="E63">
        <v>899</v>
      </c>
      <c r="F63">
        <v>133</v>
      </c>
      <c r="G63">
        <v>97</v>
      </c>
      <c r="H63">
        <v>99</v>
      </c>
      <c r="I63">
        <v>0.54100000000000004</v>
      </c>
      <c r="J63">
        <v>0.57899999999999996</v>
      </c>
      <c r="K63">
        <v>10</v>
      </c>
      <c r="L63">
        <v>69</v>
      </c>
      <c r="M63" s="3">
        <v>2104</v>
      </c>
      <c r="N63">
        <v>206</v>
      </c>
      <c r="O63">
        <f>IFERROR(VLOOKUP(A63,Sheet1!$A$2:$B$350, 2,FALSE),400)</f>
        <v>30</v>
      </c>
      <c r="P63">
        <f>IFERROR(VLOOKUP(A63,Sheet1!$A$2:$G$350, 7,FALSE),400)</f>
        <v>34.5</v>
      </c>
    </row>
    <row r="64" spans="1:16" x14ac:dyDescent="0.2">
      <c r="A64" t="s">
        <v>117</v>
      </c>
      <c r="B64" t="s">
        <v>57</v>
      </c>
      <c r="C64" t="s">
        <v>19</v>
      </c>
      <c r="D64" s="3">
        <v>1092</v>
      </c>
      <c r="E64">
        <v>310</v>
      </c>
      <c r="F64">
        <v>470</v>
      </c>
      <c r="G64">
        <v>27</v>
      </c>
      <c r="H64">
        <v>88</v>
      </c>
      <c r="I64">
        <v>0.41599999999999998</v>
      </c>
      <c r="J64">
        <v>0.84899999999999998</v>
      </c>
      <c r="K64">
        <v>167</v>
      </c>
      <c r="L64">
        <v>65</v>
      </c>
      <c r="M64" s="3">
        <v>2227</v>
      </c>
      <c r="N64">
        <v>180</v>
      </c>
      <c r="O64">
        <f>IFERROR(VLOOKUP(A64,Sheet1!$A$2:$B$350, 2,FALSE),400)</f>
        <v>39</v>
      </c>
      <c r="P64">
        <f>IFERROR(VLOOKUP(A64,Sheet1!$A$2:$G$350, 7,FALSE),400)</f>
        <v>44.9</v>
      </c>
    </row>
    <row r="65" spans="1:16" x14ac:dyDescent="0.2">
      <c r="A65" t="s">
        <v>118</v>
      </c>
      <c r="B65" t="s">
        <v>15</v>
      </c>
      <c r="C65" t="s">
        <v>19</v>
      </c>
      <c r="D65" s="3">
        <v>1089</v>
      </c>
      <c r="E65">
        <v>216</v>
      </c>
      <c r="F65">
        <v>453</v>
      </c>
      <c r="G65">
        <v>43</v>
      </c>
      <c r="H65">
        <v>81</v>
      </c>
      <c r="I65">
        <v>0.433</v>
      </c>
      <c r="J65">
        <v>0.72299999999999998</v>
      </c>
      <c r="K65">
        <v>107</v>
      </c>
      <c r="L65">
        <v>60</v>
      </c>
      <c r="M65" s="3">
        <v>1928</v>
      </c>
      <c r="N65">
        <v>225</v>
      </c>
      <c r="O65">
        <f>IFERROR(VLOOKUP(A65,Sheet1!$A$2:$B$350, 2,FALSE),400)</f>
        <v>69</v>
      </c>
      <c r="P65">
        <f>IFERROR(VLOOKUP(A65,Sheet1!$A$2:$G$350, 7,FALSE),400)</f>
        <v>65.3</v>
      </c>
    </row>
    <row r="66" spans="1:16" x14ac:dyDescent="0.2">
      <c r="A66" t="s">
        <v>119</v>
      </c>
      <c r="B66" t="s">
        <v>43</v>
      </c>
      <c r="C66" t="s">
        <v>120</v>
      </c>
      <c r="D66" s="3">
        <v>1088</v>
      </c>
      <c r="E66">
        <v>207</v>
      </c>
      <c r="F66">
        <v>246</v>
      </c>
      <c r="G66">
        <v>22</v>
      </c>
      <c r="H66">
        <v>51</v>
      </c>
      <c r="I66">
        <v>0.43</v>
      </c>
      <c r="J66">
        <v>0.85899999999999999</v>
      </c>
      <c r="K66">
        <v>157</v>
      </c>
      <c r="L66">
        <v>54</v>
      </c>
      <c r="M66" s="3">
        <v>1712</v>
      </c>
      <c r="N66">
        <v>117</v>
      </c>
      <c r="O66">
        <f>IFERROR(VLOOKUP(A66,Sheet1!$A$2:$B$350, 2,FALSE),400)</f>
        <v>57</v>
      </c>
      <c r="P66">
        <f>IFERROR(VLOOKUP(A66,Sheet1!$A$2:$G$350, 7,FALSE),400)</f>
        <v>66.2</v>
      </c>
    </row>
    <row r="67" spans="1:16" x14ac:dyDescent="0.2">
      <c r="A67" t="s">
        <v>121</v>
      </c>
      <c r="B67" t="s">
        <v>39</v>
      </c>
      <c r="C67" t="s">
        <v>40</v>
      </c>
      <c r="D67" s="3">
        <v>1088</v>
      </c>
      <c r="E67">
        <v>422</v>
      </c>
      <c r="F67">
        <v>109</v>
      </c>
      <c r="G67">
        <v>80</v>
      </c>
      <c r="H67">
        <v>46</v>
      </c>
      <c r="I67">
        <v>0.60899999999999999</v>
      </c>
      <c r="J67">
        <v>0.65300000000000002</v>
      </c>
      <c r="K67">
        <v>0</v>
      </c>
      <c r="L67">
        <v>67</v>
      </c>
      <c r="M67" s="3">
        <v>1756</v>
      </c>
      <c r="N67">
        <v>100</v>
      </c>
      <c r="O67">
        <f>IFERROR(VLOOKUP(A67,Sheet1!$A$2:$B$350, 2,FALSE),400)</f>
        <v>101</v>
      </c>
      <c r="P67">
        <f>IFERROR(VLOOKUP(A67,Sheet1!$A$2:$G$350, 7,FALSE),400)</f>
        <v>101.6</v>
      </c>
    </row>
    <row r="68" spans="1:16" x14ac:dyDescent="0.2">
      <c r="A68" t="s">
        <v>122</v>
      </c>
      <c r="B68" t="s">
        <v>114</v>
      </c>
      <c r="C68" t="s">
        <v>16</v>
      </c>
      <c r="D68" s="3">
        <v>1084</v>
      </c>
      <c r="E68">
        <v>153</v>
      </c>
      <c r="F68">
        <v>308</v>
      </c>
      <c r="G68">
        <v>18</v>
      </c>
      <c r="H68">
        <v>47</v>
      </c>
      <c r="I68">
        <v>0.48799999999999999</v>
      </c>
      <c r="J68">
        <v>0.86199999999999999</v>
      </c>
      <c r="K68">
        <v>57</v>
      </c>
      <c r="L68">
        <v>63</v>
      </c>
      <c r="M68" s="3">
        <v>1656</v>
      </c>
      <c r="N68">
        <v>136</v>
      </c>
      <c r="O68">
        <f>IFERROR(VLOOKUP(A68,Sheet1!$A$2:$B$350, 2,FALSE),400)</f>
        <v>126</v>
      </c>
      <c r="P68">
        <f>IFERROR(VLOOKUP(A68,Sheet1!$A$2:$G$350, 7,FALSE),400)</f>
        <v>130.5</v>
      </c>
    </row>
    <row r="69" spans="1:16" x14ac:dyDescent="0.2">
      <c r="A69" t="s">
        <v>123</v>
      </c>
      <c r="B69" t="s">
        <v>61</v>
      </c>
      <c r="C69" t="s">
        <v>19</v>
      </c>
      <c r="D69" s="3">
        <v>1078</v>
      </c>
      <c r="E69">
        <v>512</v>
      </c>
      <c r="F69">
        <v>525</v>
      </c>
      <c r="G69">
        <v>46</v>
      </c>
      <c r="H69">
        <v>116</v>
      </c>
      <c r="I69">
        <v>0.57299999999999995</v>
      </c>
      <c r="J69">
        <v>0.61599999999999999</v>
      </c>
      <c r="K69">
        <v>0</v>
      </c>
      <c r="L69">
        <v>65</v>
      </c>
      <c r="M69" s="3">
        <v>2257</v>
      </c>
      <c r="N69">
        <v>219</v>
      </c>
      <c r="O69">
        <f>IFERROR(VLOOKUP(A69,Sheet1!$A$2:$B$350, 2,FALSE),400)</f>
        <v>21</v>
      </c>
      <c r="P69">
        <f>IFERROR(VLOOKUP(A69,Sheet1!$A$2:$G$350, 7,FALSE),400)</f>
        <v>23.2</v>
      </c>
    </row>
    <row r="70" spans="1:16" x14ac:dyDescent="0.2">
      <c r="A70" t="s">
        <v>124</v>
      </c>
      <c r="B70" t="s">
        <v>18</v>
      </c>
      <c r="C70" t="s">
        <v>48</v>
      </c>
      <c r="D70" s="3">
        <v>1078</v>
      </c>
      <c r="E70">
        <v>224</v>
      </c>
      <c r="F70">
        <v>141</v>
      </c>
      <c r="G70">
        <v>6</v>
      </c>
      <c r="H70">
        <v>44</v>
      </c>
      <c r="I70">
        <v>0.43</v>
      </c>
      <c r="J70">
        <v>0.82099999999999995</v>
      </c>
      <c r="K70">
        <v>180</v>
      </c>
      <c r="L70">
        <v>67</v>
      </c>
      <c r="M70" s="3">
        <v>2004</v>
      </c>
      <c r="N70">
        <v>82</v>
      </c>
      <c r="O70">
        <f>IFERROR(VLOOKUP(A70,Sheet1!$A$2:$B$350, 2,FALSE),400)</f>
        <v>141</v>
      </c>
      <c r="P70">
        <f>IFERROR(VLOOKUP(A70,Sheet1!$A$2:$G$350, 7,FALSE),400)</f>
        <v>146.5</v>
      </c>
    </row>
    <row r="71" spans="1:16" x14ac:dyDescent="0.2">
      <c r="A71" t="s">
        <v>125</v>
      </c>
      <c r="B71" t="s">
        <v>39</v>
      </c>
      <c r="C71" t="s">
        <v>19</v>
      </c>
      <c r="D71" s="3">
        <v>1076</v>
      </c>
      <c r="E71">
        <v>220</v>
      </c>
      <c r="F71">
        <v>297</v>
      </c>
      <c r="G71">
        <v>14</v>
      </c>
      <c r="H71">
        <v>46</v>
      </c>
      <c r="I71">
        <v>0.45500000000000002</v>
      </c>
      <c r="J71">
        <v>0.82799999999999996</v>
      </c>
      <c r="K71">
        <v>105</v>
      </c>
      <c r="L71">
        <v>68</v>
      </c>
      <c r="M71" s="3">
        <v>1962</v>
      </c>
      <c r="N71">
        <v>144</v>
      </c>
      <c r="O71">
        <f>IFERROR(VLOOKUP(A71,Sheet1!$A$2:$B$350, 2,FALSE),400)</f>
        <v>100</v>
      </c>
      <c r="P71">
        <f>IFERROR(VLOOKUP(A71,Sheet1!$A$2:$G$350, 7,FALSE),400)</f>
        <v>101.5</v>
      </c>
    </row>
    <row r="72" spans="1:16" x14ac:dyDescent="0.2">
      <c r="A72" t="s">
        <v>126</v>
      </c>
      <c r="B72" t="s">
        <v>26</v>
      </c>
      <c r="C72" t="s">
        <v>19</v>
      </c>
      <c r="D72" s="3">
        <v>1064</v>
      </c>
      <c r="E72">
        <v>305</v>
      </c>
      <c r="F72">
        <v>470</v>
      </c>
      <c r="G72">
        <v>13</v>
      </c>
      <c r="H72">
        <v>101</v>
      </c>
      <c r="I72">
        <v>0.47199999999999998</v>
      </c>
      <c r="J72">
        <v>0.88100000000000001</v>
      </c>
      <c r="K72">
        <v>113</v>
      </c>
      <c r="L72">
        <v>64</v>
      </c>
      <c r="M72" s="3">
        <v>1989</v>
      </c>
      <c r="N72">
        <v>148</v>
      </c>
      <c r="O72">
        <f>IFERROR(VLOOKUP(A72,Sheet1!$A$2:$B$350, 2,FALSE),400)</f>
        <v>32</v>
      </c>
      <c r="P72">
        <f>IFERROR(VLOOKUP(A72,Sheet1!$A$2:$G$350, 7,FALSE),400)</f>
        <v>37.5</v>
      </c>
    </row>
    <row r="73" spans="1:16" x14ac:dyDescent="0.2">
      <c r="A73" t="s">
        <v>127</v>
      </c>
      <c r="B73" t="s">
        <v>45</v>
      </c>
      <c r="C73" t="s">
        <v>48</v>
      </c>
      <c r="D73" s="3">
        <v>1053</v>
      </c>
      <c r="E73">
        <v>248</v>
      </c>
      <c r="F73">
        <v>259</v>
      </c>
      <c r="G73">
        <v>16</v>
      </c>
      <c r="H73">
        <v>71</v>
      </c>
      <c r="I73">
        <v>0.437</v>
      </c>
      <c r="J73">
        <v>0.71</v>
      </c>
      <c r="K73">
        <v>98</v>
      </c>
      <c r="L73">
        <v>63</v>
      </c>
      <c r="M73" s="3">
        <v>1877</v>
      </c>
      <c r="N73">
        <v>144</v>
      </c>
      <c r="O73">
        <f>IFERROR(VLOOKUP(A73,Sheet1!$A$2:$B$350, 2,FALSE),400)</f>
        <v>99</v>
      </c>
      <c r="P73">
        <f>IFERROR(VLOOKUP(A73,Sheet1!$A$2:$G$350, 7,FALSE),400)</f>
        <v>101.1</v>
      </c>
    </row>
    <row r="74" spans="1:16" x14ac:dyDescent="0.2">
      <c r="A74" t="s">
        <v>128</v>
      </c>
      <c r="B74" t="s">
        <v>83</v>
      </c>
      <c r="C74" t="s">
        <v>16</v>
      </c>
      <c r="D74" s="3">
        <v>1051</v>
      </c>
      <c r="E74">
        <v>307</v>
      </c>
      <c r="F74">
        <v>415</v>
      </c>
      <c r="G74">
        <v>12</v>
      </c>
      <c r="H74">
        <v>45</v>
      </c>
      <c r="I74">
        <v>0.44600000000000001</v>
      </c>
      <c r="J74">
        <v>0.89900000000000002</v>
      </c>
      <c r="K74">
        <v>96</v>
      </c>
      <c r="L74">
        <v>64</v>
      </c>
      <c r="M74" s="3">
        <v>2074</v>
      </c>
      <c r="N74">
        <v>143</v>
      </c>
      <c r="O74">
        <f>IFERROR(VLOOKUP(A74,Sheet1!$A$2:$B$350, 2,FALSE),400)</f>
        <v>63</v>
      </c>
      <c r="P74">
        <f>IFERROR(VLOOKUP(A74,Sheet1!$A$2:$G$350, 7,FALSE),400)</f>
        <v>62.3</v>
      </c>
    </row>
    <row r="75" spans="1:16" x14ac:dyDescent="0.2">
      <c r="A75" t="s">
        <v>129</v>
      </c>
      <c r="B75" t="s">
        <v>86</v>
      </c>
      <c r="C75" t="s">
        <v>48</v>
      </c>
      <c r="D75" s="3">
        <v>1046</v>
      </c>
      <c r="E75">
        <v>300</v>
      </c>
      <c r="F75">
        <v>182</v>
      </c>
      <c r="G75">
        <v>12</v>
      </c>
      <c r="H75">
        <v>46</v>
      </c>
      <c r="I75">
        <v>0.437</v>
      </c>
      <c r="J75">
        <v>0.86899999999999999</v>
      </c>
      <c r="K75">
        <v>168</v>
      </c>
      <c r="L75">
        <v>66</v>
      </c>
      <c r="M75" s="3">
        <v>2024</v>
      </c>
      <c r="N75">
        <v>115</v>
      </c>
      <c r="O75">
        <f>IFERROR(VLOOKUP(A75,Sheet1!$A$2:$B$350, 2,FALSE),400)</f>
        <v>87</v>
      </c>
      <c r="P75">
        <f>IFERROR(VLOOKUP(A75,Sheet1!$A$2:$G$350, 7,FALSE),400)</f>
        <v>88.1</v>
      </c>
    </row>
    <row r="76" spans="1:16" x14ac:dyDescent="0.2">
      <c r="A76" t="s">
        <v>130</v>
      </c>
      <c r="B76" t="s">
        <v>18</v>
      </c>
      <c r="C76" t="s">
        <v>48</v>
      </c>
      <c r="D76" s="3">
        <v>1046</v>
      </c>
      <c r="E76">
        <v>230</v>
      </c>
      <c r="F76">
        <v>215</v>
      </c>
      <c r="G76">
        <v>43</v>
      </c>
      <c r="H76">
        <v>68</v>
      </c>
      <c r="I76">
        <v>0.432</v>
      </c>
      <c r="J76">
        <v>0.83</v>
      </c>
      <c r="K76">
        <v>141</v>
      </c>
      <c r="L76">
        <v>67</v>
      </c>
      <c r="M76" s="3">
        <v>2215</v>
      </c>
      <c r="N76">
        <v>120</v>
      </c>
      <c r="O76">
        <f>IFERROR(VLOOKUP(A76,Sheet1!$A$2:$B$350, 2,FALSE),400)</f>
        <v>109</v>
      </c>
      <c r="P76">
        <f>IFERROR(VLOOKUP(A76,Sheet1!$A$2:$G$350, 7,FALSE),400)</f>
        <v>111.8</v>
      </c>
    </row>
    <row r="77" spans="1:16" x14ac:dyDescent="0.2">
      <c r="A77" t="s">
        <v>131</v>
      </c>
      <c r="B77" t="s">
        <v>24</v>
      </c>
      <c r="C77" t="s">
        <v>35</v>
      </c>
      <c r="D77" s="3">
        <v>1039</v>
      </c>
      <c r="E77">
        <v>666</v>
      </c>
      <c r="F77">
        <v>217</v>
      </c>
      <c r="G77">
        <v>101</v>
      </c>
      <c r="H77">
        <v>69</v>
      </c>
      <c r="I77">
        <v>0.50600000000000001</v>
      </c>
      <c r="J77">
        <v>0.77100000000000002</v>
      </c>
      <c r="K77">
        <v>11</v>
      </c>
      <c r="L77">
        <v>63</v>
      </c>
      <c r="M77" s="3">
        <v>1942</v>
      </c>
      <c r="N77">
        <v>150</v>
      </c>
      <c r="O77">
        <f>IFERROR(VLOOKUP(A77,Sheet1!$A$2:$B$350, 2,FALSE),400)</f>
        <v>42</v>
      </c>
      <c r="P77">
        <f>IFERROR(VLOOKUP(A77,Sheet1!$A$2:$G$350, 7,FALSE),400)</f>
        <v>32.200000000000003</v>
      </c>
    </row>
    <row r="78" spans="1:16" x14ac:dyDescent="0.2">
      <c r="A78" t="s">
        <v>132</v>
      </c>
      <c r="B78" t="s">
        <v>66</v>
      </c>
      <c r="C78" t="s">
        <v>22</v>
      </c>
      <c r="D78" s="3">
        <v>1039</v>
      </c>
      <c r="E78">
        <v>459</v>
      </c>
      <c r="F78">
        <v>89</v>
      </c>
      <c r="G78">
        <v>38</v>
      </c>
      <c r="H78">
        <v>51</v>
      </c>
      <c r="I78">
        <v>0.49</v>
      </c>
      <c r="J78">
        <v>0.81299999999999994</v>
      </c>
      <c r="K78">
        <v>136</v>
      </c>
      <c r="L78">
        <v>65</v>
      </c>
      <c r="M78" s="3">
        <v>1717</v>
      </c>
      <c r="N78">
        <v>100</v>
      </c>
      <c r="O78">
        <f>IFERROR(VLOOKUP(A78,Sheet1!$A$2:$B$350, 2,FALSE),400)</f>
        <v>62</v>
      </c>
      <c r="P78">
        <f>IFERROR(VLOOKUP(A78,Sheet1!$A$2:$G$350, 7,FALSE),400)</f>
        <v>61.7</v>
      </c>
    </row>
    <row r="79" spans="1:16" x14ac:dyDescent="0.2">
      <c r="A79" t="s">
        <v>133</v>
      </c>
      <c r="B79" t="s">
        <v>33</v>
      </c>
      <c r="C79" t="s">
        <v>22</v>
      </c>
      <c r="D79" s="3">
        <v>1035</v>
      </c>
      <c r="E79">
        <v>307</v>
      </c>
      <c r="F79">
        <v>119</v>
      </c>
      <c r="G79">
        <v>11</v>
      </c>
      <c r="H79">
        <v>39</v>
      </c>
      <c r="I79">
        <v>0.442</v>
      </c>
      <c r="J79">
        <v>0.89900000000000002</v>
      </c>
      <c r="K79">
        <v>156</v>
      </c>
      <c r="L79">
        <v>62</v>
      </c>
      <c r="M79" s="3">
        <v>1759</v>
      </c>
      <c r="N79">
        <v>81</v>
      </c>
      <c r="O79">
        <f>IFERROR(VLOOKUP(A79,Sheet1!$A$2:$B$350, 2,FALSE),400)</f>
        <v>88</v>
      </c>
      <c r="P79">
        <f>IFERROR(VLOOKUP(A79,Sheet1!$A$2:$G$350, 7,FALSE),400)</f>
        <v>88.1</v>
      </c>
    </row>
    <row r="80" spans="1:16" x14ac:dyDescent="0.2">
      <c r="A80" t="s">
        <v>134</v>
      </c>
      <c r="B80" t="s">
        <v>47</v>
      </c>
      <c r="C80" t="s">
        <v>55</v>
      </c>
      <c r="D80" s="3">
        <v>1024</v>
      </c>
      <c r="E80">
        <v>435</v>
      </c>
      <c r="F80">
        <v>91</v>
      </c>
      <c r="G80">
        <v>32</v>
      </c>
      <c r="H80">
        <v>50</v>
      </c>
      <c r="I80">
        <v>0.433</v>
      </c>
      <c r="J80">
        <v>0.84399999999999997</v>
      </c>
      <c r="K80">
        <v>145</v>
      </c>
      <c r="L80">
        <v>60</v>
      </c>
      <c r="M80" s="3">
        <v>1946</v>
      </c>
      <c r="N80">
        <v>100</v>
      </c>
      <c r="O80">
        <f>IFERROR(VLOOKUP(A80,Sheet1!$A$2:$B$350, 2,FALSE),400)</f>
        <v>73</v>
      </c>
      <c r="P80">
        <f>IFERROR(VLOOKUP(A80,Sheet1!$A$2:$G$350, 7,FALSE),400)</f>
        <v>74.599999999999994</v>
      </c>
    </row>
    <row r="81" spans="1:16" x14ac:dyDescent="0.2">
      <c r="A81" t="s">
        <v>135</v>
      </c>
      <c r="B81" t="s">
        <v>88</v>
      </c>
      <c r="C81" t="s">
        <v>22</v>
      </c>
      <c r="D81" s="3">
        <v>1021</v>
      </c>
      <c r="E81">
        <v>484</v>
      </c>
      <c r="F81">
        <v>239</v>
      </c>
      <c r="G81">
        <v>41</v>
      </c>
      <c r="H81">
        <v>53</v>
      </c>
      <c r="I81">
        <v>0.44</v>
      </c>
      <c r="J81">
        <v>0.70199999999999996</v>
      </c>
      <c r="K81">
        <v>97</v>
      </c>
      <c r="L81">
        <v>66</v>
      </c>
      <c r="M81" s="3">
        <v>2174</v>
      </c>
      <c r="N81">
        <v>114</v>
      </c>
      <c r="O81">
        <f>IFERROR(VLOOKUP(A81,Sheet1!$A$2:$B$350, 2,FALSE),400)</f>
        <v>74</v>
      </c>
      <c r="P81">
        <f>IFERROR(VLOOKUP(A81,Sheet1!$A$2:$G$350, 7,FALSE),400)</f>
        <v>76.900000000000006</v>
      </c>
    </row>
    <row r="82" spans="1:16" x14ac:dyDescent="0.2">
      <c r="A82" t="s">
        <v>136</v>
      </c>
      <c r="B82" t="s">
        <v>77</v>
      </c>
      <c r="C82" t="s">
        <v>35</v>
      </c>
      <c r="D82" s="3">
        <v>1017</v>
      </c>
      <c r="E82">
        <v>729</v>
      </c>
      <c r="F82">
        <v>122</v>
      </c>
      <c r="G82">
        <v>75</v>
      </c>
      <c r="H82">
        <v>27</v>
      </c>
      <c r="I82">
        <v>0.56999999999999995</v>
      </c>
      <c r="J82">
        <v>0.75600000000000001</v>
      </c>
      <c r="K82">
        <v>30</v>
      </c>
      <c r="L82">
        <v>67</v>
      </c>
      <c r="M82" s="3">
        <v>1772</v>
      </c>
      <c r="N82">
        <v>125</v>
      </c>
      <c r="O82">
        <f>IFERROR(VLOOKUP(A82,Sheet1!$A$2:$B$350, 2,FALSE),400)</f>
        <v>45</v>
      </c>
      <c r="P82">
        <f>IFERROR(VLOOKUP(A82,Sheet1!$A$2:$G$350, 7,FALSE),400)</f>
        <v>53.7</v>
      </c>
    </row>
    <row r="83" spans="1:16" x14ac:dyDescent="0.2">
      <c r="A83" t="s">
        <v>137</v>
      </c>
      <c r="B83" t="s">
        <v>77</v>
      </c>
      <c r="C83" t="s">
        <v>40</v>
      </c>
      <c r="D83" s="3">
        <v>1015</v>
      </c>
      <c r="E83">
        <v>290</v>
      </c>
      <c r="F83">
        <v>80</v>
      </c>
      <c r="G83">
        <v>94</v>
      </c>
      <c r="H83">
        <v>44</v>
      </c>
      <c r="I83">
        <v>0.48099999999999998</v>
      </c>
      <c r="J83">
        <v>0.74199999999999999</v>
      </c>
      <c r="K83">
        <v>134</v>
      </c>
      <c r="L83">
        <v>57</v>
      </c>
      <c r="M83" s="3">
        <v>1666</v>
      </c>
      <c r="N83">
        <v>106</v>
      </c>
      <c r="O83">
        <f>IFERROR(VLOOKUP(A83,Sheet1!$A$2:$B$350, 2,FALSE),400)</f>
        <v>54</v>
      </c>
      <c r="P83">
        <f>IFERROR(VLOOKUP(A83,Sheet1!$A$2:$G$350, 7,FALSE),400)</f>
        <v>61.1</v>
      </c>
    </row>
    <row r="84" spans="1:16" x14ac:dyDescent="0.2">
      <c r="A84" t="s">
        <v>138</v>
      </c>
      <c r="B84" t="s">
        <v>90</v>
      </c>
      <c r="C84" t="s">
        <v>16</v>
      </c>
      <c r="D84" s="3">
        <v>1009</v>
      </c>
      <c r="E84">
        <v>193</v>
      </c>
      <c r="F84">
        <v>411</v>
      </c>
      <c r="G84">
        <v>12</v>
      </c>
      <c r="H84">
        <v>62</v>
      </c>
      <c r="I84">
        <v>0.38300000000000001</v>
      </c>
      <c r="J84">
        <v>0.81799999999999995</v>
      </c>
      <c r="K84">
        <v>192</v>
      </c>
      <c r="L84">
        <v>68</v>
      </c>
      <c r="M84" s="3">
        <v>2049</v>
      </c>
      <c r="N84">
        <v>162</v>
      </c>
      <c r="O84">
        <f>IFERROR(VLOOKUP(A84,Sheet1!$A$2:$B$350, 2,FALSE),400)</f>
        <v>81</v>
      </c>
      <c r="P84">
        <f>IFERROR(VLOOKUP(A84,Sheet1!$A$2:$G$350, 7,FALSE),400)</f>
        <v>83.2</v>
      </c>
    </row>
    <row r="85" spans="1:16" x14ac:dyDescent="0.2">
      <c r="A85" t="s">
        <v>139</v>
      </c>
      <c r="B85" t="s">
        <v>12</v>
      </c>
      <c r="C85" t="s">
        <v>31</v>
      </c>
      <c r="D85" s="3">
        <v>1005</v>
      </c>
      <c r="E85">
        <v>262</v>
      </c>
      <c r="F85">
        <v>169</v>
      </c>
      <c r="G85">
        <v>25</v>
      </c>
      <c r="H85">
        <v>87</v>
      </c>
      <c r="I85">
        <v>0.42</v>
      </c>
      <c r="J85">
        <v>0.77800000000000002</v>
      </c>
      <c r="K85">
        <v>109</v>
      </c>
      <c r="L85">
        <v>66</v>
      </c>
      <c r="M85" s="3">
        <v>1989</v>
      </c>
      <c r="N85">
        <v>136</v>
      </c>
      <c r="O85">
        <f>IFERROR(VLOOKUP(A85,Sheet1!$A$2:$B$350, 2,FALSE),400)</f>
        <v>133</v>
      </c>
      <c r="P85">
        <f>IFERROR(VLOOKUP(A85,Sheet1!$A$2:$G$350, 7,FALSE),400)</f>
        <v>126.3</v>
      </c>
    </row>
    <row r="86" spans="1:16" x14ac:dyDescent="0.2">
      <c r="A86" t="s">
        <v>140</v>
      </c>
      <c r="B86" t="s">
        <v>37</v>
      </c>
      <c r="C86" t="s">
        <v>35</v>
      </c>
      <c r="D86" s="3">
        <v>1002</v>
      </c>
      <c r="E86">
        <v>877</v>
      </c>
      <c r="F86">
        <v>108</v>
      </c>
      <c r="G86">
        <v>133</v>
      </c>
      <c r="H86">
        <v>49</v>
      </c>
      <c r="I86">
        <v>0.68300000000000005</v>
      </c>
      <c r="J86">
        <v>0.63100000000000001</v>
      </c>
      <c r="K86">
        <v>0</v>
      </c>
      <c r="L86">
        <v>67</v>
      </c>
      <c r="M86" s="3">
        <v>2238</v>
      </c>
      <c r="N86">
        <v>117</v>
      </c>
      <c r="O86">
        <f>IFERROR(VLOOKUP(A86,Sheet1!$A$2:$B$350, 2,FALSE),400)</f>
        <v>27</v>
      </c>
      <c r="P86">
        <f>IFERROR(VLOOKUP(A86,Sheet1!$A$2:$G$350, 7,FALSE),400)</f>
        <v>29.2</v>
      </c>
    </row>
    <row r="87" spans="1:16" x14ac:dyDescent="0.2">
      <c r="A87" t="s">
        <v>141</v>
      </c>
      <c r="B87" t="s">
        <v>15</v>
      </c>
      <c r="C87" t="s">
        <v>48</v>
      </c>
      <c r="D87" s="3">
        <v>1001</v>
      </c>
      <c r="E87">
        <v>143</v>
      </c>
      <c r="F87">
        <v>110</v>
      </c>
      <c r="G87">
        <v>25</v>
      </c>
      <c r="H87">
        <v>42</v>
      </c>
      <c r="I87">
        <v>0.40500000000000003</v>
      </c>
      <c r="J87">
        <v>0.78800000000000003</v>
      </c>
      <c r="K87">
        <v>192</v>
      </c>
      <c r="L87">
        <v>63</v>
      </c>
      <c r="M87" s="3">
        <v>2016</v>
      </c>
      <c r="N87">
        <v>90</v>
      </c>
      <c r="O87">
        <f>IFERROR(VLOOKUP(A87,Sheet1!$A$2:$B$350, 2,FALSE),400)</f>
        <v>177</v>
      </c>
      <c r="P87">
        <f>IFERROR(VLOOKUP(A87,Sheet1!$A$2:$G$350, 7,FALSE),400)</f>
        <v>175.6</v>
      </c>
    </row>
    <row r="88" spans="1:16" x14ac:dyDescent="0.2">
      <c r="A88" t="s">
        <v>142</v>
      </c>
      <c r="B88" t="s">
        <v>45</v>
      </c>
      <c r="C88" t="s">
        <v>16</v>
      </c>
      <c r="D88" s="3">
        <v>1000</v>
      </c>
      <c r="E88">
        <v>162</v>
      </c>
      <c r="F88">
        <v>319</v>
      </c>
      <c r="G88">
        <v>18</v>
      </c>
      <c r="H88">
        <v>33</v>
      </c>
      <c r="I88">
        <v>0.44</v>
      </c>
      <c r="J88">
        <v>0.78600000000000003</v>
      </c>
      <c r="K88">
        <v>100</v>
      </c>
      <c r="L88">
        <v>66</v>
      </c>
      <c r="M88" s="3">
        <v>1693</v>
      </c>
      <c r="N88">
        <v>136</v>
      </c>
      <c r="O88">
        <f>IFERROR(VLOOKUP(A88,Sheet1!$A$2:$B$350, 2,FALSE),400)</f>
        <v>131</v>
      </c>
      <c r="P88">
        <f>IFERROR(VLOOKUP(A88,Sheet1!$A$2:$G$350, 7,FALSE),400)</f>
        <v>134.4</v>
      </c>
    </row>
    <row r="89" spans="1:16" x14ac:dyDescent="0.2">
      <c r="A89" t="s">
        <v>143</v>
      </c>
      <c r="B89" t="s">
        <v>54</v>
      </c>
      <c r="C89" t="s">
        <v>16</v>
      </c>
      <c r="D89" s="3">
        <v>992</v>
      </c>
      <c r="E89">
        <v>299</v>
      </c>
      <c r="F89">
        <v>345</v>
      </c>
      <c r="G89">
        <v>25</v>
      </c>
      <c r="H89">
        <v>78</v>
      </c>
      <c r="I89">
        <v>0.48</v>
      </c>
      <c r="J89">
        <v>0.78700000000000003</v>
      </c>
      <c r="K89">
        <v>81</v>
      </c>
      <c r="L89">
        <v>65</v>
      </c>
      <c r="M89" s="3">
        <v>1847</v>
      </c>
      <c r="N89">
        <v>157</v>
      </c>
      <c r="O89">
        <f>IFERROR(VLOOKUP(A89,Sheet1!$A$2:$B$350, 2,FALSE),400)</f>
        <v>86</v>
      </c>
      <c r="P89">
        <f>IFERROR(VLOOKUP(A89,Sheet1!$A$2:$G$350, 7,FALSE),400)</f>
        <v>87.3</v>
      </c>
    </row>
    <row r="90" spans="1:16" x14ac:dyDescent="0.2">
      <c r="A90" t="s">
        <v>144</v>
      </c>
      <c r="B90" t="s">
        <v>30</v>
      </c>
      <c r="C90" t="s">
        <v>22</v>
      </c>
      <c r="D90" s="3">
        <v>988</v>
      </c>
      <c r="E90">
        <v>447</v>
      </c>
      <c r="F90">
        <v>128</v>
      </c>
      <c r="G90">
        <v>11</v>
      </c>
      <c r="H90">
        <v>62</v>
      </c>
      <c r="I90">
        <v>0.48399999999999999</v>
      </c>
      <c r="J90">
        <v>0.83</v>
      </c>
      <c r="K90">
        <v>41</v>
      </c>
      <c r="L90">
        <v>67</v>
      </c>
      <c r="M90" s="3">
        <v>2193</v>
      </c>
      <c r="N90">
        <v>81</v>
      </c>
      <c r="O90">
        <f>IFERROR(VLOOKUP(A90,Sheet1!$A$2:$B$350, 2,FALSE),400)</f>
        <v>117</v>
      </c>
      <c r="P90">
        <f>IFERROR(VLOOKUP(A90,Sheet1!$A$2:$G$350, 7,FALSE),400)</f>
        <v>122.2</v>
      </c>
    </row>
    <row r="91" spans="1:16" x14ac:dyDescent="0.2">
      <c r="A91" t="s">
        <v>145</v>
      </c>
      <c r="B91" t="s">
        <v>12</v>
      </c>
      <c r="C91" t="s">
        <v>16</v>
      </c>
      <c r="D91" s="3">
        <v>987</v>
      </c>
      <c r="E91">
        <v>204</v>
      </c>
      <c r="F91">
        <v>108</v>
      </c>
      <c r="G91">
        <v>13</v>
      </c>
      <c r="H91">
        <v>67</v>
      </c>
      <c r="I91">
        <v>0.45200000000000001</v>
      </c>
      <c r="J91">
        <v>0.82399999999999995</v>
      </c>
      <c r="K91">
        <v>194</v>
      </c>
      <c r="L91">
        <v>66</v>
      </c>
      <c r="M91" s="3">
        <v>1879</v>
      </c>
      <c r="N91">
        <v>82</v>
      </c>
      <c r="O91">
        <f>IFERROR(VLOOKUP(A91,Sheet1!$A$2:$B$350, 2,FALSE),400)</f>
        <v>123</v>
      </c>
      <c r="P91">
        <f>IFERROR(VLOOKUP(A91,Sheet1!$A$2:$G$350, 7,FALSE),400)</f>
        <v>127.3</v>
      </c>
    </row>
    <row r="92" spans="1:16" x14ac:dyDescent="0.2">
      <c r="A92" t="s">
        <v>146</v>
      </c>
      <c r="B92" t="s">
        <v>88</v>
      </c>
      <c r="C92" t="s">
        <v>48</v>
      </c>
      <c r="D92" s="3">
        <v>984</v>
      </c>
      <c r="E92">
        <v>214</v>
      </c>
      <c r="F92">
        <v>90</v>
      </c>
      <c r="G92">
        <v>21</v>
      </c>
      <c r="H92">
        <v>70</v>
      </c>
      <c r="I92">
        <v>0.41499999999999998</v>
      </c>
      <c r="J92">
        <v>0.85299999999999998</v>
      </c>
      <c r="K92">
        <v>175</v>
      </c>
      <c r="L92">
        <v>67</v>
      </c>
      <c r="M92" s="3">
        <v>1831</v>
      </c>
      <c r="N92">
        <v>69</v>
      </c>
      <c r="O92">
        <f>IFERROR(VLOOKUP(A92,Sheet1!$A$2:$B$350, 2,FALSE),400)</f>
        <v>149</v>
      </c>
      <c r="P92">
        <f>IFERROR(VLOOKUP(A92,Sheet1!$A$2:$G$350, 7,FALSE),400)</f>
        <v>153.19999999999999</v>
      </c>
    </row>
    <row r="93" spans="1:16" x14ac:dyDescent="0.2">
      <c r="A93" t="s">
        <v>147</v>
      </c>
      <c r="B93" t="s">
        <v>80</v>
      </c>
      <c r="C93" t="s">
        <v>40</v>
      </c>
      <c r="D93" s="3">
        <v>982</v>
      </c>
      <c r="E93">
        <v>538</v>
      </c>
      <c r="F93">
        <v>162</v>
      </c>
      <c r="G93">
        <v>18</v>
      </c>
      <c r="H93">
        <v>31</v>
      </c>
      <c r="I93">
        <v>0.44500000000000001</v>
      </c>
      <c r="J93">
        <v>0.86499999999999999</v>
      </c>
      <c r="K93">
        <v>144</v>
      </c>
      <c r="L93">
        <v>60</v>
      </c>
      <c r="M93" s="3">
        <v>1794</v>
      </c>
      <c r="N93">
        <v>135</v>
      </c>
      <c r="O93">
        <f>IFERROR(VLOOKUP(A93,Sheet1!$A$2:$B$350, 2,FALSE),400)</f>
        <v>75</v>
      </c>
      <c r="P93">
        <f>IFERROR(VLOOKUP(A93,Sheet1!$A$2:$G$350, 7,FALSE),400)</f>
        <v>77.5</v>
      </c>
    </row>
    <row r="94" spans="1:16" x14ac:dyDescent="0.2">
      <c r="A94" t="s">
        <v>148</v>
      </c>
      <c r="B94" t="s">
        <v>75</v>
      </c>
      <c r="C94" t="s">
        <v>22</v>
      </c>
      <c r="D94" s="3">
        <v>974</v>
      </c>
      <c r="E94">
        <v>309</v>
      </c>
      <c r="F94">
        <v>132</v>
      </c>
      <c r="G94">
        <v>12</v>
      </c>
      <c r="H94">
        <v>40</v>
      </c>
      <c r="I94">
        <v>0.45400000000000001</v>
      </c>
      <c r="J94">
        <v>0.81100000000000005</v>
      </c>
      <c r="K94">
        <v>95</v>
      </c>
      <c r="L94">
        <v>69</v>
      </c>
      <c r="M94" s="3">
        <v>2226</v>
      </c>
      <c r="N94">
        <v>78</v>
      </c>
      <c r="O94">
        <f>IFERROR(VLOOKUP(A94,Sheet1!$A$2:$B$350, 2,FALSE),400)</f>
        <v>151</v>
      </c>
      <c r="P94">
        <f>IFERROR(VLOOKUP(A94,Sheet1!$A$2:$G$350, 7,FALSE),400)</f>
        <v>153.69999999999999</v>
      </c>
    </row>
    <row r="95" spans="1:16" x14ac:dyDescent="0.2">
      <c r="A95" t="s">
        <v>149</v>
      </c>
      <c r="B95" t="s">
        <v>37</v>
      </c>
      <c r="C95" t="s">
        <v>16</v>
      </c>
      <c r="D95" s="3">
        <v>966</v>
      </c>
      <c r="E95">
        <v>175</v>
      </c>
      <c r="F95">
        <v>147</v>
      </c>
      <c r="G95">
        <v>16</v>
      </c>
      <c r="H95">
        <v>41</v>
      </c>
      <c r="I95">
        <v>0.46200000000000002</v>
      </c>
      <c r="J95">
        <v>0.85099999999999998</v>
      </c>
      <c r="K95">
        <v>124</v>
      </c>
      <c r="L95">
        <v>68</v>
      </c>
      <c r="M95" s="3">
        <v>1560</v>
      </c>
      <c r="N95">
        <v>91</v>
      </c>
      <c r="O95">
        <f>IFERROR(VLOOKUP(A95,Sheet1!$A$2:$B$350, 2,FALSE),400)</f>
        <v>146</v>
      </c>
      <c r="P95">
        <f>IFERROR(VLOOKUP(A95,Sheet1!$A$2:$G$350, 7,FALSE),400)</f>
        <v>151.5</v>
      </c>
    </row>
    <row r="96" spans="1:16" x14ac:dyDescent="0.2">
      <c r="A96" t="s">
        <v>150</v>
      </c>
      <c r="B96" t="s">
        <v>80</v>
      </c>
      <c r="C96" t="s">
        <v>19</v>
      </c>
      <c r="D96" s="3">
        <v>966</v>
      </c>
      <c r="E96">
        <v>132</v>
      </c>
      <c r="F96">
        <v>279</v>
      </c>
      <c r="G96">
        <v>7</v>
      </c>
      <c r="H96">
        <v>52</v>
      </c>
      <c r="I96">
        <v>0.41199999999999998</v>
      </c>
      <c r="J96">
        <v>0.88400000000000001</v>
      </c>
      <c r="K96">
        <v>140</v>
      </c>
      <c r="L96">
        <v>68</v>
      </c>
      <c r="M96" s="3">
        <v>2163</v>
      </c>
      <c r="N96">
        <v>181</v>
      </c>
      <c r="O96">
        <f>IFERROR(VLOOKUP(A96,Sheet1!$A$2:$B$350, 2,FALSE),400)</f>
        <v>144</v>
      </c>
      <c r="P96">
        <f>IFERROR(VLOOKUP(A96,Sheet1!$A$2:$G$350, 7,FALSE),400)</f>
        <v>148.1</v>
      </c>
    </row>
    <row r="97" spans="1:16" x14ac:dyDescent="0.2">
      <c r="A97" t="s">
        <v>151</v>
      </c>
      <c r="B97" t="s">
        <v>90</v>
      </c>
      <c r="C97" t="s">
        <v>16</v>
      </c>
      <c r="D97" s="3">
        <v>948</v>
      </c>
      <c r="E97">
        <v>298</v>
      </c>
      <c r="F97">
        <v>406</v>
      </c>
      <c r="G97">
        <v>19</v>
      </c>
      <c r="H97">
        <v>76</v>
      </c>
      <c r="I97">
        <v>0.40899999999999997</v>
      </c>
      <c r="J97">
        <v>0.73</v>
      </c>
      <c r="K97">
        <v>121</v>
      </c>
      <c r="L97">
        <v>66</v>
      </c>
      <c r="M97" s="3">
        <v>1909</v>
      </c>
      <c r="N97">
        <v>183</v>
      </c>
      <c r="O97">
        <f>IFERROR(VLOOKUP(A97,Sheet1!$A$2:$B$350, 2,FALSE),400)</f>
        <v>124</v>
      </c>
      <c r="P97">
        <f>IFERROR(VLOOKUP(A97,Sheet1!$A$2:$G$350, 7,FALSE),400)</f>
        <v>115.1</v>
      </c>
    </row>
    <row r="98" spans="1:16" x14ac:dyDescent="0.2">
      <c r="A98" t="s">
        <v>152</v>
      </c>
      <c r="B98" t="s">
        <v>99</v>
      </c>
      <c r="C98" t="s">
        <v>22</v>
      </c>
      <c r="D98" s="3">
        <v>942</v>
      </c>
      <c r="E98">
        <v>442</v>
      </c>
      <c r="F98">
        <v>96</v>
      </c>
      <c r="G98">
        <v>64</v>
      </c>
      <c r="H98">
        <v>47</v>
      </c>
      <c r="I98">
        <v>0.5</v>
      </c>
      <c r="J98">
        <v>0.71</v>
      </c>
      <c r="K98">
        <v>65</v>
      </c>
      <c r="L98">
        <v>68</v>
      </c>
      <c r="M98" s="3">
        <v>1989</v>
      </c>
      <c r="N98">
        <v>118</v>
      </c>
      <c r="O98">
        <f>IFERROR(VLOOKUP(A98,Sheet1!$A$2:$B$350, 2,FALSE),400)</f>
        <v>150</v>
      </c>
      <c r="P98">
        <f>IFERROR(VLOOKUP(A98,Sheet1!$A$2:$G$350, 7,FALSE),400)</f>
        <v>142.1</v>
      </c>
    </row>
    <row r="99" spans="1:16" x14ac:dyDescent="0.2">
      <c r="A99" t="s">
        <v>153</v>
      </c>
      <c r="B99" t="s">
        <v>90</v>
      </c>
      <c r="C99" t="s">
        <v>22</v>
      </c>
      <c r="D99" s="3">
        <v>939</v>
      </c>
      <c r="E99">
        <v>392</v>
      </c>
      <c r="F99">
        <v>156</v>
      </c>
      <c r="G99">
        <v>57</v>
      </c>
      <c r="H99">
        <v>64</v>
      </c>
      <c r="I99">
        <v>0.46300000000000002</v>
      </c>
      <c r="J99">
        <v>0.67400000000000004</v>
      </c>
      <c r="K99">
        <v>114</v>
      </c>
      <c r="L99">
        <v>68</v>
      </c>
      <c r="M99" s="3">
        <v>2187</v>
      </c>
      <c r="N99">
        <v>122</v>
      </c>
      <c r="O99">
        <f>IFERROR(VLOOKUP(A99,Sheet1!$A$2:$B$350, 2,FALSE),400)</f>
        <v>110</v>
      </c>
      <c r="P99">
        <f>IFERROR(VLOOKUP(A99,Sheet1!$A$2:$G$350, 7,FALSE),400)</f>
        <v>112.3</v>
      </c>
    </row>
    <row r="100" spans="1:16" x14ac:dyDescent="0.2">
      <c r="A100" t="s">
        <v>154</v>
      </c>
      <c r="B100" t="s">
        <v>75</v>
      </c>
      <c r="C100" t="s">
        <v>40</v>
      </c>
      <c r="D100" s="3">
        <v>933</v>
      </c>
      <c r="E100">
        <v>470</v>
      </c>
      <c r="F100">
        <v>57</v>
      </c>
      <c r="G100">
        <v>56</v>
      </c>
      <c r="H100">
        <v>34</v>
      </c>
      <c r="I100">
        <v>0.496</v>
      </c>
      <c r="J100">
        <v>0.747</v>
      </c>
      <c r="K100">
        <v>26</v>
      </c>
      <c r="L100">
        <v>61</v>
      </c>
      <c r="M100" s="3">
        <v>1674</v>
      </c>
      <c r="N100">
        <v>96</v>
      </c>
      <c r="O100">
        <f>IFERROR(VLOOKUP(A100,Sheet1!$A$2:$B$350, 2,FALSE),400)</f>
        <v>102</v>
      </c>
      <c r="P100">
        <f>IFERROR(VLOOKUP(A100,Sheet1!$A$2:$G$350, 7,FALSE),400)</f>
        <v>102</v>
      </c>
    </row>
    <row r="101" spans="1:16" x14ac:dyDescent="0.2">
      <c r="A101" t="s">
        <v>155</v>
      </c>
      <c r="B101" t="s">
        <v>52</v>
      </c>
      <c r="C101" t="s">
        <v>40</v>
      </c>
      <c r="D101" s="3">
        <v>933</v>
      </c>
      <c r="E101">
        <v>508</v>
      </c>
      <c r="F101">
        <v>81</v>
      </c>
      <c r="G101">
        <v>61</v>
      </c>
      <c r="H101">
        <v>26</v>
      </c>
      <c r="I101">
        <v>0.50900000000000001</v>
      </c>
      <c r="J101">
        <v>0.73499999999999999</v>
      </c>
      <c r="K101">
        <v>70</v>
      </c>
      <c r="L101">
        <v>65</v>
      </c>
      <c r="M101" s="3">
        <v>1762</v>
      </c>
      <c r="N101">
        <v>109</v>
      </c>
      <c r="O101">
        <f>IFERROR(VLOOKUP(A101,Sheet1!$A$2:$B$350, 2,FALSE),400)</f>
        <v>107</v>
      </c>
      <c r="P101">
        <f>IFERROR(VLOOKUP(A101,Sheet1!$A$2:$G$350, 7,FALSE),400)</f>
        <v>108.6</v>
      </c>
    </row>
    <row r="102" spans="1:16" x14ac:dyDescent="0.2">
      <c r="A102" t="s">
        <v>156</v>
      </c>
      <c r="B102" t="s">
        <v>114</v>
      </c>
      <c r="C102" t="s">
        <v>22</v>
      </c>
      <c r="D102" s="3">
        <v>933</v>
      </c>
      <c r="E102">
        <v>352</v>
      </c>
      <c r="F102">
        <v>86</v>
      </c>
      <c r="G102">
        <v>71</v>
      </c>
      <c r="H102">
        <v>53</v>
      </c>
      <c r="I102">
        <v>0.47899999999999998</v>
      </c>
      <c r="J102">
        <v>0.73899999999999999</v>
      </c>
      <c r="K102">
        <v>105</v>
      </c>
      <c r="L102">
        <v>69</v>
      </c>
      <c r="M102" s="3">
        <v>2163</v>
      </c>
      <c r="N102">
        <v>66</v>
      </c>
      <c r="O102">
        <f>IFERROR(VLOOKUP(A102,Sheet1!$A$2:$B$350, 2,FALSE),400)</f>
        <v>103</v>
      </c>
      <c r="P102">
        <f>IFERROR(VLOOKUP(A102,Sheet1!$A$2:$G$350, 7,FALSE),400)</f>
        <v>105.3</v>
      </c>
    </row>
    <row r="103" spans="1:16" x14ac:dyDescent="0.2">
      <c r="A103" t="s">
        <v>157</v>
      </c>
      <c r="B103" t="s">
        <v>54</v>
      </c>
      <c r="C103" t="s">
        <v>31</v>
      </c>
      <c r="D103" s="3">
        <v>931</v>
      </c>
      <c r="E103">
        <v>151</v>
      </c>
      <c r="F103">
        <v>129</v>
      </c>
      <c r="G103">
        <v>11</v>
      </c>
      <c r="H103">
        <v>21</v>
      </c>
      <c r="I103">
        <v>0.45600000000000002</v>
      </c>
      <c r="J103">
        <v>0.89700000000000002</v>
      </c>
      <c r="K103">
        <v>177</v>
      </c>
      <c r="L103">
        <v>65</v>
      </c>
      <c r="M103" s="3">
        <v>1628</v>
      </c>
      <c r="N103">
        <v>75</v>
      </c>
      <c r="O103">
        <f>IFERROR(VLOOKUP(A103,Sheet1!$A$2:$B$350, 2,FALSE),400)</f>
        <v>173</v>
      </c>
      <c r="P103">
        <f>IFERROR(VLOOKUP(A103,Sheet1!$A$2:$G$350, 7,FALSE),400)</f>
        <v>173.7</v>
      </c>
    </row>
    <row r="104" spans="1:16" x14ac:dyDescent="0.2">
      <c r="A104" t="s">
        <v>158</v>
      </c>
      <c r="B104" t="s">
        <v>45</v>
      </c>
      <c r="C104" t="s">
        <v>48</v>
      </c>
      <c r="D104" s="3">
        <v>914</v>
      </c>
      <c r="E104">
        <v>263</v>
      </c>
      <c r="F104">
        <v>135</v>
      </c>
      <c r="G104">
        <v>15</v>
      </c>
      <c r="H104">
        <v>37</v>
      </c>
      <c r="I104">
        <v>0.497</v>
      </c>
      <c r="J104">
        <v>0.77</v>
      </c>
      <c r="K104">
        <v>158</v>
      </c>
      <c r="L104">
        <v>67</v>
      </c>
      <c r="M104" s="3">
        <v>2054</v>
      </c>
      <c r="N104">
        <v>100</v>
      </c>
      <c r="O104">
        <f>IFERROR(VLOOKUP(A104,Sheet1!$A$2:$B$350, 2,FALSE),400)</f>
        <v>129</v>
      </c>
      <c r="P104">
        <f>IFERROR(VLOOKUP(A104,Sheet1!$A$2:$G$350, 7,FALSE),400)</f>
        <v>132.30000000000001</v>
      </c>
    </row>
    <row r="105" spans="1:16" x14ac:dyDescent="0.2">
      <c r="A105" t="s">
        <v>159</v>
      </c>
      <c r="B105" t="s">
        <v>86</v>
      </c>
      <c r="C105" t="s">
        <v>16</v>
      </c>
      <c r="D105" s="3">
        <v>904</v>
      </c>
      <c r="E105">
        <v>185</v>
      </c>
      <c r="F105">
        <v>285</v>
      </c>
      <c r="G105">
        <v>10</v>
      </c>
      <c r="H105">
        <v>40</v>
      </c>
      <c r="I105">
        <v>0.439</v>
      </c>
      <c r="J105">
        <v>0.77200000000000002</v>
      </c>
      <c r="K105">
        <v>115</v>
      </c>
      <c r="L105">
        <v>57</v>
      </c>
      <c r="M105" s="3">
        <v>1637</v>
      </c>
      <c r="N105">
        <v>132</v>
      </c>
      <c r="O105">
        <f>IFERROR(VLOOKUP(A105,Sheet1!$A$2:$B$350, 2,FALSE),400)</f>
        <v>112</v>
      </c>
      <c r="P105">
        <f>IFERROR(VLOOKUP(A105,Sheet1!$A$2:$G$350, 7,FALSE),400)</f>
        <v>114.4</v>
      </c>
    </row>
    <row r="106" spans="1:16" x14ac:dyDescent="0.2">
      <c r="A106" t="s">
        <v>160</v>
      </c>
      <c r="B106" t="s">
        <v>33</v>
      </c>
      <c r="C106" t="s">
        <v>161</v>
      </c>
      <c r="D106" s="3">
        <v>902</v>
      </c>
      <c r="E106">
        <v>211</v>
      </c>
      <c r="F106">
        <v>215</v>
      </c>
      <c r="G106">
        <v>14</v>
      </c>
      <c r="H106">
        <v>62</v>
      </c>
      <c r="I106">
        <v>0.437</v>
      </c>
      <c r="J106">
        <v>0.78400000000000003</v>
      </c>
      <c r="K106">
        <v>150</v>
      </c>
      <c r="L106">
        <v>65</v>
      </c>
      <c r="M106" s="3">
        <v>1833</v>
      </c>
      <c r="N106">
        <v>108</v>
      </c>
      <c r="O106">
        <f>IFERROR(VLOOKUP(A106,Sheet1!$A$2:$B$350, 2,FALSE),400)</f>
        <v>96</v>
      </c>
      <c r="P106">
        <f>IFERROR(VLOOKUP(A106,Sheet1!$A$2:$G$350, 7,FALSE),400)</f>
        <v>97</v>
      </c>
    </row>
    <row r="107" spans="1:16" x14ac:dyDescent="0.2">
      <c r="A107" t="s">
        <v>162</v>
      </c>
      <c r="B107" t="s">
        <v>88</v>
      </c>
      <c r="C107" t="s">
        <v>16</v>
      </c>
      <c r="D107" s="3">
        <v>895</v>
      </c>
      <c r="E107">
        <v>244</v>
      </c>
      <c r="F107">
        <v>375</v>
      </c>
      <c r="G107">
        <v>14</v>
      </c>
      <c r="H107">
        <v>90</v>
      </c>
      <c r="I107">
        <v>0.46</v>
      </c>
      <c r="J107">
        <v>0.73699999999999999</v>
      </c>
      <c r="K107">
        <v>48</v>
      </c>
      <c r="L107">
        <v>67</v>
      </c>
      <c r="M107" s="3">
        <v>2072</v>
      </c>
      <c r="N107">
        <v>146</v>
      </c>
      <c r="O107">
        <f>IFERROR(VLOOKUP(A107,Sheet1!$A$2:$B$350, 2,FALSE),400)</f>
        <v>94</v>
      </c>
      <c r="P107">
        <f>IFERROR(VLOOKUP(A107,Sheet1!$A$2:$G$350, 7,FALSE),400)</f>
        <v>95.2</v>
      </c>
    </row>
    <row r="108" spans="1:16" x14ac:dyDescent="0.2">
      <c r="A108" t="s">
        <v>163</v>
      </c>
      <c r="B108" t="s">
        <v>30</v>
      </c>
      <c r="C108" t="s">
        <v>40</v>
      </c>
      <c r="D108" s="3">
        <v>880</v>
      </c>
      <c r="E108">
        <v>272</v>
      </c>
      <c r="F108">
        <v>109</v>
      </c>
      <c r="G108">
        <v>37</v>
      </c>
      <c r="H108">
        <v>42</v>
      </c>
      <c r="I108">
        <v>0.42899999999999999</v>
      </c>
      <c r="J108">
        <v>0.84599999999999997</v>
      </c>
      <c r="K108">
        <v>208</v>
      </c>
      <c r="L108">
        <v>65</v>
      </c>
      <c r="M108" s="3">
        <v>1828</v>
      </c>
      <c r="N108">
        <v>68</v>
      </c>
      <c r="O108">
        <f>IFERROR(VLOOKUP(A108,Sheet1!$A$2:$B$350, 2,FALSE),400)</f>
        <v>98</v>
      </c>
      <c r="P108">
        <f>IFERROR(VLOOKUP(A108,Sheet1!$A$2:$G$350, 7,FALSE),400)</f>
        <v>99.1</v>
      </c>
    </row>
    <row r="109" spans="1:16" x14ac:dyDescent="0.2">
      <c r="A109" t="s">
        <v>164</v>
      </c>
      <c r="B109" t="s">
        <v>77</v>
      </c>
      <c r="C109" t="s">
        <v>40</v>
      </c>
      <c r="D109" s="3">
        <v>878</v>
      </c>
      <c r="E109">
        <v>430</v>
      </c>
      <c r="F109">
        <v>101</v>
      </c>
      <c r="G109">
        <v>65</v>
      </c>
      <c r="H109">
        <v>42</v>
      </c>
      <c r="I109">
        <v>0.61299999999999999</v>
      </c>
      <c r="J109">
        <v>0.77500000000000002</v>
      </c>
      <c r="K109">
        <v>35</v>
      </c>
      <c r="L109">
        <v>67</v>
      </c>
      <c r="M109" s="3">
        <v>1597</v>
      </c>
      <c r="N109">
        <v>72</v>
      </c>
      <c r="O109">
        <f>IFERROR(VLOOKUP(A109,Sheet1!$A$2:$B$350, 2,FALSE),400)</f>
        <v>61</v>
      </c>
      <c r="P109">
        <f>IFERROR(VLOOKUP(A109,Sheet1!$A$2:$G$350, 7,FALSE),400)</f>
        <v>77.2</v>
      </c>
    </row>
    <row r="110" spans="1:16" x14ac:dyDescent="0.2">
      <c r="A110" t="s">
        <v>165</v>
      </c>
      <c r="B110" t="s">
        <v>86</v>
      </c>
      <c r="C110" t="s">
        <v>48</v>
      </c>
      <c r="D110" s="3">
        <v>872</v>
      </c>
      <c r="E110">
        <v>209</v>
      </c>
      <c r="F110">
        <v>100</v>
      </c>
      <c r="G110">
        <v>17</v>
      </c>
      <c r="H110">
        <v>38</v>
      </c>
      <c r="I110">
        <v>0.46899999999999997</v>
      </c>
      <c r="J110">
        <v>0.89500000000000002</v>
      </c>
      <c r="K110">
        <v>241</v>
      </c>
      <c r="L110">
        <v>68</v>
      </c>
      <c r="M110" s="3">
        <v>1970</v>
      </c>
      <c r="N110">
        <v>58</v>
      </c>
      <c r="O110">
        <f>IFERROR(VLOOKUP(A110,Sheet1!$A$2:$B$350, 2,FALSE),400)</f>
        <v>113</v>
      </c>
      <c r="P110">
        <f>IFERROR(VLOOKUP(A110,Sheet1!$A$2:$G$350, 7,FALSE),400)</f>
        <v>116.8</v>
      </c>
    </row>
    <row r="111" spans="1:16" x14ac:dyDescent="0.2">
      <c r="A111" t="s">
        <v>166</v>
      </c>
      <c r="B111" t="s">
        <v>90</v>
      </c>
      <c r="C111" t="s">
        <v>16</v>
      </c>
      <c r="D111" s="3">
        <v>852</v>
      </c>
      <c r="E111">
        <v>226</v>
      </c>
      <c r="F111">
        <v>193</v>
      </c>
      <c r="G111">
        <v>11</v>
      </c>
      <c r="H111">
        <v>54</v>
      </c>
      <c r="I111">
        <v>0.41499999999999998</v>
      </c>
      <c r="J111">
        <v>0.85799999999999998</v>
      </c>
      <c r="K111">
        <v>134</v>
      </c>
      <c r="L111">
        <v>69</v>
      </c>
      <c r="M111" s="3">
        <v>1706</v>
      </c>
      <c r="N111">
        <v>108</v>
      </c>
      <c r="O111">
        <f>IFERROR(VLOOKUP(A111,Sheet1!$A$2:$B$350, 2,FALSE),400)</f>
        <v>116</v>
      </c>
      <c r="P111">
        <f>IFERROR(VLOOKUP(A111,Sheet1!$A$2:$G$350, 7,FALSE),400)</f>
        <v>121.8</v>
      </c>
    </row>
    <row r="112" spans="1:16" x14ac:dyDescent="0.2">
      <c r="A112" t="s">
        <v>167</v>
      </c>
      <c r="B112" t="s">
        <v>61</v>
      </c>
      <c r="C112" t="s">
        <v>16</v>
      </c>
      <c r="D112" s="3">
        <v>850</v>
      </c>
      <c r="E112">
        <v>156</v>
      </c>
      <c r="F112">
        <v>131</v>
      </c>
      <c r="G112">
        <v>11</v>
      </c>
      <c r="H112">
        <v>48</v>
      </c>
      <c r="I112">
        <v>0.48899999999999999</v>
      </c>
      <c r="J112">
        <v>0.83099999999999996</v>
      </c>
      <c r="K112">
        <v>155</v>
      </c>
      <c r="L112">
        <v>67</v>
      </c>
      <c r="M112" s="3">
        <v>1801</v>
      </c>
      <c r="N112">
        <v>80</v>
      </c>
      <c r="O112">
        <f>IFERROR(VLOOKUP(A112,Sheet1!$A$2:$B$350, 2,FALSE),400)</f>
        <v>121</v>
      </c>
      <c r="P112">
        <f>IFERROR(VLOOKUP(A112,Sheet1!$A$2:$G$350, 7,FALSE),400)</f>
        <v>124.8</v>
      </c>
    </row>
    <row r="113" spans="1:16" x14ac:dyDescent="0.2">
      <c r="A113" t="s">
        <v>168</v>
      </c>
      <c r="B113" t="s">
        <v>54</v>
      </c>
      <c r="C113" t="s">
        <v>35</v>
      </c>
      <c r="D113" s="3">
        <v>840</v>
      </c>
      <c r="E113">
        <v>667</v>
      </c>
      <c r="F113">
        <v>152</v>
      </c>
      <c r="G113">
        <v>74</v>
      </c>
      <c r="H113">
        <v>69</v>
      </c>
      <c r="I113">
        <v>0.61</v>
      </c>
      <c r="J113">
        <v>0.55700000000000005</v>
      </c>
      <c r="K113">
        <v>0</v>
      </c>
      <c r="L113">
        <v>69</v>
      </c>
      <c r="M113" s="3">
        <v>2045</v>
      </c>
      <c r="N113">
        <v>119</v>
      </c>
      <c r="O113">
        <f>IFERROR(VLOOKUP(A113,Sheet1!$A$2:$B$350, 2,FALSE),400)</f>
        <v>77</v>
      </c>
      <c r="P113">
        <f>IFERROR(VLOOKUP(A113,Sheet1!$A$2:$G$350, 7,FALSE),400)</f>
        <v>80.5</v>
      </c>
    </row>
    <row r="114" spans="1:16" x14ac:dyDescent="0.2">
      <c r="A114" t="s">
        <v>169</v>
      </c>
      <c r="B114" t="s">
        <v>83</v>
      </c>
      <c r="C114" t="s">
        <v>40</v>
      </c>
      <c r="D114" s="3">
        <v>836</v>
      </c>
      <c r="E114">
        <v>455</v>
      </c>
      <c r="F114">
        <v>85</v>
      </c>
      <c r="G114">
        <v>149</v>
      </c>
      <c r="H114">
        <v>50</v>
      </c>
      <c r="I114">
        <v>0.46600000000000003</v>
      </c>
      <c r="J114">
        <v>0.74099999999999999</v>
      </c>
      <c r="K114">
        <v>87</v>
      </c>
      <c r="L114">
        <v>66</v>
      </c>
      <c r="M114" s="3">
        <v>1990</v>
      </c>
      <c r="N114">
        <v>87</v>
      </c>
      <c r="O114">
        <f>IFERROR(VLOOKUP(A114,Sheet1!$A$2:$B$350, 2,FALSE),400)</f>
        <v>66</v>
      </c>
      <c r="P114">
        <f>IFERROR(VLOOKUP(A114,Sheet1!$A$2:$G$350, 7,FALSE),400)</f>
        <v>62.8</v>
      </c>
    </row>
    <row r="115" spans="1:16" x14ac:dyDescent="0.2">
      <c r="A115" t="s">
        <v>170</v>
      </c>
      <c r="B115" t="s">
        <v>30</v>
      </c>
      <c r="C115" t="s">
        <v>35</v>
      </c>
      <c r="D115" s="3">
        <v>834</v>
      </c>
      <c r="E115">
        <v>469</v>
      </c>
      <c r="F115">
        <v>115</v>
      </c>
      <c r="G115">
        <v>70</v>
      </c>
      <c r="H115">
        <v>28</v>
      </c>
      <c r="I115">
        <v>0.59</v>
      </c>
      <c r="J115">
        <v>0.753</v>
      </c>
      <c r="K115">
        <v>41</v>
      </c>
      <c r="L115">
        <v>63</v>
      </c>
      <c r="M115" s="3">
        <v>1698</v>
      </c>
      <c r="N115">
        <v>79</v>
      </c>
      <c r="O115">
        <f>IFERROR(VLOOKUP(A115,Sheet1!$A$2:$B$350, 2,FALSE),400)</f>
        <v>76</v>
      </c>
      <c r="P115">
        <f>IFERROR(VLOOKUP(A115,Sheet1!$A$2:$G$350, 7,FALSE),400)</f>
        <v>79.5</v>
      </c>
    </row>
    <row r="116" spans="1:16" x14ac:dyDescent="0.2">
      <c r="A116" t="s">
        <v>171</v>
      </c>
      <c r="B116" t="s">
        <v>24</v>
      </c>
      <c r="C116" t="s">
        <v>172</v>
      </c>
      <c r="D116" s="3">
        <v>833</v>
      </c>
      <c r="E116">
        <v>425</v>
      </c>
      <c r="F116">
        <v>82</v>
      </c>
      <c r="G116">
        <v>81</v>
      </c>
      <c r="H116">
        <v>97</v>
      </c>
      <c r="I116">
        <v>0.437</v>
      </c>
      <c r="J116">
        <v>0.80400000000000005</v>
      </c>
      <c r="K116">
        <v>160</v>
      </c>
      <c r="L116">
        <v>67</v>
      </c>
      <c r="M116" s="3">
        <v>2102</v>
      </c>
      <c r="N116">
        <v>97</v>
      </c>
      <c r="O116">
        <f>IFERROR(VLOOKUP(A116,Sheet1!$A$2:$B$350, 2,FALSE),400)</f>
        <v>70</v>
      </c>
      <c r="P116">
        <f>IFERROR(VLOOKUP(A116,Sheet1!$A$2:$G$350, 7,FALSE),400)</f>
        <v>67.2</v>
      </c>
    </row>
    <row r="117" spans="1:16" x14ac:dyDescent="0.2">
      <c r="A117" t="s">
        <v>173</v>
      </c>
      <c r="B117" t="s">
        <v>33</v>
      </c>
      <c r="C117" t="s">
        <v>40</v>
      </c>
      <c r="D117" s="3">
        <v>831</v>
      </c>
      <c r="E117">
        <v>657</v>
      </c>
      <c r="F117">
        <v>79</v>
      </c>
      <c r="G117">
        <v>101</v>
      </c>
      <c r="H117">
        <v>42</v>
      </c>
      <c r="I117">
        <v>0.624</v>
      </c>
      <c r="J117">
        <v>0.56499999999999995</v>
      </c>
      <c r="K117">
        <v>0</v>
      </c>
      <c r="L117">
        <v>64</v>
      </c>
      <c r="M117" s="3">
        <v>1894</v>
      </c>
      <c r="N117">
        <v>90</v>
      </c>
      <c r="O117">
        <f>IFERROR(VLOOKUP(A117,Sheet1!$A$2:$B$350, 2,FALSE),400)</f>
        <v>49</v>
      </c>
      <c r="P117">
        <f>IFERROR(VLOOKUP(A117,Sheet1!$A$2:$G$350, 7,FALSE),400)</f>
        <v>55.5</v>
      </c>
    </row>
    <row r="118" spans="1:16" x14ac:dyDescent="0.2">
      <c r="A118" t="s">
        <v>174</v>
      </c>
      <c r="B118" t="s">
        <v>90</v>
      </c>
      <c r="C118" t="s">
        <v>22</v>
      </c>
      <c r="D118" s="3">
        <v>825</v>
      </c>
      <c r="E118">
        <v>365</v>
      </c>
      <c r="F118">
        <v>113</v>
      </c>
      <c r="G118">
        <v>53</v>
      </c>
      <c r="H118">
        <v>46</v>
      </c>
      <c r="I118">
        <v>0.443</v>
      </c>
      <c r="J118">
        <v>0.78800000000000003</v>
      </c>
      <c r="K118">
        <v>94</v>
      </c>
      <c r="L118">
        <v>70</v>
      </c>
      <c r="M118" s="3">
        <v>2003</v>
      </c>
      <c r="N118">
        <v>90</v>
      </c>
      <c r="O118">
        <f>IFERROR(VLOOKUP(A118,Sheet1!$A$2:$B$350, 2,FALSE),400)</f>
        <v>122</v>
      </c>
      <c r="P118">
        <f>IFERROR(VLOOKUP(A118,Sheet1!$A$2:$G$350, 7,FALSE),400)</f>
        <v>127.1</v>
      </c>
    </row>
    <row r="119" spans="1:16" x14ac:dyDescent="0.2">
      <c r="A119" t="s">
        <v>175</v>
      </c>
      <c r="B119" t="s">
        <v>80</v>
      </c>
      <c r="C119" t="s">
        <v>31</v>
      </c>
      <c r="D119" s="3">
        <v>821</v>
      </c>
      <c r="E119">
        <v>249</v>
      </c>
      <c r="F119">
        <v>173</v>
      </c>
      <c r="G119">
        <v>21</v>
      </c>
      <c r="H119">
        <v>67</v>
      </c>
      <c r="I119">
        <v>0.44900000000000001</v>
      </c>
      <c r="J119">
        <v>0.74199999999999999</v>
      </c>
      <c r="K119">
        <v>94</v>
      </c>
      <c r="L119">
        <v>65</v>
      </c>
      <c r="M119" s="3">
        <v>1761</v>
      </c>
      <c r="N119">
        <v>148</v>
      </c>
      <c r="O119">
        <f>IFERROR(VLOOKUP(A119,Sheet1!$A$2:$B$350, 2,FALSE),400)</f>
        <v>139</v>
      </c>
      <c r="P119">
        <f>IFERROR(VLOOKUP(A119,Sheet1!$A$2:$G$350, 7,FALSE),400)</f>
        <v>144.19999999999999</v>
      </c>
    </row>
    <row r="120" spans="1:16" x14ac:dyDescent="0.2">
      <c r="A120" t="s">
        <v>176</v>
      </c>
      <c r="B120" t="s">
        <v>57</v>
      </c>
      <c r="C120" t="s">
        <v>48</v>
      </c>
      <c r="D120" s="3">
        <v>818</v>
      </c>
      <c r="E120">
        <v>195</v>
      </c>
      <c r="F120">
        <v>103</v>
      </c>
      <c r="G120">
        <v>19</v>
      </c>
      <c r="H120">
        <v>61</v>
      </c>
      <c r="I120">
        <v>0.49199999999999999</v>
      </c>
      <c r="J120">
        <v>0.83799999999999997</v>
      </c>
      <c r="K120">
        <v>112</v>
      </c>
      <c r="L120">
        <v>62</v>
      </c>
      <c r="M120" s="3">
        <v>1556</v>
      </c>
      <c r="N120">
        <v>84</v>
      </c>
      <c r="O120">
        <f>IFERROR(VLOOKUP(A120,Sheet1!$A$2:$B$350, 2,FALSE),400)</f>
        <v>111</v>
      </c>
      <c r="P120">
        <f>IFERROR(VLOOKUP(A120,Sheet1!$A$2:$G$350, 7,FALSE),400)</f>
        <v>113.9</v>
      </c>
    </row>
    <row r="121" spans="1:16" x14ac:dyDescent="0.2">
      <c r="A121" t="s">
        <v>177</v>
      </c>
      <c r="B121" t="s">
        <v>21</v>
      </c>
      <c r="C121" t="s">
        <v>35</v>
      </c>
      <c r="D121" s="3">
        <v>805</v>
      </c>
      <c r="E121">
        <v>305</v>
      </c>
      <c r="F121">
        <v>96</v>
      </c>
      <c r="G121">
        <v>146</v>
      </c>
      <c r="H121">
        <v>42</v>
      </c>
      <c r="I121">
        <v>0.44400000000000001</v>
      </c>
      <c r="J121">
        <v>0.83</v>
      </c>
      <c r="K121">
        <v>120</v>
      </c>
      <c r="L121">
        <v>68</v>
      </c>
      <c r="M121" s="3">
        <v>1868</v>
      </c>
      <c r="N121">
        <v>68</v>
      </c>
      <c r="O121">
        <f>IFERROR(VLOOKUP(A121,Sheet1!$A$2:$B$350, 2,FALSE),400)</f>
        <v>92</v>
      </c>
      <c r="P121">
        <f>IFERROR(VLOOKUP(A121,Sheet1!$A$2:$G$350, 7,FALSE),400)</f>
        <v>93.8</v>
      </c>
    </row>
    <row r="122" spans="1:16" x14ac:dyDescent="0.2">
      <c r="A122" t="s">
        <v>178</v>
      </c>
      <c r="B122" t="s">
        <v>86</v>
      </c>
      <c r="C122" t="s">
        <v>16</v>
      </c>
      <c r="D122" s="3">
        <v>803</v>
      </c>
      <c r="E122">
        <v>143</v>
      </c>
      <c r="F122">
        <v>174</v>
      </c>
      <c r="G122">
        <v>11</v>
      </c>
      <c r="H122">
        <v>43</v>
      </c>
      <c r="I122">
        <v>0.44400000000000001</v>
      </c>
      <c r="J122">
        <v>0.85799999999999998</v>
      </c>
      <c r="K122">
        <v>107</v>
      </c>
      <c r="L122">
        <v>65</v>
      </c>
      <c r="M122" s="3">
        <v>1543</v>
      </c>
      <c r="N122">
        <v>86</v>
      </c>
      <c r="O122">
        <f>IFERROR(VLOOKUP(A122,Sheet1!$A$2:$B$350, 2,FALSE),400)</f>
        <v>182</v>
      </c>
      <c r="P122">
        <f>IFERROR(VLOOKUP(A122,Sheet1!$A$2:$G$350, 7,FALSE),400)</f>
        <v>180.2</v>
      </c>
    </row>
    <row r="123" spans="1:16" x14ac:dyDescent="0.2">
      <c r="A123" t="s">
        <v>179</v>
      </c>
      <c r="B123" t="s">
        <v>68</v>
      </c>
      <c r="C123" t="s">
        <v>40</v>
      </c>
      <c r="D123" s="3">
        <v>802</v>
      </c>
      <c r="E123">
        <v>441</v>
      </c>
      <c r="F123">
        <v>248</v>
      </c>
      <c r="G123">
        <v>63</v>
      </c>
      <c r="H123">
        <v>49</v>
      </c>
      <c r="I123">
        <v>0.47899999999999998</v>
      </c>
      <c r="J123">
        <v>0.79100000000000004</v>
      </c>
      <c r="K123">
        <v>83</v>
      </c>
      <c r="L123">
        <v>65</v>
      </c>
      <c r="M123" s="3">
        <v>1874</v>
      </c>
      <c r="N123">
        <v>86</v>
      </c>
      <c r="O123">
        <f>IFERROR(VLOOKUP(A123,Sheet1!$A$2:$B$350, 2,FALSE),400)</f>
        <v>93</v>
      </c>
      <c r="P123">
        <f>IFERROR(VLOOKUP(A123,Sheet1!$A$2:$G$350, 7,FALSE),400)</f>
        <v>94</v>
      </c>
    </row>
    <row r="124" spans="1:16" x14ac:dyDescent="0.2">
      <c r="A124" t="s">
        <v>180</v>
      </c>
      <c r="B124" t="s">
        <v>64</v>
      </c>
      <c r="C124" t="s">
        <v>16</v>
      </c>
      <c r="D124" s="3">
        <v>801</v>
      </c>
      <c r="E124">
        <v>237</v>
      </c>
      <c r="F124">
        <v>261</v>
      </c>
      <c r="G124">
        <v>60</v>
      </c>
      <c r="H124">
        <v>59</v>
      </c>
      <c r="I124">
        <v>0.47399999999999998</v>
      </c>
      <c r="J124">
        <v>0.83599999999999997</v>
      </c>
      <c r="K124">
        <v>71</v>
      </c>
      <c r="L124">
        <v>67</v>
      </c>
      <c r="M124" s="3">
        <v>1835</v>
      </c>
      <c r="N124">
        <v>101</v>
      </c>
      <c r="O124">
        <f>IFERROR(VLOOKUP(A124,Sheet1!$A$2:$B$350, 2,FALSE),400)</f>
        <v>91</v>
      </c>
      <c r="P124">
        <f>IFERROR(VLOOKUP(A124,Sheet1!$A$2:$G$350, 7,FALSE),400)</f>
        <v>90.4</v>
      </c>
    </row>
    <row r="125" spans="1:16" x14ac:dyDescent="0.2">
      <c r="A125" t="s">
        <v>181</v>
      </c>
      <c r="B125" t="s">
        <v>47</v>
      </c>
      <c r="C125" t="s">
        <v>22</v>
      </c>
      <c r="D125" s="3">
        <v>798</v>
      </c>
      <c r="E125">
        <v>277</v>
      </c>
      <c r="F125">
        <v>119</v>
      </c>
      <c r="G125">
        <v>30</v>
      </c>
      <c r="H125">
        <v>82</v>
      </c>
      <c r="I125">
        <v>0.46100000000000002</v>
      </c>
      <c r="J125">
        <v>0.78700000000000003</v>
      </c>
      <c r="K125">
        <v>112</v>
      </c>
      <c r="L125">
        <v>58</v>
      </c>
      <c r="M125" s="3">
        <v>1728</v>
      </c>
      <c r="N125">
        <v>62</v>
      </c>
      <c r="O125">
        <f>IFERROR(VLOOKUP(A125,Sheet1!$A$2:$B$350, 2,FALSE),400)</f>
        <v>108</v>
      </c>
      <c r="P125">
        <f>IFERROR(VLOOKUP(A125,Sheet1!$A$2:$G$350, 7,FALSE),400)</f>
        <v>109.5</v>
      </c>
    </row>
    <row r="126" spans="1:16" x14ac:dyDescent="0.2">
      <c r="A126" t="s">
        <v>182</v>
      </c>
      <c r="B126" t="s">
        <v>80</v>
      </c>
      <c r="C126" t="s">
        <v>22</v>
      </c>
      <c r="D126" s="3">
        <v>792</v>
      </c>
      <c r="E126">
        <v>270</v>
      </c>
      <c r="F126">
        <v>169</v>
      </c>
      <c r="G126">
        <v>13</v>
      </c>
      <c r="H126">
        <v>54</v>
      </c>
      <c r="I126">
        <v>0.439</v>
      </c>
      <c r="J126">
        <v>0.72299999999999998</v>
      </c>
      <c r="K126">
        <v>123</v>
      </c>
      <c r="L126">
        <v>67</v>
      </c>
      <c r="M126" s="3">
        <v>2098</v>
      </c>
      <c r="N126">
        <v>101</v>
      </c>
      <c r="O126">
        <f>IFERROR(VLOOKUP(A126,Sheet1!$A$2:$B$350, 2,FALSE),400)</f>
        <v>189</v>
      </c>
      <c r="P126">
        <f>IFERROR(VLOOKUP(A126,Sheet1!$A$2:$G$350, 7,FALSE),400)</f>
        <v>190.2</v>
      </c>
    </row>
    <row r="127" spans="1:16" x14ac:dyDescent="0.2">
      <c r="A127" t="s">
        <v>183</v>
      </c>
      <c r="B127" t="s">
        <v>43</v>
      </c>
      <c r="C127" t="s">
        <v>16</v>
      </c>
      <c r="D127" s="3">
        <v>786</v>
      </c>
      <c r="E127">
        <v>242</v>
      </c>
      <c r="F127">
        <v>296</v>
      </c>
      <c r="G127">
        <v>30</v>
      </c>
      <c r="H127">
        <v>105</v>
      </c>
      <c r="I127">
        <v>0.38500000000000001</v>
      </c>
      <c r="J127">
        <v>0.82899999999999996</v>
      </c>
      <c r="K127">
        <v>139</v>
      </c>
      <c r="L127">
        <v>66</v>
      </c>
      <c r="M127" s="3">
        <v>2096</v>
      </c>
      <c r="N127">
        <v>120</v>
      </c>
      <c r="O127">
        <f>IFERROR(VLOOKUP(A127,Sheet1!$A$2:$B$350, 2,FALSE),400)</f>
        <v>79</v>
      </c>
      <c r="P127">
        <f>IFERROR(VLOOKUP(A127,Sheet1!$A$2:$G$350, 7,FALSE),400)</f>
        <v>81.099999999999994</v>
      </c>
    </row>
    <row r="128" spans="1:16" x14ac:dyDescent="0.2">
      <c r="A128" t="s">
        <v>184</v>
      </c>
      <c r="B128" t="s">
        <v>54</v>
      </c>
      <c r="C128" t="s">
        <v>19</v>
      </c>
      <c r="D128" s="3">
        <v>781</v>
      </c>
      <c r="E128">
        <v>418</v>
      </c>
      <c r="F128">
        <v>462</v>
      </c>
      <c r="G128">
        <v>38</v>
      </c>
      <c r="H128">
        <v>97</v>
      </c>
      <c r="I128">
        <v>0.41099999999999998</v>
      </c>
      <c r="J128">
        <v>0.54400000000000004</v>
      </c>
      <c r="K128">
        <v>146</v>
      </c>
      <c r="L128">
        <v>66</v>
      </c>
      <c r="M128" s="3">
        <v>2169</v>
      </c>
      <c r="N128">
        <v>190</v>
      </c>
      <c r="O128">
        <f>IFERROR(VLOOKUP(A128,Sheet1!$A$2:$B$350, 2,FALSE),400)</f>
        <v>60</v>
      </c>
      <c r="P128">
        <f>IFERROR(VLOOKUP(A128,Sheet1!$A$2:$G$350, 7,FALSE),400)</f>
        <v>59.7</v>
      </c>
    </row>
    <row r="129" spans="1:16" x14ac:dyDescent="0.2">
      <c r="A129" t="s">
        <v>185</v>
      </c>
      <c r="B129" t="s">
        <v>39</v>
      </c>
      <c r="C129" t="s">
        <v>22</v>
      </c>
      <c r="D129" s="3">
        <v>777</v>
      </c>
      <c r="E129">
        <v>259</v>
      </c>
      <c r="F129">
        <v>92</v>
      </c>
      <c r="G129">
        <v>22</v>
      </c>
      <c r="H129">
        <v>25</v>
      </c>
      <c r="I129">
        <v>0.44700000000000001</v>
      </c>
      <c r="J129">
        <v>0.74399999999999999</v>
      </c>
      <c r="K129">
        <v>80</v>
      </c>
      <c r="L129">
        <v>66</v>
      </c>
      <c r="M129" s="3">
        <v>1537</v>
      </c>
      <c r="N129">
        <v>81</v>
      </c>
      <c r="O129">
        <f>IFERROR(VLOOKUP(A129,Sheet1!$A$2:$B$350, 2,FALSE),400)</f>
        <v>154</v>
      </c>
      <c r="P129">
        <f>IFERROR(VLOOKUP(A129,Sheet1!$A$2:$G$350, 7,FALSE),400)</f>
        <v>155.19999999999999</v>
      </c>
    </row>
    <row r="130" spans="1:16" x14ac:dyDescent="0.2">
      <c r="A130" t="s">
        <v>186</v>
      </c>
      <c r="B130" t="s">
        <v>52</v>
      </c>
      <c r="C130" t="s">
        <v>16</v>
      </c>
      <c r="D130" s="3">
        <v>775</v>
      </c>
      <c r="E130">
        <v>148</v>
      </c>
      <c r="F130">
        <v>226</v>
      </c>
      <c r="G130">
        <v>7</v>
      </c>
      <c r="H130">
        <v>32</v>
      </c>
      <c r="I130">
        <v>0.42399999999999999</v>
      </c>
      <c r="J130">
        <v>0.85399999999999998</v>
      </c>
      <c r="K130">
        <v>113</v>
      </c>
      <c r="L130">
        <v>62</v>
      </c>
      <c r="M130" s="3">
        <v>1467</v>
      </c>
      <c r="N130">
        <v>92</v>
      </c>
      <c r="O130">
        <f>IFERROR(VLOOKUP(A130,Sheet1!$A$2:$B$350, 2,FALSE),400)</f>
        <v>228</v>
      </c>
      <c r="P130">
        <f>IFERROR(VLOOKUP(A130,Sheet1!$A$2:$G$350, 7,FALSE),400)</f>
        <v>225.3</v>
      </c>
    </row>
    <row r="131" spans="1:16" x14ac:dyDescent="0.2">
      <c r="A131" t="s">
        <v>187</v>
      </c>
      <c r="B131" t="s">
        <v>64</v>
      </c>
      <c r="C131" t="s">
        <v>16</v>
      </c>
      <c r="D131" s="3">
        <v>764</v>
      </c>
      <c r="E131">
        <v>404</v>
      </c>
      <c r="F131">
        <v>281</v>
      </c>
      <c r="G131">
        <v>20</v>
      </c>
      <c r="H131">
        <v>117</v>
      </c>
      <c r="I131">
        <v>0.46899999999999997</v>
      </c>
      <c r="J131">
        <v>0.79600000000000004</v>
      </c>
      <c r="K131">
        <v>40</v>
      </c>
      <c r="L131">
        <v>67</v>
      </c>
      <c r="M131" s="3">
        <v>1802</v>
      </c>
      <c r="N131">
        <v>135</v>
      </c>
      <c r="O131">
        <f>IFERROR(VLOOKUP(A131,Sheet1!$A$2:$B$350, 2,FALSE),400)</f>
        <v>68</v>
      </c>
      <c r="P131">
        <f>IFERROR(VLOOKUP(A131,Sheet1!$A$2:$G$350, 7,FALSE),400)</f>
        <v>64.400000000000006</v>
      </c>
    </row>
    <row r="132" spans="1:16" x14ac:dyDescent="0.2">
      <c r="A132" t="s">
        <v>188</v>
      </c>
      <c r="B132" t="s">
        <v>66</v>
      </c>
      <c r="C132" t="s">
        <v>48</v>
      </c>
      <c r="D132" s="3">
        <v>763</v>
      </c>
      <c r="E132">
        <v>302</v>
      </c>
      <c r="F132">
        <v>186</v>
      </c>
      <c r="G132">
        <v>30</v>
      </c>
      <c r="H132">
        <v>47</v>
      </c>
      <c r="I132">
        <v>0.435</v>
      </c>
      <c r="J132">
        <v>0.77400000000000002</v>
      </c>
      <c r="K132">
        <v>98</v>
      </c>
      <c r="L132">
        <v>66</v>
      </c>
      <c r="M132" s="3">
        <v>1719</v>
      </c>
      <c r="N132">
        <v>87</v>
      </c>
      <c r="O132">
        <f>IFERROR(VLOOKUP(A132,Sheet1!$A$2:$B$350, 2,FALSE),400)</f>
        <v>114</v>
      </c>
      <c r="P132">
        <f>IFERROR(VLOOKUP(A132,Sheet1!$A$2:$G$350, 7,FALSE),400)</f>
        <v>117.4</v>
      </c>
    </row>
    <row r="133" spans="1:16" x14ac:dyDescent="0.2">
      <c r="A133" t="s">
        <v>189</v>
      </c>
      <c r="B133" t="s">
        <v>33</v>
      </c>
      <c r="C133" t="s">
        <v>190</v>
      </c>
      <c r="D133" s="3">
        <v>761</v>
      </c>
      <c r="E133">
        <v>275</v>
      </c>
      <c r="F133">
        <v>106</v>
      </c>
      <c r="G133">
        <v>19</v>
      </c>
      <c r="H133">
        <v>42</v>
      </c>
      <c r="I133">
        <v>0.432</v>
      </c>
      <c r="J133">
        <v>0.77</v>
      </c>
      <c r="K133">
        <v>105</v>
      </c>
      <c r="L133">
        <v>68</v>
      </c>
      <c r="M133" s="3">
        <v>1942</v>
      </c>
      <c r="N133">
        <v>97</v>
      </c>
      <c r="O133">
        <f>IFERROR(VLOOKUP(A133,Sheet1!$A$2:$B$350, 2,FALSE),400)</f>
        <v>148</v>
      </c>
      <c r="P133">
        <f>IFERROR(VLOOKUP(A133,Sheet1!$A$2:$G$350, 7,FALSE),400)</f>
        <v>152.80000000000001</v>
      </c>
    </row>
    <row r="134" spans="1:16" x14ac:dyDescent="0.2">
      <c r="A134" t="s">
        <v>191</v>
      </c>
      <c r="B134" t="s">
        <v>12</v>
      </c>
      <c r="C134" t="s">
        <v>19</v>
      </c>
      <c r="D134" s="3">
        <v>759</v>
      </c>
      <c r="E134">
        <v>243</v>
      </c>
      <c r="F134">
        <v>428</v>
      </c>
      <c r="G134">
        <v>13</v>
      </c>
      <c r="H134">
        <v>89</v>
      </c>
      <c r="I134">
        <v>0.40699999999999997</v>
      </c>
      <c r="J134">
        <v>0.85699999999999998</v>
      </c>
      <c r="K134">
        <v>72</v>
      </c>
      <c r="L134">
        <v>65</v>
      </c>
      <c r="M134" s="3">
        <v>1874</v>
      </c>
      <c r="N134">
        <v>159</v>
      </c>
      <c r="O134">
        <f>IFERROR(VLOOKUP(A134,Sheet1!$A$2:$B$350, 2,FALSE),400)</f>
        <v>85</v>
      </c>
      <c r="P134">
        <f>IFERROR(VLOOKUP(A134,Sheet1!$A$2:$G$350, 7,FALSE),400)</f>
        <v>86.6</v>
      </c>
    </row>
    <row r="135" spans="1:16" x14ac:dyDescent="0.2">
      <c r="A135" t="s">
        <v>192</v>
      </c>
      <c r="B135" t="s">
        <v>99</v>
      </c>
      <c r="C135" t="s">
        <v>193</v>
      </c>
      <c r="D135" s="3">
        <v>758</v>
      </c>
      <c r="E135">
        <v>262</v>
      </c>
      <c r="F135">
        <v>144</v>
      </c>
      <c r="G135">
        <v>20</v>
      </c>
      <c r="H135">
        <v>48</v>
      </c>
      <c r="I135">
        <v>0.40799999999999997</v>
      </c>
      <c r="J135">
        <v>0.86799999999999999</v>
      </c>
      <c r="K135">
        <v>80</v>
      </c>
      <c r="L135">
        <v>65</v>
      </c>
      <c r="M135" s="3">
        <v>1606</v>
      </c>
      <c r="N135">
        <v>81</v>
      </c>
      <c r="O135">
        <f>IFERROR(VLOOKUP(A135,Sheet1!$A$2:$B$350, 2,FALSE),400)</f>
        <v>244</v>
      </c>
      <c r="P135">
        <f>IFERROR(VLOOKUP(A135,Sheet1!$A$2:$G$350, 7,FALSE),400)</f>
        <v>213.3</v>
      </c>
    </row>
    <row r="136" spans="1:16" x14ac:dyDescent="0.2">
      <c r="A136" t="s">
        <v>194</v>
      </c>
      <c r="B136" t="s">
        <v>26</v>
      </c>
      <c r="C136" t="s">
        <v>22</v>
      </c>
      <c r="D136" s="3">
        <v>754</v>
      </c>
      <c r="E136">
        <v>343</v>
      </c>
      <c r="F136">
        <v>134</v>
      </c>
      <c r="G136">
        <v>23</v>
      </c>
      <c r="H136">
        <v>60</v>
      </c>
      <c r="I136">
        <v>0.39700000000000002</v>
      </c>
      <c r="J136">
        <v>0.752</v>
      </c>
      <c r="K136">
        <v>141</v>
      </c>
      <c r="L136">
        <v>68</v>
      </c>
      <c r="M136" s="3">
        <v>1962</v>
      </c>
      <c r="N136">
        <v>67</v>
      </c>
      <c r="O136">
        <f>IFERROR(VLOOKUP(A136,Sheet1!$A$2:$B$350, 2,FALSE),400)</f>
        <v>157</v>
      </c>
      <c r="P136">
        <f>IFERROR(VLOOKUP(A136,Sheet1!$A$2:$G$350, 7,FALSE),400)</f>
        <v>159.4</v>
      </c>
    </row>
    <row r="137" spans="1:16" x14ac:dyDescent="0.2">
      <c r="A137" t="s">
        <v>195</v>
      </c>
      <c r="B137" t="s">
        <v>30</v>
      </c>
      <c r="C137" t="s">
        <v>48</v>
      </c>
      <c r="D137" s="3">
        <v>753</v>
      </c>
      <c r="E137">
        <v>239</v>
      </c>
      <c r="F137">
        <v>124</v>
      </c>
      <c r="G137">
        <v>30</v>
      </c>
      <c r="H137">
        <v>47</v>
      </c>
      <c r="I137">
        <v>0.45900000000000002</v>
      </c>
      <c r="J137">
        <v>0.77200000000000002</v>
      </c>
      <c r="K137">
        <v>84</v>
      </c>
      <c r="L137">
        <v>67</v>
      </c>
      <c r="M137" s="3">
        <v>1609</v>
      </c>
      <c r="N137">
        <v>86</v>
      </c>
      <c r="O137">
        <f>IFERROR(VLOOKUP(A137,Sheet1!$A$2:$B$350, 2,FALSE),400)</f>
        <v>242</v>
      </c>
      <c r="P137">
        <f>IFERROR(VLOOKUP(A137,Sheet1!$A$2:$G$350, 7,FALSE),400)</f>
        <v>219</v>
      </c>
    </row>
    <row r="138" spans="1:16" x14ac:dyDescent="0.2">
      <c r="A138" t="s">
        <v>196</v>
      </c>
      <c r="B138" t="s">
        <v>47</v>
      </c>
      <c r="C138" t="s">
        <v>35</v>
      </c>
      <c r="D138" s="3">
        <v>752</v>
      </c>
      <c r="E138">
        <v>571</v>
      </c>
      <c r="F138">
        <v>90</v>
      </c>
      <c r="G138">
        <v>70</v>
      </c>
      <c r="H138">
        <v>51</v>
      </c>
      <c r="I138">
        <v>0.52400000000000002</v>
      </c>
      <c r="J138">
        <v>0.751</v>
      </c>
      <c r="K138">
        <v>13</v>
      </c>
      <c r="L138">
        <v>65</v>
      </c>
      <c r="M138" s="3">
        <v>1952</v>
      </c>
      <c r="N138">
        <v>106</v>
      </c>
      <c r="O138">
        <f>IFERROR(VLOOKUP(A138,Sheet1!$A$2:$B$350, 2,FALSE),400)</f>
        <v>83</v>
      </c>
      <c r="P138">
        <f>IFERROR(VLOOKUP(A138,Sheet1!$A$2:$G$350, 7,FALSE),400)</f>
        <v>86.3</v>
      </c>
    </row>
    <row r="139" spans="1:16" x14ac:dyDescent="0.2">
      <c r="A139" t="s">
        <v>197</v>
      </c>
      <c r="B139" t="s">
        <v>66</v>
      </c>
      <c r="C139" t="s">
        <v>48</v>
      </c>
      <c r="D139" s="3">
        <v>747</v>
      </c>
      <c r="E139">
        <v>186</v>
      </c>
      <c r="F139">
        <v>142</v>
      </c>
      <c r="G139">
        <v>19</v>
      </c>
      <c r="H139">
        <v>82</v>
      </c>
      <c r="I139">
        <v>0.42799999999999999</v>
      </c>
      <c r="J139">
        <v>0.81399999999999995</v>
      </c>
      <c r="K139">
        <v>90</v>
      </c>
      <c r="L139">
        <v>65</v>
      </c>
      <c r="M139" s="3">
        <v>2003</v>
      </c>
      <c r="N139">
        <v>81</v>
      </c>
      <c r="O139">
        <f>IFERROR(VLOOKUP(A139,Sheet1!$A$2:$B$350, 2,FALSE),400)</f>
        <v>174</v>
      </c>
      <c r="P139">
        <f>IFERROR(VLOOKUP(A139,Sheet1!$A$2:$G$350, 7,FALSE),400)</f>
        <v>174.2</v>
      </c>
    </row>
    <row r="140" spans="1:16" x14ac:dyDescent="0.2">
      <c r="A140" t="s">
        <v>198</v>
      </c>
      <c r="B140" t="s">
        <v>28</v>
      </c>
      <c r="C140" t="s">
        <v>22</v>
      </c>
      <c r="D140" s="3">
        <v>746</v>
      </c>
      <c r="E140">
        <v>228</v>
      </c>
      <c r="F140">
        <v>108</v>
      </c>
      <c r="G140">
        <v>12</v>
      </c>
      <c r="H140">
        <v>26</v>
      </c>
      <c r="I140">
        <v>0.54400000000000004</v>
      </c>
      <c r="J140">
        <v>0.78300000000000003</v>
      </c>
      <c r="K140">
        <v>38</v>
      </c>
      <c r="L140">
        <v>67</v>
      </c>
      <c r="M140" s="3">
        <v>1478</v>
      </c>
      <c r="N140">
        <v>77</v>
      </c>
      <c r="O140">
        <f>IFERROR(VLOOKUP(A140,Sheet1!$A$2:$B$350, 2,FALSE),400)</f>
        <v>190</v>
      </c>
      <c r="P140">
        <f>IFERROR(VLOOKUP(A140,Sheet1!$A$2:$G$350, 7,FALSE),400)</f>
        <v>191.6</v>
      </c>
    </row>
    <row r="141" spans="1:16" x14ac:dyDescent="0.2">
      <c r="A141" t="s">
        <v>199</v>
      </c>
      <c r="B141" t="s">
        <v>75</v>
      </c>
      <c r="C141" t="s">
        <v>16</v>
      </c>
      <c r="D141" s="3">
        <v>745</v>
      </c>
      <c r="E141">
        <v>219</v>
      </c>
      <c r="F141">
        <v>269</v>
      </c>
      <c r="G141">
        <v>17</v>
      </c>
      <c r="H141">
        <v>74</v>
      </c>
      <c r="I141">
        <v>0.45700000000000002</v>
      </c>
      <c r="J141">
        <v>0.80200000000000005</v>
      </c>
      <c r="K141">
        <v>90</v>
      </c>
      <c r="L141">
        <v>66</v>
      </c>
      <c r="M141" s="3">
        <v>1689</v>
      </c>
      <c r="N141">
        <v>134</v>
      </c>
      <c r="O141">
        <f>IFERROR(VLOOKUP(A141,Sheet1!$A$2:$B$350, 2,FALSE),400)</f>
        <v>158</v>
      </c>
      <c r="P141">
        <f>IFERROR(VLOOKUP(A141,Sheet1!$A$2:$G$350, 7,FALSE),400)</f>
        <v>135.9</v>
      </c>
    </row>
    <row r="142" spans="1:16" x14ac:dyDescent="0.2">
      <c r="A142" t="s">
        <v>200</v>
      </c>
      <c r="B142" t="s">
        <v>24</v>
      </c>
      <c r="C142" t="s">
        <v>22</v>
      </c>
      <c r="D142" s="3">
        <v>736</v>
      </c>
      <c r="E142">
        <v>302</v>
      </c>
      <c r="F142">
        <v>67</v>
      </c>
      <c r="G142">
        <v>22</v>
      </c>
      <c r="H142">
        <v>34</v>
      </c>
      <c r="I142">
        <v>0.42799999999999999</v>
      </c>
      <c r="J142">
        <v>0.82299999999999995</v>
      </c>
      <c r="K142">
        <v>78</v>
      </c>
      <c r="L142">
        <v>66</v>
      </c>
      <c r="M142" s="3">
        <v>1623</v>
      </c>
      <c r="N142">
        <v>77</v>
      </c>
      <c r="O142">
        <f>IFERROR(VLOOKUP(A142,Sheet1!$A$2:$B$350, 2,FALSE),400)</f>
        <v>179</v>
      </c>
      <c r="P142">
        <f>IFERROR(VLOOKUP(A142,Sheet1!$A$2:$G$350, 7,FALSE),400)</f>
        <v>175.8</v>
      </c>
    </row>
    <row r="143" spans="1:16" x14ac:dyDescent="0.2">
      <c r="A143" t="s">
        <v>201</v>
      </c>
      <c r="B143" t="s">
        <v>75</v>
      </c>
      <c r="C143" t="s">
        <v>40</v>
      </c>
      <c r="D143" s="3">
        <v>731</v>
      </c>
      <c r="E143">
        <v>638</v>
      </c>
      <c r="F143">
        <v>53</v>
      </c>
      <c r="G143">
        <v>114</v>
      </c>
      <c r="H143">
        <v>27</v>
      </c>
      <c r="I143">
        <v>0.60799999999999998</v>
      </c>
      <c r="J143">
        <v>0.61599999999999999</v>
      </c>
      <c r="K143">
        <v>3</v>
      </c>
      <c r="L143">
        <v>64</v>
      </c>
      <c r="M143" s="3">
        <v>1527</v>
      </c>
      <c r="N143">
        <v>77</v>
      </c>
      <c r="O143">
        <f>IFERROR(VLOOKUP(A143,Sheet1!$A$2:$B$350, 2,FALSE),400)</f>
        <v>53</v>
      </c>
      <c r="P143">
        <f>IFERROR(VLOOKUP(A143,Sheet1!$A$2:$G$350, 7,FALSE),400)</f>
        <v>59.6</v>
      </c>
    </row>
    <row r="144" spans="1:16" x14ac:dyDescent="0.2">
      <c r="A144" t="s">
        <v>202</v>
      </c>
      <c r="B144" t="s">
        <v>45</v>
      </c>
      <c r="C144" t="s">
        <v>40</v>
      </c>
      <c r="D144" s="3">
        <v>728</v>
      </c>
      <c r="E144">
        <v>592</v>
      </c>
      <c r="F144">
        <v>94</v>
      </c>
      <c r="G144">
        <v>91</v>
      </c>
      <c r="H144">
        <v>33</v>
      </c>
      <c r="I144">
        <v>0.63600000000000001</v>
      </c>
      <c r="J144">
        <v>0.67</v>
      </c>
      <c r="K144">
        <v>1</v>
      </c>
      <c r="L144">
        <v>68</v>
      </c>
      <c r="M144" s="3">
        <v>1778</v>
      </c>
      <c r="N144">
        <v>79</v>
      </c>
      <c r="O144">
        <f>IFERROR(VLOOKUP(A144,Sheet1!$A$2:$B$350, 2,FALSE),400)</f>
        <v>97</v>
      </c>
      <c r="P144">
        <f>IFERROR(VLOOKUP(A144,Sheet1!$A$2:$G$350, 7,FALSE),400)</f>
        <v>97.9</v>
      </c>
    </row>
    <row r="145" spans="1:16" x14ac:dyDescent="0.2">
      <c r="A145" t="s">
        <v>203</v>
      </c>
      <c r="B145" t="s">
        <v>45</v>
      </c>
      <c r="C145" t="s">
        <v>22</v>
      </c>
      <c r="D145" s="3">
        <v>725</v>
      </c>
      <c r="E145">
        <v>284</v>
      </c>
      <c r="F145">
        <v>115</v>
      </c>
      <c r="G145">
        <v>19</v>
      </c>
      <c r="H145">
        <v>51</v>
      </c>
      <c r="I145">
        <v>0.42199999999999999</v>
      </c>
      <c r="J145">
        <v>0.81200000000000006</v>
      </c>
      <c r="K145">
        <v>126</v>
      </c>
      <c r="L145">
        <v>66</v>
      </c>
      <c r="M145" s="3">
        <v>1691</v>
      </c>
      <c r="N145">
        <v>107</v>
      </c>
      <c r="O145">
        <f>IFERROR(VLOOKUP(A145,Sheet1!$A$2:$B$350, 2,FALSE),400)</f>
        <v>212</v>
      </c>
      <c r="P145">
        <f>IFERROR(VLOOKUP(A145,Sheet1!$A$2:$G$350, 7,FALSE),400)</f>
        <v>210.6</v>
      </c>
    </row>
    <row r="146" spans="1:16" x14ac:dyDescent="0.2">
      <c r="A146" t="s">
        <v>204</v>
      </c>
      <c r="B146" t="s">
        <v>52</v>
      </c>
      <c r="C146" t="s">
        <v>35</v>
      </c>
      <c r="D146" s="3">
        <v>725</v>
      </c>
      <c r="E146">
        <v>596</v>
      </c>
      <c r="F146">
        <v>96</v>
      </c>
      <c r="G146">
        <v>77</v>
      </c>
      <c r="H146">
        <v>20</v>
      </c>
      <c r="I146">
        <v>0.57799999999999996</v>
      </c>
      <c r="J146">
        <v>0.75700000000000001</v>
      </c>
      <c r="K146">
        <v>0</v>
      </c>
      <c r="L146">
        <v>68</v>
      </c>
      <c r="M146" s="3">
        <v>1663</v>
      </c>
      <c r="N146">
        <v>80</v>
      </c>
      <c r="O146">
        <f>IFERROR(VLOOKUP(A146,Sheet1!$A$2:$B$350, 2,FALSE),400)</f>
        <v>164</v>
      </c>
      <c r="P146">
        <f>IFERROR(VLOOKUP(A146,Sheet1!$A$2:$G$350, 7,FALSE),400)</f>
        <v>166.6</v>
      </c>
    </row>
    <row r="147" spans="1:16" x14ac:dyDescent="0.2">
      <c r="A147" t="s">
        <v>205</v>
      </c>
      <c r="B147" t="s">
        <v>57</v>
      </c>
      <c r="C147" t="s">
        <v>22</v>
      </c>
      <c r="D147" s="3">
        <v>720</v>
      </c>
      <c r="E147">
        <v>337</v>
      </c>
      <c r="F147">
        <v>97</v>
      </c>
      <c r="G147">
        <v>40</v>
      </c>
      <c r="H147">
        <v>89</v>
      </c>
      <c r="I147">
        <v>0.48</v>
      </c>
      <c r="J147">
        <v>0.67100000000000004</v>
      </c>
      <c r="K147">
        <v>94</v>
      </c>
      <c r="L147">
        <v>68</v>
      </c>
      <c r="M147" s="3">
        <v>2009</v>
      </c>
      <c r="N147">
        <v>85</v>
      </c>
      <c r="O147">
        <f>IFERROR(VLOOKUP(A147,Sheet1!$A$2:$B$350, 2,FALSE),400)</f>
        <v>90</v>
      </c>
      <c r="P147">
        <f>IFERROR(VLOOKUP(A147,Sheet1!$A$2:$G$350, 7,FALSE),400)</f>
        <v>89.9</v>
      </c>
    </row>
    <row r="148" spans="1:16" x14ac:dyDescent="0.2">
      <c r="A148" t="s">
        <v>206</v>
      </c>
      <c r="B148" t="s">
        <v>114</v>
      </c>
      <c r="C148" t="s">
        <v>16</v>
      </c>
      <c r="D148" s="3">
        <v>714</v>
      </c>
      <c r="E148">
        <v>174</v>
      </c>
      <c r="F148">
        <v>293</v>
      </c>
      <c r="G148">
        <v>13</v>
      </c>
      <c r="H148">
        <v>68</v>
      </c>
      <c r="I148">
        <v>0.438</v>
      </c>
      <c r="J148">
        <v>0.84199999999999997</v>
      </c>
      <c r="K148">
        <v>71</v>
      </c>
      <c r="L148">
        <v>66</v>
      </c>
      <c r="M148" s="3">
        <v>1635</v>
      </c>
      <c r="N148">
        <v>140</v>
      </c>
      <c r="O148">
        <f>IFERROR(VLOOKUP(A148,Sheet1!$A$2:$B$350, 2,FALSE),400)</f>
        <v>142</v>
      </c>
      <c r="P148">
        <f>IFERROR(VLOOKUP(A148,Sheet1!$A$2:$G$350, 7,FALSE),400)</f>
        <v>134.6</v>
      </c>
    </row>
    <row r="149" spans="1:16" x14ac:dyDescent="0.2">
      <c r="A149" t="s">
        <v>207</v>
      </c>
      <c r="B149" t="s">
        <v>21</v>
      </c>
      <c r="C149" t="s">
        <v>16</v>
      </c>
      <c r="D149" s="3">
        <v>709</v>
      </c>
      <c r="E149">
        <v>358</v>
      </c>
      <c r="F149">
        <v>172</v>
      </c>
      <c r="G149">
        <v>22</v>
      </c>
      <c r="H149">
        <v>96</v>
      </c>
      <c r="I149">
        <v>0.45300000000000001</v>
      </c>
      <c r="J149">
        <v>0.746</v>
      </c>
      <c r="K149">
        <v>109</v>
      </c>
      <c r="L149">
        <v>67</v>
      </c>
      <c r="M149" s="3">
        <v>1786</v>
      </c>
      <c r="N149">
        <v>96</v>
      </c>
      <c r="O149">
        <f>IFERROR(VLOOKUP(A149,Sheet1!$A$2:$B$350, 2,FALSE),400)</f>
        <v>127</v>
      </c>
      <c r="P149">
        <f>IFERROR(VLOOKUP(A149,Sheet1!$A$2:$G$350, 7,FALSE),400)</f>
        <v>131</v>
      </c>
    </row>
    <row r="150" spans="1:16" x14ac:dyDescent="0.2">
      <c r="A150" t="s">
        <v>208</v>
      </c>
      <c r="B150" t="s">
        <v>66</v>
      </c>
      <c r="C150" t="s">
        <v>40</v>
      </c>
      <c r="D150" s="3">
        <v>704</v>
      </c>
      <c r="E150">
        <v>362</v>
      </c>
      <c r="F150">
        <v>103</v>
      </c>
      <c r="G150">
        <v>40</v>
      </c>
      <c r="H150">
        <v>57</v>
      </c>
      <c r="I150">
        <v>0.48099999999999998</v>
      </c>
      <c r="J150">
        <v>0.77900000000000003</v>
      </c>
      <c r="K150">
        <v>58</v>
      </c>
      <c r="L150">
        <v>63</v>
      </c>
      <c r="M150" s="3">
        <v>1536</v>
      </c>
      <c r="N150">
        <v>84</v>
      </c>
      <c r="O150">
        <f>IFERROR(VLOOKUP(A150,Sheet1!$A$2:$B$350, 2,FALSE),400)</f>
        <v>145</v>
      </c>
      <c r="P150">
        <f>IFERROR(VLOOKUP(A150,Sheet1!$A$2:$G$350, 7,FALSE),400)</f>
        <v>149.4</v>
      </c>
    </row>
    <row r="151" spans="1:16" x14ac:dyDescent="0.2">
      <c r="A151" t="s">
        <v>209</v>
      </c>
      <c r="B151" t="s">
        <v>68</v>
      </c>
      <c r="C151" t="s">
        <v>31</v>
      </c>
      <c r="D151" s="3">
        <v>699</v>
      </c>
      <c r="E151">
        <v>185</v>
      </c>
      <c r="F151">
        <v>68</v>
      </c>
      <c r="G151">
        <v>12</v>
      </c>
      <c r="H151">
        <v>65</v>
      </c>
      <c r="I151">
        <v>0.40200000000000002</v>
      </c>
      <c r="J151">
        <v>0.76800000000000002</v>
      </c>
      <c r="K151">
        <v>93</v>
      </c>
      <c r="L151">
        <v>67</v>
      </c>
      <c r="M151" s="3">
        <v>1888</v>
      </c>
      <c r="N151">
        <v>60</v>
      </c>
      <c r="O151">
        <f>IFERROR(VLOOKUP(A151,Sheet1!$A$2:$B$350, 2,FALSE),400)</f>
        <v>251</v>
      </c>
      <c r="P151">
        <f>IFERROR(VLOOKUP(A151,Sheet1!$A$2:$G$350, 7,FALSE),400)</f>
        <v>180</v>
      </c>
    </row>
    <row r="152" spans="1:16" x14ac:dyDescent="0.2">
      <c r="A152" t="s">
        <v>210</v>
      </c>
      <c r="B152" t="s">
        <v>57</v>
      </c>
      <c r="C152" t="s">
        <v>35</v>
      </c>
      <c r="D152" s="3">
        <v>695</v>
      </c>
      <c r="E152">
        <v>423</v>
      </c>
      <c r="F152">
        <v>109</v>
      </c>
      <c r="G152">
        <v>47</v>
      </c>
      <c r="H152">
        <v>20</v>
      </c>
      <c r="I152">
        <v>0.47799999999999998</v>
      </c>
      <c r="J152">
        <v>0.77500000000000002</v>
      </c>
      <c r="K152">
        <v>74</v>
      </c>
      <c r="L152">
        <v>63</v>
      </c>
      <c r="M152" s="3">
        <v>1578</v>
      </c>
      <c r="N152">
        <v>84</v>
      </c>
      <c r="O152">
        <f>IFERROR(VLOOKUP(A152,Sheet1!$A$2:$B$350, 2,FALSE),400)</f>
        <v>220</v>
      </c>
      <c r="P152">
        <f>IFERROR(VLOOKUP(A152,Sheet1!$A$2:$G$350, 7,FALSE),400)</f>
        <v>197.6</v>
      </c>
    </row>
    <row r="153" spans="1:16" x14ac:dyDescent="0.2">
      <c r="A153" t="s">
        <v>211</v>
      </c>
      <c r="B153" t="s">
        <v>39</v>
      </c>
      <c r="C153" t="s">
        <v>193</v>
      </c>
      <c r="D153" s="3">
        <v>695</v>
      </c>
      <c r="E153">
        <v>179</v>
      </c>
      <c r="F153">
        <v>100</v>
      </c>
      <c r="G153">
        <v>14</v>
      </c>
      <c r="H153">
        <v>65</v>
      </c>
      <c r="I153">
        <v>0.45400000000000001</v>
      </c>
      <c r="J153">
        <v>0.82199999999999995</v>
      </c>
      <c r="K153">
        <v>108</v>
      </c>
      <c r="L153">
        <v>68</v>
      </c>
      <c r="M153" s="3">
        <v>1775</v>
      </c>
      <c r="N153">
        <v>54</v>
      </c>
      <c r="O153">
        <f>IFERROR(VLOOKUP(A153,Sheet1!$A$2:$B$350, 2,FALSE),400)</f>
        <v>213</v>
      </c>
      <c r="P153">
        <f>IFERROR(VLOOKUP(A153,Sheet1!$A$2:$G$350, 7,FALSE),400)</f>
        <v>212.5</v>
      </c>
    </row>
    <row r="154" spans="1:16" x14ac:dyDescent="0.2">
      <c r="A154" t="s">
        <v>212</v>
      </c>
      <c r="B154" t="s">
        <v>83</v>
      </c>
      <c r="C154" t="s">
        <v>213</v>
      </c>
      <c r="D154" s="3">
        <v>693</v>
      </c>
      <c r="E154">
        <v>245</v>
      </c>
      <c r="F154">
        <v>114</v>
      </c>
      <c r="G154">
        <v>24</v>
      </c>
      <c r="H154">
        <v>62</v>
      </c>
      <c r="I154">
        <v>0.45</v>
      </c>
      <c r="J154">
        <v>0.85099999999999998</v>
      </c>
      <c r="K154">
        <v>65</v>
      </c>
      <c r="L154">
        <v>58</v>
      </c>
      <c r="M154" s="3">
        <v>1506</v>
      </c>
      <c r="N154">
        <v>58</v>
      </c>
      <c r="O154">
        <f>IFERROR(VLOOKUP(A154,Sheet1!$A$2:$B$350, 2,FALSE),400)</f>
        <v>159</v>
      </c>
      <c r="P154">
        <f>IFERROR(VLOOKUP(A154,Sheet1!$A$2:$G$350, 7,FALSE),400)</f>
        <v>161</v>
      </c>
    </row>
    <row r="155" spans="1:16" x14ac:dyDescent="0.2">
      <c r="A155" t="s">
        <v>214</v>
      </c>
      <c r="B155" t="s">
        <v>28</v>
      </c>
      <c r="C155" t="s">
        <v>35</v>
      </c>
      <c r="D155" s="3">
        <v>688</v>
      </c>
      <c r="E155">
        <v>513</v>
      </c>
      <c r="F155">
        <v>66</v>
      </c>
      <c r="G155">
        <v>106</v>
      </c>
      <c r="H155">
        <v>38</v>
      </c>
      <c r="I155">
        <v>0.53800000000000003</v>
      </c>
      <c r="J155">
        <v>0.69899999999999995</v>
      </c>
      <c r="K155">
        <v>3</v>
      </c>
      <c r="L155">
        <v>66</v>
      </c>
      <c r="M155" s="3">
        <v>1804</v>
      </c>
      <c r="N155">
        <v>85</v>
      </c>
      <c r="O155">
        <f>IFERROR(VLOOKUP(A155,Sheet1!$A$2:$B$350, 2,FALSE),400)</f>
        <v>135</v>
      </c>
      <c r="P155">
        <f>IFERROR(VLOOKUP(A155,Sheet1!$A$2:$G$350, 7,FALSE),400)</f>
        <v>130.5</v>
      </c>
    </row>
    <row r="156" spans="1:16" x14ac:dyDescent="0.2">
      <c r="A156" t="s">
        <v>215</v>
      </c>
      <c r="B156" t="s">
        <v>52</v>
      </c>
      <c r="C156" t="s">
        <v>48</v>
      </c>
      <c r="D156" s="3">
        <v>679</v>
      </c>
      <c r="E156">
        <v>181</v>
      </c>
      <c r="F156">
        <v>144</v>
      </c>
      <c r="G156">
        <v>9</v>
      </c>
      <c r="H156">
        <v>26</v>
      </c>
      <c r="I156">
        <v>0.45100000000000001</v>
      </c>
      <c r="J156">
        <v>0.871</v>
      </c>
      <c r="K156">
        <v>115</v>
      </c>
      <c r="L156">
        <v>63</v>
      </c>
      <c r="M156" s="3">
        <v>1552</v>
      </c>
      <c r="N156">
        <v>63</v>
      </c>
      <c r="O156">
        <f>IFERROR(VLOOKUP(A156,Sheet1!$A$2:$B$350, 2,FALSE),400)</f>
        <v>138</v>
      </c>
      <c r="P156">
        <f>IFERROR(VLOOKUP(A156,Sheet1!$A$2:$G$350, 7,FALSE),400)</f>
        <v>143.9</v>
      </c>
    </row>
    <row r="157" spans="1:16" x14ac:dyDescent="0.2">
      <c r="A157" t="s">
        <v>216</v>
      </c>
      <c r="B157" t="s">
        <v>33</v>
      </c>
      <c r="C157" t="s">
        <v>48</v>
      </c>
      <c r="D157" s="3">
        <v>675</v>
      </c>
      <c r="E157">
        <v>210</v>
      </c>
      <c r="F157">
        <v>200</v>
      </c>
      <c r="G157">
        <v>27</v>
      </c>
      <c r="H157">
        <v>52</v>
      </c>
      <c r="I157">
        <v>0.42699999999999999</v>
      </c>
      <c r="J157">
        <v>0.80200000000000005</v>
      </c>
      <c r="K157">
        <v>128</v>
      </c>
      <c r="L157">
        <v>66</v>
      </c>
      <c r="M157" s="3">
        <v>1793</v>
      </c>
      <c r="N157">
        <v>88</v>
      </c>
      <c r="O157">
        <f>IFERROR(VLOOKUP(A157,Sheet1!$A$2:$B$350, 2,FALSE),400)</f>
        <v>130</v>
      </c>
      <c r="P157">
        <f>IFERROR(VLOOKUP(A157,Sheet1!$A$2:$G$350, 7,FALSE),400)</f>
        <v>133.19999999999999</v>
      </c>
    </row>
    <row r="158" spans="1:16" x14ac:dyDescent="0.2">
      <c r="A158" t="s">
        <v>217</v>
      </c>
      <c r="B158" t="s">
        <v>21</v>
      </c>
      <c r="C158" t="s">
        <v>16</v>
      </c>
      <c r="D158" s="3">
        <v>675</v>
      </c>
      <c r="E158">
        <v>136</v>
      </c>
      <c r="F158">
        <v>102</v>
      </c>
      <c r="G158">
        <v>0</v>
      </c>
      <c r="H158">
        <v>30</v>
      </c>
      <c r="I158">
        <v>0.432</v>
      </c>
      <c r="J158">
        <v>0.84</v>
      </c>
      <c r="K158">
        <v>143</v>
      </c>
      <c r="L158">
        <v>66</v>
      </c>
      <c r="M158" s="3">
        <v>1501</v>
      </c>
      <c r="N158">
        <v>54</v>
      </c>
      <c r="O158">
        <f>IFERROR(VLOOKUP(A158,Sheet1!$A$2:$B$350, 2,FALSE),400)</f>
        <v>302</v>
      </c>
      <c r="P158">
        <f>IFERROR(VLOOKUP(A158,Sheet1!$A$2:$G$350, 7,FALSE),400)</f>
        <v>272</v>
      </c>
    </row>
    <row r="159" spans="1:16" x14ac:dyDescent="0.2">
      <c r="A159" t="s">
        <v>218</v>
      </c>
      <c r="B159" t="s">
        <v>99</v>
      </c>
      <c r="C159" t="s">
        <v>19</v>
      </c>
      <c r="D159" s="3">
        <v>671</v>
      </c>
      <c r="E159">
        <v>303</v>
      </c>
      <c r="F159">
        <v>438</v>
      </c>
      <c r="G159">
        <v>26</v>
      </c>
      <c r="H159">
        <v>90</v>
      </c>
      <c r="I159">
        <v>0.437</v>
      </c>
      <c r="J159">
        <v>0.65900000000000003</v>
      </c>
      <c r="K159">
        <v>33</v>
      </c>
      <c r="L159">
        <v>64</v>
      </c>
      <c r="M159" s="3">
        <v>1908</v>
      </c>
      <c r="N159">
        <v>150</v>
      </c>
      <c r="O159">
        <f>IFERROR(VLOOKUP(A159,Sheet1!$A$2:$B$350, 2,FALSE),400)</f>
        <v>147</v>
      </c>
      <c r="P159">
        <f>IFERROR(VLOOKUP(A159,Sheet1!$A$2:$G$350, 7,FALSE),400)</f>
        <v>151.9</v>
      </c>
    </row>
    <row r="160" spans="1:16" x14ac:dyDescent="0.2">
      <c r="A160" t="s">
        <v>219</v>
      </c>
      <c r="B160" t="s">
        <v>64</v>
      </c>
      <c r="C160" t="s">
        <v>22</v>
      </c>
      <c r="D160" s="3">
        <v>671</v>
      </c>
      <c r="E160">
        <v>327</v>
      </c>
      <c r="F160">
        <v>116</v>
      </c>
      <c r="G160">
        <v>29</v>
      </c>
      <c r="H160">
        <v>36</v>
      </c>
      <c r="I160">
        <v>0.48</v>
      </c>
      <c r="J160">
        <v>0.84299999999999997</v>
      </c>
      <c r="K160">
        <v>54</v>
      </c>
      <c r="L160">
        <v>66</v>
      </c>
      <c r="M160" s="3">
        <v>1357</v>
      </c>
      <c r="N160">
        <v>82</v>
      </c>
      <c r="O160">
        <f>IFERROR(VLOOKUP(A160,Sheet1!$A$2:$B$350, 2,FALSE),400)</f>
        <v>207</v>
      </c>
      <c r="P160">
        <f>IFERROR(VLOOKUP(A160,Sheet1!$A$2:$G$350, 7,FALSE),400)</f>
        <v>205.5</v>
      </c>
    </row>
    <row r="161" spans="1:16" x14ac:dyDescent="0.2">
      <c r="A161" t="s">
        <v>220</v>
      </c>
      <c r="B161" t="s">
        <v>26</v>
      </c>
      <c r="C161" t="s">
        <v>48</v>
      </c>
      <c r="D161" s="3">
        <v>671</v>
      </c>
      <c r="E161">
        <v>275</v>
      </c>
      <c r="F161">
        <v>138</v>
      </c>
      <c r="G161">
        <v>40</v>
      </c>
      <c r="H161">
        <v>107</v>
      </c>
      <c r="I161">
        <v>0.47899999999999998</v>
      </c>
      <c r="J161">
        <v>0.83</v>
      </c>
      <c r="K161">
        <v>92</v>
      </c>
      <c r="L161">
        <v>69</v>
      </c>
      <c r="M161" s="3">
        <v>2129</v>
      </c>
      <c r="N161">
        <v>75</v>
      </c>
      <c r="O161">
        <f>IFERROR(VLOOKUP(A161,Sheet1!$A$2:$B$350, 2,FALSE),400)</f>
        <v>89</v>
      </c>
      <c r="P161">
        <f>IFERROR(VLOOKUP(A161,Sheet1!$A$2:$G$350, 7,FALSE),400)</f>
        <v>88.8</v>
      </c>
    </row>
    <row r="162" spans="1:16" x14ac:dyDescent="0.2">
      <c r="A162" t="s">
        <v>221</v>
      </c>
      <c r="B162" t="s">
        <v>114</v>
      </c>
      <c r="C162" t="s">
        <v>193</v>
      </c>
      <c r="D162" s="3">
        <v>670</v>
      </c>
      <c r="E162">
        <v>305</v>
      </c>
      <c r="F162">
        <v>267</v>
      </c>
      <c r="G162">
        <v>27</v>
      </c>
      <c r="H162">
        <v>99</v>
      </c>
      <c r="I162">
        <v>0.45800000000000002</v>
      </c>
      <c r="J162">
        <v>0.78800000000000003</v>
      </c>
      <c r="K162">
        <v>59</v>
      </c>
      <c r="L162">
        <v>67</v>
      </c>
      <c r="M162" s="3">
        <v>1819</v>
      </c>
      <c r="N162">
        <v>87</v>
      </c>
      <c r="O162">
        <f>IFERROR(VLOOKUP(A162,Sheet1!$A$2:$B$350, 2,FALSE),400)</f>
        <v>136</v>
      </c>
      <c r="P162">
        <f>IFERROR(VLOOKUP(A162,Sheet1!$A$2:$G$350, 7,FALSE),400)</f>
        <v>143.4</v>
      </c>
    </row>
    <row r="163" spans="1:16" x14ac:dyDescent="0.2">
      <c r="A163" t="s">
        <v>222</v>
      </c>
      <c r="B163" t="s">
        <v>12</v>
      </c>
      <c r="C163" t="s">
        <v>35</v>
      </c>
      <c r="D163" s="3">
        <v>669</v>
      </c>
      <c r="E163">
        <v>295</v>
      </c>
      <c r="F163">
        <v>80</v>
      </c>
      <c r="G163">
        <v>52</v>
      </c>
      <c r="H163">
        <v>46</v>
      </c>
      <c r="I163">
        <v>0.437</v>
      </c>
      <c r="J163">
        <v>0.71399999999999997</v>
      </c>
      <c r="K163">
        <v>77</v>
      </c>
      <c r="L163">
        <v>62</v>
      </c>
      <c r="M163" s="3">
        <v>1221</v>
      </c>
      <c r="N163">
        <v>50</v>
      </c>
      <c r="O163">
        <f>IFERROR(VLOOKUP(A163,Sheet1!$A$2:$B$350, 2,FALSE),400)</f>
        <v>400</v>
      </c>
      <c r="P163">
        <f>IFERROR(VLOOKUP(A163,Sheet1!$A$2:$G$350, 7,FALSE),400)</f>
        <v>400</v>
      </c>
    </row>
    <row r="164" spans="1:16" x14ac:dyDescent="0.2">
      <c r="A164" t="s">
        <v>223</v>
      </c>
      <c r="B164" t="s">
        <v>21</v>
      </c>
      <c r="C164" t="s">
        <v>40</v>
      </c>
      <c r="D164" s="3">
        <v>669</v>
      </c>
      <c r="E164">
        <v>362</v>
      </c>
      <c r="F164">
        <v>86</v>
      </c>
      <c r="G164">
        <v>20</v>
      </c>
      <c r="H164">
        <v>32</v>
      </c>
      <c r="I164">
        <v>0.46</v>
      </c>
      <c r="J164">
        <v>0.77800000000000002</v>
      </c>
      <c r="K164">
        <v>76</v>
      </c>
      <c r="L164">
        <v>65</v>
      </c>
      <c r="M164" s="3">
        <v>1318</v>
      </c>
      <c r="N164">
        <v>70</v>
      </c>
      <c r="O164">
        <f>IFERROR(VLOOKUP(A164,Sheet1!$A$2:$B$350, 2,FALSE),400)</f>
        <v>199</v>
      </c>
      <c r="P164">
        <f>IFERROR(VLOOKUP(A164,Sheet1!$A$2:$G$350, 7,FALSE),400)</f>
        <v>200.8</v>
      </c>
    </row>
    <row r="165" spans="1:16" x14ac:dyDescent="0.2">
      <c r="A165" t="s">
        <v>224</v>
      </c>
      <c r="B165" t="s">
        <v>26</v>
      </c>
      <c r="C165" t="s">
        <v>48</v>
      </c>
      <c r="D165" s="3">
        <v>665</v>
      </c>
      <c r="E165">
        <v>231</v>
      </c>
      <c r="F165">
        <v>85</v>
      </c>
      <c r="G165">
        <v>26</v>
      </c>
      <c r="H165">
        <v>47</v>
      </c>
      <c r="I165">
        <v>0.438</v>
      </c>
      <c r="J165">
        <v>0.80100000000000005</v>
      </c>
      <c r="K165">
        <v>148</v>
      </c>
      <c r="L165">
        <v>65</v>
      </c>
      <c r="M165" s="3">
        <v>1643</v>
      </c>
      <c r="N165">
        <v>54</v>
      </c>
      <c r="O165">
        <f>IFERROR(VLOOKUP(A165,Sheet1!$A$2:$B$350, 2,FALSE),400)</f>
        <v>169</v>
      </c>
      <c r="P165">
        <f>IFERROR(VLOOKUP(A165,Sheet1!$A$2:$G$350, 7,FALSE),400)</f>
        <v>171.8</v>
      </c>
    </row>
    <row r="166" spans="1:16" x14ac:dyDescent="0.2">
      <c r="A166" t="s">
        <v>225</v>
      </c>
      <c r="B166" t="s">
        <v>75</v>
      </c>
      <c r="C166" t="s">
        <v>40</v>
      </c>
      <c r="D166" s="3">
        <v>665</v>
      </c>
      <c r="E166">
        <v>415</v>
      </c>
      <c r="F166">
        <v>57</v>
      </c>
      <c r="G166">
        <v>69</v>
      </c>
      <c r="H166">
        <v>47</v>
      </c>
      <c r="I166">
        <v>0.64200000000000002</v>
      </c>
      <c r="J166">
        <v>0.77200000000000002</v>
      </c>
      <c r="K166">
        <v>0</v>
      </c>
      <c r="L166">
        <v>66</v>
      </c>
      <c r="M166" s="3">
        <v>1465</v>
      </c>
      <c r="N166">
        <v>60</v>
      </c>
      <c r="O166">
        <f>IFERROR(VLOOKUP(A166,Sheet1!$A$2:$B$350, 2,FALSE),400)</f>
        <v>71</v>
      </c>
      <c r="P166">
        <f>IFERROR(VLOOKUP(A166,Sheet1!$A$2:$G$350, 7,FALSE),400)</f>
        <v>85.3</v>
      </c>
    </row>
    <row r="167" spans="1:16" x14ac:dyDescent="0.2">
      <c r="A167" t="s">
        <v>226</v>
      </c>
      <c r="B167" t="s">
        <v>75</v>
      </c>
      <c r="C167" t="s">
        <v>55</v>
      </c>
      <c r="D167" s="3">
        <v>664</v>
      </c>
      <c r="E167">
        <v>376</v>
      </c>
      <c r="F167">
        <v>155</v>
      </c>
      <c r="G167">
        <v>34</v>
      </c>
      <c r="H167">
        <v>47</v>
      </c>
      <c r="I167">
        <v>0.48499999999999999</v>
      </c>
      <c r="J167">
        <v>0.79900000000000004</v>
      </c>
      <c r="K167">
        <v>97</v>
      </c>
      <c r="L167">
        <v>68</v>
      </c>
      <c r="M167" s="3">
        <v>1681</v>
      </c>
      <c r="N167">
        <v>78</v>
      </c>
      <c r="O167">
        <f>IFERROR(VLOOKUP(A167,Sheet1!$A$2:$B$350, 2,FALSE),400)</f>
        <v>232</v>
      </c>
      <c r="P167">
        <f>IFERROR(VLOOKUP(A167,Sheet1!$A$2:$G$350, 7,FALSE),400)</f>
        <v>207.6</v>
      </c>
    </row>
    <row r="168" spans="1:16" x14ac:dyDescent="0.2">
      <c r="A168" t="s">
        <v>227</v>
      </c>
      <c r="B168" t="s">
        <v>90</v>
      </c>
      <c r="C168" t="s">
        <v>40</v>
      </c>
      <c r="D168" s="3">
        <v>663</v>
      </c>
      <c r="E168">
        <v>418</v>
      </c>
      <c r="F168">
        <v>105</v>
      </c>
      <c r="G168">
        <v>39</v>
      </c>
      <c r="H168">
        <v>45</v>
      </c>
      <c r="I168">
        <v>0.52700000000000002</v>
      </c>
      <c r="J168">
        <v>0.71599999999999997</v>
      </c>
      <c r="K168">
        <v>17</v>
      </c>
      <c r="L168">
        <v>63</v>
      </c>
      <c r="M168" s="3">
        <v>1546</v>
      </c>
      <c r="N168">
        <v>84</v>
      </c>
      <c r="O168">
        <f>IFERROR(VLOOKUP(A168,Sheet1!$A$2:$B$350, 2,FALSE),400)</f>
        <v>192</v>
      </c>
      <c r="P168">
        <f>IFERROR(VLOOKUP(A168,Sheet1!$A$2:$G$350, 7,FALSE),400)</f>
        <v>195.1</v>
      </c>
    </row>
    <row r="169" spans="1:16" x14ac:dyDescent="0.2">
      <c r="A169" t="s">
        <v>228</v>
      </c>
      <c r="B169" t="s">
        <v>33</v>
      </c>
      <c r="C169" t="s">
        <v>48</v>
      </c>
      <c r="D169" s="3">
        <v>652</v>
      </c>
      <c r="E169">
        <v>206</v>
      </c>
      <c r="F169">
        <v>81</v>
      </c>
      <c r="G169">
        <v>28</v>
      </c>
      <c r="H169">
        <v>59</v>
      </c>
      <c r="I169">
        <v>0.41299999999999998</v>
      </c>
      <c r="J169">
        <v>0.80500000000000005</v>
      </c>
      <c r="K169">
        <v>89</v>
      </c>
      <c r="L169">
        <v>66</v>
      </c>
      <c r="M169" s="3">
        <v>1538</v>
      </c>
      <c r="N169">
        <v>97</v>
      </c>
      <c r="O169">
        <f>IFERROR(VLOOKUP(A169,Sheet1!$A$2:$B$350, 2,FALSE),400)</f>
        <v>132</v>
      </c>
      <c r="P169">
        <f>IFERROR(VLOOKUP(A169,Sheet1!$A$2:$G$350, 7,FALSE),400)</f>
        <v>138.69999999999999</v>
      </c>
    </row>
    <row r="170" spans="1:16" x14ac:dyDescent="0.2">
      <c r="A170" t="s">
        <v>229</v>
      </c>
      <c r="B170" t="s">
        <v>99</v>
      </c>
      <c r="C170" t="s">
        <v>35</v>
      </c>
      <c r="D170" s="3">
        <v>648</v>
      </c>
      <c r="E170">
        <v>492</v>
      </c>
      <c r="F170">
        <v>43</v>
      </c>
      <c r="G170">
        <v>148</v>
      </c>
      <c r="H170">
        <v>62</v>
      </c>
      <c r="I170">
        <v>0.72099999999999997</v>
      </c>
      <c r="J170">
        <v>0.57799999999999996</v>
      </c>
      <c r="K170">
        <v>0</v>
      </c>
      <c r="L170">
        <v>67</v>
      </c>
      <c r="M170" s="3">
        <v>1665</v>
      </c>
      <c r="N170">
        <v>45</v>
      </c>
      <c r="O170">
        <f>IFERROR(VLOOKUP(A170,Sheet1!$A$2:$B$350, 2,FALSE),400)</f>
        <v>38</v>
      </c>
      <c r="P170">
        <f>IFERROR(VLOOKUP(A170,Sheet1!$A$2:$G$350, 7,FALSE),400)</f>
        <v>44.8</v>
      </c>
    </row>
    <row r="171" spans="1:16" x14ac:dyDescent="0.2">
      <c r="A171" t="s">
        <v>230</v>
      </c>
      <c r="B171" t="s">
        <v>64</v>
      </c>
      <c r="C171" t="s">
        <v>31</v>
      </c>
      <c r="D171" s="3">
        <v>647</v>
      </c>
      <c r="E171">
        <v>214</v>
      </c>
      <c r="F171">
        <v>104</v>
      </c>
      <c r="G171">
        <v>30</v>
      </c>
      <c r="H171">
        <v>46</v>
      </c>
      <c r="I171">
        <v>0.47</v>
      </c>
      <c r="J171">
        <v>0.754</v>
      </c>
      <c r="K171">
        <v>92</v>
      </c>
      <c r="L171">
        <v>67</v>
      </c>
      <c r="M171" s="3">
        <v>1406</v>
      </c>
      <c r="N171">
        <v>68</v>
      </c>
      <c r="O171">
        <f>IFERROR(VLOOKUP(A171,Sheet1!$A$2:$B$350, 2,FALSE),400)</f>
        <v>400</v>
      </c>
      <c r="P171">
        <f>IFERROR(VLOOKUP(A171,Sheet1!$A$2:$G$350, 7,FALSE),400)</f>
        <v>400</v>
      </c>
    </row>
    <row r="172" spans="1:16" x14ac:dyDescent="0.2">
      <c r="A172" t="s">
        <v>231</v>
      </c>
      <c r="B172" t="s">
        <v>18</v>
      </c>
      <c r="C172" t="s">
        <v>40</v>
      </c>
      <c r="D172" s="3">
        <v>646</v>
      </c>
      <c r="E172">
        <v>372</v>
      </c>
      <c r="F172">
        <v>99</v>
      </c>
      <c r="G172">
        <v>41</v>
      </c>
      <c r="H172">
        <v>51</v>
      </c>
      <c r="I172">
        <v>0.624</v>
      </c>
      <c r="J172">
        <v>0.70799999999999996</v>
      </c>
      <c r="K172">
        <v>24</v>
      </c>
      <c r="L172">
        <v>66</v>
      </c>
      <c r="M172" s="3">
        <v>1635</v>
      </c>
      <c r="N172">
        <v>56</v>
      </c>
      <c r="O172">
        <f>IFERROR(VLOOKUP(A172,Sheet1!$A$2:$B$350, 2,FALSE),400)</f>
        <v>176</v>
      </c>
      <c r="P172">
        <f>IFERROR(VLOOKUP(A172,Sheet1!$A$2:$G$350, 7,FALSE),400)</f>
        <v>175.3</v>
      </c>
    </row>
    <row r="173" spans="1:16" x14ac:dyDescent="0.2">
      <c r="A173" t="s">
        <v>232</v>
      </c>
      <c r="B173" t="s">
        <v>68</v>
      </c>
      <c r="C173" t="s">
        <v>22</v>
      </c>
      <c r="D173" s="3">
        <v>635</v>
      </c>
      <c r="E173">
        <v>372</v>
      </c>
      <c r="F173">
        <v>68</v>
      </c>
      <c r="G173">
        <v>62</v>
      </c>
      <c r="H173">
        <v>39</v>
      </c>
      <c r="I173">
        <v>0.41799999999999998</v>
      </c>
      <c r="J173">
        <v>0.72399999999999998</v>
      </c>
      <c r="K173">
        <v>92</v>
      </c>
      <c r="L173">
        <v>64</v>
      </c>
      <c r="M173" s="3">
        <v>1617</v>
      </c>
      <c r="N173">
        <v>74</v>
      </c>
      <c r="O173">
        <f>IFERROR(VLOOKUP(A173,Sheet1!$A$2:$B$350, 2,FALSE),400)</f>
        <v>194</v>
      </c>
      <c r="P173">
        <f>IFERROR(VLOOKUP(A173,Sheet1!$A$2:$G$350, 7,FALSE),400)</f>
        <v>157.9</v>
      </c>
    </row>
    <row r="174" spans="1:16" x14ac:dyDescent="0.2">
      <c r="A174" t="s">
        <v>233</v>
      </c>
      <c r="B174" t="s">
        <v>43</v>
      </c>
      <c r="C174" t="s">
        <v>40</v>
      </c>
      <c r="D174" s="3">
        <v>633</v>
      </c>
      <c r="E174">
        <v>438</v>
      </c>
      <c r="F174">
        <v>110</v>
      </c>
      <c r="G174">
        <v>83</v>
      </c>
      <c r="H174">
        <v>39</v>
      </c>
      <c r="I174">
        <v>0.55000000000000004</v>
      </c>
      <c r="J174">
        <v>0.75900000000000001</v>
      </c>
      <c r="K174">
        <v>35</v>
      </c>
      <c r="L174">
        <v>67</v>
      </c>
      <c r="M174" s="3">
        <v>1649</v>
      </c>
      <c r="N174">
        <v>63</v>
      </c>
      <c r="O174">
        <f>IFERROR(VLOOKUP(A174,Sheet1!$A$2:$B$350, 2,FALSE),400)</f>
        <v>125</v>
      </c>
      <c r="P174">
        <f>IFERROR(VLOOKUP(A174,Sheet1!$A$2:$G$350, 7,FALSE),400)</f>
        <v>129.80000000000001</v>
      </c>
    </row>
    <row r="175" spans="1:16" x14ac:dyDescent="0.2">
      <c r="A175" t="s">
        <v>234</v>
      </c>
      <c r="B175" t="s">
        <v>15</v>
      </c>
      <c r="C175" t="s">
        <v>40</v>
      </c>
      <c r="D175" s="3">
        <v>631</v>
      </c>
      <c r="E175">
        <v>360</v>
      </c>
      <c r="F175">
        <v>126</v>
      </c>
      <c r="G175">
        <v>55</v>
      </c>
      <c r="H175">
        <v>55</v>
      </c>
      <c r="I175">
        <v>0.46500000000000002</v>
      </c>
      <c r="J175">
        <v>0.72699999999999998</v>
      </c>
      <c r="K175">
        <v>49</v>
      </c>
      <c r="L175">
        <v>50</v>
      </c>
      <c r="M175" s="3">
        <v>1215</v>
      </c>
      <c r="N175">
        <v>121</v>
      </c>
      <c r="O175">
        <f>IFERROR(VLOOKUP(A175,Sheet1!$A$2:$B$350, 2,FALSE),400)</f>
        <v>170</v>
      </c>
      <c r="P175">
        <f>IFERROR(VLOOKUP(A175,Sheet1!$A$2:$G$350, 7,FALSE),400)</f>
        <v>151.4</v>
      </c>
    </row>
    <row r="176" spans="1:16" x14ac:dyDescent="0.2">
      <c r="A176" t="s">
        <v>235</v>
      </c>
      <c r="B176" t="s">
        <v>83</v>
      </c>
      <c r="C176" t="s">
        <v>48</v>
      </c>
      <c r="D176" s="3">
        <v>630</v>
      </c>
      <c r="E176">
        <v>236</v>
      </c>
      <c r="F176">
        <v>105</v>
      </c>
      <c r="G176">
        <v>33</v>
      </c>
      <c r="H176">
        <v>85</v>
      </c>
      <c r="I176">
        <v>0.40799999999999997</v>
      </c>
      <c r="J176">
        <v>0.84199999999999997</v>
      </c>
      <c r="K176">
        <v>129</v>
      </c>
      <c r="L176">
        <v>67</v>
      </c>
      <c r="M176" s="3">
        <v>1914</v>
      </c>
      <c r="N176">
        <v>60</v>
      </c>
      <c r="O176">
        <f>IFERROR(VLOOKUP(A176,Sheet1!$A$2:$B$350, 2,FALSE),400)</f>
        <v>234</v>
      </c>
      <c r="P176">
        <f>IFERROR(VLOOKUP(A176,Sheet1!$A$2:$G$350, 7,FALSE),400)</f>
        <v>210.7</v>
      </c>
    </row>
    <row r="177" spans="1:16" x14ac:dyDescent="0.2">
      <c r="A177" t="s">
        <v>236</v>
      </c>
      <c r="B177" t="s">
        <v>75</v>
      </c>
      <c r="C177" t="s">
        <v>22</v>
      </c>
      <c r="D177" s="3">
        <v>627</v>
      </c>
      <c r="E177">
        <v>265</v>
      </c>
      <c r="F177">
        <v>88</v>
      </c>
      <c r="G177">
        <v>19</v>
      </c>
      <c r="H177">
        <v>44</v>
      </c>
      <c r="I177">
        <v>0.51100000000000001</v>
      </c>
      <c r="J177">
        <v>0.73499999999999999</v>
      </c>
      <c r="K177">
        <v>38</v>
      </c>
      <c r="L177">
        <v>58</v>
      </c>
      <c r="M177" s="3">
        <v>1115</v>
      </c>
      <c r="N177">
        <v>78</v>
      </c>
      <c r="O177">
        <f>IFERROR(VLOOKUP(A177,Sheet1!$A$2:$B$350, 2,FALSE),400)</f>
        <v>222</v>
      </c>
      <c r="P177">
        <f>IFERROR(VLOOKUP(A177,Sheet1!$A$2:$G$350, 7,FALSE),400)</f>
        <v>222.1</v>
      </c>
    </row>
    <row r="178" spans="1:16" x14ac:dyDescent="0.2">
      <c r="A178" t="s">
        <v>237</v>
      </c>
      <c r="B178" t="s">
        <v>24</v>
      </c>
      <c r="C178" t="s">
        <v>31</v>
      </c>
      <c r="D178" s="3">
        <v>627</v>
      </c>
      <c r="E178">
        <v>129</v>
      </c>
      <c r="F178">
        <v>74</v>
      </c>
      <c r="G178">
        <v>23</v>
      </c>
      <c r="H178">
        <v>65</v>
      </c>
      <c r="I178">
        <v>0.438</v>
      </c>
      <c r="J178">
        <v>0.80300000000000005</v>
      </c>
      <c r="K178">
        <v>128</v>
      </c>
      <c r="L178">
        <v>65</v>
      </c>
      <c r="M178" s="3">
        <v>1638</v>
      </c>
      <c r="N178">
        <v>58</v>
      </c>
      <c r="O178">
        <f>IFERROR(VLOOKUP(A178,Sheet1!$A$2:$B$350, 2,FALSE),400)</f>
        <v>261</v>
      </c>
      <c r="P178">
        <f>IFERROR(VLOOKUP(A178,Sheet1!$A$2:$G$350, 7,FALSE),400)</f>
        <v>184</v>
      </c>
    </row>
    <row r="179" spans="1:16" x14ac:dyDescent="0.2">
      <c r="A179" t="s">
        <v>238</v>
      </c>
      <c r="B179" t="s">
        <v>37</v>
      </c>
      <c r="C179" t="s">
        <v>48</v>
      </c>
      <c r="D179" s="3">
        <v>627</v>
      </c>
      <c r="E179">
        <v>241</v>
      </c>
      <c r="F179">
        <v>319</v>
      </c>
      <c r="G179">
        <v>12</v>
      </c>
      <c r="H179">
        <v>58</v>
      </c>
      <c r="I179">
        <v>0.44900000000000001</v>
      </c>
      <c r="J179">
        <v>0.75700000000000001</v>
      </c>
      <c r="K179">
        <v>126</v>
      </c>
      <c r="L179">
        <v>68</v>
      </c>
      <c r="M179" s="3">
        <v>1854</v>
      </c>
      <c r="N179">
        <v>124</v>
      </c>
      <c r="O179">
        <f>IFERROR(VLOOKUP(A179,Sheet1!$A$2:$B$350, 2,FALSE),400)</f>
        <v>120</v>
      </c>
      <c r="P179">
        <f>IFERROR(VLOOKUP(A179,Sheet1!$A$2:$G$350, 7,FALSE),400)</f>
        <v>124.2</v>
      </c>
    </row>
    <row r="180" spans="1:16" x14ac:dyDescent="0.2">
      <c r="A180" t="s">
        <v>239</v>
      </c>
      <c r="B180" t="s">
        <v>12</v>
      </c>
      <c r="C180" t="s">
        <v>193</v>
      </c>
      <c r="D180" s="3">
        <v>615</v>
      </c>
      <c r="E180">
        <v>265</v>
      </c>
      <c r="F180">
        <v>104</v>
      </c>
      <c r="G180">
        <v>29</v>
      </c>
      <c r="H180">
        <v>82</v>
      </c>
      <c r="I180">
        <v>0.42599999999999999</v>
      </c>
      <c r="J180">
        <v>0.78500000000000003</v>
      </c>
      <c r="K180">
        <v>63</v>
      </c>
      <c r="L180">
        <v>67</v>
      </c>
      <c r="M180" s="3">
        <v>1772</v>
      </c>
      <c r="N180">
        <v>91</v>
      </c>
      <c r="O180">
        <f>IFERROR(VLOOKUP(A180,Sheet1!$A$2:$B$350, 2,FALSE),400)</f>
        <v>197</v>
      </c>
      <c r="P180">
        <f>IFERROR(VLOOKUP(A180,Sheet1!$A$2:$G$350, 7,FALSE),400)</f>
        <v>197.5</v>
      </c>
    </row>
    <row r="181" spans="1:16" x14ac:dyDescent="0.2">
      <c r="A181" t="s">
        <v>240</v>
      </c>
      <c r="B181" t="s">
        <v>43</v>
      </c>
      <c r="C181" t="s">
        <v>40</v>
      </c>
      <c r="D181" s="3">
        <v>614</v>
      </c>
      <c r="E181">
        <v>554</v>
      </c>
      <c r="F181">
        <v>113</v>
      </c>
      <c r="G181">
        <v>48</v>
      </c>
      <c r="H181">
        <v>33</v>
      </c>
      <c r="I181">
        <v>0.52300000000000002</v>
      </c>
      <c r="J181">
        <v>0.61799999999999999</v>
      </c>
      <c r="K181">
        <v>8</v>
      </c>
      <c r="L181">
        <v>64</v>
      </c>
      <c r="M181" s="3">
        <v>1614</v>
      </c>
      <c r="N181">
        <v>89</v>
      </c>
      <c r="O181">
        <f>IFERROR(VLOOKUP(A181,Sheet1!$A$2:$B$350, 2,FALSE),400)</f>
        <v>160</v>
      </c>
      <c r="P181">
        <f>IFERROR(VLOOKUP(A181,Sheet1!$A$2:$G$350, 7,FALSE),400)</f>
        <v>163</v>
      </c>
    </row>
    <row r="182" spans="1:16" x14ac:dyDescent="0.2">
      <c r="A182" t="s">
        <v>241</v>
      </c>
      <c r="B182" t="s">
        <v>54</v>
      </c>
      <c r="C182" t="s">
        <v>48</v>
      </c>
      <c r="D182" s="3">
        <v>614</v>
      </c>
      <c r="E182">
        <v>354</v>
      </c>
      <c r="F182">
        <v>106</v>
      </c>
      <c r="G182">
        <v>29</v>
      </c>
      <c r="H182">
        <v>63</v>
      </c>
      <c r="I182">
        <v>0.42499999999999999</v>
      </c>
      <c r="J182">
        <v>0.72199999999999998</v>
      </c>
      <c r="K182">
        <v>111</v>
      </c>
      <c r="L182">
        <v>66</v>
      </c>
      <c r="M182" s="3">
        <v>1712</v>
      </c>
      <c r="N182">
        <v>67</v>
      </c>
      <c r="O182">
        <f>IFERROR(VLOOKUP(A182,Sheet1!$A$2:$B$350, 2,FALSE),400)</f>
        <v>209</v>
      </c>
      <c r="P182">
        <f>IFERROR(VLOOKUP(A182,Sheet1!$A$2:$G$350, 7,FALSE),400)</f>
        <v>208.2</v>
      </c>
    </row>
    <row r="183" spans="1:16" x14ac:dyDescent="0.2">
      <c r="A183" t="s">
        <v>242</v>
      </c>
      <c r="B183" t="s">
        <v>45</v>
      </c>
      <c r="C183" t="s">
        <v>243</v>
      </c>
      <c r="D183" s="3">
        <v>613</v>
      </c>
      <c r="E183">
        <v>205</v>
      </c>
      <c r="F183">
        <v>80</v>
      </c>
      <c r="G183">
        <v>23</v>
      </c>
      <c r="H183">
        <v>27</v>
      </c>
      <c r="I183">
        <v>0.48399999999999999</v>
      </c>
      <c r="J183">
        <v>0.85599999999999998</v>
      </c>
      <c r="K183">
        <v>71</v>
      </c>
      <c r="L183">
        <v>67</v>
      </c>
      <c r="M183" s="3">
        <v>1411</v>
      </c>
      <c r="N183">
        <v>63</v>
      </c>
      <c r="O183">
        <f>IFERROR(VLOOKUP(A183,Sheet1!$A$2:$B$350, 2,FALSE),400)</f>
        <v>243</v>
      </c>
      <c r="P183">
        <f>IFERROR(VLOOKUP(A183,Sheet1!$A$2:$G$350, 7,FALSE),400)</f>
        <v>243.5</v>
      </c>
    </row>
    <row r="184" spans="1:16" x14ac:dyDescent="0.2">
      <c r="A184" t="s">
        <v>244</v>
      </c>
      <c r="B184" t="s">
        <v>28</v>
      </c>
      <c r="C184" t="s">
        <v>40</v>
      </c>
      <c r="D184" s="3">
        <v>612</v>
      </c>
      <c r="E184">
        <v>453</v>
      </c>
      <c r="F184">
        <v>446</v>
      </c>
      <c r="G184">
        <v>60</v>
      </c>
      <c r="H184">
        <v>96</v>
      </c>
      <c r="I184">
        <v>0.443</v>
      </c>
      <c r="J184">
        <v>0.73499999999999999</v>
      </c>
      <c r="K184">
        <v>61</v>
      </c>
      <c r="L184">
        <v>67</v>
      </c>
      <c r="M184" s="3">
        <v>2115</v>
      </c>
      <c r="N184">
        <v>174</v>
      </c>
      <c r="O184">
        <f>IFERROR(VLOOKUP(A184,Sheet1!$A$2:$B$350, 2,FALSE),400)</f>
        <v>65</v>
      </c>
      <c r="P184">
        <f>IFERROR(VLOOKUP(A184,Sheet1!$A$2:$G$350, 7,FALSE),400)</f>
        <v>62.7</v>
      </c>
    </row>
    <row r="185" spans="1:16" x14ac:dyDescent="0.2">
      <c r="A185" t="s">
        <v>245</v>
      </c>
      <c r="B185" t="s">
        <v>26</v>
      </c>
      <c r="C185" t="s">
        <v>16</v>
      </c>
      <c r="D185" s="3">
        <v>612</v>
      </c>
      <c r="E185">
        <v>138</v>
      </c>
      <c r="F185">
        <v>89</v>
      </c>
      <c r="G185">
        <v>10</v>
      </c>
      <c r="H185">
        <v>40</v>
      </c>
      <c r="I185">
        <v>0.42199999999999999</v>
      </c>
      <c r="J185">
        <v>0.85299999999999998</v>
      </c>
      <c r="K185">
        <v>123</v>
      </c>
      <c r="L185">
        <v>67</v>
      </c>
      <c r="M185" s="3">
        <v>1550</v>
      </c>
      <c r="N185">
        <v>32</v>
      </c>
      <c r="O185">
        <f>IFERROR(VLOOKUP(A185,Sheet1!$A$2:$B$350, 2,FALSE),400)</f>
        <v>312</v>
      </c>
      <c r="P185">
        <f>IFERROR(VLOOKUP(A185,Sheet1!$A$2:$G$350, 7,FALSE),400)</f>
        <v>288</v>
      </c>
    </row>
    <row r="186" spans="1:16" x14ac:dyDescent="0.2">
      <c r="A186" t="s">
        <v>246</v>
      </c>
      <c r="B186" t="s">
        <v>21</v>
      </c>
      <c r="C186" t="s">
        <v>19</v>
      </c>
      <c r="D186" s="3">
        <v>609</v>
      </c>
      <c r="E186">
        <v>129</v>
      </c>
      <c r="F186">
        <v>259</v>
      </c>
      <c r="G186">
        <v>0</v>
      </c>
      <c r="H186">
        <v>33</v>
      </c>
      <c r="I186">
        <v>0.45200000000000001</v>
      </c>
      <c r="J186">
        <v>0.877</v>
      </c>
      <c r="K186">
        <v>83</v>
      </c>
      <c r="L186">
        <v>66</v>
      </c>
      <c r="M186" s="3">
        <v>1434</v>
      </c>
      <c r="N186">
        <v>83</v>
      </c>
      <c r="O186">
        <f>IFERROR(VLOOKUP(A186,Sheet1!$A$2:$B$350, 2,FALSE),400)</f>
        <v>219</v>
      </c>
      <c r="P186">
        <f>IFERROR(VLOOKUP(A186,Sheet1!$A$2:$G$350, 7,FALSE),400)</f>
        <v>219.7</v>
      </c>
    </row>
    <row r="187" spans="1:16" x14ac:dyDescent="0.2">
      <c r="A187" t="s">
        <v>247</v>
      </c>
      <c r="B187" t="s">
        <v>30</v>
      </c>
      <c r="C187" t="s">
        <v>48</v>
      </c>
      <c r="D187" s="3">
        <v>608</v>
      </c>
      <c r="E187">
        <v>325</v>
      </c>
      <c r="F187">
        <v>153</v>
      </c>
      <c r="G187">
        <v>6</v>
      </c>
      <c r="H187">
        <v>71</v>
      </c>
      <c r="I187">
        <v>0.44700000000000001</v>
      </c>
      <c r="J187">
        <v>0.76400000000000001</v>
      </c>
      <c r="K187">
        <v>55</v>
      </c>
      <c r="L187">
        <v>67</v>
      </c>
      <c r="M187" s="3">
        <v>1575</v>
      </c>
      <c r="N187">
        <v>68</v>
      </c>
      <c r="O187">
        <f>IFERROR(VLOOKUP(A187,Sheet1!$A$2:$B$350, 2,FALSE),400)</f>
        <v>167</v>
      </c>
      <c r="P187">
        <f>IFERROR(VLOOKUP(A187,Sheet1!$A$2:$G$350, 7,FALSE),400)</f>
        <v>168</v>
      </c>
    </row>
    <row r="188" spans="1:16" x14ac:dyDescent="0.2">
      <c r="A188" t="s">
        <v>248</v>
      </c>
      <c r="B188" t="s">
        <v>64</v>
      </c>
      <c r="C188" t="s">
        <v>19</v>
      </c>
      <c r="D188" s="3">
        <v>608</v>
      </c>
      <c r="E188">
        <v>109</v>
      </c>
      <c r="F188">
        <v>142</v>
      </c>
      <c r="G188">
        <v>6</v>
      </c>
      <c r="H188">
        <v>43</v>
      </c>
      <c r="I188">
        <v>0.42599999999999999</v>
      </c>
      <c r="J188">
        <v>0.85699999999999998</v>
      </c>
      <c r="K188">
        <v>115</v>
      </c>
      <c r="L188">
        <v>68</v>
      </c>
      <c r="M188" s="3">
        <v>1369</v>
      </c>
      <c r="N188">
        <v>59</v>
      </c>
      <c r="O188">
        <f>IFERROR(VLOOKUP(A188,Sheet1!$A$2:$B$350, 2,FALSE),400)</f>
        <v>290</v>
      </c>
      <c r="P188">
        <f>IFERROR(VLOOKUP(A188,Sheet1!$A$2:$G$350, 7,FALSE),400)</f>
        <v>245</v>
      </c>
    </row>
    <row r="189" spans="1:16" x14ac:dyDescent="0.2">
      <c r="A189" t="s">
        <v>249</v>
      </c>
      <c r="B189" t="s">
        <v>47</v>
      </c>
      <c r="C189" t="s">
        <v>22</v>
      </c>
      <c r="D189" s="3">
        <v>603</v>
      </c>
      <c r="E189">
        <v>291</v>
      </c>
      <c r="F189">
        <v>108</v>
      </c>
      <c r="G189">
        <v>20</v>
      </c>
      <c r="H189">
        <v>83</v>
      </c>
      <c r="I189">
        <v>0.47399999999999998</v>
      </c>
      <c r="J189">
        <v>0.621</v>
      </c>
      <c r="K189">
        <v>59</v>
      </c>
      <c r="L189">
        <v>68</v>
      </c>
      <c r="M189" s="3">
        <v>1499</v>
      </c>
      <c r="N189">
        <v>84</v>
      </c>
      <c r="O189">
        <f>IFERROR(VLOOKUP(A189,Sheet1!$A$2:$B$350, 2,FALSE),400)</f>
        <v>183</v>
      </c>
      <c r="P189">
        <f>IFERROR(VLOOKUP(A189,Sheet1!$A$2:$G$350, 7,FALSE),400)</f>
        <v>180.2</v>
      </c>
    </row>
    <row r="190" spans="1:16" x14ac:dyDescent="0.2">
      <c r="A190" t="s">
        <v>250</v>
      </c>
      <c r="B190" t="s">
        <v>30</v>
      </c>
      <c r="C190" t="s">
        <v>40</v>
      </c>
      <c r="D190" s="3">
        <v>597</v>
      </c>
      <c r="E190">
        <v>320</v>
      </c>
      <c r="F190">
        <v>82</v>
      </c>
      <c r="G190">
        <v>30</v>
      </c>
      <c r="H190">
        <v>40</v>
      </c>
      <c r="I190">
        <v>0.52800000000000002</v>
      </c>
      <c r="J190">
        <v>0.81599999999999995</v>
      </c>
      <c r="K190">
        <v>46</v>
      </c>
      <c r="L190">
        <v>61</v>
      </c>
      <c r="M190" s="3">
        <v>1251</v>
      </c>
      <c r="N190">
        <v>101</v>
      </c>
      <c r="O190">
        <f>IFERROR(VLOOKUP(A190,Sheet1!$A$2:$B$350, 2,FALSE),400)</f>
        <v>258</v>
      </c>
      <c r="P190">
        <f>IFERROR(VLOOKUP(A190,Sheet1!$A$2:$G$350, 7,FALSE),400)</f>
        <v>251.1</v>
      </c>
    </row>
    <row r="191" spans="1:16" x14ac:dyDescent="0.2">
      <c r="A191" t="s">
        <v>251</v>
      </c>
      <c r="B191" t="s">
        <v>26</v>
      </c>
      <c r="C191" t="s">
        <v>40</v>
      </c>
      <c r="D191" s="3">
        <v>595</v>
      </c>
      <c r="E191">
        <v>328</v>
      </c>
      <c r="F191">
        <v>104</v>
      </c>
      <c r="G191">
        <v>11</v>
      </c>
      <c r="H191">
        <v>32</v>
      </c>
      <c r="I191">
        <v>0.46400000000000002</v>
      </c>
      <c r="J191">
        <v>0.84699999999999998</v>
      </c>
      <c r="K191">
        <v>83</v>
      </c>
      <c r="L191">
        <v>65</v>
      </c>
      <c r="M191" s="3">
        <v>1423</v>
      </c>
      <c r="N191">
        <v>75</v>
      </c>
      <c r="O191">
        <f>IFERROR(VLOOKUP(A191,Sheet1!$A$2:$B$350, 2,FALSE),400)</f>
        <v>168</v>
      </c>
      <c r="P191">
        <f>IFERROR(VLOOKUP(A191,Sheet1!$A$2:$G$350, 7,FALSE),400)</f>
        <v>170.7</v>
      </c>
    </row>
    <row r="192" spans="1:16" x14ac:dyDescent="0.2">
      <c r="A192" t="s">
        <v>252</v>
      </c>
      <c r="B192" t="s">
        <v>80</v>
      </c>
      <c r="C192" t="s">
        <v>40</v>
      </c>
      <c r="D192" s="3">
        <v>594</v>
      </c>
      <c r="E192">
        <v>418</v>
      </c>
      <c r="F192">
        <v>148</v>
      </c>
      <c r="G192">
        <v>32</v>
      </c>
      <c r="H192">
        <v>71</v>
      </c>
      <c r="I192">
        <v>0.53</v>
      </c>
      <c r="J192">
        <v>0.69799999999999995</v>
      </c>
      <c r="K192">
        <v>49</v>
      </c>
      <c r="L192">
        <v>63</v>
      </c>
      <c r="M192" s="3">
        <v>1624</v>
      </c>
      <c r="N192">
        <v>78</v>
      </c>
      <c r="O192">
        <f>IFERROR(VLOOKUP(A192,Sheet1!$A$2:$B$350, 2,FALSE),400)</f>
        <v>119</v>
      </c>
      <c r="P192">
        <f>IFERROR(VLOOKUP(A192,Sheet1!$A$2:$G$350, 7,FALSE),400)</f>
        <v>122.8</v>
      </c>
    </row>
    <row r="193" spans="1:16" x14ac:dyDescent="0.2">
      <c r="A193" t="s">
        <v>253</v>
      </c>
      <c r="B193" t="s">
        <v>30</v>
      </c>
      <c r="C193" t="s">
        <v>19</v>
      </c>
      <c r="D193" s="3">
        <v>592</v>
      </c>
      <c r="E193">
        <v>169</v>
      </c>
      <c r="F193">
        <v>257</v>
      </c>
      <c r="G193">
        <v>19</v>
      </c>
      <c r="H193">
        <v>46</v>
      </c>
      <c r="I193">
        <v>0.46</v>
      </c>
      <c r="J193">
        <v>0.72399999999999998</v>
      </c>
      <c r="K193">
        <v>43</v>
      </c>
      <c r="L193">
        <v>67</v>
      </c>
      <c r="M193" s="3">
        <v>1459</v>
      </c>
      <c r="N193">
        <v>74</v>
      </c>
      <c r="O193">
        <f>IFERROR(VLOOKUP(A193,Sheet1!$A$2:$B$350, 2,FALSE),400)</f>
        <v>216</v>
      </c>
      <c r="P193">
        <f>IFERROR(VLOOKUP(A193,Sheet1!$A$2:$G$350, 7,FALSE),400)</f>
        <v>214.4</v>
      </c>
    </row>
    <row r="194" spans="1:16" x14ac:dyDescent="0.2">
      <c r="A194" t="s">
        <v>254</v>
      </c>
      <c r="B194" t="s">
        <v>47</v>
      </c>
      <c r="C194" t="s">
        <v>190</v>
      </c>
      <c r="D194" s="3">
        <v>589</v>
      </c>
      <c r="E194">
        <v>248</v>
      </c>
      <c r="F194">
        <v>97</v>
      </c>
      <c r="G194">
        <v>37</v>
      </c>
      <c r="H194">
        <v>64</v>
      </c>
      <c r="I194">
        <v>0.46300000000000002</v>
      </c>
      <c r="J194">
        <v>0.753</v>
      </c>
      <c r="K194">
        <v>71</v>
      </c>
      <c r="L194">
        <v>66</v>
      </c>
      <c r="M194" s="3">
        <v>1519</v>
      </c>
      <c r="N194">
        <v>61</v>
      </c>
      <c r="O194">
        <f>IFERROR(VLOOKUP(A194,Sheet1!$A$2:$B$350, 2,FALSE),400)</f>
        <v>287</v>
      </c>
      <c r="P194">
        <f>IFERROR(VLOOKUP(A194,Sheet1!$A$2:$G$350, 7,FALSE),400)</f>
        <v>241</v>
      </c>
    </row>
    <row r="195" spans="1:16" x14ac:dyDescent="0.2">
      <c r="A195" t="s">
        <v>255</v>
      </c>
      <c r="B195" t="s">
        <v>66</v>
      </c>
      <c r="C195" t="s">
        <v>16</v>
      </c>
      <c r="D195" s="3">
        <v>582</v>
      </c>
      <c r="E195">
        <v>123</v>
      </c>
      <c r="F195">
        <v>224</v>
      </c>
      <c r="G195">
        <v>11</v>
      </c>
      <c r="H195">
        <v>53</v>
      </c>
      <c r="I195">
        <v>0.47299999999999998</v>
      </c>
      <c r="J195">
        <v>0.82</v>
      </c>
      <c r="K195">
        <v>61</v>
      </c>
      <c r="L195">
        <v>68</v>
      </c>
      <c r="M195" s="3">
        <v>1434</v>
      </c>
      <c r="N195">
        <v>45</v>
      </c>
      <c r="O195">
        <f>IFERROR(VLOOKUP(A195,Sheet1!$A$2:$B$350, 2,FALSE),400)</f>
        <v>217</v>
      </c>
      <c r="P195">
        <f>IFERROR(VLOOKUP(A195,Sheet1!$A$2:$G$350, 7,FALSE),400)</f>
        <v>214.7</v>
      </c>
    </row>
    <row r="196" spans="1:16" x14ac:dyDescent="0.2">
      <c r="A196" t="s">
        <v>256</v>
      </c>
      <c r="B196" t="s">
        <v>18</v>
      </c>
      <c r="C196" t="s">
        <v>40</v>
      </c>
      <c r="D196" s="3">
        <v>578</v>
      </c>
      <c r="E196">
        <v>351</v>
      </c>
      <c r="F196">
        <v>80</v>
      </c>
      <c r="G196">
        <v>78</v>
      </c>
      <c r="H196">
        <v>25</v>
      </c>
      <c r="I196">
        <v>0.47299999999999998</v>
      </c>
      <c r="J196">
        <v>0.82499999999999996</v>
      </c>
      <c r="K196">
        <v>97</v>
      </c>
      <c r="L196">
        <v>68</v>
      </c>
      <c r="M196" s="3">
        <v>1694</v>
      </c>
      <c r="N196">
        <v>52</v>
      </c>
      <c r="O196">
        <f>IFERROR(VLOOKUP(A196,Sheet1!$A$2:$B$350, 2,FALSE),400)</f>
        <v>186</v>
      </c>
      <c r="P196">
        <f>IFERROR(VLOOKUP(A196,Sheet1!$A$2:$G$350, 7,FALSE),400)</f>
        <v>183.2</v>
      </c>
    </row>
    <row r="197" spans="1:16" x14ac:dyDescent="0.2">
      <c r="A197" t="s">
        <v>257</v>
      </c>
      <c r="B197" t="s">
        <v>15</v>
      </c>
      <c r="C197" t="s">
        <v>258</v>
      </c>
      <c r="D197" s="3">
        <v>577</v>
      </c>
      <c r="E197">
        <v>237</v>
      </c>
      <c r="F197">
        <v>69</v>
      </c>
      <c r="G197">
        <v>28</v>
      </c>
      <c r="H197">
        <v>57</v>
      </c>
      <c r="I197">
        <v>0.432</v>
      </c>
      <c r="J197">
        <v>0.78600000000000003</v>
      </c>
      <c r="K197">
        <v>111</v>
      </c>
      <c r="L197">
        <v>63</v>
      </c>
      <c r="M197" s="3">
        <v>1695</v>
      </c>
      <c r="N197">
        <v>48</v>
      </c>
      <c r="O197">
        <f>IFERROR(VLOOKUP(A197,Sheet1!$A$2:$B$350, 2,FALSE),400)</f>
        <v>185</v>
      </c>
      <c r="P197">
        <f>IFERROR(VLOOKUP(A197,Sheet1!$A$2:$G$350, 7,FALSE),400)</f>
        <v>181.3</v>
      </c>
    </row>
    <row r="198" spans="1:16" x14ac:dyDescent="0.2">
      <c r="A198" t="s">
        <v>259</v>
      </c>
      <c r="B198" t="s">
        <v>114</v>
      </c>
      <c r="C198" t="s">
        <v>40</v>
      </c>
      <c r="D198" s="3">
        <v>568</v>
      </c>
      <c r="E198">
        <v>431</v>
      </c>
      <c r="F198">
        <v>196</v>
      </c>
      <c r="G198">
        <v>58</v>
      </c>
      <c r="H198">
        <v>51</v>
      </c>
      <c r="I198">
        <v>0.59499999999999997</v>
      </c>
      <c r="J198">
        <v>0.54700000000000004</v>
      </c>
      <c r="K198">
        <v>0</v>
      </c>
      <c r="L198">
        <v>64</v>
      </c>
      <c r="M198" s="3">
        <v>1507</v>
      </c>
      <c r="N198">
        <v>107</v>
      </c>
      <c r="O198">
        <f>IFERROR(VLOOKUP(A198,Sheet1!$A$2:$B$350, 2,FALSE),400)</f>
        <v>230</v>
      </c>
      <c r="P198">
        <f>IFERROR(VLOOKUP(A198,Sheet1!$A$2:$G$350, 7,FALSE),400)</f>
        <v>226.6</v>
      </c>
    </row>
    <row r="199" spans="1:16" x14ac:dyDescent="0.2">
      <c r="A199" t="s">
        <v>260</v>
      </c>
      <c r="B199" t="s">
        <v>37</v>
      </c>
      <c r="C199" t="s">
        <v>40</v>
      </c>
      <c r="D199" s="3">
        <v>567</v>
      </c>
      <c r="E199">
        <v>482</v>
      </c>
      <c r="F199">
        <v>78</v>
      </c>
      <c r="G199">
        <v>59</v>
      </c>
      <c r="H199">
        <v>36</v>
      </c>
      <c r="I199">
        <v>0.60399999999999998</v>
      </c>
      <c r="J199">
        <v>0.622</v>
      </c>
      <c r="K199">
        <v>5</v>
      </c>
      <c r="L199">
        <v>64</v>
      </c>
      <c r="M199" s="3">
        <v>1372</v>
      </c>
      <c r="N199">
        <v>61</v>
      </c>
      <c r="O199">
        <f>IFERROR(VLOOKUP(A199,Sheet1!$A$2:$B$350, 2,FALSE),400)</f>
        <v>134</v>
      </c>
      <c r="P199">
        <f>IFERROR(VLOOKUP(A199,Sheet1!$A$2:$G$350, 7,FALSE),400)</f>
        <v>139.30000000000001</v>
      </c>
    </row>
    <row r="200" spans="1:16" x14ac:dyDescent="0.2">
      <c r="A200" t="s">
        <v>261</v>
      </c>
      <c r="B200" t="s">
        <v>28</v>
      </c>
      <c r="C200" t="s">
        <v>48</v>
      </c>
      <c r="D200" s="3">
        <v>563</v>
      </c>
      <c r="E200">
        <v>225</v>
      </c>
      <c r="F200">
        <v>110</v>
      </c>
      <c r="G200">
        <v>32</v>
      </c>
      <c r="H200">
        <v>71</v>
      </c>
      <c r="I200">
        <v>0.39600000000000002</v>
      </c>
      <c r="J200">
        <v>0.75</v>
      </c>
      <c r="K200">
        <v>75</v>
      </c>
      <c r="L200">
        <v>66</v>
      </c>
      <c r="M200" s="3">
        <v>1466</v>
      </c>
      <c r="N200">
        <v>86</v>
      </c>
      <c r="O200">
        <f>IFERROR(VLOOKUP(A200,Sheet1!$A$2:$B$350, 2,FALSE),400)</f>
        <v>229</v>
      </c>
      <c r="P200">
        <f>IFERROR(VLOOKUP(A200,Sheet1!$A$2:$G$350, 7,FALSE),400)</f>
        <v>225.8</v>
      </c>
    </row>
    <row r="201" spans="1:16" x14ac:dyDescent="0.2">
      <c r="A201" t="s">
        <v>262</v>
      </c>
      <c r="B201" t="s">
        <v>18</v>
      </c>
      <c r="C201" t="s">
        <v>243</v>
      </c>
      <c r="D201" s="3">
        <v>558</v>
      </c>
      <c r="E201">
        <v>257</v>
      </c>
      <c r="F201">
        <v>147</v>
      </c>
      <c r="G201">
        <v>58</v>
      </c>
      <c r="H201">
        <v>41</v>
      </c>
      <c r="I201">
        <v>0.46500000000000002</v>
      </c>
      <c r="J201">
        <v>0.66700000000000004</v>
      </c>
      <c r="K201">
        <v>72</v>
      </c>
      <c r="L201">
        <v>59</v>
      </c>
      <c r="M201" s="3">
        <v>1445</v>
      </c>
      <c r="N201">
        <v>91</v>
      </c>
      <c r="O201">
        <f>IFERROR(VLOOKUP(A201,Sheet1!$A$2:$B$350, 2,FALSE),400)</f>
        <v>227</v>
      </c>
      <c r="P201">
        <f>IFERROR(VLOOKUP(A201,Sheet1!$A$2:$G$350, 7,FALSE),400)</f>
        <v>225.3</v>
      </c>
    </row>
    <row r="202" spans="1:16" x14ac:dyDescent="0.2">
      <c r="A202" t="s">
        <v>263</v>
      </c>
      <c r="B202" t="s">
        <v>61</v>
      </c>
      <c r="C202" t="s">
        <v>48</v>
      </c>
      <c r="D202" s="3">
        <v>558</v>
      </c>
      <c r="E202">
        <v>234</v>
      </c>
      <c r="F202">
        <v>94</v>
      </c>
      <c r="G202">
        <v>38</v>
      </c>
      <c r="H202">
        <v>70</v>
      </c>
      <c r="I202">
        <v>0.42699999999999999</v>
      </c>
      <c r="J202">
        <v>0.753</v>
      </c>
      <c r="K202">
        <v>127</v>
      </c>
      <c r="L202">
        <v>68</v>
      </c>
      <c r="M202" s="3">
        <v>1728</v>
      </c>
      <c r="N202">
        <v>61</v>
      </c>
      <c r="O202">
        <f>IFERROR(VLOOKUP(A202,Sheet1!$A$2:$B$350, 2,FALSE),400)</f>
        <v>187</v>
      </c>
      <c r="P202">
        <f>IFERROR(VLOOKUP(A202,Sheet1!$A$2:$G$350, 7,FALSE),400)</f>
        <v>185</v>
      </c>
    </row>
    <row r="203" spans="1:16" x14ac:dyDescent="0.2">
      <c r="A203" t="s">
        <v>264</v>
      </c>
      <c r="B203" t="s">
        <v>39</v>
      </c>
      <c r="C203" t="s">
        <v>40</v>
      </c>
      <c r="D203" s="3">
        <v>553</v>
      </c>
      <c r="E203">
        <v>252</v>
      </c>
      <c r="F203">
        <v>82</v>
      </c>
      <c r="G203">
        <v>23</v>
      </c>
      <c r="H203">
        <v>34</v>
      </c>
      <c r="I203">
        <v>0.44800000000000001</v>
      </c>
      <c r="J203">
        <v>0.78400000000000003</v>
      </c>
      <c r="K203">
        <v>74</v>
      </c>
      <c r="L203">
        <v>66</v>
      </c>
      <c r="M203" s="3">
        <v>1306</v>
      </c>
      <c r="N203">
        <v>67</v>
      </c>
      <c r="O203">
        <f>IFERROR(VLOOKUP(A203,Sheet1!$A$2:$B$350, 2,FALSE),400)</f>
        <v>225</v>
      </c>
      <c r="P203">
        <f>IFERROR(VLOOKUP(A203,Sheet1!$A$2:$G$350, 7,FALSE),400)</f>
        <v>223.1</v>
      </c>
    </row>
    <row r="204" spans="1:16" x14ac:dyDescent="0.2">
      <c r="A204" t="s">
        <v>265</v>
      </c>
      <c r="B204" t="s">
        <v>83</v>
      </c>
      <c r="C204" t="s">
        <v>16</v>
      </c>
      <c r="D204" s="3">
        <v>551</v>
      </c>
      <c r="E204">
        <v>130</v>
      </c>
      <c r="F204">
        <v>186</v>
      </c>
      <c r="G204">
        <v>15</v>
      </c>
      <c r="H204">
        <v>44</v>
      </c>
      <c r="I204">
        <v>0.41599999999999998</v>
      </c>
      <c r="J204">
        <v>0.84299999999999997</v>
      </c>
      <c r="K204">
        <v>79</v>
      </c>
      <c r="L204">
        <v>65</v>
      </c>
      <c r="M204" s="3">
        <v>1375</v>
      </c>
      <c r="N204">
        <v>72</v>
      </c>
      <c r="O204">
        <f>IFERROR(VLOOKUP(A204,Sheet1!$A$2:$B$350, 2,FALSE),400)</f>
        <v>263</v>
      </c>
      <c r="P204">
        <f>IFERROR(VLOOKUP(A204,Sheet1!$A$2:$G$350, 7,FALSE),400)</f>
        <v>235.8</v>
      </c>
    </row>
    <row r="205" spans="1:16" x14ac:dyDescent="0.2">
      <c r="A205" t="s">
        <v>266</v>
      </c>
      <c r="B205" t="s">
        <v>61</v>
      </c>
      <c r="C205" t="s">
        <v>16</v>
      </c>
      <c r="D205" s="3">
        <v>550</v>
      </c>
      <c r="E205">
        <v>138</v>
      </c>
      <c r="F205">
        <v>146</v>
      </c>
      <c r="G205">
        <v>14</v>
      </c>
      <c r="H205">
        <v>31</v>
      </c>
      <c r="I205">
        <v>0.47</v>
      </c>
      <c r="J205">
        <v>0.78700000000000003</v>
      </c>
      <c r="K205">
        <v>85</v>
      </c>
      <c r="L205">
        <v>63</v>
      </c>
      <c r="M205" s="3">
        <v>1255</v>
      </c>
      <c r="N205">
        <v>69</v>
      </c>
      <c r="O205">
        <f>IFERROR(VLOOKUP(A205,Sheet1!$A$2:$B$350, 2,FALSE),400)</f>
        <v>259</v>
      </c>
      <c r="P205">
        <f>IFERROR(VLOOKUP(A205,Sheet1!$A$2:$G$350, 7,FALSE),400)</f>
        <v>183</v>
      </c>
    </row>
    <row r="206" spans="1:16" x14ac:dyDescent="0.2">
      <c r="A206" t="s">
        <v>267</v>
      </c>
      <c r="B206" t="s">
        <v>47</v>
      </c>
      <c r="C206" t="s">
        <v>16</v>
      </c>
      <c r="D206" s="3">
        <v>548</v>
      </c>
      <c r="E206">
        <v>210</v>
      </c>
      <c r="F206">
        <v>281</v>
      </c>
      <c r="G206">
        <v>7</v>
      </c>
      <c r="H206">
        <v>70</v>
      </c>
      <c r="I206">
        <v>0.45</v>
      </c>
      <c r="J206">
        <v>0.83799999999999997</v>
      </c>
      <c r="K206">
        <v>57</v>
      </c>
      <c r="L206">
        <v>68</v>
      </c>
      <c r="M206" s="3">
        <v>1652</v>
      </c>
      <c r="N206">
        <v>106</v>
      </c>
      <c r="O206">
        <f>IFERROR(VLOOKUP(A206,Sheet1!$A$2:$B$350, 2,FALSE),400)</f>
        <v>178</v>
      </c>
      <c r="P206">
        <f>IFERROR(VLOOKUP(A206,Sheet1!$A$2:$G$350, 7,FALSE),400)</f>
        <v>175.7</v>
      </c>
    </row>
    <row r="207" spans="1:16" x14ac:dyDescent="0.2">
      <c r="A207" t="s">
        <v>268</v>
      </c>
      <c r="B207" t="s">
        <v>45</v>
      </c>
      <c r="C207" t="s">
        <v>35</v>
      </c>
      <c r="D207" s="3">
        <v>546</v>
      </c>
      <c r="E207">
        <v>638</v>
      </c>
      <c r="F207">
        <v>117</v>
      </c>
      <c r="G207">
        <v>55</v>
      </c>
      <c r="H207">
        <v>22</v>
      </c>
      <c r="I207">
        <v>0.66800000000000004</v>
      </c>
      <c r="J207">
        <v>0.68300000000000005</v>
      </c>
      <c r="K207">
        <v>0</v>
      </c>
      <c r="L207">
        <v>66</v>
      </c>
      <c r="M207" s="3">
        <v>1478</v>
      </c>
      <c r="N207">
        <v>91</v>
      </c>
      <c r="O207">
        <f>IFERROR(VLOOKUP(A207,Sheet1!$A$2:$B$350, 2,FALSE),400)</f>
        <v>128</v>
      </c>
      <c r="P207">
        <f>IFERROR(VLOOKUP(A207,Sheet1!$A$2:$G$350, 7,FALSE),400)</f>
        <v>131.5</v>
      </c>
    </row>
    <row r="208" spans="1:16" x14ac:dyDescent="0.2">
      <c r="A208" t="s">
        <v>269</v>
      </c>
      <c r="B208" t="s">
        <v>77</v>
      </c>
      <c r="C208" t="s">
        <v>270</v>
      </c>
      <c r="D208" s="3">
        <v>545</v>
      </c>
      <c r="E208">
        <v>264</v>
      </c>
      <c r="F208">
        <v>184</v>
      </c>
      <c r="G208">
        <v>15</v>
      </c>
      <c r="H208">
        <v>45</v>
      </c>
      <c r="I208">
        <v>0.436</v>
      </c>
      <c r="J208">
        <v>0.63400000000000001</v>
      </c>
      <c r="K208">
        <v>52</v>
      </c>
      <c r="L208">
        <v>59</v>
      </c>
      <c r="M208" s="3">
        <v>1345</v>
      </c>
      <c r="N208">
        <v>92</v>
      </c>
      <c r="O208">
        <f>IFERROR(VLOOKUP(A208,Sheet1!$A$2:$B$350, 2,FALSE),400)</f>
        <v>166</v>
      </c>
      <c r="P208">
        <f>IFERROR(VLOOKUP(A208,Sheet1!$A$2:$G$350, 7,FALSE),400)</f>
        <v>167.7</v>
      </c>
    </row>
    <row r="209" spans="1:16" x14ac:dyDescent="0.2">
      <c r="A209" t="s">
        <v>271</v>
      </c>
      <c r="B209" t="s">
        <v>39</v>
      </c>
      <c r="C209" t="s">
        <v>35</v>
      </c>
      <c r="D209" s="3">
        <v>545</v>
      </c>
      <c r="E209">
        <v>391</v>
      </c>
      <c r="F209">
        <v>201</v>
      </c>
      <c r="G209">
        <v>56</v>
      </c>
      <c r="H209">
        <v>49</v>
      </c>
      <c r="I209">
        <v>0.44400000000000001</v>
      </c>
      <c r="J209">
        <v>0.76</v>
      </c>
      <c r="K209">
        <v>67</v>
      </c>
      <c r="L209">
        <v>62</v>
      </c>
      <c r="M209" s="3">
        <v>1605</v>
      </c>
      <c r="N209">
        <v>84</v>
      </c>
      <c r="O209">
        <f>IFERROR(VLOOKUP(A209,Sheet1!$A$2:$B$350, 2,FALSE),400)</f>
        <v>143</v>
      </c>
      <c r="P209">
        <f>IFERROR(VLOOKUP(A209,Sheet1!$A$2:$G$350, 7,FALSE),400)</f>
        <v>147.19999999999999</v>
      </c>
    </row>
    <row r="210" spans="1:16" x14ac:dyDescent="0.2">
      <c r="A210" t="s">
        <v>272</v>
      </c>
      <c r="B210" t="s">
        <v>57</v>
      </c>
      <c r="C210" t="s">
        <v>40</v>
      </c>
      <c r="D210" s="3">
        <v>542</v>
      </c>
      <c r="E210">
        <v>336</v>
      </c>
      <c r="F210">
        <v>59</v>
      </c>
      <c r="G210">
        <v>52</v>
      </c>
      <c r="H210">
        <v>24</v>
      </c>
      <c r="I210">
        <v>0.52500000000000002</v>
      </c>
      <c r="J210">
        <v>0.65200000000000002</v>
      </c>
      <c r="K210">
        <v>33</v>
      </c>
      <c r="L210">
        <v>66</v>
      </c>
      <c r="M210" s="3">
        <v>1127</v>
      </c>
      <c r="N210">
        <v>60</v>
      </c>
      <c r="O210">
        <f>IFERROR(VLOOKUP(A210,Sheet1!$A$2:$B$350, 2,FALSE),400)</f>
        <v>221</v>
      </c>
      <c r="P210">
        <f>IFERROR(VLOOKUP(A210,Sheet1!$A$2:$G$350, 7,FALSE),400)</f>
        <v>222</v>
      </c>
    </row>
    <row r="211" spans="1:16" x14ac:dyDescent="0.2">
      <c r="A211" t="s">
        <v>273</v>
      </c>
      <c r="B211" t="s">
        <v>43</v>
      </c>
      <c r="C211" t="s">
        <v>16</v>
      </c>
      <c r="D211" s="3">
        <v>541</v>
      </c>
      <c r="E211">
        <v>110</v>
      </c>
      <c r="F211">
        <v>270</v>
      </c>
      <c r="G211">
        <v>18</v>
      </c>
      <c r="H211">
        <v>38</v>
      </c>
      <c r="I211">
        <v>0.436</v>
      </c>
      <c r="J211">
        <v>0.86499999999999999</v>
      </c>
      <c r="K211">
        <v>40</v>
      </c>
      <c r="L211">
        <v>58</v>
      </c>
      <c r="M211" s="3">
        <v>1204</v>
      </c>
      <c r="N211">
        <v>95</v>
      </c>
      <c r="O211">
        <f>IFERROR(VLOOKUP(A211,Sheet1!$A$2:$B$350, 2,FALSE),400)</f>
        <v>156</v>
      </c>
      <c r="P211">
        <f>IFERROR(VLOOKUP(A211,Sheet1!$A$2:$G$350, 7,FALSE),400)</f>
        <v>156.69999999999999</v>
      </c>
    </row>
    <row r="212" spans="1:16" x14ac:dyDescent="0.2">
      <c r="A212" t="s">
        <v>274</v>
      </c>
      <c r="B212" t="s">
        <v>47</v>
      </c>
      <c r="C212" t="s">
        <v>48</v>
      </c>
      <c r="D212" s="3">
        <v>539</v>
      </c>
      <c r="E212">
        <v>189</v>
      </c>
      <c r="F212">
        <v>111</v>
      </c>
      <c r="G212">
        <v>13</v>
      </c>
      <c r="H212">
        <v>55</v>
      </c>
      <c r="I212">
        <v>0.42099999999999999</v>
      </c>
      <c r="J212">
        <v>0.749</v>
      </c>
      <c r="K212">
        <v>100</v>
      </c>
      <c r="L212">
        <v>66</v>
      </c>
      <c r="M212" s="3">
        <v>1198</v>
      </c>
      <c r="N212">
        <v>55</v>
      </c>
      <c r="O212">
        <f>IFERROR(VLOOKUP(A212,Sheet1!$A$2:$B$350, 2,FALSE),400)</f>
        <v>308</v>
      </c>
      <c r="P212">
        <f>IFERROR(VLOOKUP(A212,Sheet1!$A$2:$G$350, 7,FALSE),400)</f>
        <v>278</v>
      </c>
    </row>
    <row r="213" spans="1:16" x14ac:dyDescent="0.2">
      <c r="A213" t="s">
        <v>275</v>
      </c>
      <c r="B213" t="s">
        <v>28</v>
      </c>
      <c r="C213" t="s">
        <v>31</v>
      </c>
      <c r="D213" s="3">
        <v>536</v>
      </c>
      <c r="E213">
        <v>113</v>
      </c>
      <c r="F213">
        <v>128</v>
      </c>
      <c r="G213">
        <v>10</v>
      </c>
      <c r="H213">
        <v>32</v>
      </c>
      <c r="I213">
        <v>0.38600000000000001</v>
      </c>
      <c r="J213">
        <v>0.80700000000000005</v>
      </c>
      <c r="K213">
        <v>86</v>
      </c>
      <c r="L213">
        <v>65</v>
      </c>
      <c r="M213" s="3">
        <v>1240</v>
      </c>
      <c r="N213">
        <v>65</v>
      </c>
      <c r="O213">
        <f>IFERROR(VLOOKUP(A213,Sheet1!$A$2:$B$350, 2,FALSE),400)</f>
        <v>400</v>
      </c>
      <c r="P213">
        <f>IFERROR(VLOOKUP(A213,Sheet1!$A$2:$G$350, 7,FALSE),400)</f>
        <v>400</v>
      </c>
    </row>
    <row r="214" spans="1:16" x14ac:dyDescent="0.2">
      <c r="A214" t="s">
        <v>276</v>
      </c>
      <c r="B214" t="s">
        <v>86</v>
      </c>
      <c r="C214" t="s">
        <v>40</v>
      </c>
      <c r="D214" s="3">
        <v>533</v>
      </c>
      <c r="E214">
        <v>273</v>
      </c>
      <c r="F214">
        <v>106</v>
      </c>
      <c r="G214">
        <v>25</v>
      </c>
      <c r="H214">
        <v>37</v>
      </c>
      <c r="I214">
        <v>0.47899999999999998</v>
      </c>
      <c r="J214">
        <v>0.82599999999999996</v>
      </c>
      <c r="K214">
        <v>84</v>
      </c>
      <c r="L214">
        <v>67</v>
      </c>
      <c r="M214" s="3">
        <v>1231</v>
      </c>
      <c r="N214">
        <v>71</v>
      </c>
      <c r="O214">
        <f>IFERROR(VLOOKUP(A214,Sheet1!$A$2:$B$350, 2,FALSE),400)</f>
        <v>206</v>
      </c>
      <c r="P214">
        <f>IFERROR(VLOOKUP(A214,Sheet1!$A$2:$G$350, 7,FALSE),400)</f>
        <v>204.9</v>
      </c>
    </row>
    <row r="215" spans="1:16" x14ac:dyDescent="0.2">
      <c r="A215" t="s">
        <v>277</v>
      </c>
      <c r="B215" t="s">
        <v>54</v>
      </c>
      <c r="C215" t="s">
        <v>35</v>
      </c>
      <c r="D215" s="3">
        <v>532</v>
      </c>
      <c r="E215">
        <v>294</v>
      </c>
      <c r="F215">
        <v>63</v>
      </c>
      <c r="G215">
        <v>67</v>
      </c>
      <c r="H215">
        <v>28</v>
      </c>
      <c r="I215">
        <v>0.66400000000000003</v>
      </c>
      <c r="J215">
        <v>0.65400000000000003</v>
      </c>
      <c r="K215">
        <v>1</v>
      </c>
      <c r="L215">
        <v>65</v>
      </c>
      <c r="M215" s="3">
        <v>1201</v>
      </c>
      <c r="N215">
        <v>53</v>
      </c>
      <c r="O215">
        <f>IFERROR(VLOOKUP(A215,Sheet1!$A$2:$B$350, 2,FALSE),400)</f>
        <v>165</v>
      </c>
      <c r="P215">
        <f>IFERROR(VLOOKUP(A215,Sheet1!$A$2:$G$350, 7,FALSE),400)</f>
        <v>166.6</v>
      </c>
    </row>
    <row r="216" spans="1:16" x14ac:dyDescent="0.2">
      <c r="A216" t="s">
        <v>278</v>
      </c>
      <c r="B216" t="s">
        <v>68</v>
      </c>
      <c r="C216" t="s">
        <v>48</v>
      </c>
      <c r="D216" s="3">
        <v>527</v>
      </c>
      <c r="E216">
        <v>284</v>
      </c>
      <c r="F216">
        <v>125</v>
      </c>
      <c r="G216">
        <v>13</v>
      </c>
      <c r="H216">
        <v>71</v>
      </c>
      <c r="I216">
        <v>0.41799999999999998</v>
      </c>
      <c r="J216">
        <v>0.83699999999999997</v>
      </c>
      <c r="K216">
        <v>102</v>
      </c>
      <c r="L216">
        <v>64</v>
      </c>
      <c r="M216" s="3">
        <v>1611</v>
      </c>
      <c r="N216">
        <v>69</v>
      </c>
      <c r="O216">
        <f>IFERROR(VLOOKUP(A216,Sheet1!$A$2:$B$350, 2,FALSE),400)</f>
        <v>175</v>
      </c>
      <c r="P216">
        <f>IFERROR(VLOOKUP(A216,Sheet1!$A$2:$G$350, 7,FALSE),400)</f>
        <v>174.6</v>
      </c>
    </row>
    <row r="217" spans="1:16" x14ac:dyDescent="0.2">
      <c r="A217" t="s">
        <v>279</v>
      </c>
      <c r="B217" t="s">
        <v>18</v>
      </c>
      <c r="C217" t="s">
        <v>16</v>
      </c>
      <c r="D217" s="3">
        <v>524</v>
      </c>
      <c r="E217">
        <v>143</v>
      </c>
      <c r="F217">
        <v>196</v>
      </c>
      <c r="G217">
        <v>5</v>
      </c>
      <c r="H217">
        <v>28</v>
      </c>
      <c r="I217">
        <v>0.47899999999999998</v>
      </c>
      <c r="J217">
        <v>0.76600000000000001</v>
      </c>
      <c r="K217">
        <v>47</v>
      </c>
      <c r="L217">
        <v>65</v>
      </c>
      <c r="M217" s="3">
        <v>1205</v>
      </c>
      <c r="N217">
        <v>68</v>
      </c>
      <c r="O217">
        <f>IFERROR(VLOOKUP(A217,Sheet1!$A$2:$B$350, 2,FALSE),400)</f>
        <v>296</v>
      </c>
      <c r="P217">
        <f>IFERROR(VLOOKUP(A217,Sheet1!$A$2:$G$350, 7,FALSE),400)</f>
        <v>257</v>
      </c>
    </row>
    <row r="218" spans="1:16" x14ac:dyDescent="0.2">
      <c r="A218" t="s">
        <v>280</v>
      </c>
      <c r="B218" t="s">
        <v>75</v>
      </c>
      <c r="C218" t="s">
        <v>40</v>
      </c>
      <c r="D218" s="3">
        <v>523</v>
      </c>
      <c r="E218">
        <v>216</v>
      </c>
      <c r="F218">
        <v>92</v>
      </c>
      <c r="G218">
        <v>15</v>
      </c>
      <c r="H218">
        <v>19</v>
      </c>
      <c r="I218">
        <v>0.47499999999999998</v>
      </c>
      <c r="J218">
        <v>0.71699999999999997</v>
      </c>
      <c r="K218">
        <v>54</v>
      </c>
      <c r="L218">
        <v>63</v>
      </c>
      <c r="M218" s="3">
        <v>1089</v>
      </c>
      <c r="N218">
        <v>48</v>
      </c>
      <c r="O218">
        <f>IFERROR(VLOOKUP(A218,Sheet1!$A$2:$B$350, 2,FALSE),400)</f>
        <v>400</v>
      </c>
      <c r="P218">
        <f>IFERROR(VLOOKUP(A218,Sheet1!$A$2:$G$350, 7,FALSE),400)</f>
        <v>400</v>
      </c>
    </row>
    <row r="219" spans="1:16" x14ac:dyDescent="0.2">
      <c r="A219" t="s">
        <v>281</v>
      </c>
      <c r="B219" t="s">
        <v>68</v>
      </c>
      <c r="C219" t="s">
        <v>16</v>
      </c>
      <c r="D219" s="3">
        <v>519</v>
      </c>
      <c r="E219">
        <v>157</v>
      </c>
      <c r="F219">
        <v>150</v>
      </c>
      <c r="G219">
        <v>10</v>
      </c>
      <c r="H219">
        <v>47</v>
      </c>
      <c r="I219">
        <v>0.48099999999999998</v>
      </c>
      <c r="J219">
        <v>0.82499999999999996</v>
      </c>
      <c r="K219">
        <v>66</v>
      </c>
      <c r="L219">
        <v>65</v>
      </c>
      <c r="M219" s="3">
        <v>1284</v>
      </c>
      <c r="N219">
        <v>55</v>
      </c>
      <c r="O219">
        <f>IFERROR(VLOOKUP(A219,Sheet1!$A$2:$B$350, 2,FALSE),400)</f>
        <v>239</v>
      </c>
      <c r="P219">
        <f>IFERROR(VLOOKUP(A219,Sheet1!$A$2:$G$350, 7,FALSE),400)</f>
        <v>238.9</v>
      </c>
    </row>
    <row r="220" spans="1:16" x14ac:dyDescent="0.2">
      <c r="A220" t="s">
        <v>282</v>
      </c>
      <c r="B220" t="s">
        <v>99</v>
      </c>
      <c r="C220" t="s">
        <v>16</v>
      </c>
      <c r="D220" s="3">
        <v>516</v>
      </c>
      <c r="E220">
        <v>151</v>
      </c>
      <c r="F220">
        <v>124</v>
      </c>
      <c r="G220">
        <v>13</v>
      </c>
      <c r="H220">
        <v>40</v>
      </c>
      <c r="I220">
        <v>0.41299999999999998</v>
      </c>
      <c r="J220">
        <v>0.626</v>
      </c>
      <c r="K220">
        <v>73</v>
      </c>
      <c r="L220">
        <v>68</v>
      </c>
      <c r="M220" s="3">
        <v>1660</v>
      </c>
      <c r="N220">
        <v>54</v>
      </c>
      <c r="O220">
        <f>IFERROR(VLOOKUP(A220,Sheet1!$A$2:$B$350, 2,FALSE),400)</f>
        <v>272</v>
      </c>
      <c r="P220">
        <f>IFERROR(VLOOKUP(A220,Sheet1!$A$2:$G$350, 7,FALSE),400)</f>
        <v>230.5</v>
      </c>
    </row>
    <row r="221" spans="1:16" x14ac:dyDescent="0.2">
      <c r="A221" t="s">
        <v>283</v>
      </c>
      <c r="B221" t="s">
        <v>18</v>
      </c>
      <c r="C221" t="s">
        <v>22</v>
      </c>
      <c r="D221" s="3">
        <v>509</v>
      </c>
      <c r="E221">
        <v>313</v>
      </c>
      <c r="F221">
        <v>89</v>
      </c>
      <c r="G221">
        <v>33</v>
      </c>
      <c r="H221">
        <v>46</v>
      </c>
      <c r="I221">
        <v>0.45600000000000002</v>
      </c>
      <c r="J221">
        <v>0.72599999999999998</v>
      </c>
      <c r="K221">
        <v>81</v>
      </c>
      <c r="L221">
        <v>67</v>
      </c>
      <c r="M221" s="3">
        <v>1601</v>
      </c>
      <c r="N221">
        <v>57</v>
      </c>
      <c r="O221">
        <f>IFERROR(VLOOKUP(A221,Sheet1!$A$2:$B$350, 2,FALSE),400)</f>
        <v>254</v>
      </c>
      <c r="P221">
        <f>IFERROR(VLOOKUP(A221,Sheet1!$A$2:$G$350, 7,FALSE),400)</f>
        <v>161.5</v>
      </c>
    </row>
    <row r="222" spans="1:16" x14ac:dyDescent="0.2">
      <c r="A222" t="s">
        <v>284</v>
      </c>
      <c r="B222" t="s">
        <v>26</v>
      </c>
      <c r="C222" t="s">
        <v>55</v>
      </c>
      <c r="D222" s="3">
        <v>505</v>
      </c>
      <c r="E222">
        <v>285</v>
      </c>
      <c r="F222">
        <v>42</v>
      </c>
      <c r="G222">
        <v>48</v>
      </c>
      <c r="H222">
        <v>24</v>
      </c>
      <c r="I222">
        <v>0.52700000000000002</v>
      </c>
      <c r="J222">
        <v>0.72899999999999998</v>
      </c>
      <c r="K222">
        <v>34</v>
      </c>
      <c r="L222">
        <v>67</v>
      </c>
      <c r="M222" s="3">
        <v>1348</v>
      </c>
      <c r="N222">
        <v>64</v>
      </c>
      <c r="O222">
        <f>IFERROR(VLOOKUP(A222,Sheet1!$A$2:$B$350, 2,FALSE),400)</f>
        <v>400</v>
      </c>
      <c r="P222">
        <f>IFERROR(VLOOKUP(A222,Sheet1!$A$2:$G$350, 7,FALSE),400)</f>
        <v>400</v>
      </c>
    </row>
    <row r="223" spans="1:16" x14ac:dyDescent="0.2">
      <c r="A223" t="s">
        <v>285</v>
      </c>
      <c r="B223" t="s">
        <v>24</v>
      </c>
      <c r="C223" t="s">
        <v>35</v>
      </c>
      <c r="D223" s="3">
        <v>502</v>
      </c>
      <c r="E223">
        <v>419</v>
      </c>
      <c r="F223">
        <v>61</v>
      </c>
      <c r="G223">
        <v>32</v>
      </c>
      <c r="H223">
        <v>20</v>
      </c>
      <c r="I223">
        <v>0.56799999999999995</v>
      </c>
      <c r="J223">
        <v>0.745</v>
      </c>
      <c r="K223">
        <v>3</v>
      </c>
      <c r="L223">
        <v>61</v>
      </c>
      <c r="M223" s="3">
        <v>1011</v>
      </c>
      <c r="N223">
        <v>65</v>
      </c>
      <c r="O223">
        <f>IFERROR(VLOOKUP(A223,Sheet1!$A$2:$B$350, 2,FALSE),400)</f>
        <v>201</v>
      </c>
      <c r="P223">
        <f>IFERROR(VLOOKUP(A223,Sheet1!$A$2:$G$350, 7,FALSE),400)</f>
        <v>202</v>
      </c>
    </row>
    <row r="224" spans="1:16" x14ac:dyDescent="0.2">
      <c r="A224" t="s">
        <v>286</v>
      </c>
      <c r="B224" t="s">
        <v>61</v>
      </c>
      <c r="C224" t="s">
        <v>40</v>
      </c>
      <c r="D224" s="3">
        <v>502</v>
      </c>
      <c r="E224">
        <v>477</v>
      </c>
      <c r="F224">
        <v>44</v>
      </c>
      <c r="G224">
        <v>63</v>
      </c>
      <c r="H224">
        <v>30</v>
      </c>
      <c r="I224">
        <v>0.68</v>
      </c>
      <c r="J224">
        <v>0.52</v>
      </c>
      <c r="K224">
        <v>2</v>
      </c>
      <c r="L224">
        <v>66</v>
      </c>
      <c r="M224" s="3">
        <v>1297</v>
      </c>
      <c r="N224">
        <v>80</v>
      </c>
      <c r="O224">
        <f>IFERROR(VLOOKUP(A224,Sheet1!$A$2:$B$350, 2,FALSE),400)</f>
        <v>208</v>
      </c>
      <c r="P224">
        <f>IFERROR(VLOOKUP(A224,Sheet1!$A$2:$G$350, 7,FALSE),400)</f>
        <v>207.6</v>
      </c>
    </row>
    <row r="225" spans="1:16" x14ac:dyDescent="0.2">
      <c r="A225" t="s">
        <v>287</v>
      </c>
      <c r="B225" t="s">
        <v>33</v>
      </c>
      <c r="C225" t="s">
        <v>19</v>
      </c>
      <c r="D225" s="3">
        <v>499</v>
      </c>
      <c r="E225">
        <v>244</v>
      </c>
      <c r="F225">
        <v>387</v>
      </c>
      <c r="G225">
        <v>7</v>
      </c>
      <c r="H225">
        <v>59</v>
      </c>
      <c r="I225">
        <v>0.41699999999999998</v>
      </c>
      <c r="J225">
        <v>0.64700000000000002</v>
      </c>
      <c r="K225">
        <v>63</v>
      </c>
      <c r="L225">
        <v>63</v>
      </c>
      <c r="M225" s="3">
        <v>1558</v>
      </c>
      <c r="N225">
        <v>140</v>
      </c>
      <c r="O225">
        <f>IFERROR(VLOOKUP(A225,Sheet1!$A$2:$B$350, 2,FALSE),400)</f>
        <v>223</v>
      </c>
      <c r="P225">
        <f>IFERROR(VLOOKUP(A225,Sheet1!$A$2:$G$350, 7,FALSE),400)</f>
        <v>222.3</v>
      </c>
    </row>
    <row r="226" spans="1:16" x14ac:dyDescent="0.2">
      <c r="A226" t="s">
        <v>288</v>
      </c>
      <c r="B226" t="s">
        <v>114</v>
      </c>
      <c r="C226" t="s">
        <v>22</v>
      </c>
      <c r="D226" s="3">
        <v>498</v>
      </c>
      <c r="E226">
        <v>241</v>
      </c>
      <c r="F226">
        <v>37</v>
      </c>
      <c r="G226">
        <v>18</v>
      </c>
      <c r="H226">
        <v>42</v>
      </c>
      <c r="I226">
        <v>0.40200000000000002</v>
      </c>
      <c r="J226">
        <v>0.68100000000000005</v>
      </c>
      <c r="K226">
        <v>53</v>
      </c>
      <c r="L226">
        <v>61</v>
      </c>
      <c r="M226" s="3">
        <v>1511</v>
      </c>
      <c r="N226">
        <v>68</v>
      </c>
      <c r="O226">
        <f>IFERROR(VLOOKUP(A226,Sheet1!$A$2:$B$350, 2,FALSE),400)</f>
        <v>196</v>
      </c>
      <c r="P226">
        <f>IFERROR(VLOOKUP(A226,Sheet1!$A$2:$G$350, 7,FALSE),400)</f>
        <v>200.8</v>
      </c>
    </row>
    <row r="227" spans="1:16" x14ac:dyDescent="0.2">
      <c r="A227" t="s">
        <v>289</v>
      </c>
      <c r="B227" t="s">
        <v>24</v>
      </c>
      <c r="C227" t="s">
        <v>161</v>
      </c>
      <c r="D227" s="3">
        <v>490</v>
      </c>
      <c r="E227">
        <v>243</v>
      </c>
      <c r="F227">
        <v>57</v>
      </c>
      <c r="G227">
        <v>42</v>
      </c>
      <c r="H227">
        <v>55</v>
      </c>
      <c r="I227">
        <v>0.49199999999999999</v>
      </c>
      <c r="J227">
        <v>0.71799999999999997</v>
      </c>
      <c r="K227">
        <v>35</v>
      </c>
      <c r="L227">
        <v>60</v>
      </c>
      <c r="M227" s="3">
        <v>1366</v>
      </c>
      <c r="N227">
        <v>34</v>
      </c>
      <c r="O227">
        <f>IFERROR(VLOOKUP(A227,Sheet1!$A$2:$B$350, 2,FALSE),400)</f>
        <v>184</v>
      </c>
      <c r="P227">
        <f>IFERROR(VLOOKUP(A227,Sheet1!$A$2:$G$350, 7,FALSE),400)</f>
        <v>181.1</v>
      </c>
    </row>
    <row r="228" spans="1:16" x14ac:dyDescent="0.2">
      <c r="A228" t="s">
        <v>290</v>
      </c>
      <c r="B228" t="s">
        <v>15</v>
      </c>
      <c r="C228" t="s">
        <v>172</v>
      </c>
      <c r="D228" s="3">
        <v>486</v>
      </c>
      <c r="E228">
        <v>442</v>
      </c>
      <c r="F228">
        <v>94</v>
      </c>
      <c r="G228">
        <v>31</v>
      </c>
      <c r="H228">
        <v>83</v>
      </c>
      <c r="I228">
        <v>0.41399999999999998</v>
      </c>
      <c r="J228">
        <v>0.76300000000000001</v>
      </c>
      <c r="K228">
        <v>108</v>
      </c>
      <c r="L228">
        <v>69</v>
      </c>
      <c r="M228" s="3">
        <v>2371</v>
      </c>
      <c r="N228">
        <v>63</v>
      </c>
      <c r="O228">
        <f>IFERROR(VLOOKUP(A228,Sheet1!$A$2:$B$350, 2,FALSE),400)</f>
        <v>161</v>
      </c>
      <c r="P228">
        <f>IFERROR(VLOOKUP(A228,Sheet1!$A$2:$G$350, 7,FALSE),400)</f>
        <v>164</v>
      </c>
    </row>
    <row r="229" spans="1:16" x14ac:dyDescent="0.2">
      <c r="A229" t="s">
        <v>291</v>
      </c>
      <c r="B229" t="s">
        <v>18</v>
      </c>
      <c r="C229" t="s">
        <v>35</v>
      </c>
      <c r="D229" s="3">
        <v>484</v>
      </c>
      <c r="E229">
        <v>322</v>
      </c>
      <c r="F229">
        <v>52</v>
      </c>
      <c r="G229">
        <v>27</v>
      </c>
      <c r="H229">
        <v>17</v>
      </c>
      <c r="I229">
        <v>0.61</v>
      </c>
      <c r="J229">
        <v>0.75800000000000001</v>
      </c>
      <c r="K229">
        <v>8</v>
      </c>
      <c r="L229">
        <v>61</v>
      </c>
      <c r="M229" s="3">
        <v>781</v>
      </c>
      <c r="N229">
        <v>64</v>
      </c>
      <c r="O229">
        <f>IFERROR(VLOOKUP(A229,Sheet1!$A$2:$B$350, 2,FALSE),400)</f>
        <v>260</v>
      </c>
      <c r="P229">
        <f>IFERROR(VLOOKUP(A229,Sheet1!$A$2:$G$350, 7,FALSE),400)</f>
        <v>254</v>
      </c>
    </row>
    <row r="230" spans="1:16" x14ac:dyDescent="0.2">
      <c r="A230" t="s">
        <v>292</v>
      </c>
      <c r="B230" t="s">
        <v>52</v>
      </c>
      <c r="C230" t="s">
        <v>16</v>
      </c>
      <c r="D230" s="3">
        <v>483</v>
      </c>
      <c r="E230">
        <v>309</v>
      </c>
      <c r="F230">
        <v>218</v>
      </c>
      <c r="G230">
        <v>30</v>
      </c>
      <c r="H230">
        <v>62</v>
      </c>
      <c r="I230">
        <v>0.42199999999999999</v>
      </c>
      <c r="J230">
        <v>0.71499999999999997</v>
      </c>
      <c r="K230">
        <v>98</v>
      </c>
      <c r="L230">
        <v>62</v>
      </c>
      <c r="M230" s="3">
        <v>1630</v>
      </c>
      <c r="N230">
        <v>74</v>
      </c>
      <c r="O230">
        <f>IFERROR(VLOOKUP(A230,Sheet1!$A$2:$B$350, 2,FALSE),400)</f>
        <v>171</v>
      </c>
      <c r="P230">
        <f>IFERROR(VLOOKUP(A230,Sheet1!$A$2:$G$350, 7,FALSE),400)</f>
        <v>173.4</v>
      </c>
    </row>
    <row r="231" spans="1:16" x14ac:dyDescent="0.2">
      <c r="A231" t="s">
        <v>293</v>
      </c>
      <c r="B231" t="s">
        <v>57</v>
      </c>
      <c r="C231" t="s">
        <v>40</v>
      </c>
      <c r="D231" s="3">
        <v>476</v>
      </c>
      <c r="E231">
        <v>319</v>
      </c>
      <c r="F231">
        <v>29</v>
      </c>
      <c r="G231">
        <v>78</v>
      </c>
      <c r="H231">
        <v>29</v>
      </c>
      <c r="I231">
        <v>0.46500000000000002</v>
      </c>
      <c r="J231">
        <v>0.79100000000000004</v>
      </c>
      <c r="K231">
        <v>43</v>
      </c>
      <c r="L231">
        <v>64</v>
      </c>
      <c r="M231" s="3">
        <v>972</v>
      </c>
      <c r="N231">
        <v>34</v>
      </c>
      <c r="O231">
        <f>IFERROR(VLOOKUP(A231,Sheet1!$A$2:$B$350, 2,FALSE),400)</f>
        <v>153</v>
      </c>
      <c r="P231">
        <f>IFERROR(VLOOKUP(A231,Sheet1!$A$2:$G$350, 7,FALSE),400)</f>
        <v>143.1</v>
      </c>
    </row>
    <row r="232" spans="1:16" x14ac:dyDescent="0.2">
      <c r="A232" t="s">
        <v>294</v>
      </c>
      <c r="B232" t="s">
        <v>61</v>
      </c>
      <c r="C232" t="s">
        <v>48</v>
      </c>
      <c r="D232" s="3">
        <v>472</v>
      </c>
      <c r="E232">
        <v>128</v>
      </c>
      <c r="F232">
        <v>99</v>
      </c>
      <c r="G232">
        <v>58</v>
      </c>
      <c r="H232">
        <v>109</v>
      </c>
      <c r="I232">
        <v>0.43099999999999999</v>
      </c>
      <c r="J232">
        <v>0.65100000000000002</v>
      </c>
      <c r="K232">
        <v>81</v>
      </c>
      <c r="L232">
        <v>64</v>
      </c>
      <c r="M232" s="3">
        <v>1594</v>
      </c>
      <c r="N232">
        <v>64</v>
      </c>
      <c r="O232">
        <f>IFERROR(VLOOKUP(A232,Sheet1!$A$2:$B$350, 2,FALSE),400)</f>
        <v>181</v>
      </c>
      <c r="P232">
        <f>IFERROR(VLOOKUP(A232,Sheet1!$A$2:$G$350, 7,FALSE),400)</f>
        <v>180</v>
      </c>
    </row>
    <row r="233" spans="1:16" x14ac:dyDescent="0.2">
      <c r="A233" t="s">
        <v>295</v>
      </c>
      <c r="B233" t="s">
        <v>99</v>
      </c>
      <c r="C233" t="s">
        <v>16</v>
      </c>
      <c r="D233" s="3">
        <v>471</v>
      </c>
      <c r="E233">
        <v>160</v>
      </c>
      <c r="F233">
        <v>226</v>
      </c>
      <c r="G233">
        <v>23</v>
      </c>
      <c r="H233">
        <v>69</v>
      </c>
      <c r="I233">
        <v>0.39100000000000001</v>
      </c>
      <c r="J233">
        <v>0.81899999999999995</v>
      </c>
      <c r="K233">
        <v>65</v>
      </c>
      <c r="L233">
        <v>66</v>
      </c>
      <c r="M233" s="3">
        <v>1575</v>
      </c>
      <c r="N233">
        <v>99</v>
      </c>
      <c r="O233">
        <f>IFERROR(VLOOKUP(A233,Sheet1!$A$2:$B$350, 2,FALSE),400)</f>
        <v>277</v>
      </c>
      <c r="P233">
        <f>IFERROR(VLOOKUP(A233,Sheet1!$A$2:$G$350, 7,FALSE),400)</f>
        <v>211</v>
      </c>
    </row>
    <row r="234" spans="1:16" x14ac:dyDescent="0.2">
      <c r="A234" t="s">
        <v>296</v>
      </c>
      <c r="B234" t="s">
        <v>30</v>
      </c>
      <c r="C234" t="s">
        <v>35</v>
      </c>
      <c r="D234" s="3">
        <v>469</v>
      </c>
      <c r="E234">
        <v>184</v>
      </c>
      <c r="F234">
        <v>60</v>
      </c>
      <c r="G234">
        <v>47</v>
      </c>
      <c r="H234">
        <v>9</v>
      </c>
      <c r="I234">
        <v>0.55400000000000005</v>
      </c>
      <c r="J234">
        <v>0.66500000000000004</v>
      </c>
      <c r="K234">
        <v>17</v>
      </c>
      <c r="L234">
        <v>66</v>
      </c>
      <c r="M234" s="3">
        <v>1141</v>
      </c>
      <c r="N234">
        <v>68</v>
      </c>
      <c r="O234">
        <f>IFERROR(VLOOKUP(A234,Sheet1!$A$2:$B$350, 2,FALSE),400)</f>
        <v>305</v>
      </c>
      <c r="P234">
        <f>IFERROR(VLOOKUP(A234,Sheet1!$A$2:$G$350, 7,FALSE),400)</f>
        <v>276</v>
      </c>
    </row>
    <row r="235" spans="1:16" x14ac:dyDescent="0.2">
      <c r="A235" t="s">
        <v>297</v>
      </c>
      <c r="B235" t="s">
        <v>77</v>
      </c>
      <c r="C235" t="s">
        <v>19</v>
      </c>
      <c r="D235" s="3">
        <v>463</v>
      </c>
      <c r="E235">
        <v>120</v>
      </c>
      <c r="F235">
        <v>293</v>
      </c>
      <c r="G235">
        <v>7</v>
      </c>
      <c r="H235">
        <v>65</v>
      </c>
      <c r="I235">
        <v>0.44900000000000001</v>
      </c>
      <c r="J235">
        <v>0.79900000000000004</v>
      </c>
      <c r="K235">
        <v>44</v>
      </c>
      <c r="L235">
        <v>67</v>
      </c>
      <c r="M235" s="3">
        <v>1367</v>
      </c>
      <c r="N235">
        <v>54</v>
      </c>
      <c r="O235">
        <f>IFERROR(VLOOKUP(A235,Sheet1!$A$2:$B$350, 2,FALSE),400)</f>
        <v>218</v>
      </c>
      <c r="P235">
        <f>IFERROR(VLOOKUP(A235,Sheet1!$A$2:$G$350, 7,FALSE),400)</f>
        <v>215.2</v>
      </c>
    </row>
    <row r="236" spans="1:16" x14ac:dyDescent="0.2">
      <c r="A236" t="s">
        <v>298</v>
      </c>
      <c r="B236" t="s">
        <v>33</v>
      </c>
      <c r="C236" t="s">
        <v>40</v>
      </c>
      <c r="D236" s="3">
        <v>462</v>
      </c>
      <c r="E236">
        <v>251</v>
      </c>
      <c r="F236">
        <v>46</v>
      </c>
      <c r="G236">
        <v>56</v>
      </c>
      <c r="H236">
        <v>31</v>
      </c>
      <c r="I236">
        <v>0.54200000000000004</v>
      </c>
      <c r="J236">
        <v>0.71099999999999997</v>
      </c>
      <c r="K236">
        <v>10</v>
      </c>
      <c r="L236">
        <v>63</v>
      </c>
      <c r="M236" s="3">
        <v>1097</v>
      </c>
      <c r="N236">
        <v>86</v>
      </c>
      <c r="O236">
        <f>IFERROR(VLOOKUP(A236,Sheet1!$A$2:$B$350, 2,FALSE),400)</f>
        <v>289</v>
      </c>
      <c r="P236">
        <f>IFERROR(VLOOKUP(A236,Sheet1!$A$2:$G$350, 7,FALSE),400)</f>
        <v>244</v>
      </c>
    </row>
    <row r="237" spans="1:16" x14ac:dyDescent="0.2">
      <c r="A237" t="s">
        <v>299</v>
      </c>
      <c r="B237" t="s">
        <v>80</v>
      </c>
      <c r="C237" t="s">
        <v>35</v>
      </c>
      <c r="D237" s="3">
        <v>459</v>
      </c>
      <c r="E237">
        <v>363</v>
      </c>
      <c r="F237">
        <v>33</v>
      </c>
      <c r="G237">
        <v>81</v>
      </c>
      <c r="H237">
        <v>29</v>
      </c>
      <c r="I237">
        <v>0.61699999999999999</v>
      </c>
      <c r="J237">
        <v>0.65</v>
      </c>
      <c r="K237">
        <v>1</v>
      </c>
      <c r="L237">
        <v>67</v>
      </c>
      <c r="M237" s="3">
        <v>1083</v>
      </c>
      <c r="N237">
        <v>58</v>
      </c>
      <c r="O237">
        <f>IFERROR(VLOOKUP(A237,Sheet1!$A$2:$B$350, 2,FALSE),400)</f>
        <v>193</v>
      </c>
      <c r="P237">
        <f>IFERROR(VLOOKUP(A237,Sheet1!$A$2:$G$350, 7,FALSE),400)</f>
        <v>196.6</v>
      </c>
    </row>
    <row r="238" spans="1:16" x14ac:dyDescent="0.2">
      <c r="A238" t="s">
        <v>300</v>
      </c>
      <c r="B238" t="s">
        <v>77</v>
      </c>
      <c r="C238" t="s">
        <v>16</v>
      </c>
      <c r="D238" s="3">
        <v>456</v>
      </c>
      <c r="E238">
        <v>226</v>
      </c>
      <c r="F238">
        <v>191</v>
      </c>
      <c r="G238">
        <v>23</v>
      </c>
      <c r="H238">
        <v>79</v>
      </c>
      <c r="I238">
        <v>0.41099999999999998</v>
      </c>
      <c r="J238">
        <v>0.79100000000000004</v>
      </c>
      <c r="K238">
        <v>44</v>
      </c>
      <c r="L238">
        <v>65</v>
      </c>
      <c r="M238" s="3">
        <v>1252</v>
      </c>
      <c r="N238">
        <v>91</v>
      </c>
      <c r="O238">
        <f>IFERROR(VLOOKUP(A238,Sheet1!$A$2:$B$350, 2,FALSE),400)</f>
        <v>163</v>
      </c>
      <c r="P238">
        <f>IFERROR(VLOOKUP(A238,Sheet1!$A$2:$G$350, 7,FALSE),400)</f>
        <v>165.1</v>
      </c>
    </row>
    <row r="239" spans="1:16" x14ac:dyDescent="0.2">
      <c r="A239" t="s">
        <v>301</v>
      </c>
      <c r="B239" t="s">
        <v>18</v>
      </c>
      <c r="C239" t="s">
        <v>40</v>
      </c>
      <c r="D239" s="3">
        <v>455</v>
      </c>
      <c r="E239">
        <v>339</v>
      </c>
      <c r="F239">
        <v>89</v>
      </c>
      <c r="G239">
        <v>43</v>
      </c>
      <c r="H239">
        <v>47</v>
      </c>
      <c r="I239">
        <v>0.58499999999999996</v>
      </c>
      <c r="J239">
        <v>0.57099999999999995</v>
      </c>
      <c r="K239">
        <v>0</v>
      </c>
      <c r="L239">
        <v>66</v>
      </c>
      <c r="M239" s="3">
        <v>1157</v>
      </c>
      <c r="N239">
        <v>43</v>
      </c>
      <c r="O239">
        <f>IFERROR(VLOOKUP(A239,Sheet1!$A$2:$B$350, 2,FALSE),400)</f>
        <v>211</v>
      </c>
      <c r="P239">
        <f>IFERROR(VLOOKUP(A239,Sheet1!$A$2:$G$350, 7,FALSE),400)</f>
        <v>210.5</v>
      </c>
    </row>
    <row r="240" spans="1:16" x14ac:dyDescent="0.2">
      <c r="A240" t="s">
        <v>302</v>
      </c>
      <c r="B240" t="s">
        <v>64</v>
      </c>
      <c r="C240" t="s">
        <v>190</v>
      </c>
      <c r="D240" s="3">
        <v>450</v>
      </c>
      <c r="E240">
        <v>175</v>
      </c>
      <c r="F240">
        <v>53</v>
      </c>
      <c r="G240">
        <v>8</v>
      </c>
      <c r="H240">
        <v>45</v>
      </c>
      <c r="I240">
        <v>0.505</v>
      </c>
      <c r="J240">
        <v>0.77200000000000002</v>
      </c>
      <c r="K240">
        <v>34</v>
      </c>
      <c r="L240">
        <v>50</v>
      </c>
      <c r="M240" s="3">
        <v>915</v>
      </c>
      <c r="N240">
        <v>40</v>
      </c>
      <c r="O240">
        <f>IFERROR(VLOOKUP(A240,Sheet1!$A$2:$B$350, 2,FALSE),400)</f>
        <v>256</v>
      </c>
      <c r="P240">
        <f>IFERROR(VLOOKUP(A240,Sheet1!$A$2:$G$350, 7,FALSE),400)</f>
        <v>167.5</v>
      </c>
    </row>
    <row r="241" spans="1:16" x14ac:dyDescent="0.2">
      <c r="A241" t="s">
        <v>303</v>
      </c>
      <c r="B241" t="s">
        <v>99</v>
      </c>
      <c r="C241" t="s">
        <v>48</v>
      </c>
      <c r="D241" s="3">
        <v>450</v>
      </c>
      <c r="E241">
        <v>119</v>
      </c>
      <c r="F241">
        <v>77</v>
      </c>
      <c r="G241">
        <v>7</v>
      </c>
      <c r="H241">
        <v>34</v>
      </c>
      <c r="I241">
        <v>0.42199999999999999</v>
      </c>
      <c r="J241">
        <v>0.84699999999999998</v>
      </c>
      <c r="K241">
        <v>83</v>
      </c>
      <c r="L241">
        <v>62</v>
      </c>
      <c r="M241" s="3">
        <v>1316</v>
      </c>
      <c r="N241">
        <v>39</v>
      </c>
      <c r="O241">
        <f>IFERROR(VLOOKUP(A241,Sheet1!$A$2:$B$350, 2,FALSE),400)</f>
        <v>400</v>
      </c>
      <c r="P241">
        <f>IFERROR(VLOOKUP(A241,Sheet1!$A$2:$G$350, 7,FALSE),400)</f>
        <v>400</v>
      </c>
    </row>
    <row r="242" spans="1:16" x14ac:dyDescent="0.2">
      <c r="A242" t="s">
        <v>304</v>
      </c>
      <c r="B242" t="s">
        <v>24</v>
      </c>
      <c r="C242" t="s">
        <v>40</v>
      </c>
      <c r="D242" s="3">
        <v>444</v>
      </c>
      <c r="E242">
        <v>263</v>
      </c>
      <c r="F242">
        <v>80</v>
      </c>
      <c r="G242">
        <v>25</v>
      </c>
      <c r="H242">
        <v>32</v>
      </c>
      <c r="I242">
        <v>0.54100000000000004</v>
      </c>
      <c r="J242">
        <v>0.71699999999999997</v>
      </c>
      <c r="K242">
        <v>0</v>
      </c>
      <c r="L242">
        <v>63</v>
      </c>
      <c r="M242" s="3">
        <v>968</v>
      </c>
      <c r="N242">
        <v>62</v>
      </c>
      <c r="O242">
        <f>IFERROR(VLOOKUP(A242,Sheet1!$A$2:$B$350, 2,FALSE),400)</f>
        <v>214</v>
      </c>
      <c r="P242">
        <f>IFERROR(VLOOKUP(A242,Sheet1!$A$2:$G$350, 7,FALSE),400)</f>
        <v>214.3</v>
      </c>
    </row>
    <row r="243" spans="1:16" x14ac:dyDescent="0.2">
      <c r="A243" t="s">
        <v>305</v>
      </c>
      <c r="B243" t="s">
        <v>24</v>
      </c>
      <c r="C243" t="s">
        <v>48</v>
      </c>
      <c r="D243" s="3">
        <v>442</v>
      </c>
      <c r="E243">
        <v>110</v>
      </c>
      <c r="F243">
        <v>61</v>
      </c>
      <c r="G243">
        <v>9</v>
      </c>
      <c r="H243">
        <v>32</v>
      </c>
      <c r="I243">
        <v>0.47</v>
      </c>
      <c r="J243">
        <v>0.83</v>
      </c>
      <c r="K243">
        <v>63</v>
      </c>
      <c r="L243">
        <v>45</v>
      </c>
      <c r="M243" s="3">
        <v>1095</v>
      </c>
      <c r="N243">
        <v>33</v>
      </c>
      <c r="O243">
        <f>IFERROR(VLOOKUP(A243,Sheet1!$A$2:$B$350, 2,FALSE),400)</f>
        <v>235</v>
      </c>
      <c r="P243">
        <f>IFERROR(VLOOKUP(A243,Sheet1!$A$2:$G$350, 7,FALSE),400)</f>
        <v>235.9</v>
      </c>
    </row>
    <row r="244" spans="1:16" x14ac:dyDescent="0.2">
      <c r="A244" t="s">
        <v>306</v>
      </c>
      <c r="B244" t="s">
        <v>77</v>
      </c>
      <c r="C244" t="s">
        <v>22</v>
      </c>
      <c r="D244" s="3">
        <v>442</v>
      </c>
      <c r="E244">
        <v>336</v>
      </c>
      <c r="F244">
        <v>167</v>
      </c>
      <c r="G244">
        <v>42</v>
      </c>
      <c r="H244">
        <v>62</v>
      </c>
      <c r="I244">
        <v>0.51700000000000002</v>
      </c>
      <c r="J244">
        <v>0.63700000000000001</v>
      </c>
      <c r="K244">
        <v>20</v>
      </c>
      <c r="L244">
        <v>68</v>
      </c>
      <c r="M244" s="3">
        <v>1528</v>
      </c>
      <c r="N244">
        <v>74</v>
      </c>
      <c r="O244">
        <f>IFERROR(VLOOKUP(A244,Sheet1!$A$2:$B$350, 2,FALSE),400)</f>
        <v>215</v>
      </c>
      <c r="P244">
        <f>IFERROR(VLOOKUP(A244,Sheet1!$A$2:$G$350, 7,FALSE),400)</f>
        <v>213.6</v>
      </c>
    </row>
    <row r="245" spans="1:16" x14ac:dyDescent="0.2">
      <c r="A245" t="s">
        <v>307</v>
      </c>
      <c r="B245" t="s">
        <v>54</v>
      </c>
      <c r="C245" t="s">
        <v>35</v>
      </c>
      <c r="D245" s="3">
        <v>434</v>
      </c>
      <c r="E245">
        <v>322</v>
      </c>
      <c r="F245">
        <v>63</v>
      </c>
      <c r="G245">
        <v>21</v>
      </c>
      <c r="H245">
        <v>19</v>
      </c>
      <c r="I245">
        <v>0.55500000000000005</v>
      </c>
      <c r="J245">
        <v>0.66700000000000004</v>
      </c>
      <c r="K245">
        <v>12</v>
      </c>
      <c r="L245">
        <v>62</v>
      </c>
      <c r="M245" s="3">
        <v>807</v>
      </c>
      <c r="N245">
        <v>68</v>
      </c>
      <c r="O245">
        <f>IFERROR(VLOOKUP(A245,Sheet1!$A$2:$B$350, 2,FALSE),400)</f>
        <v>400</v>
      </c>
      <c r="P245">
        <f>IFERROR(VLOOKUP(A245,Sheet1!$A$2:$G$350, 7,FALSE),400)</f>
        <v>400</v>
      </c>
    </row>
    <row r="246" spans="1:16" x14ac:dyDescent="0.2">
      <c r="A246" t="s">
        <v>308</v>
      </c>
      <c r="B246" t="s">
        <v>88</v>
      </c>
      <c r="C246" t="s">
        <v>22</v>
      </c>
      <c r="D246" s="3">
        <v>427</v>
      </c>
      <c r="E246">
        <v>342</v>
      </c>
      <c r="F246">
        <v>67</v>
      </c>
      <c r="G246">
        <v>25</v>
      </c>
      <c r="H246">
        <v>47</v>
      </c>
      <c r="I246">
        <v>0.39600000000000002</v>
      </c>
      <c r="J246">
        <v>0.81299999999999994</v>
      </c>
      <c r="K246">
        <v>62</v>
      </c>
      <c r="L246">
        <v>60</v>
      </c>
      <c r="M246" s="3">
        <v>1423</v>
      </c>
      <c r="N246">
        <v>49</v>
      </c>
      <c r="O246">
        <f>IFERROR(VLOOKUP(A246,Sheet1!$A$2:$B$350, 2,FALSE),400)</f>
        <v>246</v>
      </c>
      <c r="P246">
        <f>IFERROR(VLOOKUP(A246,Sheet1!$A$2:$G$350, 7,FALSE),400)</f>
        <v>240.4</v>
      </c>
    </row>
    <row r="247" spans="1:16" x14ac:dyDescent="0.2">
      <c r="A247" t="s">
        <v>309</v>
      </c>
      <c r="B247" t="s">
        <v>33</v>
      </c>
      <c r="C247" t="s">
        <v>310</v>
      </c>
      <c r="D247" s="3">
        <v>427</v>
      </c>
      <c r="E247">
        <v>180</v>
      </c>
      <c r="F247">
        <v>214</v>
      </c>
      <c r="G247">
        <v>21</v>
      </c>
      <c r="H247">
        <v>71</v>
      </c>
      <c r="I247">
        <v>0.442</v>
      </c>
      <c r="J247">
        <v>0.76400000000000001</v>
      </c>
      <c r="K247">
        <v>33</v>
      </c>
      <c r="L247">
        <v>62</v>
      </c>
      <c r="M247" s="3">
        <v>1259</v>
      </c>
      <c r="N247">
        <v>85</v>
      </c>
      <c r="O247">
        <f>IFERROR(VLOOKUP(A247,Sheet1!$A$2:$B$350, 2,FALSE),400)</f>
        <v>205</v>
      </c>
      <c r="P247">
        <f>IFERROR(VLOOKUP(A247,Sheet1!$A$2:$G$350, 7,FALSE),400)</f>
        <v>203.9</v>
      </c>
    </row>
    <row r="248" spans="1:16" x14ac:dyDescent="0.2">
      <c r="A248" t="s">
        <v>311</v>
      </c>
      <c r="B248" t="s">
        <v>312</v>
      </c>
      <c r="C248" t="s">
        <v>31</v>
      </c>
      <c r="D248" s="3">
        <v>427</v>
      </c>
      <c r="E248">
        <v>227</v>
      </c>
      <c r="F248">
        <v>179</v>
      </c>
      <c r="G248">
        <v>28</v>
      </c>
      <c r="H248">
        <v>49</v>
      </c>
      <c r="I248">
        <v>0.44900000000000001</v>
      </c>
      <c r="J248">
        <v>0.745</v>
      </c>
      <c r="K248">
        <v>28</v>
      </c>
      <c r="L248">
        <v>65</v>
      </c>
      <c r="M248" s="3">
        <v>1480</v>
      </c>
      <c r="N248">
        <v>76</v>
      </c>
      <c r="O248">
        <f>IFERROR(VLOOKUP(A248,Sheet1!$A$2:$B$350, 2,FALSE),400)</f>
        <v>400</v>
      </c>
      <c r="P248">
        <f>IFERROR(VLOOKUP(A248,Sheet1!$A$2:$G$350, 7,FALSE),400)</f>
        <v>400</v>
      </c>
    </row>
    <row r="249" spans="1:16" x14ac:dyDescent="0.2">
      <c r="A249" t="s">
        <v>313</v>
      </c>
      <c r="B249" t="s">
        <v>24</v>
      </c>
      <c r="C249" t="s">
        <v>94</v>
      </c>
      <c r="D249" s="3">
        <v>420</v>
      </c>
      <c r="E249">
        <v>263</v>
      </c>
      <c r="F249">
        <v>62</v>
      </c>
      <c r="G249">
        <v>52</v>
      </c>
      <c r="H249">
        <v>21</v>
      </c>
      <c r="I249">
        <v>0.48</v>
      </c>
      <c r="J249">
        <v>0.76100000000000001</v>
      </c>
      <c r="K249">
        <v>37</v>
      </c>
      <c r="L249">
        <v>55</v>
      </c>
      <c r="M249" s="3">
        <v>1209</v>
      </c>
      <c r="N249">
        <v>65</v>
      </c>
      <c r="O249">
        <f>IFERROR(VLOOKUP(A249,Sheet1!$A$2:$B$350, 2,FALSE),400)</f>
        <v>180</v>
      </c>
      <c r="P249">
        <f>IFERROR(VLOOKUP(A249,Sheet1!$A$2:$G$350, 7,FALSE),400)</f>
        <v>179.3</v>
      </c>
    </row>
    <row r="250" spans="1:16" x14ac:dyDescent="0.2">
      <c r="A250" t="s">
        <v>314</v>
      </c>
      <c r="B250" t="s">
        <v>66</v>
      </c>
      <c r="C250" t="s">
        <v>40</v>
      </c>
      <c r="D250" s="3">
        <v>417</v>
      </c>
      <c r="E250">
        <v>342</v>
      </c>
      <c r="F250">
        <v>44</v>
      </c>
      <c r="G250">
        <v>23</v>
      </c>
      <c r="H250">
        <v>30</v>
      </c>
      <c r="I250">
        <v>0.45700000000000002</v>
      </c>
      <c r="J250">
        <v>0.76500000000000001</v>
      </c>
      <c r="K250">
        <v>68</v>
      </c>
      <c r="L250">
        <v>66</v>
      </c>
      <c r="M250" s="3">
        <v>1179</v>
      </c>
      <c r="N250">
        <v>55</v>
      </c>
      <c r="O250">
        <f>IFERROR(VLOOKUP(A250,Sheet1!$A$2:$B$350, 2,FALSE),400)</f>
        <v>231</v>
      </c>
      <c r="P250">
        <f>IFERROR(VLOOKUP(A250,Sheet1!$A$2:$G$350, 7,FALSE),400)</f>
        <v>227.2</v>
      </c>
    </row>
    <row r="251" spans="1:16" x14ac:dyDescent="0.2">
      <c r="A251" t="s">
        <v>315</v>
      </c>
      <c r="B251" t="s">
        <v>57</v>
      </c>
      <c r="C251" t="s">
        <v>258</v>
      </c>
      <c r="D251" s="3">
        <v>415</v>
      </c>
      <c r="E251">
        <v>236</v>
      </c>
      <c r="F251">
        <v>125</v>
      </c>
      <c r="G251">
        <v>26</v>
      </c>
      <c r="H251">
        <v>77</v>
      </c>
      <c r="I251">
        <v>0.45900000000000002</v>
      </c>
      <c r="J251">
        <v>0.61</v>
      </c>
      <c r="K251">
        <v>30</v>
      </c>
      <c r="L251">
        <v>64</v>
      </c>
      <c r="M251" s="3">
        <v>1316</v>
      </c>
      <c r="N251">
        <v>87</v>
      </c>
      <c r="O251">
        <f>IFERROR(VLOOKUP(A251,Sheet1!$A$2:$B$350, 2,FALSE),400)</f>
        <v>400</v>
      </c>
      <c r="P251">
        <f>IFERROR(VLOOKUP(A251,Sheet1!$A$2:$G$350, 7,FALSE),400)</f>
        <v>400</v>
      </c>
    </row>
    <row r="252" spans="1:16" x14ac:dyDescent="0.2">
      <c r="A252" t="s">
        <v>316</v>
      </c>
      <c r="B252" t="s">
        <v>88</v>
      </c>
      <c r="C252" t="s">
        <v>48</v>
      </c>
      <c r="D252" s="3">
        <v>415</v>
      </c>
      <c r="E252">
        <v>207</v>
      </c>
      <c r="F252">
        <v>54</v>
      </c>
      <c r="G252">
        <v>21</v>
      </c>
      <c r="H252">
        <v>38</v>
      </c>
      <c r="I252">
        <v>0.441</v>
      </c>
      <c r="J252">
        <v>0.76700000000000002</v>
      </c>
      <c r="K252">
        <v>55</v>
      </c>
      <c r="L252">
        <v>66</v>
      </c>
      <c r="M252" s="3">
        <v>1292</v>
      </c>
      <c r="N252">
        <v>45</v>
      </c>
      <c r="O252">
        <f>IFERROR(VLOOKUP(A252,Sheet1!$A$2:$B$350, 2,FALSE),400)</f>
        <v>286</v>
      </c>
      <c r="P252">
        <f>IFERROR(VLOOKUP(A252,Sheet1!$A$2:$G$350, 7,FALSE),400)</f>
        <v>239</v>
      </c>
    </row>
    <row r="253" spans="1:16" x14ac:dyDescent="0.2">
      <c r="A253" t="s">
        <v>317</v>
      </c>
      <c r="B253" t="s">
        <v>114</v>
      </c>
      <c r="C253" t="s">
        <v>35</v>
      </c>
      <c r="D253" s="3">
        <v>406</v>
      </c>
      <c r="E253">
        <v>226</v>
      </c>
      <c r="F253">
        <v>46</v>
      </c>
      <c r="G253">
        <v>36</v>
      </c>
      <c r="H253">
        <v>13</v>
      </c>
      <c r="I253">
        <v>0.58699999999999997</v>
      </c>
      <c r="J253">
        <v>0.65700000000000003</v>
      </c>
      <c r="K253">
        <v>1</v>
      </c>
      <c r="L253">
        <v>62</v>
      </c>
      <c r="M253" s="3">
        <v>831</v>
      </c>
      <c r="N253">
        <v>50</v>
      </c>
      <c r="O253">
        <f>IFERROR(VLOOKUP(A253,Sheet1!$A$2:$B$350, 2,FALSE),400)</f>
        <v>307</v>
      </c>
      <c r="P253">
        <f>IFERROR(VLOOKUP(A253,Sheet1!$A$2:$G$350, 7,FALSE),400)</f>
        <v>278</v>
      </c>
    </row>
    <row r="254" spans="1:16" x14ac:dyDescent="0.2">
      <c r="A254" t="s">
        <v>318</v>
      </c>
      <c r="B254" t="s">
        <v>99</v>
      </c>
      <c r="C254" t="s">
        <v>40</v>
      </c>
      <c r="D254" s="3">
        <v>405</v>
      </c>
      <c r="E254">
        <v>309</v>
      </c>
      <c r="F254">
        <v>53</v>
      </c>
      <c r="G254">
        <v>89</v>
      </c>
      <c r="H254">
        <v>61</v>
      </c>
      <c r="I254">
        <v>0.60299999999999998</v>
      </c>
      <c r="J254">
        <v>0.72</v>
      </c>
      <c r="K254">
        <v>0</v>
      </c>
      <c r="L254">
        <v>65</v>
      </c>
      <c r="M254" s="3">
        <v>1162</v>
      </c>
      <c r="N254">
        <v>62</v>
      </c>
      <c r="O254">
        <f>IFERROR(VLOOKUP(A254,Sheet1!$A$2:$B$350, 2,FALSE),400)</f>
        <v>140</v>
      </c>
      <c r="P254">
        <f>IFERROR(VLOOKUP(A254,Sheet1!$A$2:$G$350, 7,FALSE),400)</f>
        <v>146</v>
      </c>
    </row>
    <row r="255" spans="1:16" x14ac:dyDescent="0.2">
      <c r="A255" t="s">
        <v>319</v>
      </c>
      <c r="B255" t="s">
        <v>37</v>
      </c>
      <c r="C255" t="s">
        <v>190</v>
      </c>
      <c r="D255" s="3">
        <v>400</v>
      </c>
      <c r="E255">
        <v>318</v>
      </c>
      <c r="F255">
        <v>142</v>
      </c>
      <c r="G255">
        <v>25</v>
      </c>
      <c r="H255">
        <v>53</v>
      </c>
      <c r="I255">
        <v>0.45200000000000001</v>
      </c>
      <c r="J255">
        <v>0.75700000000000001</v>
      </c>
      <c r="K255">
        <v>74</v>
      </c>
      <c r="L255">
        <v>68</v>
      </c>
      <c r="M255" s="3">
        <v>1727</v>
      </c>
      <c r="N255">
        <v>60</v>
      </c>
      <c r="O255">
        <f>IFERROR(VLOOKUP(A255,Sheet1!$A$2:$B$350, 2,FALSE),400)</f>
        <v>191</v>
      </c>
      <c r="P255">
        <f>IFERROR(VLOOKUP(A255,Sheet1!$A$2:$G$350, 7,FALSE),400)</f>
        <v>193.7</v>
      </c>
    </row>
    <row r="256" spans="1:16" x14ac:dyDescent="0.2">
      <c r="A256" t="s">
        <v>320</v>
      </c>
      <c r="B256" t="s">
        <v>75</v>
      </c>
      <c r="C256" t="s">
        <v>16</v>
      </c>
      <c r="D256" s="3">
        <v>387</v>
      </c>
      <c r="E256">
        <v>175</v>
      </c>
      <c r="F256">
        <v>210</v>
      </c>
      <c r="G256">
        <v>16</v>
      </c>
      <c r="H256">
        <v>52</v>
      </c>
      <c r="I256">
        <v>0.42399999999999999</v>
      </c>
      <c r="J256">
        <v>0.79</v>
      </c>
      <c r="K256">
        <v>38</v>
      </c>
      <c r="L256">
        <v>69</v>
      </c>
      <c r="M256" s="3">
        <v>1511</v>
      </c>
      <c r="N256">
        <v>56</v>
      </c>
      <c r="O256">
        <f>IFERROR(VLOOKUP(A256,Sheet1!$A$2:$B$350, 2,FALSE),400)</f>
        <v>257</v>
      </c>
      <c r="P256">
        <f>IFERROR(VLOOKUP(A256,Sheet1!$A$2:$G$350, 7,FALSE),400)</f>
        <v>245.7</v>
      </c>
    </row>
    <row r="257" spans="1:16" x14ac:dyDescent="0.2">
      <c r="A257" t="s">
        <v>321</v>
      </c>
      <c r="B257" t="s">
        <v>12</v>
      </c>
      <c r="C257" t="s">
        <v>19</v>
      </c>
      <c r="D257" s="3">
        <v>385</v>
      </c>
      <c r="E257">
        <v>84</v>
      </c>
      <c r="F257">
        <v>212</v>
      </c>
      <c r="G257">
        <v>7</v>
      </c>
      <c r="H257">
        <v>62</v>
      </c>
      <c r="I257">
        <v>0.48</v>
      </c>
      <c r="J257">
        <v>0.68899999999999995</v>
      </c>
      <c r="K257">
        <v>49</v>
      </c>
      <c r="L257">
        <v>62</v>
      </c>
      <c r="M257" s="3">
        <v>1073</v>
      </c>
      <c r="N257">
        <v>55</v>
      </c>
      <c r="O257">
        <f>IFERROR(VLOOKUP(A257,Sheet1!$A$2:$B$350, 2,FALSE),400)</f>
        <v>288</v>
      </c>
      <c r="P257">
        <f>IFERROR(VLOOKUP(A257,Sheet1!$A$2:$G$350, 7,FALSE),400)</f>
        <v>242</v>
      </c>
    </row>
    <row r="258" spans="1:16" x14ac:dyDescent="0.2">
      <c r="A258" t="s">
        <v>322</v>
      </c>
      <c r="B258" t="s">
        <v>64</v>
      </c>
      <c r="C258" t="s">
        <v>35</v>
      </c>
      <c r="D258" s="3">
        <v>381</v>
      </c>
      <c r="E258">
        <v>336</v>
      </c>
      <c r="F258">
        <v>94</v>
      </c>
      <c r="G258">
        <v>76</v>
      </c>
      <c r="H258">
        <v>33</v>
      </c>
      <c r="I258">
        <v>0.64300000000000002</v>
      </c>
      <c r="J258">
        <v>0.51100000000000001</v>
      </c>
      <c r="K258">
        <v>0</v>
      </c>
      <c r="L258">
        <v>67</v>
      </c>
      <c r="M258" s="3">
        <v>1160</v>
      </c>
      <c r="N258">
        <v>49</v>
      </c>
      <c r="O258">
        <f>IFERROR(VLOOKUP(A258,Sheet1!$A$2:$B$350, 2,FALSE),400)</f>
        <v>155</v>
      </c>
      <c r="P258">
        <f>IFERROR(VLOOKUP(A258,Sheet1!$A$2:$G$350, 7,FALSE),400)</f>
        <v>155.6</v>
      </c>
    </row>
    <row r="259" spans="1:16" x14ac:dyDescent="0.2">
      <c r="A259" t="s">
        <v>323</v>
      </c>
      <c r="B259" t="s">
        <v>28</v>
      </c>
      <c r="C259" t="s">
        <v>40</v>
      </c>
      <c r="D259" s="3">
        <v>372</v>
      </c>
      <c r="E259">
        <v>251</v>
      </c>
      <c r="F259">
        <v>72</v>
      </c>
      <c r="G259">
        <v>42</v>
      </c>
      <c r="H259">
        <v>31</v>
      </c>
      <c r="I259">
        <v>0.501</v>
      </c>
      <c r="J259">
        <v>0.74399999999999999</v>
      </c>
      <c r="K259">
        <v>15</v>
      </c>
      <c r="L259">
        <v>62</v>
      </c>
      <c r="M259" s="3">
        <v>906</v>
      </c>
      <c r="N259">
        <v>58</v>
      </c>
      <c r="O259">
        <f>IFERROR(VLOOKUP(A259,Sheet1!$A$2:$B$350, 2,FALSE),400)</f>
        <v>137</v>
      </c>
      <c r="P259">
        <f>IFERROR(VLOOKUP(A259,Sheet1!$A$2:$G$350, 7,FALSE),400)</f>
        <v>143.69999999999999</v>
      </c>
    </row>
    <row r="260" spans="1:16" x14ac:dyDescent="0.2">
      <c r="A260" t="s">
        <v>324</v>
      </c>
      <c r="B260" t="s">
        <v>88</v>
      </c>
      <c r="C260" t="s">
        <v>35</v>
      </c>
      <c r="D260" s="3">
        <v>367</v>
      </c>
      <c r="E260">
        <v>315</v>
      </c>
      <c r="F260">
        <v>48</v>
      </c>
      <c r="G260">
        <v>88</v>
      </c>
      <c r="H260">
        <v>23</v>
      </c>
      <c r="I260">
        <v>0.46700000000000003</v>
      </c>
      <c r="J260">
        <v>0.63500000000000001</v>
      </c>
      <c r="K260">
        <v>41</v>
      </c>
      <c r="L260">
        <v>59</v>
      </c>
      <c r="M260" s="3">
        <v>978</v>
      </c>
      <c r="N260">
        <v>50</v>
      </c>
      <c r="O260">
        <f>IFERROR(VLOOKUP(A260,Sheet1!$A$2:$B$350, 2,FALSE),400)</f>
        <v>249</v>
      </c>
      <c r="P260">
        <f>IFERROR(VLOOKUP(A260,Sheet1!$A$2:$G$350, 7,FALSE),400)</f>
        <v>239.2</v>
      </c>
    </row>
    <row r="261" spans="1:16" x14ac:dyDescent="0.2">
      <c r="A261" t="s">
        <v>325</v>
      </c>
      <c r="B261" t="s">
        <v>99</v>
      </c>
      <c r="C261" t="s">
        <v>40</v>
      </c>
      <c r="D261" s="3">
        <v>366</v>
      </c>
      <c r="E261">
        <v>228</v>
      </c>
      <c r="F261">
        <v>49</v>
      </c>
      <c r="G261">
        <v>27</v>
      </c>
      <c r="H261">
        <v>30</v>
      </c>
      <c r="I261">
        <v>0.441</v>
      </c>
      <c r="J261">
        <v>0.77300000000000002</v>
      </c>
      <c r="K261">
        <v>42</v>
      </c>
      <c r="L261">
        <v>62</v>
      </c>
      <c r="M261" s="3">
        <v>975</v>
      </c>
      <c r="N261">
        <v>48</v>
      </c>
      <c r="O261">
        <f>IFERROR(VLOOKUP(A261,Sheet1!$A$2:$B$350, 2,FALSE),400)</f>
        <v>400</v>
      </c>
      <c r="P261">
        <f>IFERROR(VLOOKUP(A261,Sheet1!$A$2:$G$350, 7,FALSE),400)</f>
        <v>400</v>
      </c>
    </row>
    <row r="262" spans="1:16" x14ac:dyDescent="0.2">
      <c r="A262" t="s">
        <v>326</v>
      </c>
      <c r="B262" t="s">
        <v>88</v>
      </c>
      <c r="C262" t="s">
        <v>16</v>
      </c>
      <c r="D262" s="3">
        <v>364</v>
      </c>
      <c r="E262">
        <v>171</v>
      </c>
      <c r="F262">
        <v>132</v>
      </c>
      <c r="G262">
        <v>28</v>
      </c>
      <c r="H262">
        <v>55</v>
      </c>
      <c r="I262">
        <v>0.41499999999999998</v>
      </c>
      <c r="J262">
        <v>0.81499999999999995</v>
      </c>
      <c r="K262">
        <v>24</v>
      </c>
      <c r="L262">
        <v>55</v>
      </c>
      <c r="M262" s="3">
        <v>957</v>
      </c>
      <c r="N262">
        <v>61</v>
      </c>
      <c r="O262">
        <f>IFERROR(VLOOKUP(A262,Sheet1!$A$2:$B$350, 2,FALSE),400)</f>
        <v>284</v>
      </c>
      <c r="P262">
        <f>IFERROR(VLOOKUP(A262,Sheet1!$A$2:$G$350, 7,FALSE),400)</f>
        <v>234</v>
      </c>
    </row>
    <row r="263" spans="1:16" x14ac:dyDescent="0.2">
      <c r="A263" t="s">
        <v>327</v>
      </c>
      <c r="B263" t="s">
        <v>37</v>
      </c>
      <c r="C263" t="s">
        <v>19</v>
      </c>
      <c r="D263" s="3">
        <v>356</v>
      </c>
      <c r="E263">
        <v>98</v>
      </c>
      <c r="F263">
        <v>106</v>
      </c>
      <c r="G263">
        <v>9</v>
      </c>
      <c r="H263">
        <v>20</v>
      </c>
      <c r="I263">
        <v>0.45200000000000001</v>
      </c>
      <c r="J263">
        <v>0.76800000000000002</v>
      </c>
      <c r="K263">
        <v>28</v>
      </c>
      <c r="L263">
        <v>42</v>
      </c>
      <c r="M263" s="3">
        <v>717</v>
      </c>
      <c r="N263">
        <v>62</v>
      </c>
      <c r="O263">
        <f>IFERROR(VLOOKUP(A263,Sheet1!$A$2:$B$350, 2,FALSE),400)</f>
        <v>400</v>
      </c>
      <c r="P263">
        <f>IFERROR(VLOOKUP(A263,Sheet1!$A$2:$G$350, 7,FALSE),400)</f>
        <v>400</v>
      </c>
    </row>
    <row r="264" spans="1:16" x14ac:dyDescent="0.2">
      <c r="A264" t="s">
        <v>328</v>
      </c>
      <c r="B264" t="s">
        <v>68</v>
      </c>
      <c r="C264" t="s">
        <v>40</v>
      </c>
      <c r="D264" s="3">
        <v>351</v>
      </c>
      <c r="E264">
        <v>181</v>
      </c>
      <c r="F264">
        <v>56</v>
      </c>
      <c r="G264">
        <v>24</v>
      </c>
      <c r="H264">
        <v>17</v>
      </c>
      <c r="I264">
        <v>0.40200000000000002</v>
      </c>
      <c r="J264">
        <v>0.83099999999999996</v>
      </c>
      <c r="K264">
        <v>74</v>
      </c>
      <c r="L264">
        <v>64</v>
      </c>
      <c r="M264" s="3">
        <v>933</v>
      </c>
      <c r="N264">
        <v>32</v>
      </c>
      <c r="O264">
        <f>IFERROR(VLOOKUP(A264,Sheet1!$A$2:$B$350, 2,FALSE),400)</f>
        <v>400</v>
      </c>
      <c r="P264">
        <f>IFERROR(VLOOKUP(A264,Sheet1!$A$2:$G$350, 7,FALSE),400)</f>
        <v>400</v>
      </c>
    </row>
    <row r="265" spans="1:16" x14ac:dyDescent="0.2">
      <c r="A265" t="s">
        <v>329</v>
      </c>
      <c r="B265" t="s">
        <v>114</v>
      </c>
      <c r="C265" t="s">
        <v>40</v>
      </c>
      <c r="D265" s="3">
        <v>351</v>
      </c>
      <c r="E265">
        <v>248</v>
      </c>
      <c r="F265">
        <v>37</v>
      </c>
      <c r="G265">
        <v>45</v>
      </c>
      <c r="H265">
        <v>27</v>
      </c>
      <c r="I265">
        <v>0.52600000000000002</v>
      </c>
      <c r="J265">
        <v>0.72899999999999998</v>
      </c>
      <c r="K265">
        <v>4</v>
      </c>
      <c r="L265">
        <v>65</v>
      </c>
      <c r="M265" s="3">
        <v>1086</v>
      </c>
      <c r="N265">
        <v>67</v>
      </c>
      <c r="O265">
        <f>IFERROR(VLOOKUP(A265,Sheet1!$A$2:$B$350, 2,FALSE),400)</f>
        <v>400</v>
      </c>
      <c r="P265">
        <f>IFERROR(VLOOKUP(A265,Sheet1!$A$2:$G$350, 7,FALSE),400)</f>
        <v>400</v>
      </c>
    </row>
    <row r="266" spans="1:16" x14ac:dyDescent="0.2">
      <c r="A266" t="s">
        <v>330</v>
      </c>
      <c r="B266" t="s">
        <v>99</v>
      </c>
      <c r="C266" t="s">
        <v>16</v>
      </c>
      <c r="D266" s="3">
        <v>338</v>
      </c>
      <c r="E266">
        <v>89</v>
      </c>
      <c r="F266">
        <v>130</v>
      </c>
      <c r="G266">
        <v>11</v>
      </c>
      <c r="H266">
        <v>33</v>
      </c>
      <c r="I266">
        <v>0.40300000000000002</v>
      </c>
      <c r="J266">
        <v>0.60799999999999998</v>
      </c>
      <c r="K266">
        <v>30</v>
      </c>
      <c r="L266">
        <v>40</v>
      </c>
      <c r="M266" s="3">
        <v>805</v>
      </c>
      <c r="N266">
        <v>76</v>
      </c>
      <c r="O266">
        <f>IFERROR(VLOOKUP(A266,Sheet1!$A$2:$B$350, 2,FALSE),400)</f>
        <v>241</v>
      </c>
      <c r="P266">
        <f>IFERROR(VLOOKUP(A266,Sheet1!$A$2:$G$350, 7,FALSE),400)</f>
        <v>236.3</v>
      </c>
    </row>
    <row r="267" spans="1:16" x14ac:dyDescent="0.2">
      <c r="A267" t="s">
        <v>331</v>
      </c>
      <c r="B267" t="s">
        <v>47</v>
      </c>
      <c r="C267" t="s">
        <v>40</v>
      </c>
      <c r="D267" s="3">
        <v>329</v>
      </c>
      <c r="E267">
        <v>302</v>
      </c>
      <c r="F267">
        <v>74</v>
      </c>
      <c r="G267">
        <v>24</v>
      </c>
      <c r="H267">
        <v>30</v>
      </c>
      <c r="I267">
        <v>0.48899999999999999</v>
      </c>
      <c r="J267">
        <v>0.72099999999999997</v>
      </c>
      <c r="K267">
        <v>24</v>
      </c>
      <c r="L267">
        <v>61</v>
      </c>
      <c r="M267" s="3">
        <v>1026</v>
      </c>
      <c r="N267">
        <v>48</v>
      </c>
      <c r="O267">
        <f>IFERROR(VLOOKUP(A267,Sheet1!$A$2:$B$350, 2,FALSE),400)</f>
        <v>306</v>
      </c>
      <c r="P267">
        <f>IFERROR(VLOOKUP(A267,Sheet1!$A$2:$G$350, 7,FALSE),400)</f>
        <v>277</v>
      </c>
    </row>
    <row r="268" spans="1:16" x14ac:dyDescent="0.2">
      <c r="A268" t="s">
        <v>332</v>
      </c>
      <c r="B268" t="s">
        <v>90</v>
      </c>
      <c r="C268" t="s">
        <v>40</v>
      </c>
      <c r="D268" s="3">
        <v>321</v>
      </c>
      <c r="E268">
        <v>283</v>
      </c>
      <c r="F268">
        <v>43</v>
      </c>
      <c r="G268">
        <v>47</v>
      </c>
      <c r="H268">
        <v>10</v>
      </c>
      <c r="I268">
        <v>0.56100000000000005</v>
      </c>
      <c r="J268">
        <v>0.61899999999999999</v>
      </c>
      <c r="K268">
        <v>0</v>
      </c>
      <c r="L268">
        <v>66</v>
      </c>
      <c r="M268" s="3">
        <v>954</v>
      </c>
      <c r="N268">
        <v>47</v>
      </c>
      <c r="O268">
        <f>IFERROR(VLOOKUP(A268,Sheet1!$A$2:$B$350, 2,FALSE),400)</f>
        <v>400</v>
      </c>
      <c r="P268">
        <f>IFERROR(VLOOKUP(A268,Sheet1!$A$2:$G$350, 7,FALSE),400)</f>
        <v>400</v>
      </c>
    </row>
    <row r="269" spans="1:16" x14ac:dyDescent="0.2">
      <c r="A269" t="s">
        <v>333</v>
      </c>
      <c r="B269" t="s">
        <v>83</v>
      </c>
      <c r="C269" t="s">
        <v>161</v>
      </c>
      <c r="D269" s="3">
        <v>298</v>
      </c>
      <c r="E269">
        <v>159</v>
      </c>
      <c r="F269">
        <v>28</v>
      </c>
      <c r="G269">
        <v>22</v>
      </c>
      <c r="H269">
        <v>23</v>
      </c>
      <c r="I269">
        <v>0.56599999999999995</v>
      </c>
      <c r="J269">
        <v>0.68600000000000005</v>
      </c>
      <c r="K269">
        <v>9</v>
      </c>
      <c r="L269">
        <v>62</v>
      </c>
      <c r="M269" s="3">
        <v>834</v>
      </c>
      <c r="N269">
        <v>22</v>
      </c>
      <c r="O269">
        <f>IFERROR(VLOOKUP(A269,Sheet1!$A$2:$B$350, 2,FALSE),400)</f>
        <v>400</v>
      </c>
      <c r="P269">
        <f>IFERROR(VLOOKUP(A269,Sheet1!$A$2:$G$350, 7,FALSE),400)</f>
        <v>400</v>
      </c>
    </row>
    <row r="270" spans="1:16" x14ac:dyDescent="0.2">
      <c r="A270" t="s">
        <v>334</v>
      </c>
      <c r="B270" t="s">
        <v>86</v>
      </c>
      <c r="C270" t="s">
        <v>48</v>
      </c>
      <c r="D270" s="3">
        <v>279</v>
      </c>
      <c r="E270">
        <v>185</v>
      </c>
      <c r="F270">
        <v>141</v>
      </c>
      <c r="G270">
        <v>39</v>
      </c>
      <c r="H270">
        <v>40</v>
      </c>
      <c r="I270">
        <v>0.47799999999999998</v>
      </c>
      <c r="J270">
        <v>0.53600000000000003</v>
      </c>
      <c r="K270">
        <v>36</v>
      </c>
      <c r="L270">
        <v>62</v>
      </c>
      <c r="M270" s="3">
        <v>1156</v>
      </c>
      <c r="N270">
        <v>44</v>
      </c>
      <c r="O270">
        <f>IFERROR(VLOOKUP(A270,Sheet1!$A$2:$B$350, 2,FALSE),400)</f>
        <v>279</v>
      </c>
      <c r="P270">
        <f>IFERROR(VLOOKUP(A270,Sheet1!$A$2:$G$350, 7,FALSE),400)</f>
        <v>219</v>
      </c>
    </row>
    <row r="271" spans="1:16" x14ac:dyDescent="0.2">
      <c r="A271" t="s">
        <v>335</v>
      </c>
      <c r="B271" t="s">
        <v>28</v>
      </c>
      <c r="C271" t="s">
        <v>40</v>
      </c>
      <c r="D271" s="3">
        <v>269</v>
      </c>
      <c r="E271">
        <v>223</v>
      </c>
      <c r="F271">
        <v>67</v>
      </c>
      <c r="G271">
        <v>25</v>
      </c>
      <c r="H271">
        <v>37</v>
      </c>
      <c r="I271">
        <v>0.52500000000000002</v>
      </c>
      <c r="J271">
        <v>0.66300000000000003</v>
      </c>
      <c r="K271">
        <v>0</v>
      </c>
      <c r="L271">
        <v>48</v>
      </c>
      <c r="M271" s="3">
        <v>810</v>
      </c>
      <c r="N271">
        <v>36</v>
      </c>
      <c r="O271">
        <f>IFERROR(VLOOKUP(A271,Sheet1!$A$2:$B$350, 2,FALSE),400)</f>
        <v>198</v>
      </c>
      <c r="P271">
        <f>IFERROR(VLOOKUP(A271,Sheet1!$A$2:$G$350, 7,FALSE),400)</f>
        <v>200</v>
      </c>
    </row>
    <row r="272" spans="1:16" x14ac:dyDescent="0.2">
      <c r="A272" t="s">
        <v>336</v>
      </c>
      <c r="B272" t="s">
        <v>12</v>
      </c>
      <c r="C272" t="s">
        <v>40</v>
      </c>
      <c r="D272" s="3">
        <v>253</v>
      </c>
      <c r="E272">
        <v>384</v>
      </c>
      <c r="F272">
        <v>36</v>
      </c>
      <c r="G272">
        <v>29</v>
      </c>
      <c r="H272">
        <v>26</v>
      </c>
      <c r="I272">
        <v>0.59599999999999997</v>
      </c>
      <c r="J272">
        <v>0.61299999999999999</v>
      </c>
      <c r="K272">
        <v>0</v>
      </c>
      <c r="L272">
        <v>66</v>
      </c>
      <c r="M272" s="3">
        <v>914</v>
      </c>
      <c r="N272">
        <v>40</v>
      </c>
      <c r="O272">
        <f>IFERROR(VLOOKUP(A272,Sheet1!$A$2:$B$350, 2,FALSE),400)</f>
        <v>400</v>
      </c>
      <c r="P272">
        <f>IFERROR(VLOOKUP(A272,Sheet1!$A$2:$G$350, 7,FALSE),400)</f>
        <v>400</v>
      </c>
    </row>
    <row r="273" spans="1:16" x14ac:dyDescent="0.2">
      <c r="A273" t="s">
        <v>337</v>
      </c>
      <c r="B273" t="s">
        <v>43</v>
      </c>
      <c r="C273" t="s">
        <v>35</v>
      </c>
      <c r="D273" s="3">
        <v>245</v>
      </c>
      <c r="E273">
        <v>160</v>
      </c>
      <c r="F273">
        <v>13</v>
      </c>
      <c r="G273">
        <v>32</v>
      </c>
      <c r="H273">
        <v>10</v>
      </c>
      <c r="I273">
        <v>0.67900000000000005</v>
      </c>
      <c r="J273">
        <v>0.51200000000000001</v>
      </c>
      <c r="K273">
        <v>1</v>
      </c>
      <c r="L273">
        <v>52</v>
      </c>
      <c r="M273" s="3">
        <v>438</v>
      </c>
      <c r="N273">
        <v>39</v>
      </c>
      <c r="O273">
        <f>IFERROR(VLOOKUP(A273,Sheet1!$A$2:$B$350, 2,FALSE),400)</f>
        <v>400</v>
      </c>
      <c r="P273">
        <f>IFERROR(VLOOKUP(A273,Sheet1!$A$2:$G$350, 7,FALSE),400)</f>
        <v>400</v>
      </c>
    </row>
    <row r="274" spans="1:16" x14ac:dyDescent="0.2">
      <c r="A274" t="s">
        <v>338</v>
      </c>
      <c r="B274" t="s">
        <v>47</v>
      </c>
      <c r="C274" t="s">
        <v>339</v>
      </c>
      <c r="D274" s="3">
        <v>244</v>
      </c>
      <c r="E274">
        <v>132</v>
      </c>
      <c r="F274">
        <v>27</v>
      </c>
      <c r="G274">
        <v>68</v>
      </c>
      <c r="H274">
        <v>18</v>
      </c>
      <c r="I274">
        <v>0.60299999999999998</v>
      </c>
      <c r="J274">
        <v>0.53200000000000003</v>
      </c>
      <c r="K274">
        <v>0</v>
      </c>
      <c r="L274">
        <v>58</v>
      </c>
      <c r="M274" s="3">
        <v>810</v>
      </c>
      <c r="N274">
        <v>35</v>
      </c>
      <c r="O274">
        <f>IFERROR(VLOOKUP(A274,Sheet1!$A$2:$B$350, 2,FALSE),400)</f>
        <v>295</v>
      </c>
      <c r="P274">
        <f>IFERROR(VLOOKUP(A274,Sheet1!$A$2:$G$350, 7,FALSE),400)</f>
        <v>256</v>
      </c>
    </row>
    <row r="275" spans="1:16" x14ac:dyDescent="0.2">
      <c r="A275" t="s">
        <v>340</v>
      </c>
      <c r="B275" t="s">
        <v>33</v>
      </c>
      <c r="C275" t="s">
        <v>35</v>
      </c>
      <c r="D275" s="3">
        <v>243</v>
      </c>
      <c r="E275">
        <v>201</v>
      </c>
      <c r="F275">
        <v>50</v>
      </c>
      <c r="G275">
        <v>16</v>
      </c>
      <c r="H275">
        <v>18</v>
      </c>
      <c r="I275">
        <v>0.54300000000000004</v>
      </c>
      <c r="J275">
        <v>0.57799999999999996</v>
      </c>
      <c r="K275">
        <v>6</v>
      </c>
      <c r="L275">
        <v>61</v>
      </c>
      <c r="M275" s="3">
        <v>719</v>
      </c>
      <c r="N275">
        <v>40</v>
      </c>
      <c r="O275">
        <f>IFERROR(VLOOKUP(A275,Sheet1!$A$2:$B$350, 2,FALSE),400)</f>
        <v>400</v>
      </c>
      <c r="P275">
        <f>IFERROR(VLOOKUP(A275,Sheet1!$A$2:$G$350, 7,FALSE),400)</f>
        <v>400</v>
      </c>
    </row>
    <row r="276" spans="1:16" x14ac:dyDescent="0.2">
      <c r="A276" t="s">
        <v>341</v>
      </c>
      <c r="B276" t="s">
        <v>45</v>
      </c>
      <c r="C276" t="s">
        <v>22</v>
      </c>
      <c r="D276" s="3">
        <v>242</v>
      </c>
      <c r="E276">
        <v>119</v>
      </c>
      <c r="F276">
        <v>32</v>
      </c>
      <c r="G276">
        <v>11</v>
      </c>
      <c r="H276">
        <v>19</v>
      </c>
      <c r="I276">
        <v>0.45900000000000002</v>
      </c>
      <c r="J276">
        <v>0.73</v>
      </c>
      <c r="K276">
        <v>30</v>
      </c>
      <c r="L276">
        <v>42</v>
      </c>
      <c r="M276" s="3">
        <v>625</v>
      </c>
      <c r="N276">
        <v>38</v>
      </c>
      <c r="O276">
        <f>IFERROR(VLOOKUP(A276,Sheet1!$A$2:$B$350, 2,FALSE),400)</f>
        <v>245</v>
      </c>
      <c r="P276">
        <f>IFERROR(VLOOKUP(A276,Sheet1!$A$2:$G$350, 7,FALSE),400)</f>
        <v>240.1</v>
      </c>
    </row>
    <row r="277" spans="1:16" x14ac:dyDescent="0.2">
      <c r="A277" t="s">
        <v>342</v>
      </c>
      <c r="B277" t="s">
        <v>77</v>
      </c>
      <c r="C277" t="s">
        <v>40</v>
      </c>
      <c r="D277" s="3">
        <v>236</v>
      </c>
      <c r="E277">
        <v>178</v>
      </c>
      <c r="F277">
        <v>39</v>
      </c>
      <c r="G277">
        <v>27</v>
      </c>
      <c r="H277">
        <v>25</v>
      </c>
      <c r="I277">
        <v>0.49299999999999999</v>
      </c>
      <c r="J277">
        <v>0.78700000000000003</v>
      </c>
      <c r="K277">
        <v>18</v>
      </c>
      <c r="L277">
        <v>45</v>
      </c>
      <c r="M277" s="3">
        <v>582</v>
      </c>
      <c r="N277">
        <v>32</v>
      </c>
      <c r="O277">
        <f>IFERROR(VLOOKUP(A277,Sheet1!$A$2:$B$350, 2,FALSE),400)</f>
        <v>200</v>
      </c>
      <c r="P277">
        <f>IFERROR(VLOOKUP(A277,Sheet1!$A$2:$G$350, 7,FALSE),400)</f>
        <v>200.9</v>
      </c>
    </row>
    <row r="278" spans="1:16" x14ac:dyDescent="0.2">
      <c r="A278" t="s">
        <v>343</v>
      </c>
      <c r="B278" t="s">
        <v>26</v>
      </c>
      <c r="C278" t="s">
        <v>35</v>
      </c>
      <c r="D278" s="3">
        <v>225</v>
      </c>
      <c r="E278">
        <v>146</v>
      </c>
      <c r="F278">
        <v>33</v>
      </c>
      <c r="G278">
        <v>28</v>
      </c>
      <c r="H278">
        <v>20</v>
      </c>
      <c r="I278">
        <v>0.70099999999999996</v>
      </c>
      <c r="J278">
        <v>0.71499999999999997</v>
      </c>
      <c r="K278">
        <v>1</v>
      </c>
      <c r="L278">
        <v>57</v>
      </c>
      <c r="M278" s="3">
        <v>710</v>
      </c>
      <c r="N278">
        <v>21</v>
      </c>
      <c r="O278">
        <f>IFERROR(VLOOKUP(A278,Sheet1!$A$2:$B$350, 2,FALSE),400)</f>
        <v>400</v>
      </c>
      <c r="P278">
        <f>IFERROR(VLOOKUP(A278,Sheet1!$A$2:$G$350, 7,FALSE),400)</f>
        <v>400</v>
      </c>
    </row>
    <row r="279" spans="1:16" x14ac:dyDescent="0.2">
      <c r="A279" t="s">
        <v>344</v>
      </c>
      <c r="B279" t="s">
        <v>43</v>
      </c>
      <c r="C279" t="s">
        <v>40</v>
      </c>
      <c r="D279" s="3">
        <v>223</v>
      </c>
      <c r="E279">
        <v>218</v>
      </c>
      <c r="F279">
        <v>39</v>
      </c>
      <c r="G279">
        <v>64</v>
      </c>
      <c r="H279">
        <v>33</v>
      </c>
      <c r="I279">
        <v>0.71099999999999997</v>
      </c>
      <c r="J279">
        <v>0.61499999999999999</v>
      </c>
      <c r="K279">
        <v>0</v>
      </c>
      <c r="L279">
        <v>46</v>
      </c>
      <c r="M279" s="3">
        <v>697</v>
      </c>
      <c r="N279">
        <v>35</v>
      </c>
      <c r="O279">
        <f>IFERROR(VLOOKUP(A279,Sheet1!$A$2:$B$350, 2,FALSE),400)</f>
        <v>162</v>
      </c>
      <c r="P279">
        <f>IFERROR(VLOOKUP(A279,Sheet1!$A$2:$G$350, 7,FALSE),400)</f>
        <v>165.1</v>
      </c>
    </row>
    <row r="280" spans="1:16" x14ac:dyDescent="0.2">
      <c r="A280" t="s">
        <v>345</v>
      </c>
      <c r="B280" t="s">
        <v>83</v>
      </c>
      <c r="C280" t="s">
        <v>35</v>
      </c>
      <c r="D280" s="3">
        <v>214</v>
      </c>
      <c r="E280">
        <v>132</v>
      </c>
      <c r="F280">
        <v>29</v>
      </c>
      <c r="G280">
        <v>44</v>
      </c>
      <c r="H280">
        <v>10</v>
      </c>
      <c r="I280">
        <v>0.46</v>
      </c>
      <c r="J280">
        <v>0.73399999999999999</v>
      </c>
      <c r="K280">
        <v>10</v>
      </c>
      <c r="L280">
        <v>65</v>
      </c>
      <c r="M280" s="3">
        <v>592</v>
      </c>
      <c r="N280">
        <v>33</v>
      </c>
      <c r="O280">
        <f>IFERROR(VLOOKUP(A280,Sheet1!$A$2:$B$350, 2,FALSE),400)</f>
        <v>210</v>
      </c>
      <c r="P280">
        <f>IFERROR(VLOOKUP(A280,Sheet1!$A$2:$G$350, 7,FALSE),400)</f>
        <v>209.2</v>
      </c>
    </row>
    <row r="281" spans="1:16" x14ac:dyDescent="0.2">
      <c r="A281" t="s">
        <v>346</v>
      </c>
      <c r="B281" t="s">
        <v>47</v>
      </c>
      <c r="C281" t="s">
        <v>40</v>
      </c>
      <c r="D281" s="3">
        <v>195</v>
      </c>
      <c r="E281">
        <v>74</v>
      </c>
      <c r="F281">
        <v>31</v>
      </c>
      <c r="G281">
        <v>24</v>
      </c>
      <c r="H281">
        <v>14</v>
      </c>
      <c r="I281">
        <v>0.40500000000000003</v>
      </c>
      <c r="J281">
        <v>0.77800000000000002</v>
      </c>
      <c r="K281">
        <v>37</v>
      </c>
      <c r="L281">
        <v>34</v>
      </c>
      <c r="M281" s="3">
        <v>493</v>
      </c>
      <c r="N281">
        <v>13</v>
      </c>
      <c r="O281">
        <f>IFERROR(VLOOKUP(A281,Sheet1!$A$2:$B$350, 2,FALSE),400)</f>
        <v>400</v>
      </c>
      <c r="P281">
        <f>IFERROR(VLOOKUP(A281,Sheet1!$A$2:$G$350, 7,FALSE),400)</f>
        <v>400</v>
      </c>
    </row>
    <row r="282" spans="1:16" x14ac:dyDescent="0.2">
      <c r="A282" t="s">
        <v>347</v>
      </c>
      <c r="B282" t="s">
        <v>61</v>
      </c>
      <c r="C282" t="s">
        <v>35</v>
      </c>
      <c r="D282" s="3">
        <v>178</v>
      </c>
      <c r="E282">
        <v>176</v>
      </c>
      <c r="F282">
        <v>34</v>
      </c>
      <c r="G282">
        <v>34</v>
      </c>
      <c r="H282">
        <v>9</v>
      </c>
      <c r="I282">
        <v>0.49299999999999999</v>
      </c>
      <c r="J282">
        <v>0.77900000000000003</v>
      </c>
      <c r="K282">
        <v>1</v>
      </c>
      <c r="L282">
        <v>43</v>
      </c>
      <c r="M282" s="3">
        <v>550</v>
      </c>
      <c r="N282">
        <v>34</v>
      </c>
      <c r="O282">
        <f>IFERROR(VLOOKUP(A282,Sheet1!$A$2:$B$350, 2,FALSE),400)</f>
        <v>400</v>
      </c>
      <c r="P282">
        <f>IFERROR(VLOOKUP(A282,Sheet1!$A$2:$G$350, 7,FALSE),400)</f>
        <v>400</v>
      </c>
    </row>
    <row r="283" spans="1:16" x14ac:dyDescent="0.2">
      <c r="A283" t="s">
        <v>348</v>
      </c>
      <c r="B283" t="s">
        <v>88</v>
      </c>
      <c r="C283" t="s">
        <v>40</v>
      </c>
      <c r="D283" s="3">
        <v>150</v>
      </c>
      <c r="E283">
        <v>145</v>
      </c>
      <c r="F283">
        <v>29</v>
      </c>
      <c r="G283">
        <v>17</v>
      </c>
      <c r="H283">
        <v>14</v>
      </c>
      <c r="I283">
        <v>0.59299999999999997</v>
      </c>
      <c r="J283">
        <v>0.67100000000000004</v>
      </c>
      <c r="K283">
        <v>0</v>
      </c>
      <c r="L283">
        <v>43</v>
      </c>
      <c r="M283" s="3">
        <v>591</v>
      </c>
      <c r="N283">
        <v>17</v>
      </c>
      <c r="O283">
        <f>IFERROR(VLOOKUP(A283,Sheet1!$A$2:$B$350, 2,FALSE),400)</f>
        <v>400</v>
      </c>
      <c r="P283">
        <f>IFERROR(VLOOKUP(A283,Sheet1!$A$2:$G$350, 7,FALSE),400)</f>
        <v>400</v>
      </c>
    </row>
    <row r="284" spans="1:16" x14ac:dyDescent="0.2">
      <c r="A284" t="s">
        <v>349</v>
      </c>
      <c r="B284" t="s">
        <v>47</v>
      </c>
      <c r="C284" t="s">
        <v>35</v>
      </c>
      <c r="D284" s="3">
        <v>132</v>
      </c>
      <c r="E284">
        <v>130</v>
      </c>
      <c r="F284">
        <v>24</v>
      </c>
      <c r="G284">
        <v>2</v>
      </c>
      <c r="H284">
        <v>11</v>
      </c>
      <c r="I284">
        <v>0.61699999999999999</v>
      </c>
      <c r="J284">
        <v>0.70899999999999996</v>
      </c>
      <c r="K284">
        <v>0</v>
      </c>
      <c r="L284">
        <v>41</v>
      </c>
      <c r="M284" s="3">
        <v>483</v>
      </c>
      <c r="N284">
        <v>21</v>
      </c>
      <c r="O284">
        <f>IFERROR(VLOOKUP(A284,Sheet1!$A$2:$B$350, 2,FALSE),400)</f>
        <v>400</v>
      </c>
      <c r="P284">
        <f>IFERROR(VLOOKUP(A284,Sheet1!$A$2:$G$350, 7,FALSE),400)</f>
        <v>400</v>
      </c>
    </row>
    <row r="285" spans="1:16" x14ac:dyDescent="0.2">
      <c r="A285" t="s">
        <v>350</v>
      </c>
      <c r="B285" t="s">
        <v>61</v>
      </c>
      <c r="C285" t="s">
        <v>40</v>
      </c>
      <c r="D285" s="3">
        <v>132</v>
      </c>
      <c r="E285">
        <v>124</v>
      </c>
      <c r="F285">
        <v>49</v>
      </c>
      <c r="G285">
        <v>25</v>
      </c>
      <c r="H285">
        <v>7</v>
      </c>
      <c r="I285">
        <v>0.52700000000000002</v>
      </c>
      <c r="J285">
        <v>0.69899999999999995</v>
      </c>
      <c r="K285">
        <v>3</v>
      </c>
      <c r="L285">
        <v>41</v>
      </c>
      <c r="M285" s="3">
        <v>355</v>
      </c>
      <c r="N285">
        <v>28</v>
      </c>
      <c r="O285">
        <f>IFERROR(VLOOKUP(A285,Sheet1!$A$2:$B$350, 2,FALSE),400)</f>
        <v>400</v>
      </c>
      <c r="P285">
        <f>IFERROR(VLOOKUP(A285,Sheet1!$A$2:$G$350, 7,FALSE),400)</f>
        <v>400</v>
      </c>
    </row>
    <row r="286" spans="1:16" x14ac:dyDescent="0.2">
      <c r="A286" t="s">
        <v>351</v>
      </c>
      <c r="B286" t="s">
        <v>86</v>
      </c>
      <c r="C286" t="s">
        <v>352</v>
      </c>
      <c r="D286" s="3">
        <v>95</v>
      </c>
      <c r="E286">
        <v>92</v>
      </c>
      <c r="F286">
        <v>20</v>
      </c>
      <c r="G286">
        <v>19</v>
      </c>
      <c r="H286">
        <v>6</v>
      </c>
      <c r="I286">
        <v>0.57299999999999995</v>
      </c>
      <c r="J286">
        <v>0.69099999999999995</v>
      </c>
      <c r="K286">
        <v>0</v>
      </c>
      <c r="L286">
        <v>40</v>
      </c>
      <c r="M286" s="3">
        <v>260</v>
      </c>
      <c r="N286">
        <v>25</v>
      </c>
      <c r="O286">
        <f>IFERROR(VLOOKUP(A286,Sheet1!$A$2:$B$350, 2,FALSE),400)</f>
        <v>400</v>
      </c>
      <c r="P286">
        <f>IFERROR(VLOOKUP(A286,Sheet1!$A$2:$G$350, 7,FALSE),400)</f>
        <v>400</v>
      </c>
    </row>
    <row r="288" spans="1:16" x14ac:dyDescent="0.2">
      <c r="A288" t="s">
        <v>353</v>
      </c>
      <c r="D288" s="2">
        <f>AVERAGE($D2:D286)</f>
        <v>818.76491228070176</v>
      </c>
      <c r="E288" s="1">
        <f>AVERAGE($D2:E286)</f>
        <v>567.25438596491233</v>
      </c>
      <c r="F288" s="1">
        <f>AVERAGE($D2:F286)</f>
        <v>436.34970760233921</v>
      </c>
      <c r="G288" s="1">
        <f>AVERAGE($D2:G286)</f>
        <v>336.29649122807018</v>
      </c>
      <c r="H288" s="1">
        <f>AVERAGE($D2:H286)</f>
        <v>279.64491228070176</v>
      </c>
      <c r="I288" s="1">
        <f>AVERAGE($D2:I286)</f>
        <v>233.11765906432757</v>
      </c>
      <c r="J288" s="1">
        <f>AVERAGE($D2:J286)</f>
        <v>199.92412681704263</v>
      </c>
      <c r="K288" s="1">
        <f>AVERAGE($D2:K286)</f>
        <v>185.23668114035087</v>
      </c>
      <c r="L288" s="1">
        <f>AVERAGE($D2:L286)</f>
        <v>171.75424288499022</v>
      </c>
      <c r="M288" s="2">
        <f>AVERAGE($D2:M286)</f>
        <v>320.78618701754397</v>
      </c>
      <c r="N288" s="1">
        <f>AVERAGE($D2:N286)</f>
        <v>300.82827208931434</v>
      </c>
    </row>
    <row r="289" spans="1:14" x14ac:dyDescent="0.2">
      <c r="A289" t="s">
        <v>354</v>
      </c>
      <c r="D289" s="2">
        <f>STDEV(D2:D286)</f>
        <v>404.64234446425769</v>
      </c>
      <c r="E289">
        <f t="shared" ref="E289:N289" si="0">STDEV(E2:E286)</f>
        <v>155.70498808977371</v>
      </c>
      <c r="F289">
        <f t="shared" si="0"/>
        <v>127.40230703525199</v>
      </c>
      <c r="G289">
        <f t="shared" si="0"/>
        <v>28.150855136605792</v>
      </c>
      <c r="H289">
        <f t="shared" si="0"/>
        <v>24.291986698117903</v>
      </c>
      <c r="I289">
        <f t="shared" si="0"/>
        <v>6.6332017686023051E-2</v>
      </c>
      <c r="J289">
        <f t="shared" si="0"/>
        <v>8.3863691662973486E-2</v>
      </c>
      <c r="K289">
        <f t="shared" si="0"/>
        <v>60.641570715464205</v>
      </c>
      <c r="L289">
        <f t="shared" si="0"/>
        <v>5.7711161884669915</v>
      </c>
      <c r="M289" s="2">
        <f t="shared" si="0"/>
        <v>475.13685742522023</v>
      </c>
      <c r="N289">
        <f t="shared" si="0"/>
        <v>54.406765847663394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4F21-BD60-5B4F-AC59-597020D6124E}">
  <dimension ref="A1:H318"/>
  <sheetViews>
    <sheetView workbookViewId="0">
      <selection activeCell="G326" sqref="G326"/>
    </sheetView>
  </sheetViews>
  <sheetFormatPr baseColWidth="10" defaultRowHeight="16" x14ac:dyDescent="0.2"/>
  <sheetData>
    <row r="1" spans="1:8" x14ac:dyDescent="0.2">
      <c r="A1" t="s">
        <v>0</v>
      </c>
      <c r="B1" t="s">
        <v>355</v>
      </c>
      <c r="C1" t="s">
        <v>1</v>
      </c>
      <c r="D1" t="s">
        <v>2</v>
      </c>
      <c r="E1" t="s">
        <v>356</v>
      </c>
      <c r="F1" t="s">
        <v>357</v>
      </c>
      <c r="G1" t="s">
        <v>358</v>
      </c>
      <c r="H1" t="s">
        <v>359</v>
      </c>
    </row>
    <row r="2" spans="1:8" x14ac:dyDescent="0.2">
      <c r="A2" t="s">
        <v>14</v>
      </c>
      <c r="B2">
        <v>1</v>
      </c>
      <c r="C2" t="s">
        <v>15</v>
      </c>
      <c r="D2" t="s">
        <v>16</v>
      </c>
      <c r="E2">
        <v>1</v>
      </c>
      <c r="F2">
        <v>6</v>
      </c>
      <c r="G2">
        <v>2.5</v>
      </c>
      <c r="H2">
        <v>1.6</v>
      </c>
    </row>
    <row r="3" spans="1:8" x14ac:dyDescent="0.2">
      <c r="A3" t="s">
        <v>38</v>
      </c>
      <c r="B3">
        <v>2</v>
      </c>
      <c r="C3" t="s">
        <v>39</v>
      </c>
      <c r="D3" t="s">
        <v>40</v>
      </c>
      <c r="E3">
        <v>1</v>
      </c>
      <c r="F3">
        <v>7</v>
      </c>
      <c r="G3">
        <v>2.8</v>
      </c>
      <c r="H3">
        <v>1.7</v>
      </c>
    </row>
    <row r="4" spans="1:8" x14ac:dyDescent="0.2">
      <c r="A4" t="s">
        <v>17</v>
      </c>
      <c r="B4">
        <v>3</v>
      </c>
      <c r="C4" t="s">
        <v>18</v>
      </c>
      <c r="D4" t="s">
        <v>19</v>
      </c>
      <c r="E4">
        <v>1</v>
      </c>
      <c r="F4">
        <v>15</v>
      </c>
      <c r="G4">
        <v>3.5</v>
      </c>
      <c r="H4">
        <v>3.8</v>
      </c>
    </row>
    <row r="5" spans="1:8" x14ac:dyDescent="0.2">
      <c r="A5" t="s">
        <v>34</v>
      </c>
      <c r="B5">
        <v>4</v>
      </c>
      <c r="C5" t="s">
        <v>12</v>
      </c>
      <c r="D5" t="s">
        <v>35</v>
      </c>
      <c r="E5">
        <v>2</v>
      </c>
      <c r="F5">
        <v>6</v>
      </c>
      <c r="G5">
        <v>4.3</v>
      </c>
      <c r="H5">
        <v>1.4</v>
      </c>
    </row>
    <row r="6" spans="1:8" x14ac:dyDescent="0.2">
      <c r="A6" t="s">
        <v>20</v>
      </c>
      <c r="B6">
        <v>5</v>
      </c>
      <c r="C6" t="s">
        <v>21</v>
      </c>
      <c r="D6" t="s">
        <v>22</v>
      </c>
      <c r="E6">
        <v>1</v>
      </c>
      <c r="F6">
        <v>8</v>
      </c>
      <c r="G6">
        <v>4.5999999999999996</v>
      </c>
      <c r="H6">
        <v>1.8</v>
      </c>
    </row>
    <row r="7" spans="1:8" x14ac:dyDescent="0.2">
      <c r="A7" t="s">
        <v>65</v>
      </c>
      <c r="B7">
        <v>6</v>
      </c>
      <c r="C7" t="s">
        <v>66</v>
      </c>
      <c r="D7" t="s">
        <v>40</v>
      </c>
      <c r="E7">
        <v>2</v>
      </c>
      <c r="F7">
        <v>8</v>
      </c>
      <c r="G7">
        <v>5.5</v>
      </c>
      <c r="H7">
        <v>1.8</v>
      </c>
    </row>
    <row r="8" spans="1:8" x14ac:dyDescent="0.2">
      <c r="A8" t="s">
        <v>23</v>
      </c>
      <c r="B8">
        <v>7</v>
      </c>
      <c r="C8" t="s">
        <v>24</v>
      </c>
      <c r="D8" t="s">
        <v>19</v>
      </c>
      <c r="E8">
        <v>4</v>
      </c>
      <c r="F8">
        <v>11</v>
      </c>
      <c r="G8">
        <v>7.5</v>
      </c>
      <c r="H8">
        <v>1.9</v>
      </c>
    </row>
    <row r="9" spans="1:8" x14ac:dyDescent="0.2">
      <c r="A9" t="s">
        <v>27</v>
      </c>
      <c r="B9">
        <v>8</v>
      </c>
      <c r="C9" t="s">
        <v>28</v>
      </c>
      <c r="D9" t="s">
        <v>16</v>
      </c>
      <c r="E9">
        <v>5</v>
      </c>
      <c r="F9">
        <v>10</v>
      </c>
      <c r="G9">
        <v>7.7</v>
      </c>
      <c r="H9">
        <v>2</v>
      </c>
    </row>
    <row r="10" spans="1:8" x14ac:dyDescent="0.2">
      <c r="A10" t="s">
        <v>32</v>
      </c>
      <c r="B10">
        <v>9</v>
      </c>
      <c r="C10" t="s">
        <v>33</v>
      </c>
      <c r="D10" t="s">
        <v>19</v>
      </c>
      <c r="E10">
        <v>5</v>
      </c>
      <c r="F10">
        <v>26</v>
      </c>
      <c r="G10">
        <v>10.1</v>
      </c>
      <c r="H10">
        <v>4.9000000000000004</v>
      </c>
    </row>
    <row r="11" spans="1:8" x14ac:dyDescent="0.2">
      <c r="A11" t="s">
        <v>42</v>
      </c>
      <c r="B11">
        <v>10</v>
      </c>
      <c r="C11" t="s">
        <v>43</v>
      </c>
      <c r="D11" t="s">
        <v>22</v>
      </c>
      <c r="E11">
        <v>8</v>
      </c>
      <c r="F11">
        <v>16</v>
      </c>
      <c r="G11">
        <v>10.6</v>
      </c>
      <c r="H11">
        <v>2.2000000000000002</v>
      </c>
    </row>
    <row r="12" spans="1:8" x14ac:dyDescent="0.2">
      <c r="A12" t="s">
        <v>49</v>
      </c>
      <c r="B12">
        <v>11</v>
      </c>
      <c r="C12" t="s">
        <v>39</v>
      </c>
      <c r="D12" t="s">
        <v>50</v>
      </c>
      <c r="E12">
        <v>7</v>
      </c>
      <c r="F12">
        <v>22</v>
      </c>
      <c r="G12">
        <v>12.2</v>
      </c>
      <c r="H12">
        <v>4.0999999999999996</v>
      </c>
    </row>
    <row r="13" spans="1:8" x14ac:dyDescent="0.2">
      <c r="A13" t="s">
        <v>51</v>
      </c>
      <c r="B13">
        <v>12</v>
      </c>
      <c r="C13" t="s">
        <v>52</v>
      </c>
      <c r="D13" t="s">
        <v>48</v>
      </c>
      <c r="E13">
        <v>5</v>
      </c>
      <c r="F13">
        <v>17</v>
      </c>
      <c r="G13">
        <v>12.4</v>
      </c>
      <c r="H13">
        <v>3</v>
      </c>
    </row>
    <row r="14" spans="1:8" x14ac:dyDescent="0.2">
      <c r="A14" t="s">
        <v>25</v>
      </c>
      <c r="B14">
        <v>13</v>
      </c>
      <c r="C14" t="s">
        <v>26</v>
      </c>
      <c r="D14" t="s">
        <v>16</v>
      </c>
      <c r="E14">
        <v>10</v>
      </c>
      <c r="F14">
        <v>33</v>
      </c>
      <c r="G14">
        <v>14.2</v>
      </c>
      <c r="H14">
        <v>5.8</v>
      </c>
    </row>
    <row r="15" spans="1:8" x14ac:dyDescent="0.2">
      <c r="A15" t="s">
        <v>60</v>
      </c>
      <c r="B15">
        <v>14</v>
      </c>
      <c r="C15" t="s">
        <v>61</v>
      </c>
      <c r="D15" t="s">
        <v>40</v>
      </c>
      <c r="E15">
        <v>11</v>
      </c>
      <c r="F15">
        <v>20</v>
      </c>
      <c r="G15">
        <v>14.6</v>
      </c>
      <c r="H15">
        <v>2.2000000000000002</v>
      </c>
    </row>
    <row r="16" spans="1:8" x14ac:dyDescent="0.2">
      <c r="A16" t="s">
        <v>44</v>
      </c>
      <c r="B16">
        <v>15</v>
      </c>
      <c r="C16" t="s">
        <v>45</v>
      </c>
      <c r="D16" t="s">
        <v>22</v>
      </c>
      <c r="E16">
        <v>12</v>
      </c>
      <c r="F16">
        <v>27</v>
      </c>
      <c r="G16">
        <v>15.5</v>
      </c>
      <c r="H16">
        <v>3.9</v>
      </c>
    </row>
    <row r="17" spans="1:8" x14ac:dyDescent="0.2">
      <c r="A17" t="s">
        <v>112</v>
      </c>
      <c r="B17">
        <v>16</v>
      </c>
      <c r="C17" t="s">
        <v>86</v>
      </c>
      <c r="D17" t="s">
        <v>40</v>
      </c>
      <c r="E17">
        <v>13</v>
      </c>
      <c r="F17">
        <v>23</v>
      </c>
      <c r="G17">
        <v>16.600000000000001</v>
      </c>
      <c r="H17">
        <v>2.6</v>
      </c>
    </row>
    <row r="18" spans="1:8" x14ac:dyDescent="0.2">
      <c r="A18" t="s">
        <v>29</v>
      </c>
      <c r="B18">
        <v>17</v>
      </c>
      <c r="C18" t="s">
        <v>30</v>
      </c>
      <c r="D18" t="s">
        <v>31</v>
      </c>
      <c r="E18">
        <v>12</v>
      </c>
      <c r="F18">
        <v>23</v>
      </c>
      <c r="G18">
        <v>17.5</v>
      </c>
      <c r="H18">
        <v>3.6</v>
      </c>
    </row>
    <row r="19" spans="1:8" x14ac:dyDescent="0.2">
      <c r="A19" t="s">
        <v>95</v>
      </c>
      <c r="B19">
        <v>18</v>
      </c>
      <c r="C19" t="s">
        <v>26</v>
      </c>
      <c r="D19" t="s">
        <v>35</v>
      </c>
      <c r="E19">
        <v>11</v>
      </c>
      <c r="F19">
        <v>24</v>
      </c>
      <c r="G19">
        <v>18.3</v>
      </c>
      <c r="H19">
        <v>3.1</v>
      </c>
    </row>
    <row r="20" spans="1:8" x14ac:dyDescent="0.2">
      <c r="A20" t="s">
        <v>85</v>
      </c>
      <c r="B20">
        <v>19</v>
      </c>
      <c r="C20" t="s">
        <v>86</v>
      </c>
      <c r="D20" t="s">
        <v>48</v>
      </c>
      <c r="E20">
        <v>15</v>
      </c>
      <c r="F20">
        <v>28</v>
      </c>
      <c r="G20">
        <v>19.5</v>
      </c>
      <c r="H20">
        <v>3.3</v>
      </c>
    </row>
    <row r="21" spans="1:8" x14ac:dyDescent="0.2">
      <c r="A21" t="s">
        <v>101</v>
      </c>
      <c r="B21">
        <v>20</v>
      </c>
      <c r="C21" t="s">
        <v>33</v>
      </c>
      <c r="D21" t="s">
        <v>40</v>
      </c>
      <c r="E21">
        <v>7</v>
      </c>
      <c r="F21">
        <v>28</v>
      </c>
      <c r="G21">
        <v>21.2</v>
      </c>
      <c r="H21">
        <v>5.0999999999999996</v>
      </c>
    </row>
    <row r="22" spans="1:8" x14ac:dyDescent="0.2">
      <c r="A22" t="s">
        <v>123</v>
      </c>
      <c r="B22">
        <v>21</v>
      </c>
      <c r="C22" t="s">
        <v>61</v>
      </c>
      <c r="D22" t="s">
        <v>19</v>
      </c>
      <c r="E22">
        <v>16</v>
      </c>
      <c r="F22">
        <v>30</v>
      </c>
      <c r="G22">
        <v>23.2</v>
      </c>
      <c r="H22">
        <v>4.3</v>
      </c>
    </row>
    <row r="23" spans="1:8" x14ac:dyDescent="0.2">
      <c r="A23" t="s">
        <v>67</v>
      </c>
      <c r="B23">
        <v>22</v>
      </c>
      <c r="C23" t="s">
        <v>68</v>
      </c>
      <c r="D23" t="s">
        <v>69</v>
      </c>
      <c r="E23">
        <v>18</v>
      </c>
      <c r="F23">
        <v>35</v>
      </c>
      <c r="G23">
        <v>24.7</v>
      </c>
      <c r="H23">
        <v>5.3</v>
      </c>
    </row>
    <row r="24" spans="1:8" x14ac:dyDescent="0.2">
      <c r="A24" t="s">
        <v>41</v>
      </c>
      <c r="B24">
        <v>23</v>
      </c>
      <c r="C24" t="s">
        <v>30</v>
      </c>
      <c r="D24" t="s">
        <v>19</v>
      </c>
      <c r="E24">
        <v>20</v>
      </c>
      <c r="F24">
        <v>39</v>
      </c>
      <c r="G24">
        <v>25.6</v>
      </c>
      <c r="H24">
        <v>6.3</v>
      </c>
    </row>
    <row r="25" spans="1:8" x14ac:dyDescent="0.2">
      <c r="A25" t="s">
        <v>59</v>
      </c>
      <c r="B25">
        <v>24</v>
      </c>
      <c r="C25" t="s">
        <v>52</v>
      </c>
      <c r="D25" t="s">
        <v>22</v>
      </c>
      <c r="E25">
        <v>17</v>
      </c>
      <c r="F25">
        <v>37</v>
      </c>
      <c r="G25">
        <v>25.8</v>
      </c>
      <c r="H25">
        <v>5.6</v>
      </c>
    </row>
    <row r="26" spans="1:8" x14ac:dyDescent="0.2">
      <c r="A26" t="s">
        <v>62</v>
      </c>
      <c r="B26">
        <v>25</v>
      </c>
      <c r="C26" t="s">
        <v>45</v>
      </c>
      <c r="D26" t="s">
        <v>16</v>
      </c>
      <c r="E26">
        <v>9</v>
      </c>
      <c r="F26">
        <v>40</v>
      </c>
      <c r="G26">
        <v>26.5</v>
      </c>
      <c r="H26">
        <v>8.6</v>
      </c>
    </row>
    <row r="27" spans="1:8" x14ac:dyDescent="0.2">
      <c r="A27" t="s">
        <v>87</v>
      </c>
      <c r="B27">
        <v>26</v>
      </c>
      <c r="C27" t="s">
        <v>88</v>
      </c>
      <c r="D27" t="s">
        <v>40</v>
      </c>
      <c r="E27">
        <v>21</v>
      </c>
      <c r="F27">
        <v>36</v>
      </c>
      <c r="G27">
        <v>27.5</v>
      </c>
      <c r="H27">
        <v>4.4000000000000004</v>
      </c>
    </row>
    <row r="28" spans="1:8" x14ac:dyDescent="0.2">
      <c r="A28" t="s">
        <v>140</v>
      </c>
      <c r="B28">
        <v>27</v>
      </c>
      <c r="C28" t="s">
        <v>37</v>
      </c>
      <c r="D28" t="s">
        <v>35</v>
      </c>
      <c r="E28">
        <v>20</v>
      </c>
      <c r="F28">
        <v>39</v>
      </c>
      <c r="G28">
        <v>29.2</v>
      </c>
      <c r="H28">
        <v>5.2</v>
      </c>
    </row>
    <row r="29" spans="1:8" x14ac:dyDescent="0.2">
      <c r="A29" t="s">
        <v>56</v>
      </c>
      <c r="B29">
        <v>28</v>
      </c>
      <c r="C29" t="s">
        <v>57</v>
      </c>
      <c r="D29" t="s">
        <v>55</v>
      </c>
      <c r="E29">
        <v>21</v>
      </c>
      <c r="F29">
        <v>40</v>
      </c>
      <c r="G29">
        <v>29.5</v>
      </c>
      <c r="H29">
        <v>4.5999999999999996</v>
      </c>
    </row>
    <row r="30" spans="1:8" x14ac:dyDescent="0.2">
      <c r="A30" t="s">
        <v>46</v>
      </c>
      <c r="B30">
        <v>29</v>
      </c>
      <c r="C30" t="s">
        <v>47</v>
      </c>
      <c r="D30" t="s">
        <v>48</v>
      </c>
      <c r="E30">
        <v>23</v>
      </c>
      <c r="F30">
        <v>44</v>
      </c>
      <c r="G30">
        <v>32.5</v>
      </c>
      <c r="H30">
        <v>5.7</v>
      </c>
    </row>
    <row r="31" spans="1:8" x14ac:dyDescent="0.2">
      <c r="A31" t="s">
        <v>116</v>
      </c>
      <c r="B31">
        <v>30</v>
      </c>
      <c r="C31" t="s">
        <v>80</v>
      </c>
      <c r="D31" t="s">
        <v>40</v>
      </c>
      <c r="E31">
        <v>19</v>
      </c>
      <c r="F31">
        <v>55</v>
      </c>
      <c r="G31">
        <v>34.5</v>
      </c>
      <c r="H31">
        <v>10.3</v>
      </c>
    </row>
    <row r="32" spans="1:8" x14ac:dyDescent="0.2">
      <c r="A32" t="s">
        <v>58</v>
      </c>
      <c r="B32">
        <v>31</v>
      </c>
      <c r="C32" t="s">
        <v>54</v>
      </c>
      <c r="D32" t="s">
        <v>22</v>
      </c>
      <c r="E32">
        <v>25</v>
      </c>
      <c r="F32">
        <v>46</v>
      </c>
      <c r="G32">
        <v>35.799999999999997</v>
      </c>
      <c r="H32">
        <v>5.8</v>
      </c>
    </row>
    <row r="33" spans="1:8" x14ac:dyDescent="0.2">
      <c r="A33" t="s">
        <v>126</v>
      </c>
      <c r="B33">
        <v>32</v>
      </c>
      <c r="C33" t="s">
        <v>26</v>
      </c>
      <c r="D33" t="s">
        <v>19</v>
      </c>
      <c r="E33">
        <v>29</v>
      </c>
      <c r="F33">
        <v>46</v>
      </c>
      <c r="G33">
        <v>37.5</v>
      </c>
      <c r="H33">
        <v>4.5</v>
      </c>
    </row>
    <row r="34" spans="1:8" x14ac:dyDescent="0.2">
      <c r="A34" t="s">
        <v>91</v>
      </c>
      <c r="B34">
        <v>33</v>
      </c>
      <c r="C34" t="s">
        <v>21</v>
      </c>
      <c r="D34" t="s">
        <v>16</v>
      </c>
      <c r="E34">
        <v>26</v>
      </c>
      <c r="F34">
        <v>49</v>
      </c>
      <c r="G34">
        <v>38.200000000000003</v>
      </c>
      <c r="H34">
        <v>6.1</v>
      </c>
    </row>
    <row r="35" spans="1:8" x14ac:dyDescent="0.2">
      <c r="A35" t="s">
        <v>109</v>
      </c>
      <c r="B35">
        <v>34</v>
      </c>
      <c r="C35" t="s">
        <v>83</v>
      </c>
      <c r="D35" t="s">
        <v>40</v>
      </c>
      <c r="E35">
        <v>28</v>
      </c>
      <c r="F35">
        <v>53</v>
      </c>
      <c r="G35">
        <v>38.4</v>
      </c>
      <c r="H35">
        <v>7.3</v>
      </c>
    </row>
    <row r="36" spans="1:8" x14ac:dyDescent="0.2">
      <c r="A36" t="s">
        <v>73</v>
      </c>
      <c r="B36">
        <v>35</v>
      </c>
      <c r="C36" t="s">
        <v>21</v>
      </c>
      <c r="D36" t="s">
        <v>48</v>
      </c>
      <c r="E36">
        <v>28</v>
      </c>
      <c r="F36">
        <v>47</v>
      </c>
      <c r="G36">
        <v>40</v>
      </c>
      <c r="H36">
        <v>5.4</v>
      </c>
    </row>
    <row r="37" spans="1:8" x14ac:dyDescent="0.2">
      <c r="A37" t="s">
        <v>105</v>
      </c>
      <c r="B37">
        <v>36</v>
      </c>
      <c r="C37" t="s">
        <v>15</v>
      </c>
      <c r="D37" t="s">
        <v>40</v>
      </c>
      <c r="E37">
        <v>32</v>
      </c>
      <c r="F37">
        <v>53</v>
      </c>
      <c r="G37">
        <v>41</v>
      </c>
      <c r="H37">
        <v>5.3</v>
      </c>
    </row>
    <row r="38" spans="1:8" x14ac:dyDescent="0.2">
      <c r="A38" t="s">
        <v>36</v>
      </c>
      <c r="B38">
        <v>37</v>
      </c>
      <c r="C38" t="s">
        <v>37</v>
      </c>
      <c r="D38" t="s">
        <v>16</v>
      </c>
      <c r="E38">
        <v>15</v>
      </c>
      <c r="F38">
        <v>36</v>
      </c>
      <c r="G38">
        <v>23.6</v>
      </c>
      <c r="H38">
        <v>5.9</v>
      </c>
    </row>
    <row r="39" spans="1:8" x14ac:dyDescent="0.2">
      <c r="A39" t="s">
        <v>229</v>
      </c>
      <c r="B39">
        <v>38</v>
      </c>
      <c r="C39" t="s">
        <v>99</v>
      </c>
      <c r="D39" t="s">
        <v>35</v>
      </c>
      <c r="E39">
        <v>32</v>
      </c>
      <c r="F39">
        <v>56</v>
      </c>
      <c r="G39">
        <v>44.8</v>
      </c>
      <c r="H39">
        <v>7.9</v>
      </c>
    </row>
    <row r="40" spans="1:8" x14ac:dyDescent="0.2">
      <c r="A40" t="s">
        <v>117</v>
      </c>
      <c r="B40">
        <v>39</v>
      </c>
      <c r="C40" t="s">
        <v>57</v>
      </c>
      <c r="D40" t="s">
        <v>19</v>
      </c>
      <c r="E40">
        <v>33</v>
      </c>
      <c r="F40">
        <v>58</v>
      </c>
      <c r="G40">
        <v>44.9</v>
      </c>
      <c r="H40">
        <v>7.6</v>
      </c>
    </row>
    <row r="41" spans="1:8" x14ac:dyDescent="0.2">
      <c r="A41" t="s">
        <v>76</v>
      </c>
      <c r="B41">
        <v>40</v>
      </c>
      <c r="C41" t="s">
        <v>77</v>
      </c>
      <c r="D41" t="s">
        <v>19</v>
      </c>
      <c r="E41">
        <v>21</v>
      </c>
      <c r="F41">
        <v>55</v>
      </c>
      <c r="G41">
        <v>31.3</v>
      </c>
      <c r="H41">
        <v>8.1999999999999993</v>
      </c>
    </row>
    <row r="42" spans="1:8" x14ac:dyDescent="0.2">
      <c r="A42" t="s">
        <v>104</v>
      </c>
      <c r="B42">
        <v>41</v>
      </c>
      <c r="C42" t="s">
        <v>64</v>
      </c>
      <c r="D42" t="s">
        <v>40</v>
      </c>
      <c r="E42">
        <v>21</v>
      </c>
      <c r="F42">
        <v>77</v>
      </c>
      <c r="G42">
        <v>50.9</v>
      </c>
      <c r="H42">
        <v>12.9</v>
      </c>
    </row>
    <row r="43" spans="1:8" x14ac:dyDescent="0.2">
      <c r="A43" t="s">
        <v>131</v>
      </c>
      <c r="B43">
        <v>42</v>
      </c>
      <c r="C43" t="s">
        <v>24</v>
      </c>
      <c r="D43" t="s">
        <v>35</v>
      </c>
      <c r="E43">
        <v>17</v>
      </c>
      <c r="F43">
        <v>42</v>
      </c>
      <c r="G43">
        <v>32.200000000000003</v>
      </c>
      <c r="H43">
        <v>7.8</v>
      </c>
    </row>
    <row r="44" spans="1:8" x14ac:dyDescent="0.2">
      <c r="A44" t="s">
        <v>78</v>
      </c>
      <c r="B44">
        <v>43</v>
      </c>
      <c r="C44" t="s">
        <v>61</v>
      </c>
      <c r="D44" t="s">
        <v>22</v>
      </c>
      <c r="E44">
        <v>42</v>
      </c>
      <c r="F44">
        <v>66</v>
      </c>
      <c r="G44">
        <v>52.1</v>
      </c>
      <c r="H44">
        <v>7.6</v>
      </c>
    </row>
    <row r="45" spans="1:8" x14ac:dyDescent="0.2">
      <c r="A45" t="s">
        <v>63</v>
      </c>
      <c r="B45">
        <v>44</v>
      </c>
      <c r="C45" t="s">
        <v>64</v>
      </c>
      <c r="D45" t="s">
        <v>48</v>
      </c>
      <c r="E45">
        <v>32</v>
      </c>
      <c r="F45">
        <v>70</v>
      </c>
      <c r="G45">
        <v>52.8</v>
      </c>
      <c r="H45">
        <v>10.3</v>
      </c>
    </row>
    <row r="46" spans="1:8" x14ac:dyDescent="0.2">
      <c r="A46" t="s">
        <v>136</v>
      </c>
      <c r="B46">
        <v>45</v>
      </c>
      <c r="C46" t="s">
        <v>77</v>
      </c>
      <c r="D46" t="s">
        <v>35</v>
      </c>
      <c r="E46">
        <v>44</v>
      </c>
      <c r="F46">
        <v>73</v>
      </c>
      <c r="G46">
        <v>53.7</v>
      </c>
      <c r="H46">
        <v>8.8000000000000007</v>
      </c>
    </row>
    <row r="47" spans="1:8" x14ac:dyDescent="0.2">
      <c r="A47" t="s">
        <v>93</v>
      </c>
      <c r="B47">
        <v>46</v>
      </c>
      <c r="C47" t="s">
        <v>18</v>
      </c>
      <c r="D47" t="s">
        <v>94</v>
      </c>
      <c r="E47">
        <v>46</v>
      </c>
      <c r="F47">
        <v>76</v>
      </c>
      <c r="G47">
        <v>53.8</v>
      </c>
      <c r="H47">
        <v>9.1999999999999993</v>
      </c>
    </row>
    <row r="48" spans="1:8" x14ac:dyDescent="0.2">
      <c r="A48" t="s">
        <v>70</v>
      </c>
      <c r="B48">
        <v>47</v>
      </c>
      <c r="C48" t="s">
        <v>66</v>
      </c>
      <c r="D48" t="s">
        <v>16</v>
      </c>
      <c r="E48">
        <v>25</v>
      </c>
      <c r="F48">
        <v>47</v>
      </c>
      <c r="G48">
        <v>35.4</v>
      </c>
      <c r="H48">
        <v>7.1</v>
      </c>
    </row>
    <row r="49" spans="1:8" x14ac:dyDescent="0.2">
      <c r="A49" t="s">
        <v>74</v>
      </c>
      <c r="B49">
        <v>48</v>
      </c>
      <c r="C49" t="s">
        <v>75</v>
      </c>
      <c r="D49" t="s">
        <v>19</v>
      </c>
      <c r="E49">
        <v>27</v>
      </c>
      <c r="F49">
        <v>48</v>
      </c>
      <c r="G49">
        <v>36.1</v>
      </c>
      <c r="H49">
        <v>6</v>
      </c>
    </row>
    <row r="50" spans="1:8" x14ac:dyDescent="0.2">
      <c r="A50" t="s">
        <v>173</v>
      </c>
      <c r="B50">
        <v>49</v>
      </c>
      <c r="C50" t="s">
        <v>33</v>
      </c>
      <c r="D50" t="s">
        <v>40</v>
      </c>
      <c r="E50">
        <v>24</v>
      </c>
      <c r="F50">
        <v>87</v>
      </c>
      <c r="G50">
        <v>55.5</v>
      </c>
      <c r="H50">
        <v>14.7</v>
      </c>
    </row>
    <row r="51" spans="1:8" x14ac:dyDescent="0.2">
      <c r="A51" t="s">
        <v>53</v>
      </c>
      <c r="B51">
        <v>50</v>
      </c>
      <c r="C51" t="s">
        <v>54</v>
      </c>
      <c r="D51" t="s">
        <v>55</v>
      </c>
      <c r="E51">
        <v>19</v>
      </c>
      <c r="F51">
        <v>70</v>
      </c>
      <c r="G51">
        <v>38.1</v>
      </c>
      <c r="H51">
        <v>12.7</v>
      </c>
    </row>
    <row r="52" spans="1:8" x14ac:dyDescent="0.2">
      <c r="A52" t="s">
        <v>110</v>
      </c>
      <c r="B52">
        <v>51</v>
      </c>
      <c r="C52" t="s">
        <v>57</v>
      </c>
      <c r="D52" t="s">
        <v>16</v>
      </c>
      <c r="E52">
        <v>31</v>
      </c>
      <c r="F52">
        <v>52</v>
      </c>
      <c r="G52">
        <v>38.799999999999997</v>
      </c>
      <c r="H52">
        <v>5.8</v>
      </c>
    </row>
    <row r="53" spans="1:8" x14ac:dyDescent="0.2">
      <c r="A53" t="s">
        <v>82</v>
      </c>
      <c r="B53">
        <v>52</v>
      </c>
      <c r="C53" t="s">
        <v>83</v>
      </c>
      <c r="D53" t="s">
        <v>84</v>
      </c>
      <c r="E53">
        <v>48</v>
      </c>
      <c r="F53">
        <v>76</v>
      </c>
      <c r="G53">
        <v>59.4</v>
      </c>
      <c r="H53">
        <v>8.4</v>
      </c>
    </row>
    <row r="54" spans="1:8" x14ac:dyDescent="0.2">
      <c r="A54" t="s">
        <v>201</v>
      </c>
      <c r="B54">
        <v>53</v>
      </c>
      <c r="C54" t="s">
        <v>75</v>
      </c>
      <c r="D54" t="s">
        <v>40</v>
      </c>
      <c r="E54">
        <v>40</v>
      </c>
      <c r="F54">
        <v>80</v>
      </c>
      <c r="G54">
        <v>59.6</v>
      </c>
      <c r="H54">
        <v>11.8</v>
      </c>
    </row>
    <row r="55" spans="1:8" x14ac:dyDescent="0.2">
      <c r="A55" t="s">
        <v>137</v>
      </c>
      <c r="B55">
        <v>54</v>
      </c>
      <c r="C55" t="s">
        <v>77</v>
      </c>
      <c r="D55" t="s">
        <v>40</v>
      </c>
      <c r="E55">
        <v>49</v>
      </c>
      <c r="F55">
        <v>72</v>
      </c>
      <c r="G55">
        <v>61.1</v>
      </c>
      <c r="H55">
        <v>7.1</v>
      </c>
    </row>
    <row r="56" spans="1:8" x14ac:dyDescent="0.2">
      <c r="A56" t="s">
        <v>71</v>
      </c>
      <c r="B56">
        <v>55</v>
      </c>
      <c r="C56" t="s">
        <v>12</v>
      </c>
      <c r="D56" t="s">
        <v>16</v>
      </c>
      <c r="E56">
        <v>33</v>
      </c>
      <c r="F56">
        <v>56</v>
      </c>
      <c r="G56">
        <v>43</v>
      </c>
      <c r="H56">
        <v>6.6</v>
      </c>
    </row>
    <row r="57" spans="1:8" x14ac:dyDescent="0.2">
      <c r="A57" t="s">
        <v>81</v>
      </c>
      <c r="B57">
        <v>56</v>
      </c>
      <c r="C57" t="s">
        <v>43</v>
      </c>
      <c r="D57" t="s">
        <v>48</v>
      </c>
      <c r="E57">
        <v>41</v>
      </c>
      <c r="F57">
        <v>58</v>
      </c>
      <c r="G57">
        <v>47.9</v>
      </c>
      <c r="H57">
        <v>5.6</v>
      </c>
    </row>
    <row r="58" spans="1:8" x14ac:dyDescent="0.2">
      <c r="A58" t="s">
        <v>119</v>
      </c>
      <c r="B58">
        <v>57</v>
      </c>
      <c r="C58" t="s">
        <v>43</v>
      </c>
      <c r="D58" t="s">
        <v>120</v>
      </c>
      <c r="E58">
        <v>37</v>
      </c>
      <c r="F58">
        <v>122</v>
      </c>
      <c r="G58">
        <v>66.2</v>
      </c>
      <c r="H58">
        <v>22.3</v>
      </c>
    </row>
    <row r="59" spans="1:8" x14ac:dyDescent="0.2">
      <c r="A59" t="s">
        <v>89</v>
      </c>
      <c r="B59">
        <v>58</v>
      </c>
      <c r="C59" t="s">
        <v>90</v>
      </c>
      <c r="D59" t="s">
        <v>48</v>
      </c>
      <c r="E59">
        <v>43</v>
      </c>
      <c r="F59">
        <v>80</v>
      </c>
      <c r="G59">
        <v>55.3</v>
      </c>
      <c r="H59">
        <v>10.1</v>
      </c>
    </row>
    <row r="60" spans="1:8" x14ac:dyDescent="0.2">
      <c r="A60" t="s">
        <v>72</v>
      </c>
      <c r="B60">
        <v>59</v>
      </c>
      <c r="C60" t="s">
        <v>24</v>
      </c>
      <c r="D60" t="s">
        <v>16</v>
      </c>
      <c r="E60">
        <v>47</v>
      </c>
      <c r="F60">
        <v>64</v>
      </c>
      <c r="G60">
        <v>56.3</v>
      </c>
      <c r="H60">
        <v>5.2</v>
      </c>
    </row>
    <row r="61" spans="1:8" x14ac:dyDescent="0.2">
      <c r="A61" t="s">
        <v>184</v>
      </c>
      <c r="B61">
        <v>60</v>
      </c>
      <c r="C61" t="s">
        <v>54</v>
      </c>
      <c r="D61" t="s">
        <v>19</v>
      </c>
      <c r="E61">
        <v>47</v>
      </c>
      <c r="F61">
        <v>77</v>
      </c>
      <c r="G61">
        <v>59.7</v>
      </c>
      <c r="H61">
        <v>8.1999999999999993</v>
      </c>
    </row>
    <row r="62" spans="1:8" x14ac:dyDescent="0.2">
      <c r="A62" t="s">
        <v>164</v>
      </c>
      <c r="B62">
        <v>61</v>
      </c>
      <c r="C62" t="s">
        <v>77</v>
      </c>
      <c r="D62" t="s">
        <v>40</v>
      </c>
      <c r="E62">
        <v>45</v>
      </c>
      <c r="F62">
        <v>111</v>
      </c>
      <c r="G62">
        <v>77.2</v>
      </c>
      <c r="H62">
        <v>19.2</v>
      </c>
    </row>
    <row r="63" spans="1:8" x14ac:dyDescent="0.2">
      <c r="A63" t="s">
        <v>132</v>
      </c>
      <c r="B63">
        <v>62</v>
      </c>
      <c r="C63" t="s">
        <v>66</v>
      </c>
      <c r="D63" t="s">
        <v>22</v>
      </c>
      <c r="E63">
        <v>40</v>
      </c>
      <c r="F63">
        <v>87</v>
      </c>
      <c r="G63">
        <v>61.7</v>
      </c>
      <c r="H63">
        <v>13.2</v>
      </c>
    </row>
    <row r="64" spans="1:8" x14ac:dyDescent="0.2">
      <c r="A64" t="s">
        <v>128</v>
      </c>
      <c r="B64">
        <v>63</v>
      </c>
      <c r="C64" t="s">
        <v>83</v>
      </c>
      <c r="D64" t="s">
        <v>16</v>
      </c>
      <c r="E64">
        <v>42</v>
      </c>
      <c r="F64">
        <v>80</v>
      </c>
      <c r="G64">
        <v>62.3</v>
      </c>
      <c r="H64">
        <v>9.5</v>
      </c>
    </row>
    <row r="65" spans="1:8" x14ac:dyDescent="0.2">
      <c r="A65" t="s">
        <v>97</v>
      </c>
      <c r="B65">
        <v>64</v>
      </c>
      <c r="C65" t="s">
        <v>28</v>
      </c>
      <c r="D65" t="s">
        <v>22</v>
      </c>
      <c r="E65">
        <v>50</v>
      </c>
      <c r="F65">
        <v>70</v>
      </c>
      <c r="G65">
        <v>62.3</v>
      </c>
      <c r="H65">
        <v>5.6</v>
      </c>
    </row>
    <row r="66" spans="1:8" x14ac:dyDescent="0.2">
      <c r="A66" t="s">
        <v>244</v>
      </c>
      <c r="B66">
        <v>65</v>
      </c>
      <c r="C66" t="s">
        <v>28</v>
      </c>
      <c r="D66" t="s">
        <v>40</v>
      </c>
      <c r="E66">
        <v>46</v>
      </c>
      <c r="F66">
        <v>78</v>
      </c>
      <c r="G66">
        <v>62.7</v>
      </c>
      <c r="H66">
        <v>9.4</v>
      </c>
    </row>
    <row r="67" spans="1:8" x14ac:dyDescent="0.2">
      <c r="A67" t="s">
        <v>169</v>
      </c>
      <c r="B67">
        <v>66</v>
      </c>
      <c r="C67" t="s">
        <v>83</v>
      </c>
      <c r="D67" t="s">
        <v>40</v>
      </c>
      <c r="E67">
        <v>48</v>
      </c>
      <c r="F67">
        <v>78</v>
      </c>
      <c r="G67">
        <v>62.8</v>
      </c>
      <c r="H67">
        <v>9.1</v>
      </c>
    </row>
    <row r="68" spans="1:8" x14ac:dyDescent="0.2">
      <c r="A68" t="s">
        <v>106</v>
      </c>
      <c r="B68">
        <v>67</v>
      </c>
      <c r="C68" t="s">
        <v>75</v>
      </c>
      <c r="D68" t="s">
        <v>31</v>
      </c>
      <c r="E68">
        <v>45</v>
      </c>
      <c r="F68">
        <v>79</v>
      </c>
      <c r="G68">
        <v>63.7</v>
      </c>
      <c r="H68">
        <v>9.9</v>
      </c>
    </row>
    <row r="69" spans="1:8" x14ac:dyDescent="0.2">
      <c r="A69" t="s">
        <v>187</v>
      </c>
      <c r="B69">
        <v>68</v>
      </c>
      <c r="C69" t="s">
        <v>64</v>
      </c>
      <c r="D69" t="s">
        <v>16</v>
      </c>
      <c r="E69">
        <v>56</v>
      </c>
      <c r="F69">
        <v>71</v>
      </c>
      <c r="G69">
        <v>64.400000000000006</v>
      </c>
      <c r="H69">
        <v>4.7</v>
      </c>
    </row>
    <row r="70" spans="1:8" x14ac:dyDescent="0.2">
      <c r="A70" t="s">
        <v>118</v>
      </c>
      <c r="B70">
        <v>69</v>
      </c>
      <c r="C70" t="s">
        <v>15</v>
      </c>
      <c r="D70" t="s">
        <v>19</v>
      </c>
      <c r="E70">
        <v>45</v>
      </c>
      <c r="F70">
        <v>83</v>
      </c>
      <c r="G70">
        <v>65.3</v>
      </c>
      <c r="H70">
        <v>10.6</v>
      </c>
    </row>
    <row r="71" spans="1:8" x14ac:dyDescent="0.2">
      <c r="A71" t="s">
        <v>171</v>
      </c>
      <c r="B71">
        <v>70</v>
      </c>
      <c r="C71" t="s">
        <v>24</v>
      </c>
      <c r="D71" t="s">
        <v>172</v>
      </c>
      <c r="E71">
        <v>49</v>
      </c>
      <c r="F71">
        <v>102</v>
      </c>
      <c r="G71">
        <v>67.2</v>
      </c>
      <c r="H71">
        <v>13.7</v>
      </c>
    </row>
    <row r="72" spans="1:8" x14ac:dyDescent="0.2">
      <c r="A72" t="s">
        <v>225</v>
      </c>
      <c r="B72">
        <v>71</v>
      </c>
      <c r="C72" t="s">
        <v>75</v>
      </c>
      <c r="D72" t="s">
        <v>40</v>
      </c>
      <c r="E72">
        <v>39</v>
      </c>
      <c r="F72">
        <v>106</v>
      </c>
      <c r="G72">
        <v>85.3</v>
      </c>
      <c r="H72">
        <v>18.2</v>
      </c>
    </row>
    <row r="73" spans="1:8" x14ac:dyDescent="0.2">
      <c r="A73" t="s">
        <v>98</v>
      </c>
      <c r="B73">
        <v>72</v>
      </c>
      <c r="C73" t="s">
        <v>99</v>
      </c>
      <c r="D73" t="s">
        <v>40</v>
      </c>
      <c r="E73">
        <v>55</v>
      </c>
      <c r="F73">
        <v>97</v>
      </c>
      <c r="G73">
        <v>72.8</v>
      </c>
      <c r="H73">
        <v>13.2</v>
      </c>
    </row>
    <row r="74" spans="1:8" x14ac:dyDescent="0.2">
      <c r="A74" t="s">
        <v>134</v>
      </c>
      <c r="B74">
        <v>73</v>
      </c>
      <c r="C74" t="s">
        <v>47</v>
      </c>
      <c r="D74" t="s">
        <v>55</v>
      </c>
      <c r="E74">
        <v>64</v>
      </c>
      <c r="F74">
        <v>102</v>
      </c>
      <c r="G74">
        <v>74.599999999999994</v>
      </c>
      <c r="H74">
        <v>10.3</v>
      </c>
    </row>
    <row r="75" spans="1:8" x14ac:dyDescent="0.2">
      <c r="A75" t="s">
        <v>135</v>
      </c>
      <c r="B75">
        <v>74</v>
      </c>
      <c r="C75" t="s">
        <v>88</v>
      </c>
      <c r="D75" t="s">
        <v>22</v>
      </c>
      <c r="E75">
        <v>60</v>
      </c>
      <c r="F75">
        <v>106</v>
      </c>
      <c r="G75">
        <v>76.900000000000006</v>
      </c>
      <c r="H75">
        <v>12.5</v>
      </c>
    </row>
    <row r="76" spans="1:8" x14ac:dyDescent="0.2">
      <c r="A76" t="s">
        <v>147</v>
      </c>
      <c r="B76">
        <v>75</v>
      </c>
      <c r="C76" t="s">
        <v>80</v>
      </c>
      <c r="D76" t="s">
        <v>40</v>
      </c>
      <c r="E76">
        <v>59</v>
      </c>
      <c r="F76">
        <v>99</v>
      </c>
      <c r="G76">
        <v>77.5</v>
      </c>
      <c r="H76">
        <v>10.4</v>
      </c>
    </row>
    <row r="77" spans="1:8" x14ac:dyDescent="0.2">
      <c r="A77" t="s">
        <v>170</v>
      </c>
      <c r="B77">
        <v>76</v>
      </c>
      <c r="C77" t="s">
        <v>30</v>
      </c>
      <c r="D77" t="s">
        <v>35</v>
      </c>
      <c r="E77">
        <v>55</v>
      </c>
      <c r="F77">
        <v>103</v>
      </c>
      <c r="G77">
        <v>79.5</v>
      </c>
      <c r="H77">
        <v>11.2</v>
      </c>
    </row>
    <row r="78" spans="1:8" x14ac:dyDescent="0.2">
      <c r="A78" t="s">
        <v>168</v>
      </c>
      <c r="B78">
        <v>77</v>
      </c>
      <c r="C78" t="s">
        <v>54</v>
      </c>
      <c r="D78" t="s">
        <v>35</v>
      </c>
      <c r="E78">
        <v>72</v>
      </c>
      <c r="F78">
        <v>95</v>
      </c>
      <c r="G78">
        <v>80.5</v>
      </c>
      <c r="H78">
        <v>6.7</v>
      </c>
    </row>
    <row r="79" spans="1:8" x14ac:dyDescent="0.2">
      <c r="A79" t="s">
        <v>79</v>
      </c>
      <c r="B79">
        <v>78</v>
      </c>
      <c r="C79" t="s">
        <v>80</v>
      </c>
      <c r="D79" t="s">
        <v>16</v>
      </c>
      <c r="E79">
        <v>52</v>
      </c>
      <c r="F79">
        <v>147</v>
      </c>
      <c r="G79">
        <v>80.8</v>
      </c>
      <c r="H79">
        <v>25</v>
      </c>
    </row>
    <row r="80" spans="1:8" x14ac:dyDescent="0.2">
      <c r="A80" t="s">
        <v>183</v>
      </c>
      <c r="B80">
        <v>79</v>
      </c>
      <c r="C80" t="s">
        <v>43</v>
      </c>
      <c r="D80" t="s">
        <v>16</v>
      </c>
      <c r="E80">
        <v>64</v>
      </c>
      <c r="F80">
        <v>104</v>
      </c>
      <c r="G80">
        <v>81.099999999999994</v>
      </c>
      <c r="H80">
        <v>12.8</v>
      </c>
    </row>
    <row r="81" spans="1:8" x14ac:dyDescent="0.2">
      <c r="A81" t="s">
        <v>96</v>
      </c>
      <c r="B81">
        <v>80</v>
      </c>
      <c r="C81" t="s">
        <v>28</v>
      </c>
      <c r="D81" t="s">
        <v>48</v>
      </c>
      <c r="E81">
        <v>57</v>
      </c>
      <c r="F81">
        <v>99</v>
      </c>
      <c r="G81">
        <v>81.7</v>
      </c>
      <c r="H81">
        <v>12.2</v>
      </c>
    </row>
    <row r="82" spans="1:8" x14ac:dyDescent="0.2">
      <c r="A82" t="s">
        <v>138</v>
      </c>
      <c r="B82">
        <v>81</v>
      </c>
      <c r="C82" t="s">
        <v>90</v>
      </c>
      <c r="D82" t="s">
        <v>16</v>
      </c>
      <c r="E82">
        <v>57</v>
      </c>
      <c r="F82">
        <v>118</v>
      </c>
      <c r="G82">
        <v>83.2</v>
      </c>
      <c r="H82">
        <v>14.2</v>
      </c>
    </row>
    <row r="83" spans="1:8" x14ac:dyDescent="0.2">
      <c r="A83" t="s">
        <v>103</v>
      </c>
      <c r="B83">
        <v>82</v>
      </c>
      <c r="C83" t="s">
        <v>47</v>
      </c>
      <c r="D83" t="s">
        <v>19</v>
      </c>
      <c r="E83">
        <v>65</v>
      </c>
      <c r="F83">
        <v>121</v>
      </c>
      <c r="G83">
        <v>83.2</v>
      </c>
      <c r="H83">
        <v>15.4</v>
      </c>
    </row>
    <row r="84" spans="1:8" x14ac:dyDescent="0.2">
      <c r="A84" t="s">
        <v>196</v>
      </c>
      <c r="B84">
        <v>83</v>
      </c>
      <c r="C84" t="s">
        <v>47</v>
      </c>
      <c r="D84" t="s">
        <v>35</v>
      </c>
      <c r="E84">
        <v>63</v>
      </c>
      <c r="F84">
        <v>115</v>
      </c>
      <c r="G84">
        <v>86.3</v>
      </c>
      <c r="H84">
        <v>12.4</v>
      </c>
    </row>
    <row r="85" spans="1:8" x14ac:dyDescent="0.2">
      <c r="A85" t="s">
        <v>111</v>
      </c>
      <c r="B85">
        <v>84</v>
      </c>
      <c r="C85" t="s">
        <v>83</v>
      </c>
      <c r="D85" t="s">
        <v>16</v>
      </c>
      <c r="E85">
        <v>74</v>
      </c>
      <c r="F85">
        <v>101</v>
      </c>
      <c r="G85">
        <v>86.3</v>
      </c>
      <c r="H85">
        <v>7.6</v>
      </c>
    </row>
    <row r="86" spans="1:8" x14ac:dyDescent="0.2">
      <c r="A86" t="s">
        <v>191</v>
      </c>
      <c r="B86">
        <v>85</v>
      </c>
      <c r="C86" t="s">
        <v>12</v>
      </c>
      <c r="D86" t="s">
        <v>19</v>
      </c>
      <c r="E86">
        <v>66</v>
      </c>
      <c r="F86">
        <v>111</v>
      </c>
      <c r="G86">
        <v>86.6</v>
      </c>
      <c r="H86">
        <v>12.8</v>
      </c>
    </row>
    <row r="87" spans="1:8" x14ac:dyDescent="0.2">
      <c r="A87" t="s">
        <v>143</v>
      </c>
      <c r="B87">
        <v>86</v>
      </c>
      <c r="C87" t="s">
        <v>54</v>
      </c>
      <c r="D87" t="s">
        <v>16</v>
      </c>
      <c r="E87">
        <v>73</v>
      </c>
      <c r="F87">
        <v>110</v>
      </c>
      <c r="G87">
        <v>87.3</v>
      </c>
      <c r="H87">
        <v>9</v>
      </c>
    </row>
    <row r="88" spans="1:8" x14ac:dyDescent="0.2">
      <c r="A88" t="s">
        <v>129</v>
      </c>
      <c r="B88">
        <v>87</v>
      </c>
      <c r="C88" t="s">
        <v>86</v>
      </c>
      <c r="D88" t="s">
        <v>48</v>
      </c>
      <c r="E88">
        <v>66</v>
      </c>
      <c r="F88">
        <v>115</v>
      </c>
      <c r="G88">
        <v>88.1</v>
      </c>
      <c r="H88">
        <v>12.7</v>
      </c>
    </row>
    <row r="89" spans="1:8" x14ac:dyDescent="0.2">
      <c r="A89" t="s">
        <v>133</v>
      </c>
      <c r="B89">
        <v>88</v>
      </c>
      <c r="C89" t="s">
        <v>33</v>
      </c>
      <c r="D89" t="s">
        <v>22</v>
      </c>
      <c r="E89">
        <v>67</v>
      </c>
      <c r="F89">
        <v>120</v>
      </c>
      <c r="G89">
        <v>88.1</v>
      </c>
      <c r="H89">
        <v>12.9</v>
      </c>
    </row>
    <row r="90" spans="1:8" x14ac:dyDescent="0.2">
      <c r="A90" t="s">
        <v>220</v>
      </c>
      <c r="B90">
        <v>89</v>
      </c>
      <c r="C90" t="s">
        <v>26</v>
      </c>
      <c r="D90" t="s">
        <v>48</v>
      </c>
      <c r="E90">
        <v>69</v>
      </c>
      <c r="F90">
        <v>113</v>
      </c>
      <c r="G90">
        <v>88.8</v>
      </c>
      <c r="H90">
        <v>12.4</v>
      </c>
    </row>
    <row r="91" spans="1:8" x14ac:dyDescent="0.2">
      <c r="A91" t="s">
        <v>205</v>
      </c>
      <c r="B91">
        <v>90</v>
      </c>
      <c r="C91" t="s">
        <v>57</v>
      </c>
      <c r="D91" t="s">
        <v>22</v>
      </c>
      <c r="E91">
        <v>52</v>
      </c>
      <c r="F91">
        <v>133</v>
      </c>
      <c r="G91">
        <v>89.9</v>
      </c>
      <c r="H91">
        <v>19.5</v>
      </c>
    </row>
    <row r="92" spans="1:8" x14ac:dyDescent="0.2">
      <c r="A92" t="s">
        <v>180</v>
      </c>
      <c r="B92">
        <v>91</v>
      </c>
      <c r="C92" t="s">
        <v>64</v>
      </c>
      <c r="D92" t="s">
        <v>16</v>
      </c>
      <c r="E92">
        <v>60</v>
      </c>
      <c r="F92">
        <v>126</v>
      </c>
      <c r="G92">
        <v>90.4</v>
      </c>
      <c r="H92">
        <v>19.399999999999999</v>
      </c>
    </row>
    <row r="93" spans="1:8" x14ac:dyDescent="0.2">
      <c r="A93" t="s">
        <v>177</v>
      </c>
      <c r="B93">
        <v>92</v>
      </c>
      <c r="C93" t="s">
        <v>21</v>
      </c>
      <c r="D93" t="s">
        <v>35</v>
      </c>
      <c r="E93">
        <v>71</v>
      </c>
      <c r="F93">
        <v>138</v>
      </c>
      <c r="G93">
        <v>93.8</v>
      </c>
      <c r="H93">
        <v>16.100000000000001</v>
      </c>
    </row>
    <row r="94" spans="1:8" x14ac:dyDescent="0.2">
      <c r="A94" t="s">
        <v>179</v>
      </c>
      <c r="B94">
        <v>93</v>
      </c>
      <c r="C94" t="s">
        <v>68</v>
      </c>
      <c r="D94" t="s">
        <v>40</v>
      </c>
      <c r="E94">
        <v>78</v>
      </c>
      <c r="F94">
        <v>115</v>
      </c>
      <c r="G94">
        <v>94</v>
      </c>
      <c r="H94">
        <v>10</v>
      </c>
    </row>
    <row r="95" spans="1:8" x14ac:dyDescent="0.2">
      <c r="A95" t="s">
        <v>162</v>
      </c>
      <c r="B95">
        <v>94</v>
      </c>
      <c r="C95" t="s">
        <v>88</v>
      </c>
      <c r="D95" t="s">
        <v>16</v>
      </c>
      <c r="E95">
        <v>79</v>
      </c>
      <c r="F95">
        <v>149</v>
      </c>
      <c r="G95">
        <v>95.2</v>
      </c>
      <c r="H95">
        <v>17.3</v>
      </c>
    </row>
    <row r="96" spans="1:8" x14ac:dyDescent="0.2">
      <c r="A96" t="s">
        <v>107</v>
      </c>
      <c r="B96">
        <v>95</v>
      </c>
      <c r="C96" t="s">
        <v>37</v>
      </c>
      <c r="D96" t="s">
        <v>19</v>
      </c>
      <c r="E96">
        <v>68</v>
      </c>
      <c r="F96">
        <v>115</v>
      </c>
      <c r="G96">
        <v>95.6</v>
      </c>
      <c r="H96">
        <v>15.1</v>
      </c>
    </row>
    <row r="97" spans="1:8" x14ac:dyDescent="0.2">
      <c r="A97" t="s">
        <v>160</v>
      </c>
      <c r="B97">
        <v>96</v>
      </c>
      <c r="C97" t="s">
        <v>33</v>
      </c>
      <c r="D97" t="s">
        <v>161</v>
      </c>
      <c r="E97">
        <v>69</v>
      </c>
      <c r="F97">
        <v>119</v>
      </c>
      <c r="G97">
        <v>97</v>
      </c>
      <c r="H97">
        <v>13.5</v>
      </c>
    </row>
    <row r="98" spans="1:8" x14ac:dyDescent="0.2">
      <c r="A98" t="s">
        <v>202</v>
      </c>
      <c r="B98">
        <v>97</v>
      </c>
      <c r="C98" t="s">
        <v>45</v>
      </c>
      <c r="D98" t="s">
        <v>40</v>
      </c>
      <c r="E98">
        <v>81</v>
      </c>
      <c r="F98">
        <v>140</v>
      </c>
      <c r="G98">
        <v>97.9</v>
      </c>
      <c r="H98">
        <v>14.6</v>
      </c>
    </row>
    <row r="99" spans="1:8" x14ac:dyDescent="0.2">
      <c r="A99" t="s">
        <v>163</v>
      </c>
      <c r="B99">
        <v>98</v>
      </c>
      <c r="C99" t="s">
        <v>30</v>
      </c>
      <c r="D99" t="s">
        <v>40</v>
      </c>
      <c r="E99">
        <v>85</v>
      </c>
      <c r="F99">
        <v>118</v>
      </c>
      <c r="G99">
        <v>99.1</v>
      </c>
      <c r="H99">
        <v>10.1</v>
      </c>
    </row>
    <row r="100" spans="1:8" x14ac:dyDescent="0.2">
      <c r="A100" t="s">
        <v>127</v>
      </c>
      <c r="B100">
        <v>99</v>
      </c>
      <c r="C100" t="s">
        <v>45</v>
      </c>
      <c r="D100" t="s">
        <v>48</v>
      </c>
      <c r="E100">
        <v>74</v>
      </c>
      <c r="F100">
        <v>142</v>
      </c>
      <c r="G100">
        <v>101.1</v>
      </c>
      <c r="H100">
        <v>19</v>
      </c>
    </row>
    <row r="101" spans="1:8" x14ac:dyDescent="0.2">
      <c r="A101" t="s">
        <v>125</v>
      </c>
      <c r="B101">
        <v>100</v>
      </c>
      <c r="C101" t="s">
        <v>39</v>
      </c>
      <c r="D101" t="s">
        <v>19</v>
      </c>
      <c r="E101">
        <v>64</v>
      </c>
      <c r="F101">
        <v>125</v>
      </c>
      <c r="G101">
        <v>101.5</v>
      </c>
      <c r="H101">
        <v>16.7</v>
      </c>
    </row>
    <row r="102" spans="1:8" x14ac:dyDescent="0.2">
      <c r="A102" t="s">
        <v>121</v>
      </c>
      <c r="B102">
        <v>101</v>
      </c>
      <c r="C102" t="s">
        <v>39</v>
      </c>
      <c r="D102" t="s">
        <v>40</v>
      </c>
      <c r="E102">
        <v>66</v>
      </c>
      <c r="F102">
        <v>137</v>
      </c>
      <c r="G102">
        <v>101.6</v>
      </c>
      <c r="H102">
        <v>19.2</v>
      </c>
    </row>
    <row r="103" spans="1:8" x14ac:dyDescent="0.2">
      <c r="A103" t="s">
        <v>154</v>
      </c>
      <c r="B103">
        <v>102</v>
      </c>
      <c r="C103" t="s">
        <v>75</v>
      </c>
      <c r="D103" t="s">
        <v>40</v>
      </c>
      <c r="E103">
        <v>59</v>
      </c>
      <c r="F103">
        <v>125</v>
      </c>
      <c r="G103">
        <v>102</v>
      </c>
      <c r="H103">
        <v>18.100000000000001</v>
      </c>
    </row>
    <row r="104" spans="1:8" x14ac:dyDescent="0.2">
      <c r="A104" t="s">
        <v>156</v>
      </c>
      <c r="B104">
        <v>103</v>
      </c>
      <c r="C104" t="s">
        <v>114</v>
      </c>
      <c r="D104" t="s">
        <v>22</v>
      </c>
      <c r="E104">
        <v>81</v>
      </c>
      <c r="F104">
        <v>129</v>
      </c>
      <c r="G104">
        <v>105.3</v>
      </c>
      <c r="H104">
        <v>16.8</v>
      </c>
    </row>
    <row r="105" spans="1:8" x14ac:dyDescent="0.2">
      <c r="A105" t="s">
        <v>113</v>
      </c>
      <c r="B105">
        <v>104</v>
      </c>
      <c r="C105" t="s">
        <v>114</v>
      </c>
      <c r="D105" t="s">
        <v>40</v>
      </c>
      <c r="E105">
        <v>58</v>
      </c>
      <c r="F105">
        <v>116</v>
      </c>
      <c r="G105">
        <v>90.2</v>
      </c>
      <c r="H105">
        <v>16.7</v>
      </c>
    </row>
    <row r="106" spans="1:8" x14ac:dyDescent="0.2">
      <c r="A106" t="s">
        <v>108</v>
      </c>
      <c r="B106">
        <v>105</v>
      </c>
      <c r="C106" t="s">
        <v>88</v>
      </c>
      <c r="D106" t="s">
        <v>48</v>
      </c>
      <c r="E106">
        <v>88</v>
      </c>
      <c r="F106">
        <v>141</v>
      </c>
      <c r="G106">
        <v>106.3</v>
      </c>
      <c r="H106">
        <v>13.3</v>
      </c>
    </row>
    <row r="107" spans="1:8" x14ac:dyDescent="0.2">
      <c r="A107" t="s">
        <v>92</v>
      </c>
      <c r="B107">
        <v>106</v>
      </c>
      <c r="C107" t="s">
        <v>37</v>
      </c>
      <c r="D107" t="s">
        <v>22</v>
      </c>
      <c r="E107">
        <v>80</v>
      </c>
      <c r="F107">
        <v>131</v>
      </c>
      <c r="G107">
        <v>106.4</v>
      </c>
      <c r="H107">
        <v>12.8</v>
      </c>
    </row>
    <row r="108" spans="1:8" x14ac:dyDescent="0.2">
      <c r="A108" t="s">
        <v>155</v>
      </c>
      <c r="B108">
        <v>107</v>
      </c>
      <c r="C108" t="s">
        <v>52</v>
      </c>
      <c r="D108" t="s">
        <v>40</v>
      </c>
      <c r="E108">
        <v>86</v>
      </c>
      <c r="F108">
        <v>132</v>
      </c>
      <c r="G108">
        <v>108.6</v>
      </c>
      <c r="H108">
        <v>11.8</v>
      </c>
    </row>
    <row r="109" spans="1:8" x14ac:dyDescent="0.2">
      <c r="A109" t="s">
        <v>181</v>
      </c>
      <c r="B109">
        <v>108</v>
      </c>
      <c r="C109" t="s">
        <v>47</v>
      </c>
      <c r="D109" t="s">
        <v>22</v>
      </c>
      <c r="E109">
        <v>87</v>
      </c>
      <c r="F109">
        <v>151</v>
      </c>
      <c r="G109">
        <v>109.5</v>
      </c>
      <c r="H109">
        <v>15.6</v>
      </c>
    </row>
    <row r="110" spans="1:8" x14ac:dyDescent="0.2">
      <c r="A110" t="s">
        <v>130</v>
      </c>
      <c r="B110">
        <v>109</v>
      </c>
      <c r="C110" t="s">
        <v>18</v>
      </c>
      <c r="D110" t="s">
        <v>48</v>
      </c>
      <c r="E110">
        <v>81</v>
      </c>
      <c r="F110">
        <v>142</v>
      </c>
      <c r="G110">
        <v>111.8</v>
      </c>
      <c r="H110">
        <v>15.8</v>
      </c>
    </row>
    <row r="111" spans="1:8" x14ac:dyDescent="0.2">
      <c r="A111" t="s">
        <v>153</v>
      </c>
      <c r="B111">
        <v>110</v>
      </c>
      <c r="C111" t="s">
        <v>90</v>
      </c>
      <c r="D111" t="s">
        <v>22</v>
      </c>
      <c r="E111">
        <v>93</v>
      </c>
      <c r="F111">
        <v>129</v>
      </c>
      <c r="G111">
        <v>112.3</v>
      </c>
      <c r="H111">
        <v>11.3</v>
      </c>
    </row>
    <row r="112" spans="1:8" x14ac:dyDescent="0.2">
      <c r="A112" t="s">
        <v>176</v>
      </c>
      <c r="B112">
        <v>111</v>
      </c>
      <c r="C112" t="s">
        <v>57</v>
      </c>
      <c r="D112" t="s">
        <v>48</v>
      </c>
      <c r="E112">
        <v>92</v>
      </c>
      <c r="F112">
        <v>128</v>
      </c>
      <c r="G112">
        <v>113.9</v>
      </c>
      <c r="H112">
        <v>9.1</v>
      </c>
    </row>
    <row r="113" spans="1:8" x14ac:dyDescent="0.2">
      <c r="A113" t="s">
        <v>159</v>
      </c>
      <c r="B113">
        <v>112</v>
      </c>
      <c r="C113" t="s">
        <v>86</v>
      </c>
      <c r="D113" t="s">
        <v>16</v>
      </c>
      <c r="E113">
        <v>86</v>
      </c>
      <c r="F113">
        <v>160</v>
      </c>
      <c r="G113">
        <v>114.4</v>
      </c>
      <c r="H113">
        <v>19.600000000000001</v>
      </c>
    </row>
    <row r="114" spans="1:8" x14ac:dyDescent="0.2">
      <c r="A114" t="s">
        <v>165</v>
      </c>
      <c r="B114">
        <v>113</v>
      </c>
      <c r="C114" t="s">
        <v>86</v>
      </c>
      <c r="D114" t="s">
        <v>48</v>
      </c>
      <c r="E114">
        <v>103</v>
      </c>
      <c r="F114">
        <v>143</v>
      </c>
      <c r="G114">
        <v>116.8</v>
      </c>
      <c r="H114">
        <v>11.9</v>
      </c>
    </row>
    <row r="115" spans="1:8" x14ac:dyDescent="0.2">
      <c r="A115" t="s">
        <v>188</v>
      </c>
      <c r="B115">
        <v>114</v>
      </c>
      <c r="C115" t="s">
        <v>66</v>
      </c>
      <c r="D115" t="s">
        <v>48</v>
      </c>
      <c r="E115">
        <v>98</v>
      </c>
      <c r="F115">
        <v>143</v>
      </c>
      <c r="G115">
        <v>117.4</v>
      </c>
      <c r="H115">
        <v>10.199999999999999</v>
      </c>
    </row>
    <row r="116" spans="1:8" x14ac:dyDescent="0.2">
      <c r="A116" t="s">
        <v>100</v>
      </c>
      <c r="B116">
        <v>115</v>
      </c>
      <c r="C116" t="s">
        <v>52</v>
      </c>
      <c r="D116" t="s">
        <v>16</v>
      </c>
      <c r="E116">
        <v>85</v>
      </c>
      <c r="F116">
        <v>136</v>
      </c>
      <c r="G116">
        <v>120.1</v>
      </c>
      <c r="H116">
        <v>12.4</v>
      </c>
    </row>
    <row r="117" spans="1:8" x14ac:dyDescent="0.2">
      <c r="A117" t="s">
        <v>166</v>
      </c>
      <c r="B117">
        <v>116</v>
      </c>
      <c r="C117" t="s">
        <v>90</v>
      </c>
      <c r="D117" t="s">
        <v>16</v>
      </c>
      <c r="E117">
        <v>99</v>
      </c>
      <c r="F117">
        <v>166</v>
      </c>
      <c r="G117">
        <v>121.8</v>
      </c>
      <c r="H117">
        <v>17.7</v>
      </c>
    </row>
    <row r="118" spans="1:8" x14ac:dyDescent="0.2">
      <c r="A118" t="s">
        <v>144</v>
      </c>
      <c r="B118">
        <v>117</v>
      </c>
      <c r="C118" t="s">
        <v>30</v>
      </c>
      <c r="D118" t="s">
        <v>22</v>
      </c>
      <c r="E118">
        <v>104</v>
      </c>
      <c r="F118">
        <v>148</v>
      </c>
      <c r="G118">
        <v>122.2</v>
      </c>
      <c r="H118">
        <v>10.9</v>
      </c>
    </row>
    <row r="119" spans="1:8" x14ac:dyDescent="0.2">
      <c r="A119" t="s">
        <v>102</v>
      </c>
      <c r="B119">
        <v>118</v>
      </c>
      <c r="C119" t="s">
        <v>99</v>
      </c>
      <c r="D119" t="s">
        <v>48</v>
      </c>
      <c r="E119">
        <v>97</v>
      </c>
      <c r="F119">
        <v>155</v>
      </c>
      <c r="G119">
        <v>122.7</v>
      </c>
      <c r="H119">
        <v>15.2</v>
      </c>
    </row>
    <row r="120" spans="1:8" x14ac:dyDescent="0.2">
      <c r="A120" t="s">
        <v>252</v>
      </c>
      <c r="B120">
        <v>119</v>
      </c>
      <c r="C120" t="s">
        <v>80</v>
      </c>
      <c r="D120" t="s">
        <v>40</v>
      </c>
      <c r="E120">
        <v>109</v>
      </c>
      <c r="F120">
        <v>137</v>
      </c>
      <c r="G120">
        <v>122.8</v>
      </c>
      <c r="H120">
        <v>8.9</v>
      </c>
    </row>
    <row r="121" spans="1:8" x14ac:dyDescent="0.2">
      <c r="A121" t="s">
        <v>238</v>
      </c>
      <c r="B121">
        <v>120</v>
      </c>
      <c r="C121" t="s">
        <v>37</v>
      </c>
      <c r="D121" t="s">
        <v>48</v>
      </c>
      <c r="E121">
        <v>107</v>
      </c>
      <c r="F121">
        <v>165</v>
      </c>
      <c r="G121">
        <v>124.2</v>
      </c>
      <c r="H121">
        <v>17.3</v>
      </c>
    </row>
    <row r="122" spans="1:8" x14ac:dyDescent="0.2">
      <c r="A122" t="s">
        <v>167</v>
      </c>
      <c r="B122">
        <v>121</v>
      </c>
      <c r="C122" t="s">
        <v>61</v>
      </c>
      <c r="D122" t="s">
        <v>16</v>
      </c>
      <c r="E122">
        <v>112</v>
      </c>
      <c r="F122">
        <v>164</v>
      </c>
      <c r="G122">
        <v>124.8</v>
      </c>
      <c r="H122">
        <v>13.6</v>
      </c>
    </row>
    <row r="123" spans="1:8" x14ac:dyDescent="0.2">
      <c r="A123" t="s">
        <v>174</v>
      </c>
      <c r="B123">
        <v>122</v>
      </c>
      <c r="C123" t="s">
        <v>90</v>
      </c>
      <c r="D123" t="s">
        <v>22</v>
      </c>
      <c r="E123">
        <v>103</v>
      </c>
      <c r="F123">
        <v>151</v>
      </c>
      <c r="G123">
        <v>127.1</v>
      </c>
      <c r="H123">
        <v>11.6</v>
      </c>
    </row>
    <row r="124" spans="1:8" x14ac:dyDescent="0.2">
      <c r="A124" t="s">
        <v>145</v>
      </c>
      <c r="B124">
        <v>123</v>
      </c>
      <c r="C124" t="s">
        <v>12</v>
      </c>
      <c r="D124" t="s">
        <v>16</v>
      </c>
      <c r="E124">
        <v>96</v>
      </c>
      <c r="F124">
        <v>156</v>
      </c>
      <c r="G124">
        <v>127.3</v>
      </c>
      <c r="H124">
        <v>15</v>
      </c>
    </row>
    <row r="125" spans="1:8" x14ac:dyDescent="0.2">
      <c r="A125" t="s">
        <v>151</v>
      </c>
      <c r="B125">
        <v>124</v>
      </c>
      <c r="C125" t="s">
        <v>90</v>
      </c>
      <c r="D125" t="s">
        <v>16</v>
      </c>
      <c r="E125">
        <v>87</v>
      </c>
      <c r="F125">
        <v>161</v>
      </c>
      <c r="G125">
        <v>115.1</v>
      </c>
      <c r="H125">
        <v>22.2</v>
      </c>
    </row>
    <row r="126" spans="1:8" x14ac:dyDescent="0.2">
      <c r="A126" t="s">
        <v>233</v>
      </c>
      <c r="B126">
        <v>125</v>
      </c>
      <c r="C126" t="s">
        <v>43</v>
      </c>
      <c r="D126" t="s">
        <v>40</v>
      </c>
      <c r="E126">
        <v>91</v>
      </c>
      <c r="F126">
        <v>168</v>
      </c>
      <c r="G126">
        <v>129.80000000000001</v>
      </c>
      <c r="H126">
        <v>19.2</v>
      </c>
    </row>
    <row r="127" spans="1:8" x14ac:dyDescent="0.2">
      <c r="A127" t="s">
        <v>122</v>
      </c>
      <c r="B127">
        <v>126</v>
      </c>
      <c r="C127" t="s">
        <v>114</v>
      </c>
      <c r="D127" t="s">
        <v>16</v>
      </c>
      <c r="E127">
        <v>100</v>
      </c>
      <c r="F127">
        <v>157</v>
      </c>
      <c r="G127">
        <v>130.5</v>
      </c>
      <c r="H127">
        <v>16.3</v>
      </c>
    </row>
    <row r="128" spans="1:8" x14ac:dyDescent="0.2">
      <c r="A128" t="s">
        <v>207</v>
      </c>
      <c r="B128">
        <v>127</v>
      </c>
      <c r="C128" t="s">
        <v>21</v>
      </c>
      <c r="D128" t="s">
        <v>16</v>
      </c>
      <c r="E128">
        <v>88</v>
      </c>
      <c r="F128">
        <v>156</v>
      </c>
      <c r="G128">
        <v>131</v>
      </c>
      <c r="H128">
        <v>22.5</v>
      </c>
    </row>
    <row r="129" spans="1:8" x14ac:dyDescent="0.2">
      <c r="A129" t="s">
        <v>268</v>
      </c>
      <c r="B129">
        <v>128</v>
      </c>
      <c r="C129" t="s">
        <v>45</v>
      </c>
      <c r="D129" t="s">
        <v>35</v>
      </c>
      <c r="E129">
        <v>108</v>
      </c>
      <c r="F129">
        <v>154</v>
      </c>
      <c r="G129">
        <v>131.5</v>
      </c>
      <c r="H129">
        <v>15.2</v>
      </c>
    </row>
    <row r="130" spans="1:8" x14ac:dyDescent="0.2">
      <c r="A130" t="s">
        <v>158</v>
      </c>
      <c r="B130">
        <v>129</v>
      </c>
      <c r="C130" t="s">
        <v>45</v>
      </c>
      <c r="D130" t="s">
        <v>48</v>
      </c>
      <c r="E130">
        <v>112</v>
      </c>
      <c r="F130">
        <v>148</v>
      </c>
      <c r="G130">
        <v>132.30000000000001</v>
      </c>
      <c r="H130">
        <v>9.3000000000000007</v>
      </c>
    </row>
    <row r="131" spans="1:8" x14ac:dyDescent="0.2">
      <c r="A131" t="s">
        <v>216</v>
      </c>
      <c r="B131">
        <v>130</v>
      </c>
      <c r="C131" t="s">
        <v>33</v>
      </c>
      <c r="D131" t="s">
        <v>48</v>
      </c>
      <c r="E131">
        <v>105</v>
      </c>
      <c r="F131">
        <v>177</v>
      </c>
      <c r="G131">
        <v>133.19999999999999</v>
      </c>
      <c r="H131">
        <v>18.2</v>
      </c>
    </row>
    <row r="132" spans="1:8" x14ac:dyDescent="0.2">
      <c r="A132" t="s">
        <v>142</v>
      </c>
      <c r="B132">
        <v>131</v>
      </c>
      <c r="C132" t="s">
        <v>45</v>
      </c>
      <c r="D132" t="s">
        <v>16</v>
      </c>
      <c r="E132">
        <v>111</v>
      </c>
      <c r="F132">
        <v>179</v>
      </c>
      <c r="G132">
        <v>134.4</v>
      </c>
      <c r="H132">
        <v>17</v>
      </c>
    </row>
    <row r="133" spans="1:8" x14ac:dyDescent="0.2">
      <c r="A133" t="s">
        <v>228</v>
      </c>
      <c r="B133">
        <v>132</v>
      </c>
      <c r="C133" t="s">
        <v>33</v>
      </c>
      <c r="D133" t="s">
        <v>48</v>
      </c>
      <c r="E133">
        <v>103</v>
      </c>
      <c r="F133">
        <v>191</v>
      </c>
      <c r="G133">
        <v>138.69999999999999</v>
      </c>
      <c r="H133">
        <v>23.5</v>
      </c>
    </row>
    <row r="134" spans="1:8" x14ac:dyDescent="0.2">
      <c r="A134" t="s">
        <v>139</v>
      </c>
      <c r="B134">
        <v>133</v>
      </c>
      <c r="C134" t="s">
        <v>12</v>
      </c>
      <c r="D134" t="s">
        <v>31</v>
      </c>
      <c r="E134">
        <v>84</v>
      </c>
      <c r="F134">
        <v>152</v>
      </c>
      <c r="G134">
        <v>126.3</v>
      </c>
      <c r="H134">
        <v>22.5</v>
      </c>
    </row>
    <row r="135" spans="1:8" x14ac:dyDescent="0.2">
      <c r="A135" t="s">
        <v>260</v>
      </c>
      <c r="B135">
        <v>134</v>
      </c>
      <c r="C135" t="s">
        <v>37</v>
      </c>
      <c r="D135" t="s">
        <v>40</v>
      </c>
      <c r="E135">
        <v>102</v>
      </c>
      <c r="F135">
        <v>196</v>
      </c>
      <c r="G135">
        <v>139.30000000000001</v>
      </c>
      <c r="H135">
        <v>22.8</v>
      </c>
    </row>
    <row r="136" spans="1:8" x14ac:dyDescent="0.2">
      <c r="A136" t="s">
        <v>214</v>
      </c>
      <c r="B136">
        <v>135</v>
      </c>
      <c r="C136" t="s">
        <v>28</v>
      </c>
      <c r="D136" t="s">
        <v>35</v>
      </c>
      <c r="E136">
        <v>86</v>
      </c>
      <c r="F136">
        <v>256</v>
      </c>
      <c r="G136">
        <v>130.5</v>
      </c>
      <c r="H136">
        <v>42.2</v>
      </c>
    </row>
    <row r="137" spans="1:8" x14ac:dyDescent="0.2">
      <c r="A137" t="s">
        <v>221</v>
      </c>
      <c r="B137">
        <v>136</v>
      </c>
      <c r="C137" t="s">
        <v>114</v>
      </c>
      <c r="D137" t="s">
        <v>193</v>
      </c>
      <c r="E137">
        <v>102</v>
      </c>
      <c r="F137">
        <v>159</v>
      </c>
      <c r="G137">
        <v>143.4</v>
      </c>
      <c r="H137">
        <v>15.3</v>
      </c>
    </row>
    <row r="138" spans="1:8" x14ac:dyDescent="0.2">
      <c r="A138" t="s">
        <v>323</v>
      </c>
      <c r="B138">
        <v>137</v>
      </c>
      <c r="C138" t="s">
        <v>28</v>
      </c>
      <c r="D138" t="s">
        <v>40</v>
      </c>
      <c r="E138">
        <v>108</v>
      </c>
      <c r="F138">
        <v>213</v>
      </c>
      <c r="G138">
        <v>143.69999999999999</v>
      </c>
      <c r="H138">
        <v>23.8</v>
      </c>
    </row>
    <row r="139" spans="1:8" x14ac:dyDescent="0.2">
      <c r="A139" t="s">
        <v>215</v>
      </c>
      <c r="B139">
        <v>138</v>
      </c>
      <c r="C139" t="s">
        <v>52</v>
      </c>
      <c r="D139" t="s">
        <v>48</v>
      </c>
      <c r="E139">
        <v>101</v>
      </c>
      <c r="F139">
        <v>178</v>
      </c>
      <c r="G139">
        <v>143.9</v>
      </c>
      <c r="H139">
        <v>19</v>
      </c>
    </row>
    <row r="140" spans="1:8" x14ac:dyDescent="0.2">
      <c r="A140" t="s">
        <v>175</v>
      </c>
      <c r="B140">
        <v>139</v>
      </c>
      <c r="C140" t="s">
        <v>80</v>
      </c>
      <c r="D140" t="s">
        <v>31</v>
      </c>
      <c r="E140">
        <v>125</v>
      </c>
      <c r="F140">
        <v>167</v>
      </c>
      <c r="G140">
        <v>144.19999999999999</v>
      </c>
      <c r="H140">
        <v>12.3</v>
      </c>
    </row>
    <row r="141" spans="1:8" x14ac:dyDescent="0.2">
      <c r="A141" t="s">
        <v>318</v>
      </c>
      <c r="B141">
        <v>140</v>
      </c>
      <c r="C141" t="s">
        <v>99</v>
      </c>
      <c r="D141" t="s">
        <v>40</v>
      </c>
      <c r="E141">
        <v>94</v>
      </c>
      <c r="F141">
        <v>172</v>
      </c>
      <c r="G141">
        <v>146</v>
      </c>
      <c r="H141">
        <v>19.600000000000001</v>
      </c>
    </row>
    <row r="142" spans="1:8" x14ac:dyDescent="0.2">
      <c r="A142" t="s">
        <v>124</v>
      </c>
      <c r="B142">
        <v>141</v>
      </c>
      <c r="C142" t="s">
        <v>18</v>
      </c>
      <c r="D142" t="s">
        <v>48</v>
      </c>
      <c r="E142">
        <v>134</v>
      </c>
      <c r="F142">
        <v>161</v>
      </c>
      <c r="G142">
        <v>146.5</v>
      </c>
      <c r="H142">
        <v>7.7</v>
      </c>
    </row>
    <row r="143" spans="1:8" x14ac:dyDescent="0.2">
      <c r="A143" t="s">
        <v>206</v>
      </c>
      <c r="B143">
        <v>142</v>
      </c>
      <c r="C143" t="s">
        <v>114</v>
      </c>
      <c r="D143" t="s">
        <v>16</v>
      </c>
      <c r="E143">
        <v>92</v>
      </c>
      <c r="F143">
        <v>177</v>
      </c>
      <c r="G143">
        <v>134.6</v>
      </c>
      <c r="H143">
        <v>27.7</v>
      </c>
    </row>
    <row r="144" spans="1:8" x14ac:dyDescent="0.2">
      <c r="A144" t="s">
        <v>271</v>
      </c>
      <c r="B144">
        <v>143</v>
      </c>
      <c r="C144" t="s">
        <v>39</v>
      </c>
      <c r="D144" t="s">
        <v>35</v>
      </c>
      <c r="E144">
        <v>116</v>
      </c>
      <c r="F144">
        <v>178</v>
      </c>
      <c r="G144">
        <v>147.19999999999999</v>
      </c>
      <c r="H144">
        <v>16.600000000000001</v>
      </c>
    </row>
    <row r="145" spans="1:8" x14ac:dyDescent="0.2">
      <c r="A145" t="s">
        <v>150</v>
      </c>
      <c r="B145">
        <v>144</v>
      </c>
      <c r="C145" t="s">
        <v>80</v>
      </c>
      <c r="D145" t="s">
        <v>19</v>
      </c>
      <c r="E145">
        <v>123</v>
      </c>
      <c r="F145">
        <v>194</v>
      </c>
      <c r="G145">
        <v>148.1</v>
      </c>
      <c r="H145">
        <v>19.5</v>
      </c>
    </row>
    <row r="146" spans="1:8" x14ac:dyDescent="0.2">
      <c r="A146" t="s">
        <v>208</v>
      </c>
      <c r="B146">
        <v>145</v>
      </c>
      <c r="C146" t="s">
        <v>66</v>
      </c>
      <c r="D146" t="s">
        <v>40</v>
      </c>
      <c r="E146">
        <v>133</v>
      </c>
      <c r="F146">
        <v>174</v>
      </c>
      <c r="G146">
        <v>149.4</v>
      </c>
      <c r="H146">
        <v>9.6999999999999993</v>
      </c>
    </row>
    <row r="147" spans="1:8" x14ac:dyDescent="0.2">
      <c r="A147" t="s">
        <v>149</v>
      </c>
      <c r="B147">
        <v>146</v>
      </c>
      <c r="C147" t="s">
        <v>37</v>
      </c>
      <c r="D147" t="s">
        <v>16</v>
      </c>
      <c r="E147">
        <v>87</v>
      </c>
      <c r="F147">
        <v>229</v>
      </c>
      <c r="G147">
        <v>151.5</v>
      </c>
      <c r="H147">
        <v>39.1</v>
      </c>
    </row>
    <row r="148" spans="1:8" x14ac:dyDescent="0.2">
      <c r="A148" t="s">
        <v>218</v>
      </c>
      <c r="B148">
        <v>147</v>
      </c>
      <c r="C148" t="s">
        <v>99</v>
      </c>
      <c r="D148" t="s">
        <v>19</v>
      </c>
      <c r="E148">
        <v>114</v>
      </c>
      <c r="F148">
        <v>198</v>
      </c>
      <c r="G148">
        <v>151.9</v>
      </c>
      <c r="H148">
        <v>26.3</v>
      </c>
    </row>
    <row r="149" spans="1:8" x14ac:dyDescent="0.2">
      <c r="A149" t="s">
        <v>189</v>
      </c>
      <c r="B149">
        <v>148</v>
      </c>
      <c r="C149" t="s">
        <v>33</v>
      </c>
      <c r="D149" t="s">
        <v>190</v>
      </c>
      <c r="E149">
        <v>105</v>
      </c>
      <c r="F149">
        <v>223</v>
      </c>
      <c r="G149">
        <v>152.80000000000001</v>
      </c>
      <c r="H149">
        <v>30.3</v>
      </c>
    </row>
    <row r="150" spans="1:8" x14ac:dyDescent="0.2">
      <c r="A150" t="s">
        <v>146</v>
      </c>
      <c r="B150">
        <v>149</v>
      </c>
      <c r="C150" t="s">
        <v>88</v>
      </c>
      <c r="D150" t="s">
        <v>48</v>
      </c>
      <c r="E150">
        <v>121</v>
      </c>
      <c r="F150">
        <v>182</v>
      </c>
      <c r="G150">
        <v>153.19999999999999</v>
      </c>
      <c r="H150">
        <v>19</v>
      </c>
    </row>
    <row r="151" spans="1:8" x14ac:dyDescent="0.2">
      <c r="A151" t="s">
        <v>152</v>
      </c>
      <c r="B151">
        <v>150</v>
      </c>
      <c r="C151" t="s">
        <v>99</v>
      </c>
      <c r="D151" t="s">
        <v>22</v>
      </c>
      <c r="E151">
        <v>89</v>
      </c>
      <c r="F151">
        <v>257</v>
      </c>
      <c r="G151">
        <v>142.1</v>
      </c>
      <c r="H151">
        <v>43.7</v>
      </c>
    </row>
    <row r="152" spans="1:8" x14ac:dyDescent="0.2">
      <c r="A152" t="s">
        <v>148</v>
      </c>
      <c r="B152">
        <v>151</v>
      </c>
      <c r="C152" t="s">
        <v>75</v>
      </c>
      <c r="D152" t="s">
        <v>22</v>
      </c>
      <c r="E152">
        <v>138</v>
      </c>
      <c r="F152">
        <v>167</v>
      </c>
      <c r="G152">
        <v>153.69999999999999</v>
      </c>
      <c r="H152">
        <v>6.3</v>
      </c>
    </row>
    <row r="153" spans="1:8" x14ac:dyDescent="0.2">
      <c r="A153" t="s">
        <v>115</v>
      </c>
      <c r="B153">
        <v>152</v>
      </c>
      <c r="C153" t="s">
        <v>77</v>
      </c>
      <c r="D153" t="s">
        <v>48</v>
      </c>
      <c r="E153">
        <v>117</v>
      </c>
      <c r="F153">
        <v>200</v>
      </c>
      <c r="G153">
        <v>153.80000000000001</v>
      </c>
      <c r="H153">
        <v>22.5</v>
      </c>
    </row>
    <row r="154" spans="1:8" x14ac:dyDescent="0.2">
      <c r="A154" t="s">
        <v>293</v>
      </c>
      <c r="B154">
        <v>153</v>
      </c>
      <c r="C154" t="s">
        <v>57</v>
      </c>
      <c r="D154" t="s">
        <v>40</v>
      </c>
      <c r="E154">
        <v>85</v>
      </c>
      <c r="F154">
        <v>180</v>
      </c>
      <c r="G154">
        <v>143.1</v>
      </c>
      <c r="H154">
        <v>27.5</v>
      </c>
    </row>
    <row r="155" spans="1:8" x14ac:dyDescent="0.2">
      <c r="A155" t="s">
        <v>185</v>
      </c>
      <c r="B155">
        <v>154</v>
      </c>
      <c r="C155" t="s">
        <v>39</v>
      </c>
      <c r="D155" t="s">
        <v>22</v>
      </c>
      <c r="E155">
        <v>131</v>
      </c>
      <c r="F155">
        <v>197</v>
      </c>
      <c r="G155">
        <v>155.19999999999999</v>
      </c>
      <c r="H155">
        <v>19.100000000000001</v>
      </c>
    </row>
    <row r="156" spans="1:8" x14ac:dyDescent="0.2">
      <c r="A156" t="s">
        <v>322</v>
      </c>
      <c r="B156">
        <v>155</v>
      </c>
      <c r="C156" t="s">
        <v>64</v>
      </c>
      <c r="D156" t="s">
        <v>35</v>
      </c>
      <c r="E156">
        <v>124</v>
      </c>
      <c r="F156">
        <v>181</v>
      </c>
      <c r="G156">
        <v>155.6</v>
      </c>
      <c r="H156">
        <v>14.8</v>
      </c>
    </row>
    <row r="157" spans="1:8" x14ac:dyDescent="0.2">
      <c r="A157" t="s">
        <v>273</v>
      </c>
      <c r="B157">
        <v>156</v>
      </c>
      <c r="C157" t="s">
        <v>43</v>
      </c>
      <c r="D157" t="s">
        <v>16</v>
      </c>
      <c r="E157">
        <v>112</v>
      </c>
      <c r="F157">
        <v>206</v>
      </c>
      <c r="G157">
        <v>156.69999999999999</v>
      </c>
      <c r="H157">
        <v>24.4</v>
      </c>
    </row>
    <row r="158" spans="1:8" x14ac:dyDescent="0.2">
      <c r="A158" t="s">
        <v>194</v>
      </c>
      <c r="B158">
        <v>157</v>
      </c>
      <c r="C158" t="s">
        <v>26</v>
      </c>
      <c r="D158" t="s">
        <v>22</v>
      </c>
      <c r="E158">
        <v>131</v>
      </c>
      <c r="F158">
        <v>185</v>
      </c>
      <c r="G158">
        <v>159.4</v>
      </c>
      <c r="H158">
        <v>14.9</v>
      </c>
    </row>
    <row r="159" spans="1:8" x14ac:dyDescent="0.2">
      <c r="A159" t="s">
        <v>199</v>
      </c>
      <c r="B159">
        <v>158</v>
      </c>
      <c r="C159" t="s">
        <v>75</v>
      </c>
      <c r="D159" t="s">
        <v>16</v>
      </c>
      <c r="E159">
        <v>108</v>
      </c>
      <c r="F159">
        <v>162</v>
      </c>
      <c r="G159">
        <v>135.9</v>
      </c>
      <c r="H159">
        <v>18.8</v>
      </c>
    </row>
    <row r="160" spans="1:8" x14ac:dyDescent="0.2">
      <c r="A160" t="s">
        <v>212</v>
      </c>
      <c r="B160">
        <v>159</v>
      </c>
      <c r="C160" t="s">
        <v>83</v>
      </c>
      <c r="D160" t="s">
        <v>213</v>
      </c>
      <c r="E160">
        <v>144</v>
      </c>
      <c r="F160">
        <v>203</v>
      </c>
      <c r="G160">
        <v>161</v>
      </c>
      <c r="H160">
        <v>16.8</v>
      </c>
    </row>
    <row r="161" spans="1:8" x14ac:dyDescent="0.2">
      <c r="A161" t="s">
        <v>240</v>
      </c>
      <c r="B161">
        <v>160</v>
      </c>
      <c r="C161" t="s">
        <v>43</v>
      </c>
      <c r="D161" t="s">
        <v>40</v>
      </c>
      <c r="E161">
        <v>121</v>
      </c>
      <c r="F161">
        <v>195</v>
      </c>
      <c r="G161">
        <v>163</v>
      </c>
      <c r="H161">
        <v>25.6</v>
      </c>
    </row>
    <row r="162" spans="1:8" x14ac:dyDescent="0.2">
      <c r="A162" t="s">
        <v>290</v>
      </c>
      <c r="B162">
        <v>161</v>
      </c>
      <c r="C162" t="s">
        <v>15</v>
      </c>
      <c r="D162" t="s">
        <v>172</v>
      </c>
      <c r="E162">
        <v>140</v>
      </c>
      <c r="F162">
        <v>198</v>
      </c>
      <c r="G162">
        <v>164</v>
      </c>
      <c r="H162">
        <v>13.1</v>
      </c>
    </row>
    <row r="163" spans="1:8" x14ac:dyDescent="0.2">
      <c r="A163" t="s">
        <v>344</v>
      </c>
      <c r="B163">
        <v>162</v>
      </c>
      <c r="C163" t="s">
        <v>43</v>
      </c>
      <c r="D163" t="s">
        <v>40</v>
      </c>
      <c r="E163">
        <v>145</v>
      </c>
      <c r="F163">
        <v>202</v>
      </c>
      <c r="G163">
        <v>165.1</v>
      </c>
      <c r="H163">
        <v>20.100000000000001</v>
      </c>
    </row>
    <row r="164" spans="1:8" x14ac:dyDescent="0.2">
      <c r="A164" t="s">
        <v>300</v>
      </c>
      <c r="B164">
        <v>163</v>
      </c>
      <c r="C164" t="s">
        <v>77</v>
      </c>
      <c r="D164" t="s">
        <v>16</v>
      </c>
      <c r="E164">
        <v>149</v>
      </c>
      <c r="F164">
        <v>182</v>
      </c>
      <c r="G164">
        <v>165.1</v>
      </c>
      <c r="H164">
        <v>8</v>
      </c>
    </row>
    <row r="165" spans="1:8" x14ac:dyDescent="0.2">
      <c r="A165" t="s">
        <v>204</v>
      </c>
      <c r="B165">
        <v>164</v>
      </c>
      <c r="C165" t="s">
        <v>52</v>
      </c>
      <c r="D165" t="s">
        <v>35</v>
      </c>
      <c r="E165">
        <v>122</v>
      </c>
      <c r="F165">
        <v>213</v>
      </c>
      <c r="G165">
        <v>166.6</v>
      </c>
      <c r="H165">
        <v>30.8</v>
      </c>
    </row>
    <row r="166" spans="1:8" x14ac:dyDescent="0.2">
      <c r="A166" t="s">
        <v>277</v>
      </c>
      <c r="B166">
        <v>165</v>
      </c>
      <c r="C166" t="s">
        <v>54</v>
      </c>
      <c r="D166" t="s">
        <v>35</v>
      </c>
      <c r="E166">
        <v>152</v>
      </c>
      <c r="F166">
        <v>212</v>
      </c>
      <c r="G166">
        <v>166.6</v>
      </c>
      <c r="H166">
        <v>15.2</v>
      </c>
    </row>
    <row r="167" spans="1:8" x14ac:dyDescent="0.2">
      <c r="A167" t="s">
        <v>269</v>
      </c>
      <c r="B167">
        <v>166</v>
      </c>
      <c r="C167" t="s">
        <v>77</v>
      </c>
      <c r="D167" t="s">
        <v>270</v>
      </c>
      <c r="E167">
        <v>139</v>
      </c>
      <c r="F167">
        <v>238</v>
      </c>
      <c r="G167">
        <v>167.7</v>
      </c>
      <c r="H167">
        <v>27.1</v>
      </c>
    </row>
    <row r="168" spans="1:8" x14ac:dyDescent="0.2">
      <c r="A168" t="s">
        <v>247</v>
      </c>
      <c r="B168">
        <v>167</v>
      </c>
      <c r="C168" t="s">
        <v>30</v>
      </c>
      <c r="D168" t="s">
        <v>48</v>
      </c>
      <c r="E168">
        <v>144</v>
      </c>
      <c r="F168">
        <v>185</v>
      </c>
      <c r="G168">
        <v>168</v>
      </c>
      <c r="H168">
        <v>11</v>
      </c>
    </row>
    <row r="169" spans="1:8" x14ac:dyDescent="0.2">
      <c r="A169" t="s">
        <v>251</v>
      </c>
      <c r="B169">
        <v>168</v>
      </c>
      <c r="C169" t="s">
        <v>26</v>
      </c>
      <c r="D169" t="s">
        <v>40</v>
      </c>
      <c r="E169">
        <v>150</v>
      </c>
      <c r="F169">
        <v>208</v>
      </c>
      <c r="G169">
        <v>170.7</v>
      </c>
      <c r="H169">
        <v>13.7</v>
      </c>
    </row>
    <row r="170" spans="1:8" x14ac:dyDescent="0.2">
      <c r="A170" t="s">
        <v>224</v>
      </c>
      <c r="B170">
        <v>169</v>
      </c>
      <c r="C170" t="s">
        <v>26</v>
      </c>
      <c r="D170" t="s">
        <v>48</v>
      </c>
      <c r="E170">
        <v>128</v>
      </c>
      <c r="F170">
        <v>203</v>
      </c>
      <c r="G170">
        <v>171.8</v>
      </c>
      <c r="H170">
        <v>16.7</v>
      </c>
    </row>
    <row r="171" spans="1:8" x14ac:dyDescent="0.2">
      <c r="A171" t="s">
        <v>234</v>
      </c>
      <c r="B171">
        <v>170</v>
      </c>
      <c r="C171" t="s">
        <v>15</v>
      </c>
      <c r="D171" t="s">
        <v>40</v>
      </c>
      <c r="E171">
        <v>92</v>
      </c>
      <c r="F171">
        <v>185</v>
      </c>
      <c r="G171">
        <v>151.4</v>
      </c>
      <c r="H171">
        <v>33.200000000000003</v>
      </c>
    </row>
    <row r="172" spans="1:8" x14ac:dyDescent="0.2">
      <c r="A172" t="s">
        <v>292</v>
      </c>
      <c r="B172">
        <v>171</v>
      </c>
      <c r="C172" t="s">
        <v>52</v>
      </c>
      <c r="D172" t="s">
        <v>16</v>
      </c>
      <c r="E172">
        <v>159</v>
      </c>
      <c r="F172">
        <v>201</v>
      </c>
      <c r="G172">
        <v>173.4</v>
      </c>
      <c r="H172">
        <v>11.6</v>
      </c>
    </row>
    <row r="173" spans="1:8" x14ac:dyDescent="0.2">
      <c r="A173" t="s">
        <v>360</v>
      </c>
      <c r="B173">
        <v>172</v>
      </c>
      <c r="C173" t="s">
        <v>114</v>
      </c>
      <c r="D173" t="s">
        <v>35</v>
      </c>
      <c r="E173">
        <v>145</v>
      </c>
      <c r="F173">
        <v>250</v>
      </c>
      <c r="G173">
        <v>173.5</v>
      </c>
      <c r="H173">
        <v>28.8</v>
      </c>
    </row>
    <row r="174" spans="1:8" x14ac:dyDescent="0.2">
      <c r="A174" t="s">
        <v>157</v>
      </c>
      <c r="B174">
        <v>173</v>
      </c>
      <c r="C174" t="s">
        <v>54</v>
      </c>
      <c r="D174" t="s">
        <v>31</v>
      </c>
      <c r="E174">
        <v>155</v>
      </c>
      <c r="F174">
        <v>193</v>
      </c>
      <c r="G174">
        <v>173.7</v>
      </c>
      <c r="H174">
        <v>9.6999999999999993</v>
      </c>
    </row>
    <row r="175" spans="1:8" x14ac:dyDescent="0.2">
      <c r="A175" t="s">
        <v>197</v>
      </c>
      <c r="B175">
        <v>174</v>
      </c>
      <c r="C175" t="s">
        <v>66</v>
      </c>
      <c r="D175" t="s">
        <v>48</v>
      </c>
      <c r="E175">
        <v>136</v>
      </c>
      <c r="F175">
        <v>200</v>
      </c>
      <c r="G175">
        <v>174.2</v>
      </c>
      <c r="H175">
        <v>14</v>
      </c>
    </row>
    <row r="176" spans="1:8" x14ac:dyDescent="0.2">
      <c r="A176" t="s">
        <v>278</v>
      </c>
      <c r="B176">
        <v>175</v>
      </c>
      <c r="C176" t="s">
        <v>68</v>
      </c>
      <c r="D176" t="s">
        <v>48</v>
      </c>
      <c r="E176">
        <v>161</v>
      </c>
      <c r="F176">
        <v>217</v>
      </c>
      <c r="G176">
        <v>174.6</v>
      </c>
      <c r="H176">
        <v>14.4</v>
      </c>
    </row>
    <row r="177" spans="1:8" x14ac:dyDescent="0.2">
      <c r="A177" t="s">
        <v>231</v>
      </c>
      <c r="B177">
        <v>176</v>
      </c>
      <c r="C177" t="s">
        <v>18</v>
      </c>
      <c r="D177" t="s">
        <v>40</v>
      </c>
      <c r="E177">
        <v>139</v>
      </c>
      <c r="F177">
        <v>193</v>
      </c>
      <c r="G177">
        <v>175.3</v>
      </c>
      <c r="H177">
        <v>14.5</v>
      </c>
    </row>
    <row r="178" spans="1:8" x14ac:dyDescent="0.2">
      <c r="A178" t="s">
        <v>141</v>
      </c>
      <c r="B178">
        <v>177</v>
      </c>
      <c r="C178" t="s">
        <v>15</v>
      </c>
      <c r="D178" t="s">
        <v>48</v>
      </c>
      <c r="E178">
        <v>139</v>
      </c>
      <c r="F178">
        <v>201</v>
      </c>
      <c r="G178">
        <v>175.6</v>
      </c>
      <c r="H178">
        <v>16.600000000000001</v>
      </c>
    </row>
    <row r="179" spans="1:8" x14ac:dyDescent="0.2">
      <c r="A179" t="s">
        <v>267</v>
      </c>
      <c r="B179">
        <v>178</v>
      </c>
      <c r="C179" t="s">
        <v>47</v>
      </c>
      <c r="D179" t="s">
        <v>16</v>
      </c>
      <c r="E179">
        <v>149</v>
      </c>
      <c r="F179">
        <v>219</v>
      </c>
      <c r="G179">
        <v>175.7</v>
      </c>
      <c r="H179">
        <v>19.3</v>
      </c>
    </row>
    <row r="180" spans="1:8" x14ac:dyDescent="0.2">
      <c r="A180" t="s">
        <v>200</v>
      </c>
      <c r="B180">
        <v>179</v>
      </c>
      <c r="C180" t="s">
        <v>24</v>
      </c>
      <c r="D180" t="s">
        <v>22</v>
      </c>
      <c r="E180">
        <v>130</v>
      </c>
      <c r="F180">
        <v>229</v>
      </c>
      <c r="G180">
        <v>175.8</v>
      </c>
      <c r="H180">
        <v>30</v>
      </c>
    </row>
    <row r="181" spans="1:8" x14ac:dyDescent="0.2">
      <c r="A181" t="s">
        <v>313</v>
      </c>
      <c r="B181">
        <v>180</v>
      </c>
      <c r="C181" t="s">
        <v>24</v>
      </c>
      <c r="D181" t="s">
        <v>94</v>
      </c>
      <c r="E181">
        <v>135</v>
      </c>
      <c r="F181">
        <v>230</v>
      </c>
      <c r="G181">
        <v>179.3</v>
      </c>
      <c r="H181">
        <v>24.7</v>
      </c>
    </row>
    <row r="182" spans="1:8" x14ac:dyDescent="0.2">
      <c r="A182" t="s">
        <v>294</v>
      </c>
      <c r="B182">
        <v>181</v>
      </c>
      <c r="C182" t="s">
        <v>61</v>
      </c>
      <c r="D182" t="s">
        <v>48</v>
      </c>
      <c r="E182">
        <v>165</v>
      </c>
      <c r="F182">
        <v>209</v>
      </c>
      <c r="G182">
        <v>180</v>
      </c>
      <c r="H182">
        <v>12.5</v>
      </c>
    </row>
    <row r="183" spans="1:8" x14ac:dyDescent="0.2">
      <c r="A183" t="s">
        <v>178</v>
      </c>
      <c r="B183">
        <v>182</v>
      </c>
      <c r="C183" t="s">
        <v>86</v>
      </c>
      <c r="D183" t="s">
        <v>16</v>
      </c>
      <c r="E183">
        <v>121</v>
      </c>
      <c r="F183">
        <v>231</v>
      </c>
      <c r="G183">
        <v>180.2</v>
      </c>
      <c r="H183">
        <v>28.8</v>
      </c>
    </row>
    <row r="184" spans="1:8" x14ac:dyDescent="0.2">
      <c r="A184" t="s">
        <v>249</v>
      </c>
      <c r="B184">
        <v>183</v>
      </c>
      <c r="C184" t="s">
        <v>47</v>
      </c>
      <c r="D184" t="s">
        <v>22</v>
      </c>
      <c r="E184">
        <v>159</v>
      </c>
      <c r="F184">
        <v>210</v>
      </c>
      <c r="G184">
        <v>180.2</v>
      </c>
      <c r="H184">
        <v>12.9</v>
      </c>
    </row>
    <row r="185" spans="1:8" x14ac:dyDescent="0.2">
      <c r="A185" t="s">
        <v>289</v>
      </c>
      <c r="B185">
        <v>184</v>
      </c>
      <c r="C185" t="s">
        <v>24</v>
      </c>
      <c r="D185" t="s">
        <v>161</v>
      </c>
      <c r="E185">
        <v>154</v>
      </c>
      <c r="F185">
        <v>206</v>
      </c>
      <c r="G185">
        <v>181.1</v>
      </c>
      <c r="H185">
        <v>12.7</v>
      </c>
    </row>
    <row r="186" spans="1:8" x14ac:dyDescent="0.2">
      <c r="A186" t="s">
        <v>257</v>
      </c>
      <c r="B186">
        <v>185</v>
      </c>
      <c r="C186" t="s">
        <v>15</v>
      </c>
      <c r="D186" t="s">
        <v>258</v>
      </c>
      <c r="E186">
        <v>129</v>
      </c>
      <c r="F186">
        <v>207</v>
      </c>
      <c r="G186">
        <v>181.3</v>
      </c>
      <c r="H186">
        <v>20.7</v>
      </c>
    </row>
    <row r="187" spans="1:8" x14ac:dyDescent="0.2">
      <c r="A187" t="s">
        <v>256</v>
      </c>
      <c r="B187">
        <v>186</v>
      </c>
      <c r="C187" t="s">
        <v>18</v>
      </c>
      <c r="D187" t="s">
        <v>40</v>
      </c>
      <c r="E187">
        <v>126</v>
      </c>
      <c r="F187">
        <v>222</v>
      </c>
      <c r="G187">
        <v>183.2</v>
      </c>
      <c r="H187">
        <v>30.4</v>
      </c>
    </row>
    <row r="188" spans="1:8" x14ac:dyDescent="0.2">
      <c r="A188" t="s">
        <v>263</v>
      </c>
      <c r="B188">
        <v>187</v>
      </c>
      <c r="C188" t="s">
        <v>61</v>
      </c>
      <c r="D188" t="s">
        <v>48</v>
      </c>
      <c r="E188">
        <v>149</v>
      </c>
      <c r="F188">
        <v>196</v>
      </c>
      <c r="G188">
        <v>185</v>
      </c>
      <c r="H188">
        <v>12.5</v>
      </c>
    </row>
    <row r="189" spans="1:8" x14ac:dyDescent="0.2">
      <c r="A189" t="s">
        <v>361</v>
      </c>
      <c r="B189">
        <v>188</v>
      </c>
      <c r="C189" t="s">
        <v>12</v>
      </c>
      <c r="D189" t="s">
        <v>193</v>
      </c>
      <c r="E189">
        <v>167</v>
      </c>
      <c r="F189">
        <v>227</v>
      </c>
      <c r="G189">
        <v>187.5</v>
      </c>
      <c r="H189">
        <v>16.7</v>
      </c>
    </row>
    <row r="190" spans="1:8" x14ac:dyDescent="0.2">
      <c r="A190" t="s">
        <v>182</v>
      </c>
      <c r="B190">
        <v>189</v>
      </c>
      <c r="C190" t="s">
        <v>80</v>
      </c>
      <c r="D190" t="s">
        <v>22</v>
      </c>
      <c r="E190">
        <v>147</v>
      </c>
      <c r="F190">
        <v>225</v>
      </c>
      <c r="G190">
        <v>190.2</v>
      </c>
      <c r="H190">
        <v>18.8</v>
      </c>
    </row>
    <row r="191" spans="1:8" x14ac:dyDescent="0.2">
      <c r="A191" t="s">
        <v>198</v>
      </c>
      <c r="B191">
        <v>190</v>
      </c>
      <c r="C191" t="s">
        <v>28</v>
      </c>
      <c r="D191" t="s">
        <v>22</v>
      </c>
      <c r="E191">
        <v>160</v>
      </c>
      <c r="F191">
        <v>223</v>
      </c>
      <c r="G191">
        <v>191.6</v>
      </c>
      <c r="H191">
        <v>16</v>
      </c>
    </row>
    <row r="192" spans="1:8" x14ac:dyDescent="0.2">
      <c r="A192" t="s">
        <v>319</v>
      </c>
      <c r="B192">
        <v>191</v>
      </c>
      <c r="C192" t="s">
        <v>37</v>
      </c>
      <c r="D192" t="s">
        <v>190</v>
      </c>
      <c r="E192">
        <v>150</v>
      </c>
      <c r="F192">
        <v>215</v>
      </c>
      <c r="G192">
        <v>193.7</v>
      </c>
      <c r="H192">
        <v>15</v>
      </c>
    </row>
    <row r="193" spans="1:8" x14ac:dyDescent="0.2">
      <c r="A193" t="s">
        <v>227</v>
      </c>
      <c r="B193">
        <v>192</v>
      </c>
      <c r="C193" t="s">
        <v>90</v>
      </c>
      <c r="D193" t="s">
        <v>40</v>
      </c>
      <c r="E193">
        <v>161</v>
      </c>
      <c r="F193">
        <v>213</v>
      </c>
      <c r="G193">
        <v>195.1</v>
      </c>
      <c r="H193">
        <v>12.2</v>
      </c>
    </row>
    <row r="194" spans="1:8" x14ac:dyDescent="0.2">
      <c r="A194" t="s">
        <v>299</v>
      </c>
      <c r="B194">
        <v>193</v>
      </c>
      <c r="C194" t="s">
        <v>80</v>
      </c>
      <c r="D194" t="s">
        <v>35</v>
      </c>
      <c r="E194">
        <v>176</v>
      </c>
      <c r="F194">
        <v>214</v>
      </c>
      <c r="G194">
        <v>196.6</v>
      </c>
      <c r="H194">
        <v>9.6999999999999993</v>
      </c>
    </row>
    <row r="195" spans="1:8" x14ac:dyDescent="0.2">
      <c r="A195" t="s">
        <v>232</v>
      </c>
      <c r="B195">
        <v>194</v>
      </c>
      <c r="C195" t="s">
        <v>68</v>
      </c>
      <c r="D195" t="s">
        <v>22</v>
      </c>
      <c r="E195">
        <v>100</v>
      </c>
      <c r="F195">
        <v>239</v>
      </c>
      <c r="G195">
        <v>157.9</v>
      </c>
      <c r="H195">
        <v>49.7</v>
      </c>
    </row>
    <row r="196" spans="1:8" x14ac:dyDescent="0.2">
      <c r="A196" t="s">
        <v>362</v>
      </c>
      <c r="B196">
        <v>195</v>
      </c>
      <c r="C196" t="s">
        <v>86</v>
      </c>
      <c r="D196" t="s">
        <v>40</v>
      </c>
      <c r="E196">
        <v>175</v>
      </c>
      <c r="F196">
        <v>285</v>
      </c>
      <c r="G196">
        <v>200.4</v>
      </c>
      <c r="H196">
        <v>27.8</v>
      </c>
    </row>
    <row r="197" spans="1:8" x14ac:dyDescent="0.2">
      <c r="A197" t="s">
        <v>288</v>
      </c>
      <c r="B197">
        <v>196</v>
      </c>
      <c r="C197" t="s">
        <v>114</v>
      </c>
      <c r="D197" t="s">
        <v>22</v>
      </c>
      <c r="E197">
        <v>176</v>
      </c>
      <c r="F197">
        <v>271</v>
      </c>
      <c r="G197">
        <v>200.8</v>
      </c>
      <c r="H197">
        <v>23.9</v>
      </c>
    </row>
    <row r="198" spans="1:8" x14ac:dyDescent="0.2">
      <c r="A198" t="s">
        <v>239</v>
      </c>
      <c r="B198">
        <v>197</v>
      </c>
      <c r="C198" t="s">
        <v>12</v>
      </c>
      <c r="D198" t="s">
        <v>193</v>
      </c>
      <c r="E198">
        <v>184</v>
      </c>
      <c r="F198">
        <v>222</v>
      </c>
      <c r="G198">
        <v>197.5</v>
      </c>
      <c r="H198">
        <v>10.4</v>
      </c>
    </row>
    <row r="199" spans="1:8" x14ac:dyDescent="0.2">
      <c r="A199" t="s">
        <v>335</v>
      </c>
      <c r="B199">
        <v>198</v>
      </c>
      <c r="C199" t="s">
        <v>28</v>
      </c>
      <c r="D199" t="s">
        <v>40</v>
      </c>
      <c r="E199">
        <v>180</v>
      </c>
      <c r="F199">
        <v>214</v>
      </c>
      <c r="G199">
        <v>200</v>
      </c>
      <c r="H199">
        <v>10</v>
      </c>
    </row>
    <row r="200" spans="1:8" x14ac:dyDescent="0.2">
      <c r="A200" t="s">
        <v>223</v>
      </c>
      <c r="B200">
        <v>199</v>
      </c>
      <c r="C200" t="s">
        <v>21</v>
      </c>
      <c r="D200" t="s">
        <v>40</v>
      </c>
      <c r="E200">
        <v>177</v>
      </c>
      <c r="F200">
        <v>234</v>
      </c>
      <c r="G200">
        <v>200.8</v>
      </c>
      <c r="H200">
        <v>14.7</v>
      </c>
    </row>
    <row r="201" spans="1:8" x14ac:dyDescent="0.2">
      <c r="A201" t="s">
        <v>342</v>
      </c>
      <c r="B201">
        <v>200</v>
      </c>
      <c r="C201" t="s">
        <v>77</v>
      </c>
      <c r="D201" t="s">
        <v>40</v>
      </c>
      <c r="E201">
        <v>189</v>
      </c>
      <c r="F201">
        <v>230</v>
      </c>
      <c r="G201">
        <v>200.9</v>
      </c>
      <c r="H201">
        <v>10.6</v>
      </c>
    </row>
    <row r="202" spans="1:8" x14ac:dyDescent="0.2">
      <c r="A202" t="s">
        <v>285</v>
      </c>
      <c r="B202">
        <v>201</v>
      </c>
      <c r="C202" t="s">
        <v>24</v>
      </c>
      <c r="D202" t="s">
        <v>35</v>
      </c>
      <c r="E202">
        <v>185</v>
      </c>
      <c r="F202">
        <v>226</v>
      </c>
      <c r="G202">
        <v>202</v>
      </c>
      <c r="H202">
        <v>12.5</v>
      </c>
    </row>
    <row r="203" spans="1:8" x14ac:dyDescent="0.2">
      <c r="A203" t="s">
        <v>363</v>
      </c>
      <c r="B203">
        <v>202</v>
      </c>
      <c r="C203" t="s">
        <v>52</v>
      </c>
      <c r="D203" t="s">
        <v>243</v>
      </c>
      <c r="E203">
        <v>127</v>
      </c>
      <c r="F203">
        <v>235</v>
      </c>
      <c r="G203">
        <v>202.3</v>
      </c>
      <c r="H203">
        <v>32.200000000000003</v>
      </c>
    </row>
    <row r="204" spans="1:8" x14ac:dyDescent="0.2">
      <c r="A204" t="s">
        <v>364</v>
      </c>
      <c r="B204">
        <v>203</v>
      </c>
      <c r="C204" t="s">
        <v>52</v>
      </c>
      <c r="D204" t="s">
        <v>161</v>
      </c>
      <c r="E204">
        <v>169</v>
      </c>
      <c r="F204">
        <v>282</v>
      </c>
      <c r="G204">
        <v>203.3</v>
      </c>
      <c r="H204">
        <v>31.1</v>
      </c>
    </row>
    <row r="205" spans="1:8" x14ac:dyDescent="0.2">
      <c r="A205" t="s">
        <v>365</v>
      </c>
      <c r="B205">
        <v>204</v>
      </c>
      <c r="C205" t="s">
        <v>45</v>
      </c>
      <c r="D205" t="s">
        <v>366</v>
      </c>
      <c r="E205">
        <v>175</v>
      </c>
      <c r="F205">
        <v>218</v>
      </c>
      <c r="G205">
        <v>195.6</v>
      </c>
      <c r="H205">
        <v>14.1</v>
      </c>
    </row>
    <row r="206" spans="1:8" x14ac:dyDescent="0.2">
      <c r="A206" t="s">
        <v>309</v>
      </c>
      <c r="B206">
        <v>205</v>
      </c>
      <c r="C206" t="s">
        <v>33</v>
      </c>
      <c r="D206" t="s">
        <v>310</v>
      </c>
      <c r="E206">
        <v>124</v>
      </c>
      <c r="F206">
        <v>233</v>
      </c>
      <c r="G206">
        <v>203.9</v>
      </c>
      <c r="H206">
        <v>29.4</v>
      </c>
    </row>
    <row r="207" spans="1:8" x14ac:dyDescent="0.2">
      <c r="A207" t="s">
        <v>276</v>
      </c>
      <c r="B207">
        <v>206</v>
      </c>
      <c r="C207" t="s">
        <v>86</v>
      </c>
      <c r="D207" t="s">
        <v>40</v>
      </c>
      <c r="E207">
        <v>172</v>
      </c>
      <c r="F207">
        <v>235</v>
      </c>
      <c r="G207">
        <v>204.9</v>
      </c>
      <c r="H207">
        <v>15.9</v>
      </c>
    </row>
    <row r="208" spans="1:8" x14ac:dyDescent="0.2">
      <c r="A208" t="s">
        <v>219</v>
      </c>
      <c r="B208">
        <v>207</v>
      </c>
      <c r="C208" t="s">
        <v>64</v>
      </c>
      <c r="D208" t="s">
        <v>22</v>
      </c>
      <c r="E208">
        <v>178</v>
      </c>
      <c r="F208">
        <v>226</v>
      </c>
      <c r="G208">
        <v>205.5</v>
      </c>
      <c r="H208">
        <v>12.6</v>
      </c>
    </row>
    <row r="209" spans="1:8" x14ac:dyDescent="0.2">
      <c r="A209" t="s">
        <v>286</v>
      </c>
      <c r="B209">
        <v>208</v>
      </c>
      <c r="C209" t="s">
        <v>61</v>
      </c>
      <c r="D209" t="s">
        <v>40</v>
      </c>
      <c r="E209">
        <v>179</v>
      </c>
      <c r="F209">
        <v>232</v>
      </c>
      <c r="G209">
        <v>207.6</v>
      </c>
      <c r="H209">
        <v>14.4</v>
      </c>
    </row>
    <row r="210" spans="1:8" x14ac:dyDescent="0.2">
      <c r="A210" t="s">
        <v>241</v>
      </c>
      <c r="B210">
        <v>209</v>
      </c>
      <c r="C210" t="s">
        <v>54</v>
      </c>
      <c r="D210" t="s">
        <v>48</v>
      </c>
      <c r="E210">
        <v>183</v>
      </c>
      <c r="F210">
        <v>233</v>
      </c>
      <c r="G210">
        <v>208.2</v>
      </c>
      <c r="H210">
        <v>11.7</v>
      </c>
    </row>
    <row r="211" spans="1:8" x14ac:dyDescent="0.2">
      <c r="A211" t="s">
        <v>345</v>
      </c>
      <c r="B211">
        <v>210</v>
      </c>
      <c r="C211" t="s">
        <v>83</v>
      </c>
      <c r="D211" t="s">
        <v>35</v>
      </c>
      <c r="E211">
        <v>190</v>
      </c>
      <c r="F211">
        <v>268</v>
      </c>
      <c r="G211">
        <v>209.2</v>
      </c>
      <c r="H211">
        <v>21.1</v>
      </c>
    </row>
    <row r="212" spans="1:8" x14ac:dyDescent="0.2">
      <c r="A212" t="s">
        <v>301</v>
      </c>
      <c r="B212">
        <v>211</v>
      </c>
      <c r="C212" t="s">
        <v>18</v>
      </c>
      <c r="D212" t="s">
        <v>40</v>
      </c>
      <c r="E212">
        <v>151</v>
      </c>
      <c r="F212">
        <v>254</v>
      </c>
      <c r="G212">
        <v>210.5</v>
      </c>
      <c r="H212">
        <v>24</v>
      </c>
    </row>
    <row r="213" spans="1:8" x14ac:dyDescent="0.2">
      <c r="A213" t="s">
        <v>203</v>
      </c>
      <c r="B213">
        <v>212</v>
      </c>
      <c r="C213" t="s">
        <v>45</v>
      </c>
      <c r="D213" t="s">
        <v>22</v>
      </c>
      <c r="E213">
        <v>187</v>
      </c>
      <c r="F213">
        <v>249</v>
      </c>
      <c r="G213">
        <v>210.6</v>
      </c>
      <c r="H213">
        <v>16.399999999999999</v>
      </c>
    </row>
    <row r="214" spans="1:8" x14ac:dyDescent="0.2">
      <c r="A214" t="s">
        <v>211</v>
      </c>
      <c r="B214">
        <v>213</v>
      </c>
      <c r="C214" t="s">
        <v>39</v>
      </c>
      <c r="D214" t="s">
        <v>193</v>
      </c>
      <c r="E214">
        <v>155</v>
      </c>
      <c r="F214">
        <v>236</v>
      </c>
      <c r="G214">
        <v>212.5</v>
      </c>
      <c r="H214">
        <v>23.4</v>
      </c>
    </row>
    <row r="215" spans="1:8" x14ac:dyDescent="0.2">
      <c r="A215" t="s">
        <v>304</v>
      </c>
      <c r="B215">
        <v>214</v>
      </c>
      <c r="C215" t="s">
        <v>24</v>
      </c>
      <c r="D215" t="s">
        <v>40</v>
      </c>
      <c r="E215">
        <v>186</v>
      </c>
      <c r="F215">
        <v>299</v>
      </c>
      <c r="G215">
        <v>214.3</v>
      </c>
      <c r="H215">
        <v>32.299999999999997</v>
      </c>
    </row>
    <row r="216" spans="1:8" x14ac:dyDescent="0.2">
      <c r="A216" t="s">
        <v>306</v>
      </c>
      <c r="B216">
        <v>215</v>
      </c>
      <c r="C216" t="s">
        <v>77</v>
      </c>
      <c r="D216" t="s">
        <v>22</v>
      </c>
      <c r="E216">
        <v>202</v>
      </c>
      <c r="F216">
        <v>223</v>
      </c>
      <c r="G216">
        <v>213.6</v>
      </c>
      <c r="H216">
        <v>5.0999999999999996</v>
      </c>
    </row>
    <row r="217" spans="1:8" x14ac:dyDescent="0.2">
      <c r="A217" t="s">
        <v>253</v>
      </c>
      <c r="B217">
        <v>216</v>
      </c>
      <c r="C217" t="s">
        <v>30</v>
      </c>
      <c r="D217" t="s">
        <v>19</v>
      </c>
      <c r="E217">
        <v>161</v>
      </c>
      <c r="F217">
        <v>244</v>
      </c>
      <c r="G217">
        <v>214.4</v>
      </c>
      <c r="H217">
        <v>20.399999999999999</v>
      </c>
    </row>
    <row r="218" spans="1:8" x14ac:dyDescent="0.2">
      <c r="A218" t="s">
        <v>255</v>
      </c>
      <c r="B218">
        <v>217</v>
      </c>
      <c r="C218" t="s">
        <v>66</v>
      </c>
      <c r="D218" t="s">
        <v>16</v>
      </c>
      <c r="E218">
        <v>159</v>
      </c>
      <c r="F218">
        <v>248</v>
      </c>
      <c r="G218">
        <v>214.7</v>
      </c>
      <c r="H218">
        <v>22.4</v>
      </c>
    </row>
    <row r="219" spans="1:8" x14ac:dyDescent="0.2">
      <c r="A219" t="s">
        <v>297</v>
      </c>
      <c r="B219">
        <v>218</v>
      </c>
      <c r="C219" t="s">
        <v>77</v>
      </c>
      <c r="D219" t="s">
        <v>19</v>
      </c>
      <c r="E219">
        <v>207</v>
      </c>
      <c r="F219">
        <v>223</v>
      </c>
      <c r="G219">
        <v>215.2</v>
      </c>
      <c r="H219">
        <v>4.9000000000000004</v>
      </c>
    </row>
    <row r="220" spans="1:8" x14ac:dyDescent="0.2">
      <c r="A220" t="s">
        <v>246</v>
      </c>
      <c r="B220">
        <v>219</v>
      </c>
      <c r="C220" t="s">
        <v>21</v>
      </c>
      <c r="D220" t="s">
        <v>19</v>
      </c>
      <c r="E220">
        <v>203</v>
      </c>
      <c r="F220">
        <v>252</v>
      </c>
      <c r="G220">
        <v>219.7</v>
      </c>
      <c r="H220">
        <v>13.2</v>
      </c>
    </row>
    <row r="221" spans="1:8" x14ac:dyDescent="0.2">
      <c r="A221" t="s">
        <v>210</v>
      </c>
      <c r="B221">
        <v>220</v>
      </c>
      <c r="C221" t="s">
        <v>57</v>
      </c>
      <c r="D221" t="s">
        <v>35</v>
      </c>
      <c r="E221">
        <v>141</v>
      </c>
      <c r="F221">
        <v>246</v>
      </c>
      <c r="G221">
        <v>197.6</v>
      </c>
      <c r="H221">
        <v>43.6</v>
      </c>
    </row>
    <row r="222" spans="1:8" x14ac:dyDescent="0.2">
      <c r="A222" t="s">
        <v>272</v>
      </c>
      <c r="B222">
        <v>221</v>
      </c>
      <c r="C222" t="s">
        <v>57</v>
      </c>
      <c r="D222" t="s">
        <v>40</v>
      </c>
      <c r="E222">
        <v>203</v>
      </c>
      <c r="F222">
        <v>260</v>
      </c>
      <c r="G222">
        <v>222</v>
      </c>
      <c r="H222">
        <v>16</v>
      </c>
    </row>
    <row r="223" spans="1:8" x14ac:dyDescent="0.2">
      <c r="A223" t="s">
        <v>236</v>
      </c>
      <c r="B223">
        <v>222</v>
      </c>
      <c r="C223" t="s">
        <v>75</v>
      </c>
      <c r="D223" t="s">
        <v>22</v>
      </c>
      <c r="E223">
        <v>180</v>
      </c>
      <c r="F223">
        <v>277</v>
      </c>
      <c r="G223">
        <v>222.1</v>
      </c>
      <c r="H223">
        <v>24.2</v>
      </c>
    </row>
    <row r="224" spans="1:8" x14ac:dyDescent="0.2">
      <c r="A224" t="s">
        <v>287</v>
      </c>
      <c r="B224">
        <v>223</v>
      </c>
      <c r="C224" t="s">
        <v>33</v>
      </c>
      <c r="D224" t="s">
        <v>19</v>
      </c>
      <c r="E224">
        <v>175</v>
      </c>
      <c r="F224">
        <v>258</v>
      </c>
      <c r="G224">
        <v>222.3</v>
      </c>
      <c r="H224">
        <v>20.2</v>
      </c>
    </row>
    <row r="225" spans="1:8" x14ac:dyDescent="0.2">
      <c r="A225" t="s">
        <v>367</v>
      </c>
      <c r="B225">
        <v>224</v>
      </c>
      <c r="C225" t="s">
        <v>90</v>
      </c>
      <c r="D225" t="s">
        <v>16</v>
      </c>
      <c r="E225">
        <v>211</v>
      </c>
      <c r="F225">
        <v>243</v>
      </c>
      <c r="G225">
        <v>222.7</v>
      </c>
      <c r="H225">
        <v>8.1</v>
      </c>
    </row>
    <row r="226" spans="1:8" x14ac:dyDescent="0.2">
      <c r="A226" t="s">
        <v>264</v>
      </c>
      <c r="B226">
        <v>225</v>
      </c>
      <c r="C226" t="s">
        <v>39</v>
      </c>
      <c r="D226" t="s">
        <v>40</v>
      </c>
      <c r="E226">
        <v>200</v>
      </c>
      <c r="F226">
        <v>259</v>
      </c>
      <c r="G226">
        <v>223.1</v>
      </c>
      <c r="H226">
        <v>15</v>
      </c>
    </row>
    <row r="227" spans="1:8" x14ac:dyDescent="0.2">
      <c r="A227" t="s">
        <v>368</v>
      </c>
      <c r="B227">
        <v>226</v>
      </c>
      <c r="C227" t="s">
        <v>45</v>
      </c>
      <c r="D227" t="s">
        <v>16</v>
      </c>
      <c r="E227">
        <v>201</v>
      </c>
      <c r="F227">
        <v>279</v>
      </c>
      <c r="G227">
        <v>224</v>
      </c>
      <c r="H227">
        <v>20</v>
      </c>
    </row>
    <row r="228" spans="1:8" x14ac:dyDescent="0.2">
      <c r="A228" t="s">
        <v>262</v>
      </c>
      <c r="B228">
        <v>227</v>
      </c>
      <c r="C228" t="s">
        <v>18</v>
      </c>
      <c r="D228" t="s">
        <v>243</v>
      </c>
      <c r="E228">
        <v>185</v>
      </c>
      <c r="F228">
        <v>252</v>
      </c>
      <c r="G228">
        <v>225.3</v>
      </c>
      <c r="H228">
        <v>15.1</v>
      </c>
    </row>
    <row r="229" spans="1:8" x14ac:dyDescent="0.2">
      <c r="A229" t="s">
        <v>186</v>
      </c>
      <c r="B229">
        <v>228</v>
      </c>
      <c r="C229" t="s">
        <v>52</v>
      </c>
      <c r="D229" t="s">
        <v>16</v>
      </c>
      <c r="E229">
        <v>206</v>
      </c>
      <c r="F229">
        <v>247</v>
      </c>
      <c r="G229">
        <v>225.3</v>
      </c>
      <c r="H229">
        <v>10.8</v>
      </c>
    </row>
    <row r="230" spans="1:8" x14ac:dyDescent="0.2">
      <c r="A230" t="s">
        <v>261</v>
      </c>
      <c r="B230">
        <v>229</v>
      </c>
      <c r="C230" t="s">
        <v>28</v>
      </c>
      <c r="D230" t="s">
        <v>48</v>
      </c>
      <c r="E230">
        <v>210</v>
      </c>
      <c r="F230">
        <v>253</v>
      </c>
      <c r="G230">
        <v>225.8</v>
      </c>
      <c r="H230">
        <v>11.5</v>
      </c>
    </row>
    <row r="231" spans="1:8" x14ac:dyDescent="0.2">
      <c r="A231" t="s">
        <v>259</v>
      </c>
      <c r="B231">
        <v>230</v>
      </c>
      <c r="C231" t="s">
        <v>114</v>
      </c>
      <c r="D231" t="s">
        <v>40</v>
      </c>
      <c r="E231">
        <v>169</v>
      </c>
      <c r="F231">
        <v>251</v>
      </c>
      <c r="G231">
        <v>226.6</v>
      </c>
      <c r="H231">
        <v>20.9</v>
      </c>
    </row>
    <row r="232" spans="1:8" x14ac:dyDescent="0.2">
      <c r="A232" t="s">
        <v>314</v>
      </c>
      <c r="B232">
        <v>231</v>
      </c>
      <c r="C232" t="s">
        <v>66</v>
      </c>
      <c r="D232" t="s">
        <v>40</v>
      </c>
      <c r="E232">
        <v>184</v>
      </c>
      <c r="F232">
        <v>253</v>
      </c>
      <c r="G232">
        <v>227.2</v>
      </c>
      <c r="H232">
        <v>15.7</v>
      </c>
    </row>
    <row r="233" spans="1:8" x14ac:dyDescent="0.2">
      <c r="A233" t="s">
        <v>226</v>
      </c>
      <c r="B233">
        <v>232</v>
      </c>
      <c r="C233" t="s">
        <v>75</v>
      </c>
      <c r="D233" t="s">
        <v>55</v>
      </c>
      <c r="E233">
        <v>146</v>
      </c>
      <c r="F233">
        <v>232</v>
      </c>
      <c r="G233">
        <v>207.6</v>
      </c>
      <c r="H233">
        <v>31.6</v>
      </c>
    </row>
    <row r="234" spans="1:8" x14ac:dyDescent="0.2">
      <c r="A234" t="s">
        <v>369</v>
      </c>
      <c r="B234">
        <v>233</v>
      </c>
      <c r="C234" t="s">
        <v>21</v>
      </c>
      <c r="D234" t="s">
        <v>22</v>
      </c>
      <c r="E234">
        <v>216</v>
      </c>
      <c r="F234">
        <v>248</v>
      </c>
      <c r="G234">
        <v>231</v>
      </c>
      <c r="H234">
        <v>9.1999999999999993</v>
      </c>
    </row>
    <row r="235" spans="1:8" x14ac:dyDescent="0.2">
      <c r="A235" t="s">
        <v>235</v>
      </c>
      <c r="B235">
        <v>234</v>
      </c>
      <c r="C235" t="s">
        <v>83</v>
      </c>
      <c r="D235" t="s">
        <v>48</v>
      </c>
      <c r="E235">
        <v>171</v>
      </c>
      <c r="F235">
        <v>237</v>
      </c>
      <c r="G235">
        <v>210.7</v>
      </c>
      <c r="H235">
        <v>26.6</v>
      </c>
    </row>
    <row r="236" spans="1:8" x14ac:dyDescent="0.2">
      <c r="A236" t="s">
        <v>305</v>
      </c>
      <c r="B236">
        <v>235</v>
      </c>
      <c r="C236" t="s">
        <v>24</v>
      </c>
      <c r="D236" t="s">
        <v>48</v>
      </c>
      <c r="E236">
        <v>212</v>
      </c>
      <c r="F236">
        <v>264</v>
      </c>
      <c r="G236">
        <v>235.9</v>
      </c>
      <c r="H236">
        <v>12.9</v>
      </c>
    </row>
    <row r="237" spans="1:8" x14ac:dyDescent="0.2">
      <c r="A237" t="s">
        <v>370</v>
      </c>
      <c r="B237">
        <v>236</v>
      </c>
      <c r="C237" t="s">
        <v>86</v>
      </c>
      <c r="D237" t="s">
        <v>22</v>
      </c>
      <c r="E237">
        <v>177</v>
      </c>
      <c r="F237">
        <v>273</v>
      </c>
      <c r="G237">
        <v>237.2</v>
      </c>
      <c r="H237">
        <v>22.6</v>
      </c>
    </row>
    <row r="238" spans="1:8" x14ac:dyDescent="0.2">
      <c r="A238" t="s">
        <v>371</v>
      </c>
      <c r="B238">
        <v>237</v>
      </c>
      <c r="C238" t="s">
        <v>54</v>
      </c>
      <c r="D238" t="s">
        <v>31</v>
      </c>
      <c r="E238">
        <v>200</v>
      </c>
      <c r="F238">
        <v>284</v>
      </c>
      <c r="G238">
        <v>241.3</v>
      </c>
      <c r="H238">
        <v>21</v>
      </c>
    </row>
    <row r="239" spans="1:8" x14ac:dyDescent="0.2">
      <c r="A239" t="s">
        <v>372</v>
      </c>
      <c r="B239">
        <v>238</v>
      </c>
      <c r="C239" t="s">
        <v>88</v>
      </c>
      <c r="D239" t="s">
        <v>31</v>
      </c>
      <c r="E239">
        <v>223</v>
      </c>
      <c r="F239">
        <v>251</v>
      </c>
      <c r="G239">
        <v>233.9</v>
      </c>
      <c r="H239">
        <v>7.4</v>
      </c>
    </row>
    <row r="240" spans="1:8" x14ac:dyDescent="0.2">
      <c r="A240" t="s">
        <v>281</v>
      </c>
      <c r="B240">
        <v>239</v>
      </c>
      <c r="C240" t="s">
        <v>68</v>
      </c>
      <c r="D240" t="s">
        <v>16</v>
      </c>
      <c r="E240">
        <v>216</v>
      </c>
      <c r="F240">
        <v>255</v>
      </c>
      <c r="G240">
        <v>238.9</v>
      </c>
      <c r="H240">
        <v>9.1</v>
      </c>
    </row>
    <row r="241" spans="1:8" x14ac:dyDescent="0.2">
      <c r="A241" t="s">
        <v>373</v>
      </c>
      <c r="B241">
        <v>240</v>
      </c>
      <c r="C241" t="s">
        <v>99</v>
      </c>
      <c r="D241" t="s">
        <v>22</v>
      </c>
      <c r="E241">
        <v>173</v>
      </c>
      <c r="F241">
        <v>300</v>
      </c>
      <c r="G241">
        <v>241.1</v>
      </c>
      <c r="H241">
        <v>28.4</v>
      </c>
    </row>
    <row r="242" spans="1:8" x14ac:dyDescent="0.2">
      <c r="A242" t="s">
        <v>330</v>
      </c>
      <c r="B242">
        <v>241</v>
      </c>
      <c r="C242" t="s">
        <v>99</v>
      </c>
      <c r="D242" t="s">
        <v>16</v>
      </c>
      <c r="E242">
        <v>224</v>
      </c>
      <c r="F242">
        <v>250</v>
      </c>
      <c r="G242">
        <v>236.3</v>
      </c>
      <c r="H242">
        <v>8.5</v>
      </c>
    </row>
    <row r="243" spans="1:8" x14ac:dyDescent="0.2">
      <c r="A243" t="s">
        <v>195</v>
      </c>
      <c r="B243">
        <v>242</v>
      </c>
      <c r="C243" t="s">
        <v>30</v>
      </c>
      <c r="D243" t="s">
        <v>48</v>
      </c>
      <c r="E243">
        <v>152</v>
      </c>
      <c r="F243">
        <v>250</v>
      </c>
      <c r="G243">
        <v>219</v>
      </c>
      <c r="H243">
        <v>36.1</v>
      </c>
    </row>
    <row r="244" spans="1:8" x14ac:dyDescent="0.2">
      <c r="A244" t="s">
        <v>242</v>
      </c>
      <c r="B244">
        <v>243</v>
      </c>
      <c r="C244" t="s">
        <v>45</v>
      </c>
      <c r="D244" t="s">
        <v>243</v>
      </c>
      <c r="E244">
        <v>229</v>
      </c>
      <c r="F244">
        <v>274</v>
      </c>
      <c r="G244">
        <v>243.5</v>
      </c>
      <c r="H244">
        <v>12.1</v>
      </c>
    </row>
    <row r="245" spans="1:8" x14ac:dyDescent="0.2">
      <c r="A245" t="s">
        <v>192</v>
      </c>
      <c r="B245">
        <v>244</v>
      </c>
      <c r="C245" t="s">
        <v>99</v>
      </c>
      <c r="D245" t="s">
        <v>193</v>
      </c>
      <c r="E245">
        <v>128</v>
      </c>
      <c r="F245">
        <v>246</v>
      </c>
      <c r="G245">
        <v>213.3</v>
      </c>
      <c r="H245">
        <v>42.7</v>
      </c>
    </row>
    <row r="246" spans="1:8" x14ac:dyDescent="0.2">
      <c r="A246" t="s">
        <v>341</v>
      </c>
      <c r="B246">
        <v>245</v>
      </c>
      <c r="C246" t="s">
        <v>45</v>
      </c>
      <c r="D246" t="s">
        <v>22</v>
      </c>
      <c r="E246">
        <v>228</v>
      </c>
      <c r="F246">
        <v>256</v>
      </c>
      <c r="G246">
        <v>240.1</v>
      </c>
      <c r="H246">
        <v>7.1</v>
      </c>
    </row>
    <row r="247" spans="1:8" x14ac:dyDescent="0.2">
      <c r="A247" t="s">
        <v>308</v>
      </c>
      <c r="B247">
        <v>246</v>
      </c>
      <c r="C247" t="s">
        <v>88</v>
      </c>
      <c r="D247" t="s">
        <v>22</v>
      </c>
      <c r="E247">
        <v>229</v>
      </c>
      <c r="F247">
        <v>257</v>
      </c>
      <c r="G247">
        <v>240.4</v>
      </c>
      <c r="H247">
        <v>7.7</v>
      </c>
    </row>
    <row r="248" spans="1:8" x14ac:dyDescent="0.2">
      <c r="A248" t="s">
        <v>374</v>
      </c>
      <c r="B248">
        <v>247</v>
      </c>
      <c r="C248" t="s">
        <v>39</v>
      </c>
      <c r="D248" t="s">
        <v>48</v>
      </c>
      <c r="E248">
        <v>222</v>
      </c>
      <c r="F248">
        <v>281</v>
      </c>
      <c r="G248">
        <v>244.4</v>
      </c>
      <c r="H248">
        <v>14.3</v>
      </c>
    </row>
    <row r="249" spans="1:8" x14ac:dyDescent="0.2">
      <c r="A249" t="s">
        <v>375</v>
      </c>
      <c r="B249">
        <v>248</v>
      </c>
      <c r="C249" t="s">
        <v>45</v>
      </c>
      <c r="D249" t="s">
        <v>31</v>
      </c>
      <c r="E249">
        <v>222</v>
      </c>
      <c r="F249">
        <v>269</v>
      </c>
      <c r="G249">
        <v>245.6</v>
      </c>
      <c r="H249">
        <v>12.2</v>
      </c>
    </row>
    <row r="250" spans="1:8" x14ac:dyDescent="0.2">
      <c r="A250" t="s">
        <v>324</v>
      </c>
      <c r="B250">
        <v>249</v>
      </c>
      <c r="C250" t="s">
        <v>88</v>
      </c>
      <c r="D250" t="s">
        <v>35</v>
      </c>
      <c r="E250">
        <v>215</v>
      </c>
      <c r="F250">
        <v>261</v>
      </c>
      <c r="G250">
        <v>239.2</v>
      </c>
      <c r="H250">
        <v>11.7</v>
      </c>
    </row>
    <row r="251" spans="1:8" x14ac:dyDescent="0.2">
      <c r="A251" t="s">
        <v>376</v>
      </c>
      <c r="B251">
        <v>250</v>
      </c>
      <c r="C251" t="s">
        <v>114</v>
      </c>
      <c r="D251" t="s">
        <v>190</v>
      </c>
      <c r="E251">
        <v>139</v>
      </c>
      <c r="F251">
        <v>249</v>
      </c>
      <c r="G251">
        <v>220.3</v>
      </c>
      <c r="H251">
        <v>38</v>
      </c>
    </row>
    <row r="252" spans="1:8" x14ac:dyDescent="0.2">
      <c r="A252" t="s">
        <v>209</v>
      </c>
      <c r="B252">
        <v>251</v>
      </c>
      <c r="C252" t="s">
        <v>68</v>
      </c>
      <c r="D252" t="s">
        <v>31</v>
      </c>
      <c r="E252">
        <v>155</v>
      </c>
      <c r="F252">
        <v>193</v>
      </c>
      <c r="G252">
        <v>180</v>
      </c>
      <c r="H252">
        <v>17.7</v>
      </c>
    </row>
    <row r="253" spans="1:8" x14ac:dyDescent="0.2">
      <c r="A253" t="s">
        <v>377</v>
      </c>
      <c r="B253">
        <v>252</v>
      </c>
      <c r="C253" t="s">
        <v>80</v>
      </c>
      <c r="D253" t="s">
        <v>190</v>
      </c>
      <c r="E253">
        <v>168</v>
      </c>
      <c r="F253">
        <v>248</v>
      </c>
      <c r="G253">
        <v>218.3</v>
      </c>
      <c r="H253">
        <v>32.799999999999997</v>
      </c>
    </row>
    <row r="254" spans="1:8" x14ac:dyDescent="0.2">
      <c r="A254" t="s">
        <v>378</v>
      </c>
      <c r="B254">
        <v>253</v>
      </c>
      <c r="C254" t="s">
        <v>66</v>
      </c>
      <c r="D254" t="s">
        <v>19</v>
      </c>
      <c r="E254">
        <v>135</v>
      </c>
      <c r="F254">
        <v>187</v>
      </c>
      <c r="G254">
        <v>161</v>
      </c>
      <c r="H254">
        <v>26</v>
      </c>
    </row>
    <row r="255" spans="1:8" x14ac:dyDescent="0.2">
      <c r="A255" t="s">
        <v>283</v>
      </c>
      <c r="B255">
        <v>254</v>
      </c>
      <c r="C255" t="s">
        <v>18</v>
      </c>
      <c r="D255" t="s">
        <v>22</v>
      </c>
      <c r="E255">
        <v>135</v>
      </c>
      <c r="F255">
        <v>188</v>
      </c>
      <c r="G255">
        <v>161.5</v>
      </c>
      <c r="H255">
        <v>26.5</v>
      </c>
    </row>
    <row r="256" spans="1:8" x14ac:dyDescent="0.2">
      <c r="A256" t="s">
        <v>379</v>
      </c>
      <c r="B256">
        <v>255</v>
      </c>
      <c r="C256" t="s">
        <v>39</v>
      </c>
      <c r="D256" t="s">
        <v>31</v>
      </c>
      <c r="E256">
        <v>95</v>
      </c>
      <c r="F256">
        <v>240</v>
      </c>
      <c r="G256">
        <v>167.5</v>
      </c>
      <c r="H256">
        <v>72.5</v>
      </c>
    </row>
    <row r="257" spans="1:8" x14ac:dyDescent="0.2">
      <c r="A257" t="s">
        <v>302</v>
      </c>
      <c r="B257">
        <v>256</v>
      </c>
      <c r="C257" t="s">
        <v>64</v>
      </c>
      <c r="D257" t="s">
        <v>190</v>
      </c>
      <c r="E257">
        <v>165</v>
      </c>
      <c r="F257">
        <v>170</v>
      </c>
      <c r="G257">
        <v>167.5</v>
      </c>
      <c r="H257">
        <v>2.5</v>
      </c>
    </row>
    <row r="258" spans="1:8" x14ac:dyDescent="0.2">
      <c r="A258" t="s">
        <v>320</v>
      </c>
      <c r="B258">
        <v>257</v>
      </c>
      <c r="C258" t="s">
        <v>75</v>
      </c>
      <c r="D258" t="s">
        <v>16</v>
      </c>
      <c r="E258">
        <v>227</v>
      </c>
      <c r="F258">
        <v>267</v>
      </c>
      <c r="G258">
        <v>245.7</v>
      </c>
      <c r="H258">
        <v>12</v>
      </c>
    </row>
    <row r="259" spans="1:8" x14ac:dyDescent="0.2">
      <c r="A259" t="s">
        <v>250</v>
      </c>
      <c r="B259">
        <v>258</v>
      </c>
      <c r="C259" t="s">
        <v>30</v>
      </c>
      <c r="D259" t="s">
        <v>40</v>
      </c>
      <c r="E259">
        <v>238</v>
      </c>
      <c r="F259">
        <v>266</v>
      </c>
      <c r="G259">
        <v>251.1</v>
      </c>
      <c r="H259">
        <v>10.1</v>
      </c>
    </row>
    <row r="260" spans="1:8" x14ac:dyDescent="0.2">
      <c r="A260" t="s">
        <v>266</v>
      </c>
      <c r="B260">
        <v>259</v>
      </c>
      <c r="C260" t="s">
        <v>61</v>
      </c>
      <c r="D260" t="s">
        <v>16</v>
      </c>
      <c r="E260">
        <v>174</v>
      </c>
      <c r="F260">
        <v>192</v>
      </c>
      <c r="G260">
        <v>183</v>
      </c>
      <c r="H260">
        <v>9</v>
      </c>
    </row>
    <row r="261" spans="1:8" x14ac:dyDescent="0.2">
      <c r="A261" t="s">
        <v>291</v>
      </c>
      <c r="B261">
        <v>260</v>
      </c>
      <c r="C261" t="s">
        <v>18</v>
      </c>
      <c r="D261" t="s">
        <v>35</v>
      </c>
      <c r="E261">
        <v>237</v>
      </c>
      <c r="F261">
        <v>292</v>
      </c>
      <c r="G261">
        <v>254</v>
      </c>
      <c r="H261">
        <v>17.5</v>
      </c>
    </row>
    <row r="262" spans="1:8" x14ac:dyDescent="0.2">
      <c r="A262" t="s">
        <v>237</v>
      </c>
      <c r="B262">
        <v>261</v>
      </c>
      <c r="C262" t="s">
        <v>24</v>
      </c>
      <c r="D262" t="s">
        <v>31</v>
      </c>
      <c r="E262">
        <v>181</v>
      </c>
      <c r="F262">
        <v>187</v>
      </c>
      <c r="G262">
        <v>184</v>
      </c>
      <c r="H262">
        <v>3</v>
      </c>
    </row>
    <row r="263" spans="1:8" x14ac:dyDescent="0.2">
      <c r="A263" t="s">
        <v>380</v>
      </c>
      <c r="B263">
        <v>262</v>
      </c>
      <c r="C263" t="s">
        <v>39</v>
      </c>
      <c r="D263" t="s">
        <v>48</v>
      </c>
      <c r="E263">
        <v>236</v>
      </c>
      <c r="F263">
        <v>264</v>
      </c>
      <c r="G263">
        <v>248.8</v>
      </c>
      <c r="H263">
        <v>8.6</v>
      </c>
    </row>
    <row r="264" spans="1:8" x14ac:dyDescent="0.2">
      <c r="A264" t="s">
        <v>265</v>
      </c>
      <c r="B264">
        <v>263</v>
      </c>
      <c r="C264" t="s">
        <v>83</v>
      </c>
      <c r="D264" t="s">
        <v>16</v>
      </c>
      <c r="E264">
        <v>200</v>
      </c>
      <c r="F264">
        <v>272</v>
      </c>
      <c r="G264">
        <v>235.8</v>
      </c>
      <c r="H264">
        <v>26.7</v>
      </c>
    </row>
    <row r="265" spans="1:8" x14ac:dyDescent="0.2">
      <c r="A265" t="s">
        <v>381</v>
      </c>
      <c r="B265">
        <v>264</v>
      </c>
      <c r="C265" t="s">
        <v>114</v>
      </c>
      <c r="D265" t="s">
        <v>48</v>
      </c>
      <c r="E265">
        <v>182</v>
      </c>
      <c r="F265">
        <v>205</v>
      </c>
      <c r="G265">
        <v>193.5</v>
      </c>
      <c r="H265">
        <v>11.5</v>
      </c>
    </row>
    <row r="266" spans="1:8" x14ac:dyDescent="0.2">
      <c r="A266" t="s">
        <v>382</v>
      </c>
      <c r="B266">
        <v>265</v>
      </c>
      <c r="C266" t="s">
        <v>43</v>
      </c>
      <c r="D266" t="s">
        <v>55</v>
      </c>
      <c r="E266">
        <v>183</v>
      </c>
      <c r="F266">
        <v>289</v>
      </c>
      <c r="G266">
        <v>241.8</v>
      </c>
      <c r="H266">
        <v>38</v>
      </c>
    </row>
    <row r="267" spans="1:8" x14ac:dyDescent="0.2">
      <c r="A267" t="s">
        <v>383</v>
      </c>
      <c r="B267">
        <v>266</v>
      </c>
      <c r="C267" t="s">
        <v>86</v>
      </c>
      <c r="D267" t="s">
        <v>193</v>
      </c>
      <c r="E267">
        <v>208</v>
      </c>
      <c r="F267">
        <v>274</v>
      </c>
      <c r="G267">
        <v>243</v>
      </c>
      <c r="H267">
        <v>27.4</v>
      </c>
    </row>
    <row r="268" spans="1:8" x14ac:dyDescent="0.2">
      <c r="A268" t="s">
        <v>384</v>
      </c>
      <c r="B268">
        <v>267</v>
      </c>
      <c r="C268" t="s">
        <v>64</v>
      </c>
      <c r="D268" t="s">
        <v>48</v>
      </c>
      <c r="E268">
        <v>181</v>
      </c>
      <c r="F268">
        <v>238</v>
      </c>
      <c r="G268">
        <v>209.5</v>
      </c>
      <c r="H268">
        <v>28.5</v>
      </c>
    </row>
    <row r="269" spans="1:8" x14ac:dyDescent="0.2">
      <c r="A269" t="s">
        <v>385</v>
      </c>
      <c r="B269">
        <v>268</v>
      </c>
      <c r="C269" t="s">
        <v>45</v>
      </c>
      <c r="D269" t="s">
        <v>16</v>
      </c>
      <c r="E269">
        <v>244</v>
      </c>
      <c r="F269">
        <v>268</v>
      </c>
      <c r="G269">
        <v>252.8</v>
      </c>
      <c r="H269">
        <v>8.1999999999999993</v>
      </c>
    </row>
    <row r="270" spans="1:8" x14ac:dyDescent="0.2">
      <c r="A270" t="s">
        <v>386</v>
      </c>
      <c r="B270">
        <v>269</v>
      </c>
      <c r="C270" t="s">
        <v>24</v>
      </c>
      <c r="D270" t="s">
        <v>16</v>
      </c>
      <c r="E270">
        <v>231</v>
      </c>
      <c r="F270">
        <v>287</v>
      </c>
      <c r="G270">
        <v>255.4</v>
      </c>
      <c r="H270">
        <v>20.100000000000001</v>
      </c>
    </row>
    <row r="271" spans="1:8" x14ac:dyDescent="0.2">
      <c r="A271" t="s">
        <v>387</v>
      </c>
      <c r="B271">
        <v>270</v>
      </c>
      <c r="C271" t="s">
        <v>12</v>
      </c>
      <c r="D271" t="s">
        <v>243</v>
      </c>
      <c r="E271">
        <v>194</v>
      </c>
      <c r="F271">
        <v>237</v>
      </c>
      <c r="G271">
        <v>215.5</v>
      </c>
      <c r="H271">
        <v>21.5</v>
      </c>
    </row>
    <row r="272" spans="1:8" x14ac:dyDescent="0.2">
      <c r="A272" t="s">
        <v>388</v>
      </c>
      <c r="B272">
        <v>271</v>
      </c>
      <c r="C272" t="s">
        <v>39</v>
      </c>
      <c r="D272" t="s">
        <v>40</v>
      </c>
      <c r="E272">
        <v>242</v>
      </c>
      <c r="F272">
        <v>270</v>
      </c>
      <c r="G272">
        <v>252</v>
      </c>
      <c r="H272">
        <v>10.8</v>
      </c>
    </row>
    <row r="273" spans="1:8" x14ac:dyDescent="0.2">
      <c r="A273" t="s">
        <v>282</v>
      </c>
      <c r="B273">
        <v>272</v>
      </c>
      <c r="C273" t="s">
        <v>99</v>
      </c>
      <c r="D273" t="s">
        <v>16</v>
      </c>
      <c r="E273">
        <v>185</v>
      </c>
      <c r="F273">
        <v>276</v>
      </c>
      <c r="G273">
        <v>230.5</v>
      </c>
      <c r="H273">
        <v>45.5</v>
      </c>
    </row>
    <row r="274" spans="1:8" x14ac:dyDescent="0.2">
      <c r="A274" t="s">
        <v>389</v>
      </c>
      <c r="B274">
        <v>273</v>
      </c>
      <c r="C274" t="s">
        <v>114</v>
      </c>
      <c r="D274" t="s">
        <v>48</v>
      </c>
      <c r="E274">
        <v>184</v>
      </c>
      <c r="F274">
        <v>290</v>
      </c>
      <c r="G274">
        <v>237</v>
      </c>
      <c r="H274">
        <v>53</v>
      </c>
    </row>
    <row r="275" spans="1:8" x14ac:dyDescent="0.2">
      <c r="A275" t="s">
        <v>390</v>
      </c>
      <c r="B275">
        <v>274</v>
      </c>
      <c r="C275" t="s">
        <v>68</v>
      </c>
      <c r="D275" t="s">
        <v>19</v>
      </c>
      <c r="E275">
        <v>191</v>
      </c>
      <c r="F275">
        <v>191</v>
      </c>
      <c r="G275">
        <v>191</v>
      </c>
      <c r="H275">
        <v>0</v>
      </c>
    </row>
    <row r="276" spans="1:8" x14ac:dyDescent="0.2">
      <c r="A276" t="s">
        <v>391</v>
      </c>
      <c r="B276">
        <v>275</v>
      </c>
      <c r="C276" t="s">
        <v>99</v>
      </c>
      <c r="D276" t="s">
        <v>190</v>
      </c>
      <c r="E276">
        <v>240</v>
      </c>
      <c r="F276">
        <v>271</v>
      </c>
      <c r="G276">
        <v>251.3</v>
      </c>
      <c r="H276">
        <v>14</v>
      </c>
    </row>
    <row r="277" spans="1:8" x14ac:dyDescent="0.2">
      <c r="A277" t="s">
        <v>392</v>
      </c>
      <c r="B277">
        <v>276</v>
      </c>
      <c r="C277" t="s">
        <v>75</v>
      </c>
      <c r="D277" t="s">
        <v>48</v>
      </c>
      <c r="E277">
        <v>245</v>
      </c>
      <c r="F277">
        <v>295</v>
      </c>
      <c r="G277">
        <v>264.8</v>
      </c>
      <c r="H277">
        <v>20.8</v>
      </c>
    </row>
    <row r="278" spans="1:8" x14ac:dyDescent="0.2">
      <c r="A278" t="s">
        <v>295</v>
      </c>
      <c r="B278">
        <v>277</v>
      </c>
      <c r="C278" t="s">
        <v>99</v>
      </c>
      <c r="D278" t="s">
        <v>16</v>
      </c>
      <c r="E278">
        <v>211</v>
      </c>
      <c r="F278">
        <v>211</v>
      </c>
      <c r="G278">
        <v>211</v>
      </c>
      <c r="H278">
        <v>0</v>
      </c>
    </row>
    <row r="279" spans="1:8" x14ac:dyDescent="0.2">
      <c r="A279" t="s">
        <v>393</v>
      </c>
      <c r="B279">
        <v>278</v>
      </c>
      <c r="C279" t="s">
        <v>57</v>
      </c>
      <c r="D279" t="s">
        <v>31</v>
      </c>
      <c r="E279">
        <v>218</v>
      </c>
      <c r="F279">
        <v>218</v>
      </c>
      <c r="G279">
        <v>218</v>
      </c>
      <c r="H279">
        <v>0</v>
      </c>
    </row>
    <row r="280" spans="1:8" x14ac:dyDescent="0.2">
      <c r="A280" t="s">
        <v>334</v>
      </c>
      <c r="B280">
        <v>279</v>
      </c>
      <c r="C280" t="s">
        <v>86</v>
      </c>
      <c r="D280" t="s">
        <v>48</v>
      </c>
      <c r="E280">
        <v>219</v>
      </c>
      <c r="F280">
        <v>219</v>
      </c>
      <c r="G280">
        <v>219</v>
      </c>
      <c r="H280">
        <v>0</v>
      </c>
    </row>
    <row r="281" spans="1:8" x14ac:dyDescent="0.2">
      <c r="A281" t="s">
        <v>394</v>
      </c>
      <c r="B281">
        <v>280</v>
      </c>
      <c r="C281" t="s">
        <v>33</v>
      </c>
      <c r="D281" t="s">
        <v>48</v>
      </c>
      <c r="E281">
        <v>248</v>
      </c>
      <c r="F281">
        <v>252</v>
      </c>
      <c r="G281">
        <v>250</v>
      </c>
      <c r="H281">
        <v>2</v>
      </c>
    </row>
    <row r="282" spans="1:8" x14ac:dyDescent="0.2">
      <c r="A282" t="s">
        <v>395</v>
      </c>
      <c r="B282">
        <v>281</v>
      </c>
      <c r="C282" t="s">
        <v>39</v>
      </c>
      <c r="D282" t="s">
        <v>22</v>
      </c>
      <c r="E282">
        <v>249</v>
      </c>
      <c r="F282">
        <v>255</v>
      </c>
      <c r="G282">
        <v>252</v>
      </c>
      <c r="H282">
        <v>3</v>
      </c>
    </row>
    <row r="283" spans="1:8" x14ac:dyDescent="0.2">
      <c r="A283" t="s">
        <v>396</v>
      </c>
      <c r="B283">
        <v>282</v>
      </c>
      <c r="C283" t="s">
        <v>68</v>
      </c>
      <c r="D283" t="s">
        <v>22</v>
      </c>
      <c r="E283">
        <v>228</v>
      </c>
      <c r="F283">
        <v>228</v>
      </c>
      <c r="G283">
        <v>228</v>
      </c>
      <c r="H283">
        <v>0</v>
      </c>
    </row>
    <row r="284" spans="1:8" x14ac:dyDescent="0.2">
      <c r="A284" t="s">
        <v>397</v>
      </c>
      <c r="B284">
        <v>283</v>
      </c>
      <c r="C284" t="s">
        <v>83</v>
      </c>
      <c r="D284" t="s">
        <v>19</v>
      </c>
      <c r="E284">
        <v>231</v>
      </c>
      <c r="F284">
        <v>231</v>
      </c>
      <c r="G284">
        <v>231</v>
      </c>
      <c r="H284">
        <v>0</v>
      </c>
    </row>
    <row r="285" spans="1:8" x14ac:dyDescent="0.2">
      <c r="A285" t="s">
        <v>326</v>
      </c>
      <c r="B285">
        <v>284</v>
      </c>
      <c r="C285" t="s">
        <v>88</v>
      </c>
      <c r="D285" t="s">
        <v>16</v>
      </c>
      <c r="E285">
        <v>234</v>
      </c>
      <c r="F285">
        <v>234</v>
      </c>
      <c r="G285">
        <v>234</v>
      </c>
      <c r="H285">
        <v>0</v>
      </c>
    </row>
    <row r="286" spans="1:8" x14ac:dyDescent="0.2">
      <c r="A286" t="s">
        <v>398</v>
      </c>
      <c r="B286">
        <v>285</v>
      </c>
      <c r="C286" t="s">
        <v>28</v>
      </c>
      <c r="D286" t="s">
        <v>16</v>
      </c>
      <c r="E286">
        <v>235</v>
      </c>
      <c r="F286">
        <v>235</v>
      </c>
      <c r="G286">
        <v>235</v>
      </c>
      <c r="H286">
        <v>0</v>
      </c>
    </row>
    <row r="287" spans="1:8" x14ac:dyDescent="0.2">
      <c r="A287" t="s">
        <v>316</v>
      </c>
      <c r="B287">
        <v>286</v>
      </c>
      <c r="C287" t="s">
        <v>88</v>
      </c>
      <c r="D287" t="s">
        <v>48</v>
      </c>
      <c r="E287">
        <v>239</v>
      </c>
      <c r="F287">
        <v>239</v>
      </c>
      <c r="G287">
        <v>239</v>
      </c>
      <c r="H287">
        <v>0</v>
      </c>
    </row>
    <row r="288" spans="1:8" x14ac:dyDescent="0.2">
      <c r="A288" t="s">
        <v>254</v>
      </c>
      <c r="B288">
        <v>287</v>
      </c>
      <c r="C288" t="s">
        <v>47</v>
      </c>
      <c r="D288" t="s">
        <v>190</v>
      </c>
      <c r="E288">
        <v>241</v>
      </c>
      <c r="F288">
        <v>241</v>
      </c>
      <c r="G288">
        <v>241</v>
      </c>
      <c r="H288">
        <v>0</v>
      </c>
    </row>
    <row r="289" spans="1:8" x14ac:dyDescent="0.2">
      <c r="A289" t="s">
        <v>321</v>
      </c>
      <c r="B289">
        <v>288</v>
      </c>
      <c r="C289" t="s">
        <v>12</v>
      </c>
      <c r="D289" t="s">
        <v>19</v>
      </c>
      <c r="E289">
        <v>242</v>
      </c>
      <c r="F289">
        <v>242</v>
      </c>
      <c r="G289">
        <v>242</v>
      </c>
      <c r="H289">
        <v>0</v>
      </c>
    </row>
    <row r="290" spans="1:8" x14ac:dyDescent="0.2">
      <c r="A290" t="s">
        <v>298</v>
      </c>
      <c r="B290">
        <v>289</v>
      </c>
      <c r="C290" t="s">
        <v>33</v>
      </c>
      <c r="D290" t="s">
        <v>40</v>
      </c>
      <c r="E290">
        <v>244</v>
      </c>
      <c r="F290">
        <v>244</v>
      </c>
      <c r="G290">
        <v>244</v>
      </c>
      <c r="H290">
        <v>0</v>
      </c>
    </row>
    <row r="291" spans="1:8" x14ac:dyDescent="0.2">
      <c r="A291" t="s">
        <v>248</v>
      </c>
      <c r="B291">
        <v>290</v>
      </c>
      <c r="C291" t="s">
        <v>64</v>
      </c>
      <c r="D291" t="s">
        <v>19</v>
      </c>
      <c r="E291">
        <v>245</v>
      </c>
      <c r="F291">
        <v>245</v>
      </c>
      <c r="G291">
        <v>245</v>
      </c>
      <c r="H291">
        <v>0</v>
      </c>
    </row>
    <row r="292" spans="1:8" x14ac:dyDescent="0.2">
      <c r="A292" t="s">
        <v>399</v>
      </c>
      <c r="B292">
        <v>291</v>
      </c>
      <c r="C292" t="s">
        <v>83</v>
      </c>
      <c r="D292" t="s">
        <v>22</v>
      </c>
      <c r="E292">
        <v>246</v>
      </c>
      <c r="F292">
        <v>246</v>
      </c>
      <c r="G292">
        <v>246</v>
      </c>
      <c r="H292">
        <v>0</v>
      </c>
    </row>
    <row r="293" spans="1:8" x14ac:dyDescent="0.2">
      <c r="A293" t="s">
        <v>400</v>
      </c>
      <c r="B293">
        <v>292</v>
      </c>
      <c r="C293" t="s">
        <v>68</v>
      </c>
      <c r="D293" t="s">
        <v>40</v>
      </c>
      <c r="E293">
        <v>247</v>
      </c>
      <c r="F293">
        <v>247</v>
      </c>
      <c r="G293">
        <v>247</v>
      </c>
      <c r="H293">
        <v>0</v>
      </c>
    </row>
    <row r="294" spans="1:8" x14ac:dyDescent="0.2">
      <c r="A294" t="s">
        <v>401</v>
      </c>
      <c r="B294">
        <v>293</v>
      </c>
      <c r="C294" t="s">
        <v>21</v>
      </c>
      <c r="D294" t="s">
        <v>48</v>
      </c>
      <c r="E294">
        <v>251</v>
      </c>
      <c r="F294">
        <v>251</v>
      </c>
      <c r="G294">
        <v>251</v>
      </c>
      <c r="H294">
        <v>0</v>
      </c>
    </row>
    <row r="295" spans="1:8" x14ac:dyDescent="0.2">
      <c r="A295" t="s">
        <v>402</v>
      </c>
      <c r="B295">
        <v>294</v>
      </c>
      <c r="C295" t="s">
        <v>61</v>
      </c>
      <c r="D295" t="s">
        <v>31</v>
      </c>
      <c r="E295">
        <v>255</v>
      </c>
      <c r="F295">
        <v>255</v>
      </c>
      <c r="G295">
        <v>255</v>
      </c>
      <c r="H295">
        <v>0</v>
      </c>
    </row>
    <row r="296" spans="1:8" x14ac:dyDescent="0.2">
      <c r="A296" t="s">
        <v>338</v>
      </c>
      <c r="B296">
        <v>295</v>
      </c>
      <c r="C296" t="s">
        <v>47</v>
      </c>
      <c r="D296" t="s">
        <v>339</v>
      </c>
      <c r="E296">
        <v>256</v>
      </c>
      <c r="F296">
        <v>256</v>
      </c>
      <c r="G296">
        <v>256</v>
      </c>
      <c r="H296">
        <v>0</v>
      </c>
    </row>
    <row r="297" spans="1:8" x14ac:dyDescent="0.2">
      <c r="A297" t="s">
        <v>279</v>
      </c>
      <c r="B297">
        <v>296</v>
      </c>
      <c r="C297" t="s">
        <v>18</v>
      </c>
      <c r="D297" t="s">
        <v>16</v>
      </c>
      <c r="E297">
        <v>257</v>
      </c>
      <c r="F297">
        <v>257</v>
      </c>
      <c r="G297">
        <v>257</v>
      </c>
      <c r="H297">
        <v>0</v>
      </c>
    </row>
    <row r="298" spans="1:8" x14ac:dyDescent="0.2">
      <c r="A298" t="s">
        <v>403</v>
      </c>
      <c r="B298">
        <v>297</v>
      </c>
      <c r="C298" t="s">
        <v>54</v>
      </c>
      <c r="D298" t="s">
        <v>55</v>
      </c>
      <c r="E298">
        <v>261</v>
      </c>
      <c r="F298">
        <v>261</v>
      </c>
      <c r="G298">
        <v>261</v>
      </c>
      <c r="H298">
        <v>0</v>
      </c>
    </row>
    <row r="299" spans="1:8" x14ac:dyDescent="0.2">
      <c r="A299" t="s">
        <v>404</v>
      </c>
      <c r="B299">
        <v>298</v>
      </c>
      <c r="C299" t="s">
        <v>15</v>
      </c>
      <c r="D299" t="s">
        <v>48</v>
      </c>
      <c r="E299">
        <v>262</v>
      </c>
      <c r="F299">
        <v>262</v>
      </c>
      <c r="G299">
        <v>262</v>
      </c>
      <c r="H299">
        <v>0</v>
      </c>
    </row>
    <row r="300" spans="1:8" x14ac:dyDescent="0.2">
      <c r="A300" t="s">
        <v>405</v>
      </c>
      <c r="B300">
        <v>299</v>
      </c>
      <c r="C300" t="s">
        <v>12</v>
      </c>
      <c r="D300" t="s">
        <v>22</v>
      </c>
      <c r="E300">
        <v>263</v>
      </c>
      <c r="F300">
        <v>263</v>
      </c>
      <c r="G300">
        <v>263</v>
      </c>
      <c r="H300">
        <v>0</v>
      </c>
    </row>
    <row r="301" spans="1:8" x14ac:dyDescent="0.2">
      <c r="A301" t="s">
        <v>406</v>
      </c>
      <c r="B301">
        <v>300</v>
      </c>
      <c r="C301" t="s">
        <v>88</v>
      </c>
      <c r="D301" t="s">
        <v>55</v>
      </c>
      <c r="E301">
        <v>267</v>
      </c>
      <c r="F301">
        <v>267</v>
      </c>
      <c r="G301">
        <v>267</v>
      </c>
      <c r="H301">
        <v>0</v>
      </c>
    </row>
    <row r="302" spans="1:8" x14ac:dyDescent="0.2">
      <c r="A302" t="s">
        <v>407</v>
      </c>
      <c r="B302">
        <v>301</v>
      </c>
      <c r="C302" t="s">
        <v>30</v>
      </c>
      <c r="D302" t="s">
        <v>16</v>
      </c>
      <c r="E302">
        <v>270</v>
      </c>
      <c r="F302">
        <v>279</v>
      </c>
      <c r="G302">
        <v>274.5</v>
      </c>
      <c r="H302">
        <v>4.5</v>
      </c>
    </row>
    <row r="303" spans="1:8" x14ac:dyDescent="0.2">
      <c r="A303" t="s">
        <v>217</v>
      </c>
      <c r="B303">
        <v>302</v>
      </c>
      <c r="C303" t="s">
        <v>21</v>
      </c>
      <c r="D303" t="s">
        <v>16</v>
      </c>
      <c r="E303">
        <v>272</v>
      </c>
      <c r="F303">
        <v>272</v>
      </c>
      <c r="G303">
        <v>272</v>
      </c>
      <c r="H303">
        <v>0</v>
      </c>
    </row>
    <row r="304" spans="1:8" x14ac:dyDescent="0.2">
      <c r="A304" t="s">
        <v>408</v>
      </c>
      <c r="B304">
        <v>303</v>
      </c>
      <c r="C304" t="s">
        <v>99</v>
      </c>
      <c r="D304" t="s">
        <v>40</v>
      </c>
      <c r="E304">
        <v>275</v>
      </c>
      <c r="F304">
        <v>296</v>
      </c>
      <c r="G304">
        <v>285.5</v>
      </c>
      <c r="H304">
        <v>10.5</v>
      </c>
    </row>
    <row r="305" spans="1:8" x14ac:dyDescent="0.2">
      <c r="A305" t="s">
        <v>409</v>
      </c>
      <c r="B305">
        <v>304</v>
      </c>
      <c r="C305" t="s">
        <v>64</v>
      </c>
      <c r="D305" t="s">
        <v>40</v>
      </c>
      <c r="E305">
        <v>275</v>
      </c>
      <c r="F305">
        <v>275</v>
      </c>
      <c r="G305">
        <v>275</v>
      </c>
      <c r="H305">
        <v>0</v>
      </c>
    </row>
    <row r="306" spans="1:8" x14ac:dyDescent="0.2">
      <c r="A306" t="s">
        <v>296</v>
      </c>
      <c r="B306">
        <v>305</v>
      </c>
      <c r="C306" t="s">
        <v>30</v>
      </c>
      <c r="D306" t="s">
        <v>35</v>
      </c>
      <c r="E306">
        <v>276</v>
      </c>
      <c r="F306">
        <v>276</v>
      </c>
      <c r="G306">
        <v>276</v>
      </c>
      <c r="H306">
        <v>0</v>
      </c>
    </row>
    <row r="307" spans="1:8" x14ac:dyDescent="0.2">
      <c r="A307" t="s">
        <v>331</v>
      </c>
      <c r="B307">
        <v>306</v>
      </c>
      <c r="C307" t="s">
        <v>47</v>
      </c>
      <c r="D307" t="s">
        <v>40</v>
      </c>
      <c r="E307">
        <v>277</v>
      </c>
      <c r="F307">
        <v>277</v>
      </c>
      <c r="G307">
        <v>277</v>
      </c>
      <c r="H307">
        <v>0</v>
      </c>
    </row>
    <row r="308" spans="1:8" x14ac:dyDescent="0.2">
      <c r="A308" t="s">
        <v>317</v>
      </c>
      <c r="B308">
        <v>307</v>
      </c>
      <c r="C308" t="s">
        <v>114</v>
      </c>
      <c r="D308" t="s">
        <v>35</v>
      </c>
      <c r="E308">
        <v>278</v>
      </c>
      <c r="F308">
        <v>278</v>
      </c>
      <c r="G308">
        <v>278</v>
      </c>
      <c r="H308">
        <v>0</v>
      </c>
    </row>
    <row r="309" spans="1:8" x14ac:dyDescent="0.2">
      <c r="A309" t="s">
        <v>274</v>
      </c>
      <c r="B309">
        <v>308</v>
      </c>
      <c r="C309" t="s">
        <v>47</v>
      </c>
      <c r="D309" t="s">
        <v>48</v>
      </c>
      <c r="E309">
        <v>278</v>
      </c>
      <c r="F309">
        <v>278</v>
      </c>
      <c r="G309">
        <v>278</v>
      </c>
      <c r="H309">
        <v>0</v>
      </c>
    </row>
    <row r="310" spans="1:8" x14ac:dyDescent="0.2">
      <c r="A310" t="s">
        <v>410</v>
      </c>
      <c r="B310">
        <v>309</v>
      </c>
      <c r="C310" t="s">
        <v>77</v>
      </c>
      <c r="D310" t="s">
        <v>31</v>
      </c>
      <c r="E310">
        <v>280</v>
      </c>
      <c r="F310">
        <v>280</v>
      </c>
      <c r="G310">
        <v>280</v>
      </c>
      <c r="H310">
        <v>0</v>
      </c>
    </row>
    <row r="311" spans="1:8" x14ac:dyDescent="0.2">
      <c r="A311" t="s">
        <v>411</v>
      </c>
      <c r="B311">
        <v>310</v>
      </c>
      <c r="C311" t="s">
        <v>28</v>
      </c>
      <c r="D311" t="s">
        <v>31</v>
      </c>
      <c r="E311">
        <v>283</v>
      </c>
      <c r="F311">
        <v>283</v>
      </c>
      <c r="G311">
        <v>283</v>
      </c>
      <c r="H311">
        <v>0</v>
      </c>
    </row>
    <row r="312" spans="1:8" x14ac:dyDescent="0.2">
      <c r="A312" t="s">
        <v>412</v>
      </c>
      <c r="B312">
        <v>311</v>
      </c>
      <c r="C312" t="s">
        <v>88</v>
      </c>
      <c r="D312" t="s">
        <v>19</v>
      </c>
      <c r="E312">
        <v>286</v>
      </c>
      <c r="F312">
        <v>286</v>
      </c>
      <c r="G312">
        <v>286</v>
      </c>
      <c r="H312">
        <v>0</v>
      </c>
    </row>
    <row r="313" spans="1:8" x14ac:dyDescent="0.2">
      <c r="A313" t="s">
        <v>245</v>
      </c>
      <c r="B313">
        <v>312</v>
      </c>
      <c r="C313" t="s">
        <v>26</v>
      </c>
      <c r="D313" t="s">
        <v>16</v>
      </c>
      <c r="E313">
        <v>288</v>
      </c>
      <c r="F313">
        <v>288</v>
      </c>
      <c r="G313">
        <v>288</v>
      </c>
      <c r="H313">
        <v>0</v>
      </c>
    </row>
    <row r="314" spans="1:8" x14ac:dyDescent="0.2">
      <c r="A314" t="s">
        <v>413</v>
      </c>
      <c r="B314">
        <v>313</v>
      </c>
      <c r="C314" t="s">
        <v>21</v>
      </c>
      <c r="D314" t="s">
        <v>48</v>
      </c>
      <c r="E314">
        <v>291</v>
      </c>
      <c r="F314">
        <v>291</v>
      </c>
      <c r="G314">
        <v>291</v>
      </c>
      <c r="H314">
        <v>0</v>
      </c>
    </row>
    <row r="315" spans="1:8" x14ac:dyDescent="0.2">
      <c r="A315" t="s">
        <v>414</v>
      </c>
      <c r="B315">
        <v>314</v>
      </c>
      <c r="C315" t="s">
        <v>26</v>
      </c>
      <c r="D315" t="s">
        <v>19</v>
      </c>
      <c r="E315">
        <v>293</v>
      </c>
      <c r="F315">
        <v>293</v>
      </c>
      <c r="G315">
        <v>293</v>
      </c>
      <c r="H315">
        <v>0</v>
      </c>
    </row>
    <row r="316" spans="1:8" x14ac:dyDescent="0.2">
      <c r="A316" t="s">
        <v>415</v>
      </c>
      <c r="B316">
        <v>315</v>
      </c>
      <c r="C316" t="s">
        <v>26</v>
      </c>
      <c r="D316" t="s">
        <v>19</v>
      </c>
      <c r="E316">
        <v>294</v>
      </c>
      <c r="F316">
        <v>294</v>
      </c>
      <c r="G316">
        <v>294</v>
      </c>
      <c r="H316">
        <v>0</v>
      </c>
    </row>
    <row r="317" spans="1:8" x14ac:dyDescent="0.2">
      <c r="A317" t="s">
        <v>416</v>
      </c>
      <c r="B317">
        <v>316</v>
      </c>
      <c r="C317" t="s">
        <v>18</v>
      </c>
      <c r="D317" t="s">
        <v>19</v>
      </c>
      <c r="E317">
        <v>297</v>
      </c>
      <c r="F317">
        <v>297</v>
      </c>
      <c r="G317">
        <v>297</v>
      </c>
      <c r="H317">
        <v>0</v>
      </c>
    </row>
    <row r="318" spans="1:8" x14ac:dyDescent="0.2">
      <c r="A318" t="s">
        <v>417</v>
      </c>
      <c r="B318">
        <v>317</v>
      </c>
      <c r="C318" t="s">
        <v>26</v>
      </c>
      <c r="D318" t="s">
        <v>193</v>
      </c>
      <c r="E318">
        <v>298</v>
      </c>
      <c r="F318">
        <v>298</v>
      </c>
      <c r="G318">
        <v>298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FantasyPros_Fantasy_Basketball_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Reneil Pascua</dc:creator>
  <cp:lastModifiedBy>Reneil Pascua</cp:lastModifiedBy>
  <dcterms:created xsi:type="dcterms:W3CDTF">2020-12-13T16:10:00Z</dcterms:created>
  <dcterms:modified xsi:type="dcterms:W3CDTF">2020-12-13T22:41:44Z</dcterms:modified>
</cp:coreProperties>
</file>